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3/"/>
    </mc:Choice>
  </mc:AlternateContent>
  <xr:revisionPtr revIDLastSave="0" documentId="13_ncr:1_{9B658B80-FC82-524C-89B2-72C12B528E0C}" xr6:coauthVersionLast="47" xr6:coauthVersionMax="47" xr10:uidLastSave="{00000000-0000-0000-0000-000000000000}"/>
  <bookViews>
    <workbookView xWindow="-37340" yWindow="-2960" windowWidth="36500" windowHeight="19900" activeTab="8" xr2:uid="{00000000-000D-0000-FFFF-FFFF00000000}"/>
  </bookViews>
  <sheets>
    <sheet name="Original Data" sheetId="1" r:id="rId1"/>
    <sheet name="1a - Data Prep EDA" sheetId="3" r:id="rId2"/>
    <sheet name="1b - Deduplication" sheetId="4" r:id="rId3"/>
    <sheet name="2a - Validation EDA" sheetId="5" r:id="rId4"/>
    <sheet name="Original Data v2" sheetId="6" r:id="rId5"/>
    <sheet name="2b - Validation EDA" sheetId="10" r:id="rId6"/>
    <sheet name="Final Dataset" sheetId="11" r:id="rId7"/>
    <sheet name="3 - Descriptive Statistics" sheetId="13" r:id="rId8"/>
    <sheet name="4 - Data Visualizations" sheetId="12" r:id="rId9"/>
    <sheet name="Album Type" sheetId="2" r:id="rId10"/>
  </sheets>
  <definedNames>
    <definedName name="_xlnm._FilterDatabase" localSheetId="2" hidden="1">'1b - Deduplication'!$A$1:$V$917</definedName>
    <definedName name="_xlnm._FilterDatabase" localSheetId="3" hidden="1">'2a - Validation EDA'!$E$3:$H$50</definedName>
    <definedName name="_xlnm._FilterDatabase" localSheetId="5" hidden="1">'2b - Validation EDA'!$E$3:$H$50</definedName>
    <definedName name="_xlnm._FilterDatabase" localSheetId="8" hidden="1">'4 - Data Visualizations'!$E$25:$F$35</definedName>
    <definedName name="_xlnm._FilterDatabase" localSheetId="0" hidden="1">'Original Data'!$A$1:$V$1266</definedName>
    <definedName name="_xlnm._FilterDatabase" localSheetId="4" hidden="1">'Original Data v2'!$A$1:$V$1229</definedName>
    <definedName name="_xlchart.v1.0" hidden="1">'4 - Data Visualizations'!$D$26:$D$44</definedName>
    <definedName name="_xlchart.v1.1" hidden="1">'4 - Data Visualizations'!$E$25</definedName>
    <definedName name="_xlchart.v1.2" hidden="1">'4 - Data Visualizations'!$E$26:$E$44</definedName>
    <definedName name="_xlchart.v1.3" hidden="1">'4 - Data Visualizations'!$D$26:$D$44</definedName>
    <definedName name="_xlchart.v1.4" hidden="1">'4 - Data Visualizations'!$E$25</definedName>
    <definedName name="_xlchart.v1.5" hidden="1">'4 - Data Visualizations'!$E$26:$E$44</definedName>
    <definedName name="_xlchart.v1.6" hidden="1">'4 - Data Visualizations'!$D$26:$D$44</definedName>
    <definedName name="_xlchart.v1.7" hidden="1">'4 - Data Visualizations'!$E$25</definedName>
    <definedName name="_xlchart.v1.8" hidden="1">'4 - Data Visualizations'!$E$26:$E$44</definedName>
  </definedNames>
  <calcPr calcId="191029"/>
  <pivotCaches>
    <pivotCache cacheId="8" r:id="rId11"/>
    <pivotCache cacheId="24" r:id="rId12"/>
    <pivotCache cacheId="28" r:id="rId13"/>
    <pivotCache cacheId="44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1" l="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141" i="11"/>
  <c r="X142" i="11"/>
  <c r="X143" i="11"/>
  <c r="X144" i="11"/>
  <c r="X145" i="11"/>
  <c r="X146" i="11"/>
  <c r="X147" i="11"/>
  <c r="X148" i="11"/>
  <c r="X149" i="11"/>
  <c r="E46" i="12"/>
  <c r="W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09" i="6"/>
  <c r="W1010" i="6"/>
  <c r="W1011" i="6"/>
  <c r="W1012" i="6"/>
  <c r="W1013" i="6"/>
  <c r="W1014" i="6"/>
  <c r="W1015" i="6"/>
  <c r="W1016" i="6"/>
  <c r="W1017" i="6"/>
  <c r="W1018" i="6"/>
  <c r="W1019" i="6"/>
  <c r="W1020" i="6"/>
  <c r="W1021" i="6"/>
  <c r="W1022" i="6"/>
  <c r="W1023" i="6"/>
  <c r="W1024" i="6"/>
  <c r="W1025" i="6"/>
  <c r="W1026" i="6"/>
  <c r="W1027" i="6"/>
  <c r="W1028" i="6"/>
  <c r="W1029" i="6"/>
  <c r="W1030" i="6"/>
  <c r="W1031" i="6"/>
  <c r="W1032" i="6"/>
  <c r="W1033" i="6"/>
  <c r="W1034" i="6"/>
  <c r="W1035" i="6"/>
  <c r="W1036" i="6"/>
  <c r="W1037" i="6"/>
  <c r="W1038" i="6"/>
  <c r="W1039" i="6"/>
  <c r="W1040" i="6"/>
  <c r="W1041" i="6"/>
  <c r="W1042" i="6"/>
  <c r="W1043" i="6"/>
  <c r="W1044" i="6"/>
  <c r="W1045" i="6"/>
  <c r="W1046" i="6"/>
  <c r="W1047" i="6"/>
  <c r="W1048" i="6"/>
  <c r="W1049" i="6"/>
  <c r="W1050" i="6"/>
  <c r="W1051" i="6"/>
  <c r="W1052" i="6"/>
  <c r="W1053" i="6"/>
  <c r="W1054" i="6"/>
  <c r="W1055" i="6"/>
  <c r="W1056" i="6"/>
  <c r="W1057" i="6"/>
  <c r="W1058" i="6"/>
  <c r="W1059" i="6"/>
  <c r="W1060" i="6"/>
  <c r="W1061" i="6"/>
  <c r="W1062" i="6"/>
  <c r="W1063" i="6"/>
  <c r="W1064" i="6"/>
  <c r="W1065" i="6"/>
  <c r="W1066" i="6"/>
  <c r="W1067" i="6"/>
  <c r="W1068" i="6"/>
  <c r="W1069" i="6"/>
  <c r="W1070" i="6"/>
  <c r="W1071" i="6"/>
  <c r="W1072" i="6"/>
  <c r="W1073" i="6"/>
  <c r="W1074" i="6"/>
  <c r="W1075" i="6"/>
  <c r="W1076" i="6"/>
  <c r="W1077" i="6"/>
  <c r="W1078" i="6"/>
  <c r="W1079" i="6"/>
  <c r="W1080" i="6"/>
  <c r="W1081" i="6"/>
  <c r="W1082" i="6"/>
  <c r="W1083" i="6"/>
  <c r="W1084" i="6"/>
  <c r="W1085" i="6"/>
  <c r="W1086" i="6"/>
  <c r="W1087" i="6"/>
  <c r="W1088" i="6"/>
  <c r="W1089" i="6"/>
  <c r="W1090" i="6"/>
  <c r="W1091" i="6"/>
  <c r="W1092" i="6"/>
  <c r="W1093" i="6"/>
  <c r="W1094" i="6"/>
  <c r="W1095" i="6"/>
  <c r="W1096" i="6"/>
  <c r="W1097" i="6"/>
  <c r="W1098" i="6"/>
  <c r="W1099" i="6"/>
  <c r="W1100" i="6"/>
  <c r="W1101" i="6"/>
  <c r="W1102" i="6"/>
  <c r="W1103" i="6"/>
  <c r="W1104" i="6"/>
  <c r="W1105" i="6"/>
  <c r="W1106" i="6"/>
  <c r="W1107" i="6"/>
  <c r="W1108" i="6"/>
  <c r="W1109" i="6"/>
  <c r="W1110" i="6"/>
  <c r="W1111" i="6"/>
  <c r="W1112" i="6"/>
  <c r="W1113" i="6"/>
  <c r="W1114" i="6"/>
  <c r="W1115" i="6"/>
  <c r="W1116" i="6"/>
  <c r="W1117" i="6"/>
  <c r="W1118" i="6"/>
  <c r="W1119" i="6"/>
  <c r="W1120" i="6"/>
  <c r="W1121" i="6"/>
  <c r="W1122" i="6"/>
  <c r="W1123" i="6"/>
  <c r="W1124" i="6"/>
  <c r="W1125" i="6"/>
  <c r="W1126" i="6"/>
  <c r="W1127" i="6"/>
  <c r="W1128" i="6"/>
  <c r="W1129" i="6"/>
  <c r="W1130" i="6"/>
  <c r="W1131" i="6"/>
  <c r="W1132" i="6"/>
  <c r="W1133" i="6"/>
  <c r="W1134" i="6"/>
  <c r="W1135" i="6"/>
  <c r="W1136" i="6"/>
  <c r="W1137" i="6"/>
  <c r="W1138" i="6"/>
  <c r="W1139" i="6"/>
  <c r="W1140" i="6"/>
  <c r="W1141" i="6"/>
  <c r="W1142" i="6"/>
  <c r="W1143" i="6"/>
  <c r="W1144" i="6"/>
  <c r="W1145" i="6"/>
  <c r="W1146" i="6"/>
  <c r="W1147" i="6"/>
  <c r="W1148" i="6"/>
  <c r="W1149" i="6"/>
  <c r="W1150" i="6"/>
  <c r="W1151" i="6"/>
  <c r="W1152" i="6"/>
  <c r="W1153" i="6"/>
  <c r="W1154" i="6"/>
  <c r="W1155" i="6"/>
  <c r="W1156" i="6"/>
  <c r="W1157" i="6"/>
  <c r="W1158" i="6"/>
  <c r="W1159" i="6"/>
  <c r="W1160" i="6"/>
  <c r="W1161" i="6"/>
  <c r="W1162" i="6"/>
  <c r="W1163" i="6"/>
  <c r="W1164" i="6"/>
  <c r="W1165" i="6"/>
  <c r="W1166" i="6"/>
  <c r="W1167" i="6"/>
  <c r="W1168" i="6"/>
  <c r="W1169" i="6"/>
  <c r="W1170" i="6"/>
  <c r="W1171" i="6"/>
  <c r="W1172" i="6"/>
  <c r="W1173" i="6"/>
  <c r="W1174" i="6"/>
  <c r="W1175" i="6"/>
  <c r="W1176" i="6"/>
  <c r="W1177" i="6"/>
  <c r="W1178" i="6"/>
  <c r="W1179" i="6"/>
  <c r="W1180" i="6"/>
  <c r="W1181" i="6"/>
  <c r="W1182" i="6"/>
  <c r="W1183" i="6"/>
  <c r="W1184" i="6"/>
  <c r="W1185" i="6"/>
  <c r="W1186" i="6"/>
  <c r="W1187" i="6"/>
  <c r="W1188" i="6"/>
  <c r="W1189" i="6"/>
  <c r="W1190" i="6"/>
  <c r="W1191" i="6"/>
  <c r="W1192" i="6"/>
  <c r="W1193" i="6"/>
  <c r="W1194" i="6"/>
  <c r="W1195" i="6"/>
  <c r="W1196" i="6"/>
  <c r="W1197" i="6"/>
  <c r="W1198" i="6"/>
  <c r="W1199" i="6"/>
  <c r="W1200" i="6"/>
  <c r="W1201" i="6"/>
  <c r="W1202" i="6"/>
  <c r="W1203" i="6"/>
  <c r="W1204" i="6"/>
  <c r="W1205" i="6"/>
  <c r="W1206" i="6"/>
  <c r="W1207" i="6"/>
  <c r="W1208" i="6"/>
  <c r="W1209" i="6"/>
  <c r="W1210" i="6"/>
  <c r="W1211" i="6"/>
  <c r="W1212" i="6"/>
  <c r="W1213" i="6"/>
  <c r="W1214" i="6"/>
  <c r="W1215" i="6"/>
  <c r="W1216" i="6"/>
  <c r="W1217" i="6"/>
  <c r="W1218" i="6"/>
  <c r="W1219" i="6"/>
  <c r="W1220" i="6"/>
  <c r="W1221" i="6"/>
  <c r="W1222" i="6"/>
  <c r="W1223" i="6"/>
  <c r="W1224" i="6"/>
  <c r="W1225" i="6"/>
  <c r="W1226" i="6"/>
  <c r="W1227" i="6"/>
  <c r="W1228" i="6"/>
  <c r="W1229" i="6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4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" i="10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4" i="5"/>
</calcChain>
</file>

<file path=xl/sharedStrings.xml><?xml version="1.0" encoding="utf-8"?>
<sst xmlns="http://schemas.openxmlformats.org/spreadsheetml/2006/main" count="22121" uniqueCount="1959">
  <si>
    <t>artist_name</t>
  </si>
  <si>
    <t>album_id</t>
  </si>
  <si>
    <t>album_release_date</t>
  </si>
  <si>
    <t>album_release_year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</si>
  <si>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</si>
  <si>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</si>
  <si>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</si>
  <si>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</si>
  <si>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</si>
  <si>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</si>
  <si>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</si>
  <si>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</si>
  <si>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</si>
  <si>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</si>
  <si>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</si>
  <si>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</si>
  <si>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</si>
  <si>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</si>
  <si>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3lS1y25WAhcqJDATJK70Mq</t>
  </si>
  <si>
    <t>4g2c7NoTWAOSYDy44l9nub</t>
  </si>
  <si>
    <t>Lavender Haze</t>
  </si>
  <si>
    <t>Midnights (3am Edition)</t>
  </si>
  <si>
    <t>A# major</t>
  </si>
  <si>
    <t>199E1RRrVmVTQqBXih5qRC</t>
  </si>
  <si>
    <t>Maroon</t>
  </si>
  <si>
    <t>G major</t>
  </si>
  <si>
    <t>02Zkkf2zMkwRGQjZ7T4p8f</t>
  </si>
  <si>
    <t>Anti-Hero</t>
  </si>
  <si>
    <t>E major</t>
  </si>
  <si>
    <t>6ADDIJxxqzM9LMpm78yzQG</t>
  </si>
  <si>
    <t>Snow On The Beach (feat. Lana Del Rey)</t>
  </si>
  <si>
    <t>A major</t>
  </si>
  <si>
    <t>7gVWKBcfIW93YxNBi3ApIE</t>
  </si>
  <si>
    <t>You're On Your Own, Kid</t>
  </si>
  <si>
    <t>D major</t>
  </si>
  <si>
    <t>6Nl7KyvjkFncGsjB49SxLl</t>
  </si>
  <si>
    <t>Midnight Rain</t>
  </si>
  <si>
    <t>C major</t>
  </si>
  <si>
    <t>6C7OF1Jal7YkyjzyUG8vkK</t>
  </si>
  <si>
    <t>Question...?</t>
  </si>
  <si>
    <t>5yeuXkukVGuix3vmLu2BPJ</t>
  </si>
  <si>
    <t>Vigilante Shit</t>
  </si>
  <si>
    <t>E minor</t>
  </si>
  <si>
    <t>0jvo9CjnbR0lYUDTSNTMiu</t>
  </si>
  <si>
    <t>Bejeweled</t>
  </si>
  <si>
    <t>43q586vP8gGkYypKoSddhl</t>
  </si>
  <si>
    <t>Labyrinth</t>
  </si>
  <si>
    <t>5oqDgw5VGBln5dSIOPWyBq</t>
  </si>
  <si>
    <t>Karma</t>
  </si>
  <si>
    <t>G# major</t>
  </si>
  <si>
    <t>3zmwONxswBAzGwExPugSLN</t>
  </si>
  <si>
    <t>Sweet Nothing</t>
  </si>
  <si>
    <t>56hioFjQ0DXrdn04hZcFgG</t>
  </si>
  <si>
    <t>Mastermind</t>
  </si>
  <si>
    <t>3UMrglJeju5yWyYIW6o99b</t>
  </si>
  <si>
    <t>The Great War</t>
  </si>
  <si>
    <t>F major</t>
  </si>
  <si>
    <t>0BiqmkasE5FdrChwKfVp8X</t>
  </si>
  <si>
    <t>Bigger Than The Whole Sky</t>
  </si>
  <si>
    <t>F# major</t>
  </si>
  <si>
    <t>7712gjoih4QoDbXpljEk21</t>
  </si>
  <si>
    <t>Paris</t>
  </si>
  <si>
    <t>5kiZGSxgqPdv6rbqL9THdd</t>
  </si>
  <si>
    <t>High Infidelity</t>
  </si>
  <si>
    <t>6wAFvJPpTZVirBKGZ4EnMW</t>
  </si>
  <si>
    <t>Glitch</t>
  </si>
  <si>
    <t>B minor</t>
  </si>
  <si>
    <t>0aV5uARAknQgYhBaK944FP</t>
  </si>
  <si>
    <t>Would've, Could've, Should've</t>
  </si>
  <si>
    <t>3QF5RsWzK1lCvf2o2cY65P</t>
  </si>
  <si>
    <t>Dear Reader</t>
  </si>
  <si>
    <t>4894htPwC6zoiuTqUQwn4I</t>
  </si>
  <si>
    <t>2KkIiEt1WIHOYItqkD30kR</t>
  </si>
  <si>
    <t>F minor</t>
  </si>
  <si>
    <t>09T4f2HgIJY1Ia6FRjzTk3</t>
  </si>
  <si>
    <t>5ScZrVCMGSo7HbzTfJJaht</t>
  </si>
  <si>
    <t>C# minor</t>
  </si>
  <si>
    <t>3A6QF5UMok0qq7gLKAmT9g</t>
  </si>
  <si>
    <t>5phOffUF55tovtQaz1alMo</t>
  </si>
  <si>
    <t>5UWacUKRimvuHRIH0XgwAt</t>
  </si>
  <si>
    <t>4sC589n5FFW9jHOSUxnkd6</t>
  </si>
  <si>
    <t>5dvjl2nhzcLM6NXzkpKDiL</t>
  </si>
  <si>
    <t>5Xv1T61pCSa1tFhcj3XVXe</t>
  </si>
  <si>
    <t>4vqFHZjXf66USVlJ16utFN</t>
  </si>
  <si>
    <t>5GjkD2Xujig8TPty57wfsS</t>
  </si>
  <si>
    <t>3G7anCyYYjbXGtrAqdwUka</t>
  </si>
  <si>
    <t>6pXGAXMfoi7q7sek9uCFSL</t>
  </si>
  <si>
    <t>5BYl3SodS3rGmafWXRWmB7</t>
  </si>
  <si>
    <t>3jzbpOzoYa22FvzBkNkLvC</t>
  </si>
  <si>
    <t>6J834IBcZJMH38ksrgAqwF</t>
  </si>
  <si>
    <t>4356PL6jkERzJouVfQQkZo</t>
  </si>
  <si>
    <t>6RJBrG3VHz2hPITjv88chh</t>
  </si>
  <si>
    <t>3pUa0ZxdSeaJXm0EIydD3F</t>
  </si>
  <si>
    <t>7lFNXsbcbds699xCWO3pSe</t>
  </si>
  <si>
    <t>151w1FgRZfnKZA9FEcg9Z3</t>
  </si>
  <si>
    <t>5jQI2r1RdgtuT8S3iG8zFC</t>
  </si>
  <si>
    <t>Midnights</t>
  </si>
  <si>
    <t>3eX0NZfLtGzoLUxPNvRfqm</t>
  </si>
  <si>
    <t>0V3wPSX9ygBnCm8psDIegu</t>
  </si>
  <si>
    <t>1wtOxkiel43cVs0Yux5Q4h</t>
  </si>
  <si>
    <t>4D7BCuvgdJlYvlX5WlN54t</t>
  </si>
  <si>
    <t>3rWDp9tBPQR9z6U5YyRSK4</t>
  </si>
  <si>
    <t>0heeNYlwOGuUSe7TgUD27B</t>
  </si>
  <si>
    <t>1xwAWUI6Dj0WGC3KiUPN0O</t>
  </si>
  <si>
    <t>3qoftcUZaUOncvIYjFSPdE</t>
  </si>
  <si>
    <t>0A1JLUlkZkp2EFrosoNQi0</t>
  </si>
  <si>
    <t>7KokYm8cMIXCsGVmUvKtqf</t>
  </si>
  <si>
    <t>0wavGRldH0AWyu2zvTz8zb</t>
  </si>
  <si>
    <t>7FmYn9e7KHMXcxqGSj9LjH</t>
  </si>
  <si>
    <t>4moVP48t9bji7djUc5VOvi</t>
  </si>
  <si>
    <t>5E36pd9opG8oT1GkKYv7qz</t>
  </si>
  <si>
    <t>G minor</t>
  </si>
  <si>
    <t>7DAB0lFAvDT0Nhw5BjBqt1</t>
  </si>
  <si>
    <t>1BJWay8HsY5Tz8L28itkCk</t>
  </si>
  <si>
    <t>3zRe2Yz0GZgy3Cr5W8SRLo</t>
  </si>
  <si>
    <t>6NNM5YsBgh6jKmLaWCDDec</t>
  </si>
  <si>
    <t>1DAHLigfUqSLrU3RLG1EKR</t>
  </si>
  <si>
    <t>41TKEKuYDOQ6eNI56mOLqy</t>
  </si>
  <si>
    <t>7EkAf94yIyU5k686SDYNHP</t>
  </si>
  <si>
    <t>5eZin4PL4EZpemG7Vi6Qvq</t>
  </si>
  <si>
    <t>2pRNMwZ4lmmXBQRjytMyi2</t>
  </si>
  <si>
    <t>6IW6cNEGZEtgJtw9ThbrG8</t>
  </si>
  <si>
    <t>5YhIwCzTBYp9TfSYFRyFL6</t>
  </si>
  <si>
    <t>7zcJSflhqcSGICHUjgncnj</t>
  </si>
  <si>
    <t>6kZ42qRrzov54LcAk4onW9</t>
  </si>
  <si>
    <t>6lzc0Al0zfZOIFsFvBS1ki</t>
  </si>
  <si>
    <t>State Of Grace (Taylor's Version)</t>
  </si>
  <si>
    <t>Red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</si>
  <si>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</si>
  <si>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</si>
  <si>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</si>
  <si>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</si>
  <si>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</si>
  <si>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</si>
  <si>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</si>
  <si>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</si>
  <si>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</si>
  <si>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</si>
  <si>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</si>
  <si>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</si>
  <si>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</si>
  <si>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</si>
  <si>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</si>
  <si>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</si>
  <si>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(Taylor‚Äôs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</si>
  <si>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</si>
  <si>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</si>
  <si>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</si>
  <si>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</si>
  <si>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</si>
  <si>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</si>
  <si>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</si>
  <si>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(Taylor‚Äôs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</si>
  <si>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</si>
  <si>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</si>
  <si>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</si>
  <si>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</si>
  <si>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</si>
  <si>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</si>
  <si>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</si>
  <si>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</si>
  <si>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</si>
  <si>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</si>
  <si>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</si>
  <si>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</si>
  <si>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7nWui6jiMM2m9qFmET1Mtj</t>
  </si>
  <si>
    <t>Ronan (Taylor's Version)</t>
  </si>
  <si>
    <t>4OmFmE0fzcMG6g0Y8p4eSD</t>
  </si>
  <si>
    <t>Better Man (Taylor's Version) (From The Vault)</t>
  </si>
  <si>
    <t>01K4zKU104LyJ8gMb7227B</t>
  </si>
  <si>
    <t>Nothing New (feat. Phoebe Bridgers) (Taylor‚Äôs Version) (From The Vault)</t>
  </si>
  <si>
    <t>0v4z1tuZvn6LGknom9Qx7d</t>
  </si>
  <si>
    <t>Babe (Taylor's Version) (From The Vault)</t>
  </si>
  <si>
    <t>3z6XUommYDWPHeFhmhhT6j</t>
  </si>
  <si>
    <t>Message In A Bottle (Taylor's Version) (From The Vault)</t>
  </si>
  <si>
    <t>4CkgMiMqZ5JzW9iYXSTMTL</t>
  </si>
  <si>
    <t>I Bet You Think About Me (feat. Chris Stapleton) (Taylor‚Äôs Version) (From The Vault)</t>
  </si>
  <si>
    <t>3oGVx9RBmiYGv5ZCecWLkx</t>
  </si>
  <si>
    <t>Forever Winter (Taylor's Version) (From The Vault)</t>
  </si>
  <si>
    <t>4IQkfUsrwXol38VV3U7t7T</t>
  </si>
  <si>
    <t>Run (feat. Ed Sheeran) (Taylor‚Äôs Version) (From The Vault)</t>
  </si>
  <si>
    <t>D# major</t>
  </si>
  <si>
    <t>6pYNq0ZwpPVazKzsqpf0G8</t>
  </si>
  <si>
    <t>The Very First Night (Taylor's Version) (From The Vault)</t>
  </si>
  <si>
    <t>5enxwA8aAbwZbf5qCHORXi</t>
  </si>
  <si>
    <t>All Too Well (10 Minute Version) (Taylor's Version) (From The Vault)</t>
  </si>
  <si>
    <t>6x9s2ObPdpATZgrwxsk9c0</t>
  </si>
  <si>
    <t>5lFDIbYMcFHPPgzMcnPqSz</t>
  </si>
  <si>
    <t>78c485atQVK19038U2RUld</t>
  </si>
  <si>
    <t>0YrMTMLpLq1UIkWgghNM6c</t>
  </si>
  <si>
    <t>6tNSmBKSjFV1366ASuULfZ</t>
  </si>
  <si>
    <t>1IBhYEvvi02tDVByxIiTh4</t>
  </si>
  <si>
    <t>2T9WeqSMJJb8YBDHPYGU4p</t>
  </si>
  <si>
    <t>6KcTkNLx1IKVDAdexl24kL</t>
  </si>
  <si>
    <t>31CdkzHnMbvJuKZvtCQfR6</t>
  </si>
  <si>
    <t>1ftFtW8S1621tu0MIQy0Sg</t>
  </si>
  <si>
    <t>2eybKKDV7Naq9DhiUJpJSP</t>
  </si>
  <si>
    <t>661CJWXysgwKXI1dreYNBU</t>
  </si>
  <si>
    <t>21SralRv4ucDT3i1rYrr85</t>
  </si>
  <si>
    <t>6Gr4KvawYKiZBHQWub9n7o</t>
  </si>
  <si>
    <t>5uQQcvcXoCwKPK5sYvarzO</t>
  </si>
  <si>
    <t>2bspOurPlpKv27SVt7UbHy</t>
  </si>
  <si>
    <t>38TSM6TDx1fzs7JnioMQXe</t>
  </si>
  <si>
    <t>19JrUNf5amGgM9Ui9kdkss</t>
  </si>
  <si>
    <t>5XaLWURooWKZiraOWSTWjm</t>
  </si>
  <si>
    <t>6lJPTJCHgLQ4kr69SftElR</t>
  </si>
  <si>
    <t>3CiOGu8nBPGfrJr4whAOZX</t>
  </si>
  <si>
    <t>0WE0h1qUWJBt97DtvuMWRN</t>
  </si>
  <si>
    <t>1gWRnZ52AK1ZUvpjjTteKf</t>
  </si>
  <si>
    <t>44V5YKYkMw9vVqnnYTMMIc</t>
  </si>
  <si>
    <t>1GWuUzSQzL9XSyOy7beCTj</t>
  </si>
  <si>
    <t>6PdCbJwSOeovMX7kfwiAxb</t>
  </si>
  <si>
    <t>5OGALUjGm5kCEpejHs6vtA</t>
  </si>
  <si>
    <t>0EepXu0NfnnUX8efEZR167</t>
  </si>
  <si>
    <t>5036yFLEPBGtJLTKKmHJBG</t>
  </si>
  <si>
    <t>7ovNQzugF7Rf6KYMvcfwSG</t>
  </si>
  <si>
    <t>04m2nJR2Ia6d1ZOt8gi5xA</t>
  </si>
  <si>
    <t>4hDok0OAJd57SGIT8xuWJH</t>
  </si>
  <si>
    <t>77sMIMlNaSURUAXq5coCxE</t>
  </si>
  <si>
    <t>Fearless (Taylor‚Äôs Version)</t>
  </si>
  <si>
    <t>Fearless (Taylor's Version)</t>
  </si>
  <si>
    <t>2nqio0SfWg6gh2eCtfuMa5</t>
  </si>
  <si>
    <t>Fifteen (Taylor‚Äôs Version)</t>
  </si>
  <si>
    <t>6YvqWjhGD8mB5QXcbcUKtx</t>
  </si>
  <si>
    <t>Love Story (Taylor‚Äôs Version)</t>
  </si>
  <si>
    <t>550erGcdD9n6PnwxrvYqZT</t>
  </si>
  <si>
    <t>Hey Stephen (Taylor‚Äôs Version)</t>
  </si>
  <si>
    <t>5YL553x8sHderRBDlm3NM3</t>
  </si>
  <si>
    <t>White Horse (Taylor‚Äôs Version)</t>
  </si>
  <si>
    <t>1qrpoAMXodY6895hGKoUpA</t>
  </si>
  <si>
    <t>You Belong With Me (Taylor‚Äôs Version)</t>
  </si>
  <si>
    <t>7HC7R2D8WjXVcUHJyEGjRs</t>
  </si>
  <si>
    <t>Breathe (feat. Colbie Caillat) (Taylor‚Äôs Version)</t>
  </si>
  <si>
    <t>C# major</t>
  </si>
  <si>
    <t>0k0vFacOHNuArLWMiH60p7</t>
  </si>
  <si>
    <t>Tell Me Why (Taylor‚Äôs Version)</t>
  </si>
  <si>
    <t>6iiAfo4wTA2CVC3Uwx9uh8</t>
  </si>
  <si>
    <t>You‚Äôre Not Sorry (Taylor‚Äôs Version)</t>
  </si>
  <si>
    <t>22bPsP2jCgbLUvh82U0Z3M</t>
  </si>
  <si>
    <t>The Way I Loved You (Taylor‚Äôs Version)</t>
  </si>
  <si>
    <t>1msEuwSBneBKpVCZQcFTsU</t>
  </si>
  <si>
    <t>Forever &amp; Always (Taylor‚Äôs Version)</t>
  </si>
  <si>
    <t>6ON9UuIq49xXY9GPmHIYRp</t>
  </si>
  <si>
    <t>The Best Day (Taylor‚Äôs Version)</t>
  </si>
  <si>
    <t>3ExweHKZF9B752DPQByRVT</t>
  </si>
  <si>
    <t>Change (Taylor‚Äôs Version)</t>
  </si>
  <si>
    <t>2m3ObD945KvpE5y9A1eUWm</t>
  </si>
  <si>
    <t>Jump Then Fall (Taylor‚Äôs Version)</t>
  </si>
  <si>
    <t>0tQ9vBYpldCuikPsbgOVKA</t>
  </si>
  <si>
    <t>Untouchable (Taylor‚Äôs Version)</t>
  </si>
  <si>
    <t>01QdEx6kFr78ZejhQtWR5m</t>
  </si>
  <si>
    <t>Forever &amp; Always (Piano Version) (Taylor‚Äôs Version)</t>
  </si>
  <si>
    <t>1n2wszmJyVkw6FHqyLnQsY</t>
  </si>
  <si>
    <t>Come In With The Rain (Taylor‚Äôs Version)</t>
  </si>
  <si>
    <t>51A8eKvvZz9uydvIZ7xRSV</t>
  </si>
  <si>
    <t>Superstar (Taylor‚Äôs Version)</t>
  </si>
  <si>
    <t>1cSFlSBdpT4F5vb1frQ231</t>
  </si>
  <si>
    <t>The Other Side Of The Door (Taylor‚Äôs Version)</t>
  </si>
  <si>
    <t>2JoJrsEV15OzbijS47lids</t>
  </si>
  <si>
    <t>Today Was A Fairytale (Taylor‚Äôs Version)</t>
  </si>
  <si>
    <t>4CHpVfAhuxNJ3ibExe6kxO</t>
  </si>
  <si>
    <t>You All Over Me (feat. Maren Morris) (Taylor‚Äôs Version) (From The Vault)</t>
  </si>
  <si>
    <t>2CYVETnhM9aytqrazYYwrK</t>
  </si>
  <si>
    <t>Mr. Perfectly Fine (Taylor‚Äôs Version) (From The Vault)</t>
  </si>
  <si>
    <t>34V9RiEPe8MNdU32qJsJa1</t>
  </si>
  <si>
    <t>We Were Happy (Taylor‚Äôs Version) (From The Vault)</t>
  </si>
  <si>
    <t>7eResoqEJJAVTkQYSqvO3P</t>
  </si>
  <si>
    <t>That‚Äôs When (feat. Keith Urban) (Taylor‚Äôs Version) (From The Vault)</t>
  </si>
  <si>
    <t>4uuEGH5SVuzkkSFjo2DEiY</t>
  </si>
  <si>
    <t>Don‚Äôt You (Taylor‚Äôs Version) (From The Vault)</t>
  </si>
  <si>
    <t>4qUijfYU8EoIWiY6oSyrgT</t>
  </si>
  <si>
    <t>Bye Bye Baby (Taylor‚Äôs Version) (From The Vault)</t>
  </si>
  <si>
    <t>6AORtDjduMM3bupSWzbTSG</t>
  </si>
  <si>
    <t>2gVhfX2Gy1T9kDuS9azrF7</t>
  </si>
  <si>
    <t>willow</t>
  </si>
  <si>
    <t>evermore (deluxe version)</t>
  </si>
  <si>
    <t>1gcyHQpBQ1lfXGdhZmWrHP</t>
  </si>
  <si>
    <t>champagne problems</t>
  </si>
  <si>
    <t>3Dby3p1m6IOZn2gIIqECgK</t>
  </si>
  <si>
    <t>gold rush</t>
  </si>
  <si>
    <t>6sQckd3Z8NPxVVKUnavY1F</t>
  </si>
  <si>
    <t>‚Äòtis the damn season</t>
  </si>
  <si>
    <t>6lCvK2AR2uOKkVFCVlAzzm</t>
  </si>
  <si>
    <t>tolerate it</t>
  </si>
  <si>
    <t>6uwfVkaOM1mcMkFmSn35ix</t>
  </si>
  <si>
    <t>no body, no crime (feat. HAIM)</t>
  </si>
  <si>
    <t>55Vf4bimc1Rtfg0PAQRAo2</t>
  </si>
  <si>
    <t>happiness</t>
  </si>
  <si>
    <t>B major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</si>
  <si>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</si>
  <si>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</si>
  <si>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</si>
  <si>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</si>
  <si>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</si>
  <si>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</si>
  <si>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</si>
  <si>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</si>
  <si>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</si>
  <si>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</si>
  <si>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</si>
  <si>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</si>
  <si>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</si>
  <si>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</si>
  <si>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</si>
  <si>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</si>
  <si>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</si>
  <si>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</si>
  <si>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</si>
  <si>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it‚Äôs time to go - bonus track</t>
  </si>
  <si>
    <t>1DT6fDJL6AWPJxe7Lq1dPb</t>
  </si>
  <si>
    <t>58P060mo9WWgEAdDvf0Riz</t>
  </si>
  <si>
    <t>0fVrVe7Vxd3nmbJDiuX4cv</t>
  </si>
  <si>
    <t>4mPOHhdmdCePudiBDbAiPl</t>
  </si>
  <si>
    <t>6cpa32VdG5US2mYGNBbF9I</t>
  </si>
  <si>
    <t>5U0MyuuCoOoniHLQFLazLF</t>
  </si>
  <si>
    <t>257CUonahBouFWEhouuLYQ</t>
  </si>
  <si>
    <t>7FDAG4nHExiYsHq6q7cmEn</t>
  </si>
  <si>
    <t>25TmHz7flNEc2Knau9iFFL</t>
  </si>
  <si>
    <t>1ofQwiozMPRwf5g9MIjaHx</t>
  </si>
  <si>
    <t>3fs5SqsBJmczNrdMEn2hlr</t>
  </si>
  <si>
    <t>279zump7XNXCTElaqukWFr</t>
  </si>
  <si>
    <t>3H4F4JXYfyxSxY3vf8gIr4</t>
  </si>
  <si>
    <t>77fHtse81VKtp5CECYhl8D</t>
  </si>
  <si>
    <t>3RJxSWIqAuu3rCBttc6f5j</t>
  </si>
  <si>
    <t>307GTVXXkcVBH1WQm1sMCd</t>
  </si>
  <si>
    <t>1BwXCMe8F4goPwResZJPHb</t>
  </si>
  <si>
    <t>2E2BEJrIiMTRnmDnasT9vb</t>
  </si>
  <si>
    <t>40zKHK0aGM4PITqPy5vfQh</t>
  </si>
  <si>
    <t>4vWTULAbqJAgqBqK2CxSY9</t>
  </si>
  <si>
    <t>evermore</t>
  </si>
  <si>
    <t>31GDi81xN4cOa73EyCBRLE</t>
  </si>
  <si>
    <t>2L6HQbA4c12cd0Yw2N5JKF</t>
  </si>
  <si>
    <t>5CClGnE6O7a3NGUYKe3ZP4</t>
  </si>
  <si>
    <t>4wKsj88mt0ZRKCmOx8BRlu</t>
  </si>
  <si>
    <t>33TKylf4GCTBNgneA4VRia</t>
  </si>
  <si>
    <t>6eJfZGNNwLYrj0T4GUXxFj</t>
  </si>
  <si>
    <t>59NqXmEGkPj1RDPtYTzTzE</t>
  </si>
  <si>
    <t>13OWKtZFKsXX3DJw3nZw6e</t>
  </si>
  <si>
    <t>3KmIQJVaO2UKFyEifiCXHw</t>
  </si>
  <si>
    <t>2VXkWBDugXpgyO9YOGQSk6</t>
  </si>
  <si>
    <t>0Mt5uGAv7HXT69CPAySwC7</t>
  </si>
  <si>
    <t>3bwOtYXgGWIDxkmgO01cBn</t>
  </si>
  <si>
    <t>6mN8gQjeTrrCkrqwwq6Jvs</t>
  </si>
  <si>
    <t>3WFsgPXDeNbrV63g6Ua8yv</t>
  </si>
  <si>
    <t>2Xoteh7uEpea4TohMxjtaq</t>
  </si>
  <si>
    <t>0lx2cLdOt3piJbcaXIV74f</t>
  </si>
  <si>
    <t>0sY6ZUTh4yoctD8VIXz339</t>
  </si>
  <si>
    <t>5BK0uqwY9DNfZ630STAEaq</t>
  </si>
  <si>
    <t>7dW84mWkdWE5a6lFWxJCBG</t>
  </si>
  <si>
    <t>0PurA4JVJ8YQgSVopY8fn6</t>
  </si>
  <si>
    <t>3RaT22zZsxVYxxKR7TAaYF</t>
  </si>
  <si>
    <t>73YUReisjb3A9ActdLLjJQ</t>
  </si>
  <si>
    <t>670fUmXf4KQekzbEgaXyPA</t>
  </si>
  <si>
    <t>3k7ne7VmH43ZPWxPdvPUgR</t>
  </si>
  <si>
    <t>19CSr8rwW05VJL2F91KFNK</t>
  </si>
  <si>
    <t>1XjHRolIXL2M1EEOUsGGR4</t>
  </si>
  <si>
    <t>2o2sgVJIgFXk8GQjWTgI6U</t>
  </si>
  <si>
    <t>12ntTeqEeTg7GAVpe8Mhpl</t>
  </si>
  <si>
    <t>35rdVq36LMHQX0Suw9a6tK</t>
  </si>
  <si>
    <t>3O5osWf1rSoKMwe6E9ZaXP</t>
  </si>
  <si>
    <t>5jmVg7rwRcgd6ARPAeYNSm</t>
  </si>
  <si>
    <t>3Uo7WG0vmLQ07WB4BDwy7D</t>
  </si>
  <si>
    <t>6rap8NpGq8LDcVaJWkKFPn</t>
  </si>
  <si>
    <t>2ZTKWFG6OtHI3ewy9OGNOY</t>
  </si>
  <si>
    <t>4GBkffrtA51p17JH35irGA</t>
  </si>
  <si>
    <t>1t2M7UYoUpmhfZNMBsymJr</t>
  </si>
  <si>
    <t>6NriykdkRrjQMZo1sfVYUo</t>
  </si>
  <si>
    <t>0EFdoyXHpRHhEmsOlQhIXO</t>
  </si>
  <si>
    <t>3w9VRlKPvNxj40RdUGRweH</t>
  </si>
  <si>
    <t>4tyX1rw9X309WkEdh2As4B</t>
  </si>
  <si>
    <t>7tXMHAFEOzcUaUQqovRGho</t>
  </si>
  <si>
    <t>3qy4znWySY3rwzS2vHDOeg</t>
  </si>
  <si>
    <t>0vVMlbdYx2080Oa9FndPZr</t>
  </si>
  <si>
    <t>7vBNFh3NIZTj6tB5s1IBjE</t>
  </si>
  <si>
    <t>3uayvzcbqFydIbgUeC6EJh</t>
  </si>
  <si>
    <t>0AaV4MJrgmLV3XhoiWXjjb</t>
  </si>
  <si>
    <t>0PZ7lAru5FDFHuirTkWe9Z</t>
  </si>
  <si>
    <t>0P9wLFurlgumLXuqFEpw52</t>
  </si>
  <si>
    <t>the 1</t>
  </si>
  <si>
    <t>folklore: the long pond studio sessions (from the Disney+ special) [deluxe edition]</t>
  </si>
  <si>
    <t>7zcnlq38eqNWyUF6eNaB5Z</t>
  </si>
  <si>
    <t>cardigan</t>
  </si>
  <si>
    <t>C minor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</si>
  <si>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</si>
  <si>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</si>
  <si>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</si>
  <si>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</si>
  <si>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</si>
  <si>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</si>
  <si>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</si>
  <si>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</si>
  <si>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</si>
  <si>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</si>
  <si>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</si>
  <si>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</si>
  <si>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</si>
  <si>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</si>
  <si>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</si>
  <si>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</si>
  <si>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</si>
  <si>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</si>
  <si>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</si>
  <si>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</si>
  <si>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</si>
  <si>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</si>
  <si>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</si>
  <si>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</si>
  <si>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</si>
  <si>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</si>
  <si>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</si>
  <si>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</si>
  <si>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</si>
  <si>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</si>
  <si>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</si>
  <si>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</si>
  <si>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</si>
  <si>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</si>
  <si>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</si>
  <si>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</si>
  <si>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7N015NTIWGjQDddHUdHPoO</t>
  </si>
  <si>
    <t>exile (feat. Bon Iver) - the long pond studio sessions</t>
  </si>
  <si>
    <t>5mdNyCS7ttVcAyVYOIFEjs</t>
  </si>
  <si>
    <t>my tears ricochet - the long pond studio sessions</t>
  </si>
  <si>
    <t>2yceD2hx5HhOLgkm1CITCi</t>
  </si>
  <si>
    <t>mirrorball - the long pond studio sessions</t>
  </si>
  <si>
    <t>4cOWq0cVsKjxaQpRMbDoH1</t>
  </si>
  <si>
    <t>seven - the long pond studio sessions</t>
  </si>
  <si>
    <t>4MGexoZc12lqE0hYkq9YYx</t>
  </si>
  <si>
    <t>august - the long pond studio sessions</t>
  </si>
  <si>
    <t>1gaLZjPrDnHQWJds2Jg4KT</t>
  </si>
  <si>
    <t>this is me trying - the long pond studio sessions</t>
  </si>
  <si>
    <t>560uQyz3p5G9WdnMX39xc6</t>
  </si>
  <si>
    <t>illicit affairs - the long pond studio sessions</t>
  </si>
  <si>
    <t>5KByGq0JijSSDcy0qzuINs</t>
  </si>
  <si>
    <t>invisible string - the long pond studio sessions</t>
  </si>
  <si>
    <t>04xrhDrQ2WOW8GLwu7kbc0</t>
  </si>
  <si>
    <t>mad woman - the long pond studio sessions</t>
  </si>
  <si>
    <t>4yyKppX85ZkmlGOC2toBZA</t>
  </si>
  <si>
    <t>epiphany - the long pond studio sessions</t>
  </si>
  <si>
    <t>1mh5dObNoOvCfHmXnhvDEK</t>
  </si>
  <si>
    <t>betty - the long pond studio sessions</t>
  </si>
  <si>
    <t>A minor</t>
  </si>
  <si>
    <t>4YHHz3VIXgNDGdoL9xC1tx</t>
  </si>
  <si>
    <t>peace - the long pond studio sessions</t>
  </si>
  <si>
    <t>0QTBsdoJhamY3Aid3fOsOd</t>
  </si>
  <si>
    <t>hoax - the long pond studio sessions</t>
  </si>
  <si>
    <t>6mqyTq948oap5AkyTsd6XF</t>
  </si>
  <si>
    <t>the lakes - the long pond studio sessions</t>
  </si>
  <si>
    <t>3VaaZ7OIbGLi60NVsnueoo</t>
  </si>
  <si>
    <t>0GQQLyGsy2CipXMPkSIJog</t>
  </si>
  <si>
    <t>65LnUVwrofVnGzZ74kwSo3</t>
  </si>
  <si>
    <t>4PG7mPQOoQivSNjsW6GBrr</t>
  </si>
  <si>
    <t>24UHC441veMxqS3LYBNnJ5</t>
  </si>
  <si>
    <t>20xXZoCXQdEH9Granvvvy9</t>
  </si>
  <si>
    <t>6QbhdCaf0M5UEoNAPYoFdC</t>
  </si>
  <si>
    <t>31kg87miG54vt55nGvbIyz</t>
  </si>
  <si>
    <t>0ttem9as1GZMmNE9IjuJgk</t>
  </si>
  <si>
    <t>4tnv9cIytZz1eLgdi8wfuQ</t>
  </si>
  <si>
    <t>0kE2ilfwXSlLzCg0nAIU6s</t>
  </si>
  <si>
    <t>23bhbZUZWqENE7FfmOLLCq</t>
  </si>
  <si>
    <t>4o79qgosTZPS0gtsr4kpB3</t>
  </si>
  <si>
    <t>6zSedOPpVaqwnGEaOTnQND</t>
  </si>
  <si>
    <t>0FMztDK99i616QcNIgDdkW</t>
  </si>
  <si>
    <t>38D9g9Ku6oEd0sg378WBuV</t>
  </si>
  <si>
    <t>3LohXOFvyk1YYsZLbzaXop</t>
  </si>
  <si>
    <t>4LghBuFPMgETxG6NcfoDp4</t>
  </si>
  <si>
    <t>5deqOCwIaLPld1dCj4FqRM</t>
  </si>
  <si>
    <t>1bdZ8KOFXEqI4nPR2mErtl</t>
  </si>
  <si>
    <t>09Ez3CZ2kXszZwYoyKpYH9</t>
  </si>
  <si>
    <t>7bFqfMKnKsZJH9FytUXg3E</t>
  </si>
  <si>
    <t>5JWgJQPrAD6LJbS8ILpy8i</t>
  </si>
  <si>
    <t>3Z76GkyDvIAewkgwWvixpc</t>
  </si>
  <si>
    <t>7cPrz6ZMELLtuV8739mvE3</t>
  </si>
  <si>
    <t>4Sj0m6AOQRgczw8Q4Q6jb0</t>
  </si>
  <si>
    <t>3np6rogpYUEmSeXPYy7gq4</t>
  </si>
  <si>
    <t>3Qc5EXc8KGy8Z0f8yGKYDW</t>
  </si>
  <si>
    <t>1FRF7olkTDWPwHf5JwYudq</t>
  </si>
  <si>
    <t>1Io0cp5dOYJWCKpCBDopdM</t>
  </si>
  <si>
    <t>0Zm4whQzxgdgh5kNW1budX</t>
  </si>
  <si>
    <t>7ojfyws0WASED96XBzRbd6</t>
  </si>
  <si>
    <t>38aA4mjtRF8ZNXWoCg1XOa</t>
  </si>
  <si>
    <t>39z0Ktcc9Zvnim7C3YXvpC</t>
  </si>
  <si>
    <t>2BDBBNaWZf2ueZwp4h52b2</t>
  </si>
  <si>
    <t>1pzvBxYgT6OVwJLtHkrdQK</t>
  </si>
  <si>
    <t>4pfrrhvplbJZAIsfosGWQP</t>
  </si>
  <si>
    <t>folklore (deluxe version)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</si>
  <si>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</si>
  <si>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</si>
  <si>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</si>
  <si>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</si>
  <si>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</si>
  <si>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</si>
  <si>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</si>
  <si>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</si>
  <si>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</si>
  <si>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</si>
  <si>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</si>
  <si>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</si>
  <si>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</si>
  <si>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</si>
  <si>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</si>
  <si>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</si>
  <si>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7v7pe5vZQPWB5zW0JrKRiw</t>
  </si>
  <si>
    <t>5WWzC95Mqp3OYgJCHwjHdY</t>
  </si>
  <si>
    <t>1PybBpkSEB46GS1TF9n3e3</t>
  </si>
  <si>
    <t>1oyvfXXSKGurQV68wZq8aK</t>
  </si>
  <si>
    <t>160aOpD0QnQdUHBbWbojTx</t>
  </si>
  <si>
    <t>4Ue1tL32N8J4Y2WhcAWlgk</t>
  </si>
  <si>
    <t>3zBBJ6LVn8Y9JnDrnPxvMC</t>
  </si>
  <si>
    <t>55FiXQZgp3NChLYhYC1rnj</t>
  </si>
  <si>
    <t>5jkmNosiv4Tt9JRP8JqT59</t>
  </si>
  <si>
    <t>5LRDGLySkHo4G0l32jU2cB</t>
  </si>
  <si>
    <t>2gmCOqKc5sc72rtRnhrbKa</t>
  </si>
  <si>
    <t>2Uoesc7DCQIE58OECSTYtF</t>
  </si>
  <si>
    <t>3EPwQ6nq2dQEeoRqnm1boe</t>
  </si>
  <si>
    <t>0b7rims1HOMhXJVCly981N</t>
  </si>
  <si>
    <t>7w0hHA41usBpo8isfAtl1g</t>
  </si>
  <si>
    <t>3YT3zOo7VgAlvW1yOUMXDg</t>
  </si>
  <si>
    <t>6S5C2Cdmzn9bxlmLQYoXyU</t>
  </si>
  <si>
    <t>5dwQhzeE8LXpl9sbZJZmQS</t>
  </si>
  <si>
    <t>2fenSS68JI1h4Fo296JfGr</t>
  </si>
  <si>
    <t>0Jlcvv8IykzHaSmj49uNW8</t>
  </si>
  <si>
    <t>folklore</t>
  </si>
  <si>
    <t>4R2kfaDFhslZEMJqAFNpdd</t>
  </si>
  <si>
    <t>2Eeur20xVqfUoM3Q7EFPFt</t>
  </si>
  <si>
    <t>4pvb0WLRcMtbPGmtejJJ6y</t>
  </si>
  <si>
    <t>1MgV7FIyNxIG7WzMRJV5HC</t>
  </si>
  <si>
    <t>0ZNU020wNYvgW84iljPkPP</t>
  </si>
  <si>
    <t>6KJqZcs9XDgVck7Lg9QOTC</t>
  </si>
  <si>
    <t>3hUxzQpSfdDqwM3ZTFQY0K</t>
  </si>
  <si>
    <t>7kt9e9LFSpN1zQtYEl19o1</t>
  </si>
  <si>
    <t>2NmsngXHeC1GQ9wWrzhOMf</t>
  </si>
  <si>
    <t>6VsvKPJ4xjVNKpI8VVZ3SV</t>
  </si>
  <si>
    <t>2QDyYdZyhlP2fp79KZX8Bi</t>
  </si>
  <si>
    <t>08fa9LFcFBTcilB3iq2e2A</t>
  </si>
  <si>
    <t>5kI4eCXXzyuIUXjQra0Cxi</t>
  </si>
  <si>
    <t>7MbT4I8qGntX4fMdqMQgke</t>
  </si>
  <si>
    <t>6MWoRt97mnSTXZhu3ggi9C</t>
  </si>
  <si>
    <t>0xS0iOtxQRoJvfcFcJA5Gv</t>
  </si>
  <si>
    <t>2b4dRZGflAQT7ZbFwOclyP</t>
  </si>
  <si>
    <t>4LEK9rD7TWIG4FCL1s27XC</t>
  </si>
  <si>
    <t>2MnzNhe3pPExotEbZpeXnh</t>
  </si>
  <si>
    <t>59HA1SBz1DPCCvdDeILV7E</t>
  </si>
  <si>
    <t>1DnpjwTbSwV2V6O4PABMjW</t>
  </si>
  <si>
    <t>5L4sr95Nw2hcJ7nQh7ksUN</t>
  </si>
  <si>
    <t>79qUTP8YabHY2asciytR4o</t>
  </si>
  <si>
    <t>1X2cYhcDMfDtiRIYHZCpQu</t>
  </si>
  <si>
    <t>0j5renyfv1ChCoe1ca7bDP</t>
  </si>
  <si>
    <t>7pv3FIt9AxFME58yM1ROwZ</t>
  </si>
  <si>
    <t>3yz88FVJQhwG2EqYHw3pkx</t>
  </si>
  <si>
    <t>5sSudVJ80OUYU35dhkfGz1</t>
  </si>
  <si>
    <t>1tcoNYqpAYXbSGMlNUl0eE</t>
  </si>
  <si>
    <t>0x3CUvkL4jUPYVONrYUubR</t>
  </si>
  <si>
    <t>6rTUr8OpU5kcSqLGL2TmyR</t>
  </si>
  <si>
    <t>6G61EqJgoEJhWaBT34jMyW</t>
  </si>
  <si>
    <t>1NAmidJlEaVgA3MpcPFYGq</t>
  </si>
  <si>
    <t>43rA71bccXFGD4C8GOpIlN</t>
  </si>
  <si>
    <t>I Forgot That You Existed</t>
  </si>
  <si>
    <t>Lover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</si>
  <si>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</si>
  <si>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</si>
  <si>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</si>
  <si>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</si>
  <si>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</si>
  <si>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</si>
  <si>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</si>
  <si>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</si>
  <si>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</si>
  <si>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</si>
  <si>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</si>
  <si>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</si>
  <si>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</si>
  <si>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</si>
  <si>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</si>
  <si>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</si>
  <si>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</si>
  <si>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</si>
  <si>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</si>
  <si>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</si>
  <si>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You‚Äôll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</si>
  <si>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</si>
  <si>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</si>
  <si>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</si>
  <si>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</si>
  <si>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</si>
  <si>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</si>
  <si>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</si>
  <si>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</si>
  <si>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</si>
  <si>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It‚Äôs Nice To Have A Friend</t>
  </si>
  <si>
    <t>1fzAuUVbzlhZ1lJAx9PtY6</t>
  </si>
  <si>
    <t>Daylight</t>
  </si>
  <si>
    <t>1MHuZZrGT36cXLxAQ5cLP3</t>
  </si>
  <si>
    <t>4twNUyTpLMPWokYmCdFDCH</t>
  </si>
  <si>
    <t>...Ready For It? - Karaoke Version</t>
  </si>
  <si>
    <t>Taylor Swift Karaoke: reputation</t>
  </si>
  <si>
    <t>4cag67C3v9ToeFivUwDUsE</t>
  </si>
  <si>
    <t>End Game - Karaoke Version</t>
  </si>
  <si>
    <t>2hecdut2HWM5JMHqLTWThq</t>
  </si>
  <si>
    <t>I Did Something Bad - Karaoke Version</t>
  </si>
  <si>
    <t>5JtXBqKLdfzwedmlUjjqAm</t>
  </si>
  <si>
    <t>Don't Blame Me - Karaoke Version</t>
  </si>
  <si>
    <t>5Iadj8IBPrt634WW0yGPRI</t>
  </si>
  <si>
    <t>Delicate - Karaoke Version</t>
  </si>
  <si>
    <t>1zz0XSmHCFd57ne04UAp38</t>
  </si>
  <si>
    <t>Look What You Made Me Do - Karaoke Version</t>
  </si>
  <si>
    <t>5oJUjUsBZcqyEhOdpif37h</t>
  </si>
  <si>
    <t>So It Goes... - Karaoke Version</t>
  </si>
  <si>
    <t>3ZHTwJzCNDFvjLpVQiqpH6</t>
  </si>
  <si>
    <t>Gorgeous - Karaoke Version</t>
  </si>
  <si>
    <t>7bdyzcQ0onk60hfsxDCd2X</t>
  </si>
  <si>
    <t>Getaway Car - Karaoke Version</t>
  </si>
  <si>
    <t>5EsfyTD26nlVQ0DtYo16uJ</t>
  </si>
  <si>
    <t>King Of My Heart - Karaoke Version</t>
  </si>
  <si>
    <t>3ZfvKQxJp4zZshiJsRPoD1</t>
  </si>
  <si>
    <t>Dancing With Our Hands Tied - Karaoke Version</t>
  </si>
  <si>
    <t>2k0w1FGqvzVPgQ9VdTaJpe</t>
  </si>
  <si>
    <t>Dress - Karaoke Version</t>
  </si>
  <si>
    <t>0MtU9ETYyVX8YPBDCYPdMb</t>
  </si>
  <si>
    <t>This Is Why We Can't Have Nice Things - Karaoke Version</t>
  </si>
  <si>
    <t>1VPHQriwOsy5aGHLwwZyho</t>
  </si>
  <si>
    <t>Call It What You Want - Karaoke Version</t>
  </si>
  <si>
    <t>13tYZVTtzLUJTlM7m1ivbi</t>
  </si>
  <si>
    <t>New Year's Day - Karaoke Version</t>
  </si>
  <si>
    <t>6DEjYFkNZh67HP7R9PSZvv</t>
  </si>
  <si>
    <t>2yLa0QULdQr0qAIvVwN6B5</t>
  </si>
  <si>
    <t>...Ready For It?</t>
  </si>
  <si>
    <t>reputation</t>
  </si>
  <si>
    <t>2x0WlnmfG39ZuDmstl9xfX</t>
  </si>
  <si>
    <t>End Game</t>
  </si>
  <si>
    <t>4svZDCRz4cJoneBpjpx8DJ</t>
  </si>
  <si>
    <t>I Did Something Bad</t>
  </si>
  <si>
    <t>1R0a2iXumgCiFb7HEZ7gUE</t>
  </si>
  <si>
    <t>Don‚Äôt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</si>
  <si>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</si>
  <si>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</si>
  <si>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</si>
  <si>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</si>
  <si>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</si>
  <si>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</si>
  <si>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</si>
  <si>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</si>
  <si>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</si>
  <si>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</si>
  <si>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</si>
  <si>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</si>
  <si>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</si>
  <si>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</si>
  <si>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</si>
  <si>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</si>
  <si>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</si>
  <si>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</si>
  <si>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</si>
  <si>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</si>
  <si>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</si>
  <si>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Year‚Äôs Day</t>
  </si>
  <si>
    <t>1Hrs3jLGexOvBoaPMoOQYJ</t>
  </si>
  <si>
    <t>61zIoCTqx0OY5pCj26Ve9W</t>
  </si>
  <si>
    <t>‚Ä¶Ready For It? - Commentary</t>
  </si>
  <si>
    <t>reputation (Big Machine Radio Release Special)</t>
  </si>
  <si>
    <t>A# minor</t>
  </si>
  <si>
    <t>4CdVzZTnf7JElTDw0kyUiN</t>
  </si>
  <si>
    <t>5v5s9gE1UVpPaPdOxkbBwP</t>
  </si>
  <si>
    <t>End Game - Commentary</t>
  </si>
  <si>
    <t>2zMMdC4xvRClYcWNFJBZ0j</t>
  </si>
  <si>
    <t>5fUE3r8hdIUQug2028aA8F</t>
  </si>
  <si>
    <t>I Did Something Bad - Commentary</t>
  </si>
  <si>
    <t>2nOeoic483mcNOx5TFpc3L</t>
  </si>
  <si>
    <t>59ZmeIz57cGU5Gp9omjlYB</t>
  </si>
  <si>
    <t>Don't Blame Me - Commentary</t>
  </si>
  <si>
    <t>4G0Qrxqm15QTeC2jMcOpAf</t>
  </si>
  <si>
    <t>2XmWRdsQlXna2gcAn1Dquv</t>
  </si>
  <si>
    <t>Delicate - Commentary</t>
  </si>
  <si>
    <t>5sOch9Cf4uxcMtwFzMtNqQ</t>
  </si>
  <si>
    <t>3ilBqQXWOO6FWaPyNsVUbw</t>
  </si>
  <si>
    <t>Look What You Made Me Do - Commentary</t>
  </si>
  <si>
    <t>1JbR9RDP3ogVNEWFgNXAjh</t>
  </si>
  <si>
    <t>4kxj7TJF4A88P4LPeLrsoZ</t>
  </si>
  <si>
    <t>So It Goes‚Ä¶ - Commentary</t>
  </si>
  <si>
    <t>3Qxfhbly9Muh6AXkwCTFYh</t>
  </si>
  <si>
    <t>7enXOiKyiRhg84vgU8N8VS</t>
  </si>
  <si>
    <t>Gorgeous - Commentary</t>
  </si>
  <si>
    <t>F# minor</t>
  </si>
  <si>
    <t>12WvaS3V4dPRBU2o37vX69</t>
  </si>
  <si>
    <t>2dAXNjG5vwMAlgHzAC7vZC</t>
  </si>
  <si>
    <t>Getaway Car - Commentary</t>
  </si>
  <si>
    <t>6PbBaKVuXGT1sl2318U3LC</t>
  </si>
  <si>
    <t>2d9Ud0fwm5Oq73F5vPSoQB</t>
  </si>
  <si>
    <t>King Of My Heart - Commentary</t>
  </si>
  <si>
    <t>4d7JmiyEia47bpC1HhxUzY</t>
  </si>
  <si>
    <t>73AHP8EqSH8QXqqoFXKwdW</t>
  </si>
  <si>
    <t>Dancing With Our Hands Tied - Commentary</t>
  </si>
  <si>
    <t>6P8j2SqbXOeaCvXh1ZXwWT</t>
  </si>
  <si>
    <t>0FfnSwDzc5KuBCkhJzIL2c</t>
  </si>
  <si>
    <t>Dress - Commentary</t>
  </si>
  <si>
    <t>50GXx9eZeiVWB3bgMop7Ti</t>
  </si>
  <si>
    <t>0Fa1vab9Ssp9ah12rhfeRz</t>
  </si>
  <si>
    <t>This Is Why We Can't Have Nice Things - Commentary</t>
  </si>
  <si>
    <t>0UQt3V4blAIxgkW1a6zVOd</t>
  </si>
  <si>
    <t>4eRp4OhES42IiokxA59E60</t>
  </si>
  <si>
    <t>Call It What You Want - Commentary</t>
  </si>
  <si>
    <t>2WmiBmDXticFTNJdMFh2XZ</t>
  </si>
  <si>
    <t>518FPNbDfkkxamoeR6lGo3</t>
  </si>
  <si>
    <t>New Year's Day - Commentary</t>
  </si>
  <si>
    <t>2kCyo4UBZcBVYyNGeNd7ck</t>
  </si>
  <si>
    <t>2btS16fbQxhnO3Hbh0a83v</t>
  </si>
  <si>
    <t>Radio Outro - Commentary</t>
  </si>
  <si>
    <t>1MPAXuTVL2Ej5x0JHiSPq8</t>
  </si>
  <si>
    <t>00vJzaoxM3Eja1doBUhX0P</t>
  </si>
  <si>
    <t>All Too Well</t>
  </si>
  <si>
    <t>reputation Stadium Tour Surprise Song Playlist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</si>
  <si>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</si>
  <si>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</si>
  <si>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</si>
  <si>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</si>
  <si>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</si>
  <si>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</si>
  <si>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</si>
  <si>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</si>
  <si>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</si>
  <si>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</si>
  <si>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</si>
  <si>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</si>
  <si>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</si>
  <si>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2o2IVjuqRkR9hJxtPjtAP0</t>
  </si>
  <si>
    <t>I Knew You Were Trouble.</t>
  </si>
  <si>
    <t>55n9yjI6qqXh5F2mYvUc2y</t>
  </si>
  <si>
    <t>I Don‚Äôt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</si>
  <si>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</si>
  <si>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</si>
  <si>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</si>
  <si>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</si>
  <si>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</si>
  <si>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</si>
  <si>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</si>
  <si>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</si>
  <si>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</si>
  <si>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</si>
  <si>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</si>
  <si>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</si>
  <si>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</si>
  <si>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</si>
  <si>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</si>
  <si>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</si>
  <si>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</si>
  <si>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</si>
  <si>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</si>
  <si>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40PXEOFLJc7UIpLMrhSfW1</t>
  </si>
  <si>
    <t>Babe</t>
  </si>
  <si>
    <t>3YLA3NgzFRRa7LiHMtFPby</t>
  </si>
  <si>
    <t>Welcome To New York</t>
  </si>
  <si>
    <t>43sE2O3skbGBpT2tO6fzv9</t>
  </si>
  <si>
    <t>Fearless</t>
  </si>
  <si>
    <t>5lg33MHs1BoUtJVClw8ZpI</t>
  </si>
  <si>
    <t>Enchanted</t>
  </si>
  <si>
    <t>5PSOWHll3h3Vy226xSJk0M</t>
  </si>
  <si>
    <t>Change</t>
  </si>
  <si>
    <t>0V3SNHDka1JSCP71HAzpxw</t>
  </si>
  <si>
    <t>Ours</t>
  </si>
  <si>
    <t>0GmfiNHSgkKamYgQEMYOH3</t>
  </si>
  <si>
    <t>Out Of The Woods</t>
  </si>
  <si>
    <t>5hiqtrACtMJkNpaNHj0n9Z</t>
  </si>
  <si>
    <t>Come Back...Be Here</t>
  </si>
  <si>
    <t>2RSYYe7LhKFxIi50T5XtUo</t>
  </si>
  <si>
    <t>A Place in this World</t>
  </si>
  <si>
    <t>64KRxmbqypPBlya4nxFmDn</t>
  </si>
  <si>
    <t>This Love</t>
  </si>
  <si>
    <t>24ksPWXKg1k7OOG57pufED</t>
  </si>
  <si>
    <t>The Lucky One</t>
  </si>
  <si>
    <t>0kqC185OTcnuhbz4T7g5RB</t>
  </si>
  <si>
    <t>Invisible</t>
  </si>
  <si>
    <t>3oxgFdIlxFEDEJqn7k5TVN</t>
  </si>
  <si>
    <t>Breathe</t>
  </si>
  <si>
    <t>3EXetjrGgwIjDRNn6YA8sa</t>
  </si>
  <si>
    <t>Better Man</t>
  </si>
  <si>
    <t>5zytSTR2g0I9psX2Z12ex6</t>
  </si>
  <si>
    <t>Jump Then Fall</t>
  </si>
  <si>
    <t>2G679wnKfyhUOeNx910OXg</t>
  </si>
  <si>
    <t>Begin Again</t>
  </si>
  <si>
    <t>4qNEi8zGIYLiMtoW8OaJdx</t>
  </si>
  <si>
    <t>Tied Together with a Smile</t>
  </si>
  <si>
    <t>2fF3QzbGCrtrDXIdWcg1mv</t>
  </si>
  <si>
    <t>The Story Of Us</t>
  </si>
  <si>
    <t>0QCS4NpURHvWdF1icdkfBw</t>
  </si>
  <si>
    <t>Forever &amp; Always</t>
  </si>
  <si>
    <t>0TYJbIHBtmWy9ugtU9BcbE</t>
  </si>
  <si>
    <t>Hey Stephen</t>
  </si>
  <si>
    <t>1XLc4irbX7oQSneh6gWv3O</t>
  </si>
  <si>
    <t>Speak Now</t>
  </si>
  <si>
    <t>0eTCaVOYLpJlSkbEi2jay4</t>
  </si>
  <si>
    <t>Wonderland</t>
  </si>
  <si>
    <t>4RMfSYDFkcz0bKoK8fHDgR</t>
  </si>
  <si>
    <t>White Horse</t>
  </si>
  <si>
    <t>6Py8IKZqDyU8aQVrjilbJw</t>
  </si>
  <si>
    <t>I'm Only Me When I'm With You</t>
  </si>
  <si>
    <t>7txpzmA69zyk50K3ZyZSzC</t>
  </si>
  <si>
    <t>Starlight</t>
  </si>
  <si>
    <t>3qGLcmO0XnnrcpAQGZwTvA</t>
  </si>
  <si>
    <t>I Know Places</t>
  </si>
  <si>
    <t>0bEySlRAkuPxV9KVWhXXBr</t>
  </si>
  <si>
    <t>64FIHbthA4RhBv6fL6DGBO</t>
  </si>
  <si>
    <t>Welcome To New York - Karaoke Version</t>
  </si>
  <si>
    <t>Taylor Swift Karaoke: 1989 (Deluxe)</t>
  </si>
  <si>
    <t>6N6V2v89hS4N9ossON5f9R</t>
  </si>
  <si>
    <t>Blank Space - Karaoke Version</t>
  </si>
  <si>
    <t>1Qicm51crXMvUuH4SMjobT</t>
  </si>
  <si>
    <t>Style - Karaoke Version</t>
  </si>
  <si>
    <t>4WrJR6LJ8MtIxouKHUkTEM</t>
  </si>
  <si>
    <t>Out Of The Woods - Karaoke Version</t>
  </si>
  <si>
    <t>4vWXPp6Tuf6ury2dCh0uAI</t>
  </si>
  <si>
    <t>All You Had To Do Was Stay - Karaoke Version</t>
  </si>
  <si>
    <t>4omftH10jc82Sj8VJ395C7</t>
  </si>
  <si>
    <t>Shake It Off - Karaoke Version</t>
  </si>
  <si>
    <t>3g7PbLRaKm2MmfHNyMbjJn</t>
  </si>
  <si>
    <t>I Wish You Would - Karaoke Version</t>
  </si>
  <si>
    <t>6bzWVosI1yQkHUrN22cMWE</t>
  </si>
  <si>
    <t>Bad Blood - Karaoke Version</t>
  </si>
  <si>
    <t>1BXM0X5BxyUUOLEf9Rv6uZ</t>
  </si>
  <si>
    <t>Wildest Dreams - Karaoke Version</t>
  </si>
  <si>
    <t>0uBYyYTfuuDigZvBN6HnUt</t>
  </si>
  <si>
    <t>How You Get The Girl - Karaoke Version</t>
  </si>
  <si>
    <t>7juXSUrMEd7f9ljLk7Pria</t>
  </si>
  <si>
    <t>This Love - Karaoke Version</t>
  </si>
  <si>
    <t>4Dzma7nri1H2XNQ7b8Fs5b</t>
  </si>
  <si>
    <t>I Know Places - Karaoke Version</t>
  </si>
  <si>
    <t>7AiIXVMIrTqHlGn7bS3f31</t>
  </si>
  <si>
    <t>Clean - Karaoke Version</t>
  </si>
  <si>
    <t>6wyqsJdxRsSM6k5hCF1pvt</t>
  </si>
  <si>
    <t>Wonderland - Karaoke Version</t>
  </si>
  <si>
    <t>4xUyg90BLSnPFXbqDAlBKF</t>
  </si>
  <si>
    <t>You Are In Love - Karaoke Version</t>
  </si>
  <si>
    <t>248qgqZNy5T5KsGHgTxeIM</t>
  </si>
  <si>
    <t>New Romantics - Karaoke Version</t>
  </si>
  <si>
    <t>2QJmrSgbdM35R67eoGQo4j</t>
  </si>
  <si>
    <t>6qnM0XXPZOINWA778uNqQ9</t>
  </si>
  <si>
    <t>1p80LdxRV74UKvL8gnD7ky</t>
  </si>
  <si>
    <t>Blank Space</t>
  </si>
  <si>
    <t>4lIxdJw6W3Fg4vUIYCB0S5</t>
  </si>
  <si>
    <t>Style</t>
  </si>
  <si>
    <t>5OndtwLGA9O6XHFcGm2H7r</t>
  </si>
  <si>
    <t>0dAb8TY433dl3ZfXYCLE19</t>
  </si>
  <si>
    <t>All You Had To Do Was Stay</t>
  </si>
  <si>
    <t>5xTtaWoae3wi06K5WfVUUH</t>
  </si>
  <si>
    <t>Shake It Off</t>
  </si>
  <si>
    <t>3wmN11qXGL0HyPojvEE1D9</t>
  </si>
  <si>
    <t>I Wish You Would</t>
  </si>
  <si>
    <t>273dCMFseLcVsoSWx59IoE</t>
  </si>
  <si>
    <t>Bad Blood</t>
  </si>
  <si>
    <t>59HjlYCeBsxdI0fcm3zglw</t>
  </si>
  <si>
    <t>4dYUOfmWna6DFccnz732n8</t>
  </si>
  <si>
    <t>3oKMl2tJv4fdidkXUYMI5x</t>
  </si>
  <si>
    <t>3jBMHD19RZdAqG9iFQh7xc</t>
  </si>
  <si>
    <t>06WgOCf0LV2h4keYXDRnuh</t>
  </si>
  <si>
    <t>Clean</t>
  </si>
  <si>
    <t>4uUAUqIfSomFTbbjGp3TYp</t>
  </si>
  <si>
    <t>2C8lcuMwQrCdUIiKISCYfE</t>
  </si>
  <si>
    <t>1vwCXIAjSkUxvn78Cmz84g</t>
  </si>
  <si>
    <t>2azpRNbgwmjSmmQZ5PGJGT</t>
  </si>
  <si>
    <t>235hvG1TA5qebFjijpCmaV</t>
  </si>
  <si>
    <t>4i9dEGgLlZdSmR4lPXRYiS</t>
  </si>
  <si>
    <t>5WuBu7WHqaDAIs5dikGclg</t>
  </si>
  <si>
    <t>4yH40E15Nwfcroj5Ofooo7</t>
  </si>
  <si>
    <t>2Twii5CeqM86JxSrnPgydn</t>
  </si>
  <si>
    <t>6oWDkRuzwIak4Z2b0M2qAv</t>
  </si>
  <si>
    <t>5nU5Y20xKhavEai4qqbHl3</t>
  </si>
  <si>
    <t>1LAsr8OiF3et5bPZ7o9jsZ</t>
  </si>
  <si>
    <t>3S9IvjroLrk0D8hBGOfC1h</t>
  </si>
  <si>
    <t>1x6NaAEZYYGO95PekFcu5C</t>
  </si>
  <si>
    <t>6EsTJnpahwW6xX20zvqQgZ</t>
  </si>
  <si>
    <t>4YugJd2i96PHwaflBauhXi</t>
  </si>
  <si>
    <t>Welcome to New York - Commentary</t>
  </si>
  <si>
    <t>1989 (Big Machine Radio Release Special)</t>
  </si>
  <si>
    <t>7aMftpNNJiQj1c2rllc8Dk</t>
  </si>
  <si>
    <t>4fiLVxZ0UAsWAzUwGqkZA9</t>
  </si>
  <si>
    <t>Blank Space - Commentary</t>
  </si>
  <si>
    <t>1kHEuJRasudLhjvnbfc4yS</t>
  </si>
  <si>
    <t>4CyL8bBbVRYB0ogadF4aUS</t>
  </si>
  <si>
    <t>Style - Commentary</t>
  </si>
  <si>
    <t>4D7kxLhSz7siCOw7KA5rQn</t>
  </si>
  <si>
    <t>5ckUacHVEsmgJI7akKHadD</t>
  </si>
  <si>
    <t>Out Of The Woods - Commentary</t>
  </si>
  <si>
    <t>G# minor</t>
  </si>
  <si>
    <t>7CkJgmJ3RFU6jNXNHgRkBw</t>
  </si>
  <si>
    <t>1Z79tpetXTqujnp0UYOV7V</t>
  </si>
  <si>
    <t>All You Had To Do Was Stay - Commentary</t>
  </si>
  <si>
    <t>50Pu9HKAcPm8TFL2zDrouh</t>
  </si>
  <si>
    <t>4CWLOxjskk6fjixCboD4vJ</t>
  </si>
  <si>
    <t>Shake It Off - Commentary</t>
  </si>
  <si>
    <t>1CiVz2WkmZRwhU3A6J2Gjz</t>
  </si>
  <si>
    <t>2GZI4YxTKT07KaQZAMmz5N</t>
  </si>
  <si>
    <t>I Wish You Would - Commentary</t>
  </si>
  <si>
    <t>3JPOspEefgmGT5Hyy11oQJ</t>
  </si>
  <si>
    <t>0Xtgj2RuEo5FInZ0b4KYuY</t>
  </si>
  <si>
    <t>Bad Blood - Commentary</t>
  </si>
  <si>
    <t>4SHyS2ThjrS1iBGruKweCz</t>
  </si>
  <si>
    <t>0C5x4DoaPegrWqchk4SuLu</t>
  </si>
  <si>
    <t>Wildest Dreams - Commentary</t>
  </si>
  <si>
    <t>3ScVaMDQwaD8iumBYzcDvr</t>
  </si>
  <si>
    <t>2juzwShPy28xL3umOogU3u</t>
  </si>
  <si>
    <t>How You Get The Girl - Commentary</t>
  </si>
  <si>
    <t>1l6KjnsqP2atawKgBV49u3</t>
  </si>
  <si>
    <t>2eZbyz03ZHkqpZz2Vw3KXy</t>
  </si>
  <si>
    <t>This Love - Commentary</t>
  </si>
  <si>
    <t>5yCRSEPJXzjzl3Gov0YduA</t>
  </si>
  <si>
    <t>6xxSYpv0gGX7V7Bikx1gGy</t>
  </si>
  <si>
    <t>I Know Places - Commentary</t>
  </si>
  <si>
    <t>1fDfzSgIEFWDuX383vRiAv</t>
  </si>
  <si>
    <t>0w5HrA1s3WZIqAUYicJo0A</t>
  </si>
  <si>
    <t>Clean - Commentary</t>
  </si>
  <si>
    <t>1s4CiRufJUyeyQT6HRmu7S</t>
  </si>
  <si>
    <t>0L3oaZUj3loxosjvugCLGG</t>
  </si>
  <si>
    <t>0rhRk7sR53vsC8Tz74HaTP</t>
  </si>
  <si>
    <t>Taylor Swift Karaoke: 1989 (Deluxe Edition)</t>
  </si>
  <si>
    <t>3uN69pViz54hEDqfvRiJQu</t>
  </si>
  <si>
    <t>1IssXb7X7PkKJGB5OG5MWQ</t>
  </si>
  <si>
    <t>0aPYUraliYu9tQP0y9hPLq</t>
  </si>
  <si>
    <t>3I9lMCwrct7XKVj0vhKrLT</t>
  </si>
  <si>
    <t>0WSZPB64SYLydGihajAlxa</t>
  </si>
  <si>
    <t>4ca3Jxk5fc34aJ9EnDIIZB</t>
  </si>
  <si>
    <t>24qmtM43HOusHVdaN4ANTa</t>
  </si>
  <si>
    <t>2DheyZ8qsTEKch3QZXV8ur</t>
  </si>
  <si>
    <t>4SPOnEOhDz39zIJgM1b0Pd</t>
  </si>
  <si>
    <t>64KkJ3c8Qi67Qye3nriPTL</t>
  </si>
  <si>
    <t>2pc2WeZCbWSXWU3cCvtjH5</t>
  </si>
  <si>
    <t>5o2BsBBQwKl6LT9SAaoYOR</t>
  </si>
  <si>
    <t>7H2vHLwAN5zhx4OGnDiFjP</t>
  </si>
  <si>
    <t>0RJ1OO4hgDFL55zo0SSdhc</t>
  </si>
  <si>
    <t>2kvrswUzsDxKaLaQ5N2nNv</t>
  </si>
  <si>
    <t>7N3xz2HFNVH5BEkm8ZVmoR</t>
  </si>
  <si>
    <t>3BKZnkcK0EmqPVvr1P6Osa</t>
  </si>
  <si>
    <t>4DQ72GpY7Qts8U2mfONe3t</t>
  </si>
  <si>
    <t>7FDeVWKcnZr7l1uWRofQXH</t>
  </si>
  <si>
    <t>4IHxBRrxgyWOruVXPjO1CK</t>
  </si>
  <si>
    <t>0VSZEjunmqzIRlJE2ukVzH</t>
  </si>
  <si>
    <t>3nmulBImfmCmbvOxpGeAgn</t>
  </si>
  <si>
    <t>0jGUBVZ3k3aq2awX9Lsnoe</t>
  </si>
  <si>
    <t>3ISrHJCCvJVTPO3i77DwjC</t>
  </si>
  <si>
    <t>0JGG9HSrccMAB7e9GkuZDt</t>
  </si>
  <si>
    <t>2tM9xOoBqUcUHQ8tcCCHbL</t>
  </si>
  <si>
    <t>5xkpuc4xOrwnX6dLpWAA65</t>
  </si>
  <si>
    <t>5OxHWe461VZHmVni4B1G1I</t>
  </si>
  <si>
    <t>1hzXVa4F3GdbbyecXfu2AU</t>
  </si>
  <si>
    <t>7gsVNGQUZQizowgn0RMmaP</t>
  </si>
  <si>
    <t>1X0E1SfnJJTzthUctRHHyO</t>
  </si>
  <si>
    <t>0TCeQIwoUMEB0M5BDBZGVK</t>
  </si>
  <si>
    <t>02H4kc9YLgorpUIREOwa0q</t>
  </si>
  <si>
    <t>2i54CJa3pEfUjTRhAU7y6R</t>
  </si>
  <si>
    <t>Taylor Swift Karaoke: 1989</t>
  </si>
  <si>
    <t>0U3H1C9aasrSUBugEOfh1r</t>
  </si>
  <si>
    <t>63wH4MVqn36YQkwN2lai6y</t>
  </si>
  <si>
    <t>7x86Zn0YFrNyKQ9O7um0v2</t>
  </si>
  <si>
    <t>6AQbsCRdpQ4U8YaH9ySvzP</t>
  </si>
  <si>
    <t>2w7UyGCxnZmBXrx9A5MjTs</t>
  </si>
  <si>
    <t>6Bq4W1CV7IqqZ4Dm2WVG5w</t>
  </si>
  <si>
    <t>2fkN3ago8ded5UG0LqHKB5</t>
  </si>
  <si>
    <t>66LjSOIkrnVlVbNaeJhyUF</t>
  </si>
  <si>
    <t>1h4lAVDzDt8oQY2yHTEdRx</t>
  </si>
  <si>
    <t>7bbhFp3V4bZct8vpSCIrR8</t>
  </si>
  <si>
    <t>56dqIqcOU4iuDb8EXpgpv4</t>
  </si>
  <si>
    <t>5F2684mgHARE8q5QxYY8RJ</t>
  </si>
  <si>
    <t>34OkZVpuzBa9y40DCy0LPR</t>
  </si>
  <si>
    <t>33Kq0AT5rvwyE4azisG08x</t>
  </si>
  <si>
    <t>1989 (Deluxe Edition)</t>
  </si>
  <si>
    <t>2sC2P3BN0IXujNaaSyDmtP</t>
  </si>
  <si>
    <t>1fo2ctLqj3zBhRQKOXprol</t>
  </si>
  <si>
    <t>6Nde5KuTXyB7jlPO4upaBo</t>
  </si>
  <si>
    <t>0lmMtDQ2ElasKU2qDAE6NN</t>
  </si>
  <si>
    <t>3fthfkkvy9av3q3uAGVf7U</t>
  </si>
  <si>
    <t>1B5VzXPqMlvRw0U4HJY3dJ</t>
  </si>
  <si>
    <t>0yN4fNzmVnmgC0dsOoi9Wh</t>
  </si>
  <si>
    <t>106R7Z57WYzBAfrXImV30y</t>
  </si>
  <si>
    <t>6wfugRLamFsTRbPcCpNnP7</t>
  </si>
  <si>
    <t>1kTPQnabROVkW9bUXdCGrB</t>
  </si>
  <si>
    <t>2zfgVd034GlUvk7LqBHl6u</t>
  </si>
  <si>
    <t>4bXCcoesMt8u99xMsbLr9U</t>
  </si>
  <si>
    <t>6iWMI5oOhWrDbLbjmwTWFq</t>
  </si>
  <si>
    <t>4A2LfnduSTsE8u0ecYROxE</t>
  </si>
  <si>
    <t>You Are In Love</t>
  </si>
  <si>
    <t>6rZVy6FIG7lSJQMFXHo12z</t>
  </si>
  <si>
    <t>New Romantics</t>
  </si>
  <si>
    <t>4JQm7ebhsrt10wmrP6AfXL</t>
  </si>
  <si>
    <t>I Know Places - Voice Memo</t>
  </si>
  <si>
    <t>4TtyvyI42C0KFnbDZvNC8Y</t>
  </si>
  <si>
    <t>I Wish You Would - Voice Memo</t>
  </si>
  <si>
    <t>0yisH8r0f3Mkq34kjzUlCV</t>
  </si>
  <si>
    <t>Blank Space - Voice Memo</t>
  </si>
  <si>
    <t>5LVuISYu2g4YbyxYhFPIbK</t>
  </si>
  <si>
    <t>53QJMb83ZdNSXApsEY3zjA</t>
  </si>
  <si>
    <t>1989 (Deluxe)</t>
  </si>
  <si>
    <t>3ulIErpIehDSLfmQmUax5g</t>
  </si>
  <si>
    <t>4AVUqcPZB0AaRF0tCmyNiI</t>
  </si>
  <si>
    <t>6EXPzO8yKpdZdqxkg7Cj5s</t>
  </si>
  <si>
    <t>3OPEx1SY3wkDCKLeQ56tyN</t>
  </si>
  <si>
    <t>7rqMFBawnvxyyj3nA1iaUV</t>
  </si>
  <si>
    <t>6jtyKhIG6rNbRcQQ5Pba3s</t>
  </si>
  <si>
    <t>0BThmcV5jOQywT3aEX84zA</t>
  </si>
  <si>
    <t>19xxRin5GXKV8e2zp9cnql</t>
  </si>
  <si>
    <t>0EZGm0wWm436S7t82JnIru</t>
  </si>
  <si>
    <t>1ywjtMNVGNvyGfEk8AmaOm</t>
  </si>
  <si>
    <t>5uPp8esLKE5c0YUiALBB2U</t>
  </si>
  <si>
    <t>69eYqG5XzoqgsH12eEyVL1</t>
  </si>
  <si>
    <t>0kNSWs0FONDMVNe1NWbwCK</t>
  </si>
  <si>
    <t>36Z0aDiYjvEE2Z1rdUcKG7</t>
  </si>
  <si>
    <t>7ARgHV20qAFcy1UoNcaCB0</t>
  </si>
  <si>
    <t>6maLH65ZFDDcGnXYTe9dkX</t>
  </si>
  <si>
    <t>6pgQBu5fmP0u7A9yAMQpCb</t>
  </si>
  <si>
    <t>7hQYo8yxPIo92K4uAkedb3</t>
  </si>
  <si>
    <t>4R3hKmiJWEjRe6l03DoV9t</t>
  </si>
  <si>
    <t>1Rk3ykRpYgwqcW6MxCGA5G</t>
  </si>
  <si>
    <t>1G2JHXxbKpFIuJNpmv3yU8</t>
  </si>
  <si>
    <t>0dhf6NFP54TTBeAEJ1VZPe</t>
  </si>
  <si>
    <t>3QAlgP8i7Srq18uBPnVECn</t>
  </si>
  <si>
    <t>5QLdoiq1lC9a3Lm4hMJzCE</t>
  </si>
  <si>
    <t>53pvofTbW26xZmt5U3NU2Z</t>
  </si>
  <si>
    <t>2dA7JvkCDqWpmCZvgfrXkf</t>
  </si>
  <si>
    <t>2GGlmWRIXQaVkPQwCWZlmf</t>
  </si>
  <si>
    <t>42AES8t6ni6vA3lSgWWcvc</t>
  </si>
  <si>
    <t>6OPmAg2edbyLL3f5OJFoHW</t>
  </si>
  <si>
    <t>28VqgFAhYCU7FdAm7dvEjp</t>
  </si>
  <si>
    <t>68nCjTypyWMBn0eRyIF5nc</t>
  </si>
  <si>
    <t>2IiaiMqyk1NmbgSLyjORZJ</t>
  </si>
  <si>
    <t>5uucwUGT5XYwpv99jdYf8A</t>
  </si>
  <si>
    <t>70yA9KHl6mQyNk8v779uJd</t>
  </si>
  <si>
    <t>5fy0X0JmZRZnVa2UEicIOl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</si>
  <si>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</si>
  <si>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</si>
  <si>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</si>
  <si>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</si>
  <si>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</si>
  <si>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</si>
  <si>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</si>
  <si>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</si>
  <si>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</si>
  <si>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</si>
  <si>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</si>
  <si>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</si>
  <si>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</si>
  <si>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1yGbNOtRIgdIiGHOEBaZWf</t>
  </si>
  <si>
    <t>3nRmDz7qGCvsMS30rGGY0x</t>
  </si>
  <si>
    <t>1u8c2t2Cy7UBoG4ArRcF5g</t>
  </si>
  <si>
    <t>0ug5NqcwcFR2xrfTkc7k8e</t>
  </si>
  <si>
    <t>0qUnBLZ8bJqUNEeQgayL9t</t>
  </si>
  <si>
    <t>6aLOekfwbytwWvQftxTEF0</t>
  </si>
  <si>
    <t>0cqRj7pUJDkTCEsJkx8snD</t>
  </si>
  <si>
    <t>5gRYrtvyVyaCRvLt56OfuV</t>
  </si>
  <si>
    <t>2NlmmAjGYrrjAp0MED5rGx</t>
  </si>
  <si>
    <t>4A4A6dwl5DqdqrZaEtKGPR</t>
  </si>
  <si>
    <t>0fM9dEhUFV4MHDuJgrcfOv</t>
  </si>
  <si>
    <t>4L560fic5PaTuCFm6CviKa</t>
  </si>
  <si>
    <t>6EwNJz8CuVsrsLvXprJ20Q</t>
  </si>
  <si>
    <t>1NmVZsG18CzCAtw7rnV3yA</t>
  </si>
  <si>
    <t>6RvRzl1YJTDnUvdOtV21IK</t>
  </si>
  <si>
    <t>2KrOAg6FftbjgSKdd2a4rS</t>
  </si>
  <si>
    <t>0qAIiGFKLdV1xpNlEhjpq8</t>
  </si>
  <si>
    <t>4FoV729rw7IhoKlMZW5K5V</t>
  </si>
  <si>
    <t>4eTXfpHxhxVofrBUjAhPMg</t>
  </si>
  <si>
    <t>4e6QU4gpfZj9xxcK856RgG</t>
  </si>
  <si>
    <t>1KlU96Hw9nlvqpBPlSqcTV</t>
  </si>
  <si>
    <t>5zyCYmiaVE5y26EZuwZbsw</t>
  </si>
  <si>
    <t>Red (Deluxe Edition)</t>
  </si>
  <si>
    <t>1RvQQGwaPipiNgz8RXAKA8</t>
  </si>
  <si>
    <t>0XfOV7qY3834QpFVwOb6CC</t>
  </si>
  <si>
    <t>0ciHz919LVKoH4zgxyMPZ9</t>
  </si>
  <si>
    <t>D# minor</t>
  </si>
  <si>
    <t>1q3RiD1tIWUpGsNFADMlvl</t>
  </si>
  <si>
    <t>3bIxTsfeNMO7Nt2J3EUKrA</t>
  </si>
  <si>
    <t>31pEV5lPJi7btskZoUr2yu</t>
  </si>
  <si>
    <t>I Almost Do</t>
  </si>
  <si>
    <t>1OYARuagDrpgNNQ4loO1Cs</t>
  </si>
  <si>
    <t>We Are Never Ever Getting Back Together</t>
  </si>
  <si>
    <t>1x0J8LFX23d5h1zzuzZorc</t>
  </si>
  <si>
    <t>Stay Stay Stay</t>
  </si>
  <si>
    <t>7vvIpJZye5cRR6De1LKM0m</t>
  </si>
  <si>
    <t>The Last Time</t>
  </si>
  <si>
    <t>5d2Kn9oAAh9S2EbyCo1i52</t>
  </si>
  <si>
    <t>5QKhg4r4Ibt0LVTmWEXTEg</t>
  </si>
  <si>
    <t>Sad Beautiful Tragic</t>
  </si>
  <si>
    <t>2wtHlpYSgC7xEdD3DrSHNL</t>
  </si>
  <si>
    <t>7gdwoOmi258QJq0hmQ4hto</t>
  </si>
  <si>
    <t>Everything Has Changed</t>
  </si>
  <si>
    <t>0vqI4ZIMuifeKeItGiWbPj</t>
  </si>
  <si>
    <t>48A0aShHlovDfTMucMrE66</t>
  </si>
  <si>
    <t>5AsmAjBSSQjRPWgAYIp8tm</t>
  </si>
  <si>
    <t>The Moment I Knew</t>
  </si>
  <si>
    <t>4qyalTRMRH5YuEntvvMvq0</t>
  </si>
  <si>
    <t>6cf6rLb8qcklvJv90W6HCW</t>
  </si>
  <si>
    <t>Girl At Home</t>
  </si>
  <si>
    <t>7BT9K9BDqq6HI2oWH5UMZQ</t>
  </si>
  <si>
    <t>Treacherous - Original Demo Recording</t>
  </si>
  <si>
    <t>4mqgn90sCeVSYqcoftTQTd</t>
  </si>
  <si>
    <t>Red - Original Demo Recording</t>
  </si>
  <si>
    <t>5G9AVKld9q7DCrmoY42raf</t>
  </si>
  <si>
    <t>State Of Grace - Acoustic</t>
  </si>
  <si>
    <t>1KVKqWeRuXsJDLTW0VuD29</t>
  </si>
  <si>
    <t>0b16LTzby1YRVd2nq2Z0fw</t>
  </si>
  <si>
    <t>7gJtmLyPTwKzhGzMBXtuXH</t>
  </si>
  <si>
    <t>7nECwCDHS1JvQbrmuorZIH</t>
  </si>
  <si>
    <t>3lKZf71jeNi14udIFPJ29V</t>
  </si>
  <si>
    <t>6GNRkaWUB0Lwc19SdkTgx8</t>
  </si>
  <si>
    <t>3WC5CVAahvn98hiseoIvbw</t>
  </si>
  <si>
    <t>1eyqSYBCTane4rl4vc6PWJ</t>
  </si>
  <si>
    <t>6kISMRfweKSvgHR0urMQFG</t>
  </si>
  <si>
    <t>0F2S1QlnMaOfmNHIgmES3k</t>
  </si>
  <si>
    <t>2Tz4JnXZOcjcp8fWfMjBBk</t>
  </si>
  <si>
    <t>3KmYVOuK2eG7LGP7qQ8DLR</t>
  </si>
  <si>
    <t>70e9zuv2pJc7ON1OUAJ1zl</t>
  </si>
  <si>
    <t>5VQLMrWhailAhErKNUSnv1</t>
  </si>
  <si>
    <t>5PjfMmF06QtxTPZBZHdhoZ</t>
  </si>
  <si>
    <t>1gL4vMhDV3RgJQmDuY5HK1</t>
  </si>
  <si>
    <t>1yG491M3fRfowMdGN5pey4</t>
  </si>
  <si>
    <t>4qTAwKJQ68gmnrnfPD3vlO</t>
  </si>
  <si>
    <t>1n8rB9AhxiAvVP1E2c3yOd</t>
  </si>
  <si>
    <t>6VFpuI0DDmbC5UyWZQ4IRY</t>
  </si>
  <si>
    <t>7skiELMb9SiQCcBpsExIJf</t>
  </si>
  <si>
    <t>2OghnlGqZZsFzHjG0CSE9l</t>
  </si>
  <si>
    <t>5mfDBWY7ncZFm7ykmFTG4i</t>
  </si>
  <si>
    <t>4jTYApZPMapg56gRycOn0D</t>
  </si>
  <si>
    <t>7HbZuazpPbDDMkb8Tmvxq0</t>
  </si>
  <si>
    <t>State Of Grace - Commentary</t>
  </si>
  <si>
    <t>Red (Big Machine Radio Release Special)</t>
  </si>
  <si>
    <t>5gl2F1AWDQlUFzXwA4uY72</t>
  </si>
  <si>
    <t>1VW4AEDihVs3BQB6KnTYIY</t>
  </si>
  <si>
    <t>Red - Commentary</t>
  </si>
  <si>
    <t>4yBEU0askBZzE2XEVdEwmx</t>
  </si>
  <si>
    <t>3lD0QBGaxvoc9WBDnGHFUi</t>
  </si>
  <si>
    <t>Treacherous - Commentary</t>
  </si>
  <si>
    <t>6xlCHgsZanRIBaS3yokshA</t>
  </si>
  <si>
    <t>2vTjAIZbfW7W8NGBOZ5rK5</t>
  </si>
  <si>
    <t>I Knew You Were Trouble. - Commentary</t>
  </si>
  <si>
    <t>6FB3v4YcR57y4tXFcdxI1E</t>
  </si>
  <si>
    <t>1yVVoBDzSkFkZRWtq9x3u1</t>
  </si>
  <si>
    <t>All Too Well - Commentary</t>
  </si>
  <si>
    <t>7HH8rEmkK5JENnv869MDCz</t>
  </si>
  <si>
    <t>1wePVBS4L6xhCvVUItPAZQ</t>
  </si>
  <si>
    <t>22 - Commentary</t>
  </si>
  <si>
    <t>6ce41JVa6KFaryfmC2bu2W</t>
  </si>
  <si>
    <t>2rLYkfJSgTPtOTLjYEdozL</t>
  </si>
  <si>
    <t>I Almost Do - Commentary</t>
  </si>
  <si>
    <t>4Ar3jciiuPXAMGjQpMWo34</t>
  </si>
  <si>
    <t>0kfTOGpi5eZCBxcRF5LFIh</t>
  </si>
  <si>
    <t>We Are Never Ever Getting Back Together - Commentary</t>
  </si>
  <si>
    <t>0VwNdo84DaVYLIkbVO86ND</t>
  </si>
  <si>
    <t>4sFwzqXqNcNV3cTyTybq0M</t>
  </si>
  <si>
    <t>Stay Stay Stay - Commentary</t>
  </si>
  <si>
    <t>5A4PQqcpYb0vD1zx5DlObS</t>
  </si>
  <si>
    <t>22Zg9JjEgM0JV5HvLXNJAh</t>
  </si>
  <si>
    <t>The Last Time - Commentary</t>
  </si>
  <si>
    <t>4L9QDCVNWIFhf2yr8iMvzA</t>
  </si>
  <si>
    <t>0HTZpLa2SjBmuJ6zJ7OqMm</t>
  </si>
  <si>
    <t>Holy Ground - Commentary</t>
  </si>
  <si>
    <t>5iZzl5YlcJaEZjFCcv9j2h</t>
  </si>
  <si>
    <t>3rMskQgCc54bAQUfE0U4Fw</t>
  </si>
  <si>
    <t>Sad Beautiful Tragic - Commentary</t>
  </si>
  <si>
    <t>5qD1xj5lXOaX1ZDpVKZeF3</t>
  </si>
  <si>
    <t>1J22bFnVC6Rmjxby941PDf</t>
  </si>
  <si>
    <t>The Lucky One - Commentary</t>
  </si>
  <si>
    <t>3m4mW6nG5V94FkGBE1YvRG</t>
  </si>
  <si>
    <t>633FwmKmrHWn6sLTL3db72</t>
  </si>
  <si>
    <t>Everything Has Changed - Commentary</t>
  </si>
  <si>
    <t>3Z1kZKYfRC8iRXnYeC5sCJ</t>
  </si>
  <si>
    <t>2ag2oLCwlFIA88hQrLMHzv</t>
  </si>
  <si>
    <t>Starlight - Commentary</t>
  </si>
  <si>
    <t>2D1BGzlocoxwNBBf2nMwMk</t>
  </si>
  <si>
    <t>3JayaISg308IVZhUY0XUXe</t>
  </si>
  <si>
    <t>Begin Again - Commentary</t>
  </si>
  <si>
    <t>4uoyvFGK43Of4v9tj0moxC</t>
  </si>
  <si>
    <t>63lVCnv8B30qedCiTlAc9J</t>
  </si>
  <si>
    <t>7r7RyzNBFfTRH9NRVBrFhJ</t>
  </si>
  <si>
    <t>State Of Grace - Karaoke Version</t>
  </si>
  <si>
    <t>Red (Karaoke Version)</t>
  </si>
  <si>
    <t>1AjXK5Gi1kkMRYGBjALDMr</t>
  </si>
  <si>
    <t>Red - Karaoke Version</t>
  </si>
  <si>
    <t>4wZTdfvAQRf3azGSLhNY9H</t>
  </si>
  <si>
    <t>Treacherous - Karaoke Version</t>
  </si>
  <si>
    <t>4EwrLjUsIF0PINB6sLZj3l</t>
  </si>
  <si>
    <t>I Knew You Were Trouble. - Karaoke Version</t>
  </si>
  <si>
    <t>3To1MBLD7WqFoWEeiLDBzq</t>
  </si>
  <si>
    <t>All Too Well - Karaoke Version</t>
  </si>
  <si>
    <t>5BIHTqXmBBdfdScTVyzUts</t>
  </si>
  <si>
    <t>22 - Karaoke Version</t>
  </si>
  <si>
    <t>47D2v5qxq9BFVQV1cH5P8w</t>
  </si>
  <si>
    <t>I Almost Do - Karaoke Version</t>
  </si>
  <si>
    <t>6t9JL24FVFzXtpLlp6x5tZ</t>
  </si>
  <si>
    <t>We Are Never Ever Getting Back Together - Karaoke Version</t>
  </si>
  <si>
    <t>6qOF7qaj6vWfBIDyaUfFvP</t>
  </si>
  <si>
    <t>Stay Stay Stay - Karaoke Version</t>
  </si>
  <si>
    <t>2mz69DJOIt4b1xxfxiJbBy</t>
  </si>
  <si>
    <t>The Last Time - Karaoke Version</t>
  </si>
  <si>
    <t>6Bey6yUpkCDaIWotHLhbQm</t>
  </si>
  <si>
    <t>Holy Ground - Karaoke Version</t>
  </si>
  <si>
    <t>5yq6Ecb9LQvFS5rJCtPKLO</t>
  </si>
  <si>
    <t>Sad Beautiful Tragic - Karaoke Version</t>
  </si>
  <si>
    <t>7L0RPhAgKzWRLSxdtkrXFT</t>
  </si>
  <si>
    <t>The Lucky One - Karaoke Version</t>
  </si>
  <si>
    <t>536W1zo5ngO1mOTRG8cg6G</t>
  </si>
  <si>
    <t>Everything Has Changed - Karaoke Version</t>
  </si>
  <si>
    <t>5v18oNV2JRQwbnCHTWILdH</t>
  </si>
  <si>
    <t>Starlight - Karaoke Version</t>
  </si>
  <si>
    <t>6W7G1EvtEMkSJkQFnWnpu1</t>
  </si>
  <si>
    <t>Begin Again - Karaoke Version</t>
  </si>
  <si>
    <t>7daMnnffzVSbNJj8Dy75Ev</t>
  </si>
  <si>
    <t>2CUK34XwIWbs6J4ZJ5cFdU</t>
  </si>
  <si>
    <t>2tYdjm4wmx4LaxihipeFXC</t>
  </si>
  <si>
    <t>28d5SkpM2XwX3iDrOJE9JZ</t>
  </si>
  <si>
    <t>0gbBxe4PLriS6H3QijPsUq</t>
  </si>
  <si>
    <t>3dWmDfq6hyHsJQG7BdGaWS</t>
  </si>
  <si>
    <t>0LBW7lkY7L8cQUXXB16bXO</t>
  </si>
  <si>
    <t>2L3QJeJer1VeCLM7Belldq</t>
  </si>
  <si>
    <t>1DSPw5AERmvyd9peYG3D48</t>
  </si>
  <si>
    <t>6c38bS1QsXCuqxycGAgoRH</t>
  </si>
  <si>
    <t>3vM04liQIPwzatRCDvWvba</t>
  </si>
  <si>
    <t>1RHdL2SIWNrv5uChsGuHWP</t>
  </si>
  <si>
    <t>7xZbFLqqa1dbwDNMFZryE7</t>
  </si>
  <si>
    <t>6UndbaRk1yOrD5NGR9tDWb</t>
  </si>
  <si>
    <t>2XD0r1dj4JinxYTSYx71fe</t>
  </si>
  <si>
    <t>7DsgoKz3zlCb2zvMU062oo</t>
  </si>
  <si>
    <t>2I2RxGMfoXihaLV68CJzm7</t>
  </si>
  <si>
    <t>11gfxXxJPd3j6sdWUyEA5S</t>
  </si>
  <si>
    <t>4pvmbMjyRH4tKJiw1CjWic</t>
  </si>
  <si>
    <t>State Of Grace - Instrumental With Background Vocals</t>
  </si>
  <si>
    <t>Taylor Swift Karaoke: Red</t>
  </si>
  <si>
    <t>3lHGtCM2wOkqxBdn6pihJs</t>
  </si>
  <si>
    <t>Red - Instrumental With Background Vocals</t>
  </si>
  <si>
    <t>1TSPz0XU6Xu62x06eBtcyA</t>
  </si>
  <si>
    <t>Treacherous - Instrumental With Background Vocals</t>
  </si>
  <si>
    <t>1MDcFu6z8XNDGFyh5FIHee</t>
  </si>
  <si>
    <t>I Knew You Were Trouble. - Instrumental With Background Vocals</t>
  </si>
  <si>
    <t>4foqCyc68cBj3D0yFxsI3j</t>
  </si>
  <si>
    <t>All Too Well - Instrumental With Background Vocals</t>
  </si>
  <si>
    <t>2CyfahsenMvjhR99j1x6X2</t>
  </si>
  <si>
    <t>22 - Instrumental With Background Vocals</t>
  </si>
  <si>
    <t>1B6UHn92SZSGOwXheAKAb9</t>
  </si>
  <si>
    <t>I Almost Do - Instrumental With Background Vocals</t>
  </si>
  <si>
    <t>46GNHUdBuPGnbyTlyv73px</t>
  </si>
  <si>
    <t>We Are Never Ever Getting Back Together - Instrumental With Background Vocals</t>
  </si>
  <si>
    <t>6HCWHsGF3YM6BPnow9MkIR</t>
  </si>
  <si>
    <t>Stay Stay Stay - Instrumental With Background Vocals</t>
  </si>
  <si>
    <t>1KSIi6WxUELZIf98N0yz9a</t>
  </si>
  <si>
    <t>The Last Time - Instrumental With Background Vocals</t>
  </si>
  <si>
    <t>6jHHWbARBOwQUqtAnNKMN6</t>
  </si>
  <si>
    <t>Holy Ground - Instrumental With Background Vocals</t>
  </si>
  <si>
    <t>5XSPL0XMNxpeVV99iQQ7IX</t>
  </si>
  <si>
    <t>Sad Beautiful Tragic - Instrumental With Background Vocals</t>
  </si>
  <si>
    <t>0PPT0FWjjipsLfdNo0jqfx</t>
  </si>
  <si>
    <t>The Lucky One - Instrumental With Background Vocals</t>
  </si>
  <si>
    <t>5cXTESo2BLCYwmUKF2uE8A</t>
  </si>
  <si>
    <t>Everything Has Changed - Instrumental With Background Vocals</t>
  </si>
  <si>
    <t>6yulzkix69bLw7WP7TAUfU</t>
  </si>
  <si>
    <t>Starlight - Instrumental With Background Vocals</t>
  </si>
  <si>
    <t>4qYZFWPHpNEZDICGCwqgrv</t>
  </si>
  <si>
    <t>Begin Again - Instrumental With Background Vocals</t>
  </si>
  <si>
    <t>1EoDsNmgTLtmwe1BDAVxV5</t>
  </si>
  <si>
    <t>786NsUYn4GGUf8AOt0SQhP</t>
  </si>
  <si>
    <t>0cITLOYn1Sv4q27zZPqlNK</t>
  </si>
  <si>
    <t>5kYFVSQoPu7yRpfiHBwMUk</t>
  </si>
  <si>
    <t>72jCZdH0Lhg93z6Z4hBjgj</t>
  </si>
  <si>
    <t>4XMP3zVxrnr58T0tjIHvpR</t>
  </si>
  <si>
    <t>2ULNeSomDxVNmdDy8VxEBU</t>
  </si>
  <si>
    <t>5VwFkx7JOimOGTYfha5rs1</t>
  </si>
  <si>
    <t>7AEAGTc8cReDqcbPoY9gwo</t>
  </si>
  <si>
    <t>1qLeEu4iXEclkLwoBlMiou</t>
  </si>
  <si>
    <t>3n9mzjgAzjyKawvbHzciXF</t>
  </si>
  <si>
    <t>1fGsZsIkQkOspfsT24nQP6</t>
  </si>
  <si>
    <t>6LKjHhOW1az75pCQ9XJJtF</t>
  </si>
  <si>
    <t>2X2J0BhxaLTmnxO4pPUhSd</t>
  </si>
  <si>
    <t>4NAmRvqSITAAzKWnC8yRq3</t>
  </si>
  <si>
    <t>7MecVsMj22MneZt7kVFaCr</t>
  </si>
  <si>
    <t>0L4YCNRfXAoTvdpWeH2RGj</t>
  </si>
  <si>
    <t>4ErTrymYK8VIBQR8J8Hjy1</t>
  </si>
  <si>
    <t>4wLBRunveZpcCuivglwFPa</t>
  </si>
  <si>
    <t>Mine - POP Mix</t>
  </si>
  <si>
    <t>Speak Now (Japanese Version)</t>
  </si>
  <si>
    <t>2lCii9ugWIOMGLKO5dj5WP</t>
  </si>
  <si>
    <t>4moQek8ZD57EpFHby1uyOu</t>
  </si>
  <si>
    <t>Back To December</t>
  </si>
  <si>
    <t>7rkOO7Zbr9WimwXQ7Ojfw0</t>
  </si>
  <si>
    <t>5tMJg8uuZ6tBPRvL37sab7</t>
  </si>
  <si>
    <t>Dear John</t>
  </si>
  <si>
    <t>2xlZZrMV7pWOUnjiWcjKv2</t>
  </si>
  <si>
    <t>0cteXFnxe5gctzwP5rJqXA</t>
  </si>
  <si>
    <t>3b0eiZ5V0KgGaeuwpql2Gp</t>
  </si>
  <si>
    <t>7tWnXrOMtM7vzOnm27xoQD</t>
  </si>
  <si>
    <t>5Ivr5c3f3WNXjBHhtsL19v</t>
  </si>
  <si>
    <t>Better Than Revenge</t>
  </si>
  <si>
    <t>1qKyT8DIpxjU3W9m3CkT5d</t>
  </si>
  <si>
    <t>Innocent</t>
  </si>
  <si>
    <t>6U32NcAyzs7GwfFckTrvLF</t>
  </si>
  <si>
    <t>0qLPFc6NZR3bIpiP7VglGd</t>
  </si>
  <si>
    <t>Last Kiss</t>
  </si>
  <si>
    <t>56qtaBXJlPx9Z41ucQeWcK</t>
  </si>
  <si>
    <t>Long Live</t>
  </si>
  <si>
    <t>2fmoOd2vrmOZn50Vk9qUMa</t>
  </si>
  <si>
    <t>0zcJ2N8nyYXF0rkO9MOiUU</t>
  </si>
  <si>
    <t>6fyR4wBPwLHKcRtxgd4sGh</t>
  </si>
  <si>
    <t>1aBJNc2thaKyh5THWzIqHX</t>
  </si>
  <si>
    <t>Sparks Fly - Live/2011</t>
  </si>
  <si>
    <t>Speak Now World Tour Live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</si>
  <si>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</si>
  <si>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</si>
  <si>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</si>
  <si>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</si>
  <si>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</si>
  <si>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</si>
  <si>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</si>
  <si>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</si>
  <si>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1IsquhJFJ0qcFZI7FeAEuN</t>
  </si>
  <si>
    <t>Back To December/Apologize/You're Not Sorry - Live/2011/Medley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</si>
  <si>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</si>
  <si>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</si>
  <si>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</si>
  <si>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</si>
  <si>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</si>
  <si>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</si>
  <si>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</si>
  <si>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</si>
  <si>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</si>
  <si>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</si>
  <si>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</si>
  <si>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</si>
  <si>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</si>
  <si>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</si>
  <si>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3lm4L3pPL32PFy74dR17OR</t>
  </si>
  <si>
    <t>Enchanted - Live/2011</t>
  </si>
  <si>
    <t>6znB7YZhMJT2B83zfbiyLq</t>
  </si>
  <si>
    <t>Haunted - Live/2011</t>
  </si>
  <si>
    <t>5QkzyLUb4ggojNDp8G2OxX</t>
  </si>
  <si>
    <t>Long Live - Live/2011</t>
  </si>
  <si>
    <t>5MfAxS5zz8MlfROjGQVXhy</t>
  </si>
  <si>
    <t>0dBW6ZsW8skfvoRfgeerBF</t>
  </si>
  <si>
    <t>6d9IiDcFxtFVIvt9pCqyGH</t>
  </si>
  <si>
    <t>3DrjZArsPsoqbLzUZZV1Id</t>
  </si>
  <si>
    <t>24DefNCFiWTP8OjYWiXuYe</t>
  </si>
  <si>
    <t>7hZuICN5eaCuQyp443RCt6</t>
  </si>
  <si>
    <t>5yEPktRqvIhko5QFF3aBhQ</t>
  </si>
  <si>
    <t>3RBluWmSoG2pGA1OePzGJI</t>
  </si>
  <si>
    <t>1wJL1A0QUHJPf2cm7tsrdw</t>
  </si>
  <si>
    <t>10eBRyImhfqVvkiVEGf0N0</t>
  </si>
  <si>
    <t>2ythurkTtSiyfK7GprJoFW</t>
  </si>
  <si>
    <t>5GPwN5iZ9ZMSXAkppj4Uvv</t>
  </si>
  <si>
    <t>28M2gifMU282QBM3fKajIS</t>
  </si>
  <si>
    <t>4h0EXpatqJImv4VRgvX6po</t>
  </si>
  <si>
    <t>6XDBA3QWX51lDJ0oZbaJJN</t>
  </si>
  <si>
    <t>6Ar2o9KCqcyYF9J0aQP3au</t>
  </si>
  <si>
    <t>0GxW5K0qzrq7L1jwSY5OmY</t>
  </si>
  <si>
    <t>46NGAvL695VnbcSeTmQWmM</t>
  </si>
  <si>
    <t>5l6GqSxplqnZbLg0LTPQeG</t>
  </si>
  <si>
    <t>7dXKdjpOaH2iwfFKmUj7aq</t>
  </si>
  <si>
    <t>3K2es3gElMRJ3qvmPW442g</t>
  </si>
  <si>
    <t>0KztjtD3ytzgYjUKIVfBnW</t>
  </si>
  <si>
    <t>3lXekiVK1ZPZbKconsys73</t>
  </si>
  <si>
    <t>3JilapcaOXzjR9gtvCY8FO</t>
  </si>
  <si>
    <t>04S1pkp1VaIqjg8zZqknR5</t>
  </si>
  <si>
    <t>0PWgAyoxsjwGRuFSO0fyya</t>
  </si>
  <si>
    <t>0mTgFzkDgSAF3nJY25XCXG</t>
  </si>
  <si>
    <t>2YjKcFQ1vYFhQPgsmCOjss</t>
  </si>
  <si>
    <t>4EUQXLipplO2v9mVaqQtjc</t>
  </si>
  <si>
    <t>4ewAfHYpDTzpW1GKO44CVP</t>
  </si>
  <si>
    <t>75N0Z60SNMQbAPYZuxKgWd</t>
  </si>
  <si>
    <t>6vmevdni3tJLxzRXSU7UVd</t>
  </si>
  <si>
    <t>Mine - Commentary</t>
  </si>
  <si>
    <t>Speak Now (Big Machine Radio Release Special)</t>
  </si>
  <si>
    <t>3uma4z6bJJxig2eUILcDbp</t>
  </si>
  <si>
    <t>3nWqFKQTstzwvrLEW82dgE</t>
  </si>
  <si>
    <t>Sparks Fly - Commentary</t>
  </si>
  <si>
    <t>1wJzOxcUulTXGgZEOURumN</t>
  </si>
  <si>
    <t>3MqHevAhUErYJoC1ceESEe</t>
  </si>
  <si>
    <t>Back To December - Commentary</t>
  </si>
  <si>
    <t>6OVJMTfXU9rbYI51AoEuLH</t>
  </si>
  <si>
    <t>35XDhcPNgNczxX0aUmiuKH</t>
  </si>
  <si>
    <t>Speak Now - Commentary</t>
  </si>
  <si>
    <t>0Olj747orZlOhMeaTRSlxc</t>
  </si>
  <si>
    <t>1WxSuTO0X0HKb1dkQjVkVo</t>
  </si>
  <si>
    <t>Dear John - Commentary</t>
  </si>
  <si>
    <t>7I3hYiXgQYPLS0HsPF9mrk</t>
  </si>
  <si>
    <t>4JJz3bQDt922DzUNHsGtWk</t>
  </si>
  <si>
    <t>Mean - Commentary</t>
  </si>
  <si>
    <t>2AyPGjJkLw5i2xBsxDvUQC</t>
  </si>
  <si>
    <t>44uwUM4YEfve5tDYEbVXQb</t>
  </si>
  <si>
    <t>The Story Of Us - Commentary</t>
  </si>
  <si>
    <t>7dlofsE0pZhXBZR6hqhaVu</t>
  </si>
  <si>
    <t>0eRpceXMfMVYhMVrVkgWxS</t>
  </si>
  <si>
    <t>Never Grow Up - Commentary</t>
  </si>
  <si>
    <t>1NXRcoa3St2wQxlT9iCAEV</t>
  </si>
  <si>
    <t>1eGBTPSSrr9Lem1BVKzgia</t>
  </si>
  <si>
    <t>Enchanted - Commentary</t>
  </si>
  <si>
    <t>1nyySeUvIxeIydsDL4G80X</t>
  </si>
  <si>
    <t>7msaHKbkc94FKxIMsH4DAm</t>
  </si>
  <si>
    <t>Better Than Revenge - Commentary</t>
  </si>
  <si>
    <t>1Ou5KTDC8WTcRYzF6TuCOM</t>
  </si>
  <si>
    <t>4JOZRF1Tp23yeLDkaJvYiC</t>
  </si>
  <si>
    <t>Innocent - Commentary</t>
  </si>
  <si>
    <t>0xGGOx0t5rWxX28iZyVWyc</t>
  </si>
  <si>
    <t>6PnszbMFmzHaxT2ANFgRVQ</t>
  </si>
  <si>
    <t>Haunted - Commentary</t>
  </si>
  <si>
    <t>6lz5WeAIlOuCEkl6kqJdaS</t>
  </si>
  <si>
    <t>2YiBQKOQhgdSddgpCDZmYO</t>
  </si>
  <si>
    <t>Last Kiss - Commentary</t>
  </si>
  <si>
    <t>15cELoe9O3O1Wj8APIXdyG</t>
  </si>
  <si>
    <t>6trbb1ao6xqh6FjKc0BRYF</t>
  </si>
  <si>
    <t>Long Live - Commentary</t>
  </si>
  <si>
    <t>5gHX33LEbaLcQoCA5o93JQ</t>
  </si>
  <si>
    <t>3QXlUpSDgakWZK2WqQv0pF</t>
  </si>
  <si>
    <t>7J4cg1IeDWDY4oE19CaIra</t>
  </si>
  <si>
    <t>Mine - Instrumental With Background Vocals</t>
  </si>
  <si>
    <t>Speak Now (Karaoke Version)</t>
  </si>
  <si>
    <t>4A7shC8pd0ddDSqrvETTsu</t>
  </si>
  <si>
    <t>Sparks Fly - Instrumental With Background Vocals</t>
  </si>
  <si>
    <t>D minor</t>
  </si>
  <si>
    <t>5fWNEKU1JTe07KsrJ7stft</t>
  </si>
  <si>
    <t>Back To December - Instrumental With Background Vocals</t>
  </si>
  <si>
    <t>6nHV1NXioyCPpewRMh2DxC</t>
  </si>
  <si>
    <t>Speak Now - Instrumental With Background Vocals</t>
  </si>
  <si>
    <t>4jqsWkHTmhBdTKHtsaw2gL</t>
  </si>
  <si>
    <t>Dear John - Instrumental With Background Vocals</t>
  </si>
  <si>
    <t>2Aho0iiNBf6E4XYtlha9xY</t>
  </si>
  <si>
    <t>Mean - Instrumental With Background Vocals</t>
  </si>
  <si>
    <t>6AK3WJz8eIJLePdy09nGR4</t>
  </si>
  <si>
    <t>The Story Of Us - Instrumental With Background Vocals</t>
  </si>
  <si>
    <t>3d1fzbROHb17uYI40hbql7</t>
  </si>
  <si>
    <t>Never Grow Up - Instrumental With Background Vocals</t>
  </si>
  <si>
    <t>0ruvufCIGCWaf67Tb8R64O</t>
  </si>
  <si>
    <t>Enchanted - Instrumental With Background Vocals</t>
  </si>
  <si>
    <t>0UK4QL2zQWgWzj47V6qgsz</t>
  </si>
  <si>
    <t>Better Than Revenge - Instrumental With Background Vocals</t>
  </si>
  <si>
    <t>5tcxJo6DZ1wjkC2Fv1xDiV</t>
  </si>
  <si>
    <t>Innocent - Instrumental With Background Vocals</t>
  </si>
  <si>
    <t>6PiiQa5q6FjhBfaPsCp4mJ</t>
  </si>
  <si>
    <t>Haunted - Instrumental With Background Vocals</t>
  </si>
  <si>
    <t>7fdXE3zL3J2AmQLXSDNM8b</t>
  </si>
  <si>
    <t>Last Kiss - Instrumental With Background Vocals</t>
  </si>
  <si>
    <t>0yJ94T12iL5gGz5HDn1nos</t>
  </si>
  <si>
    <t>Long Live - Instrumental With Background Vocals</t>
  </si>
  <si>
    <t>1BdjHo5IR6twMhJDxzlpLt</t>
  </si>
  <si>
    <t>6kFgTVa0eIjO00Pc3OA0rF</t>
  </si>
  <si>
    <t>Taylor Swift Karaoke: Speak Now</t>
  </si>
  <si>
    <t>3eVl0bkOfARGgQLvYJ4jbi</t>
  </si>
  <si>
    <t>73B2UZR8luWSOugqpNuAuV</t>
  </si>
  <si>
    <t>5KNF5SJKehiNxuvavYTc9j</t>
  </si>
  <si>
    <t>2biHaDJjwyvJAnvSqTBvk8</t>
  </si>
  <si>
    <t>0LB5gCYdVYtXyPKhvZaEgI</t>
  </si>
  <si>
    <t>7eWWHv6LTMFcaj8QgTLcYf</t>
  </si>
  <si>
    <t>5v3FHVgMp8AKLxMT0X7zph</t>
  </si>
  <si>
    <t>2XkUgopshJmI1WqFTkury3</t>
  </si>
  <si>
    <t>27vZ8jMjNk6NGcIfFzePw9</t>
  </si>
  <si>
    <t>6ZUSLV2UZPxqNXDX6DHBQp</t>
  </si>
  <si>
    <t>2kv8uTMNaaxpXFkmFdVjat</t>
  </si>
  <si>
    <t>6RfWi0Jx3GvflsOtUfFpuT</t>
  </si>
  <si>
    <t>3x4MisUs3dIkpDUcJMfFKA</t>
  </si>
  <si>
    <t>5EpMjweRD573ASl7uNiHym</t>
  </si>
  <si>
    <t>6LZaxlycSWrJZ4Volb25qx</t>
  </si>
  <si>
    <t>Speak Now (Deluxe Edition)</t>
  </si>
  <si>
    <t>1q8E1FfFuhd12c5JcJwPxQ</t>
  </si>
  <si>
    <t>7lxADouiWFkwR7ZV2GKUcH</t>
  </si>
  <si>
    <t>1nYWTzy5zu3zEPNgB1sItW</t>
  </si>
  <si>
    <t>1ubvV5ECkm6nSI6g1HmbBK</t>
  </si>
  <si>
    <t>4N60XfcTE1ysLZGbYgnYXq</t>
  </si>
  <si>
    <t>19tHCfzUSoy5HkpxcmbA0A</t>
  </si>
  <si>
    <t>74WBGgUnpKrJXt6TETfR6Z</t>
  </si>
  <si>
    <t>14LtANuaslKWyYbktUrHBU</t>
  </si>
  <si>
    <t>1By2VQkUN0Frd8mKNV5NYC</t>
  </si>
  <si>
    <t>3kfgJql90tzgoxByioAMXR</t>
  </si>
  <si>
    <t>11UaQaEp2LvdspTyyuE3ur</t>
  </si>
  <si>
    <t>1D27z8xNzjW0Mwwt1NCWhJ</t>
  </si>
  <si>
    <t>7DjCRhhFo9PPzca1BjMLcf</t>
  </si>
  <si>
    <t>1EQn3Uc5AyUXoiPLeyCrrg</t>
  </si>
  <si>
    <t>0vvt4IZOMkRug195S4MUq0</t>
  </si>
  <si>
    <t>If This Was A Movie</t>
  </si>
  <si>
    <t>2R7C9dDqv1UPycvepBFziA</t>
  </si>
  <si>
    <t>Superman</t>
  </si>
  <si>
    <t>6IH2Z54gYPLqgJtxZjX80i</t>
  </si>
  <si>
    <t>Back To December - Acoustic</t>
  </si>
  <si>
    <t>62rlxI6g2PNaWsHoiRryto</t>
  </si>
  <si>
    <t>Haunted - Acoustic Version</t>
  </si>
  <si>
    <t>0fAbfDiuQiUwV7FUcFfRGY</t>
  </si>
  <si>
    <t>6GPyXXND6hIZpd9bRhCsFv</t>
  </si>
  <si>
    <t>1wVpMbItVdkJ0pmahPoPA2</t>
  </si>
  <si>
    <t>Speak Now (US Version)</t>
  </si>
  <si>
    <t>6SbEq05LV69X1j95gzOU2u</t>
  </si>
  <si>
    <t>1vyeewCrrhnhMM5vh40V35</t>
  </si>
  <si>
    <t>4rxHNDi1Rt8V4SOm8P5MeC</t>
  </si>
  <si>
    <t>6JUSEi75W7hh1etIGCC12o</t>
  </si>
  <si>
    <t>5IfvAo8ycf9mLwWr1ZhJj0</t>
  </si>
  <si>
    <t>6RMXFAqTwdLxOqcr7oRBJM</t>
  </si>
  <si>
    <t>5M2IPUPTwRJeZk4a78VhRr</t>
  </si>
  <si>
    <t>2gtXTwsH6QuJufwOQbsu5c</t>
  </si>
  <si>
    <t>3vfgbPKkAwq0HfcyO4Qoyw</t>
  </si>
  <si>
    <t>6EaKGF9TfyGvKOvIX619GA</t>
  </si>
  <si>
    <t>11STIsQRiULm5dbZUhs35o</t>
  </si>
  <si>
    <t>7cCkYOp3uQOlF2LIM5hr64</t>
  </si>
  <si>
    <t>5j53aGde54b1l9Anlo7qdw</t>
  </si>
  <si>
    <t>6S6JQWzUrJVcJLK4fi74Fw</t>
  </si>
  <si>
    <t>0OAHsZ8vrS2NKom3cvfJQD</t>
  </si>
  <si>
    <t>Speak Now (Deluxe Package)</t>
  </si>
  <si>
    <t>09cM9BjyNFizKUOXh6j9rT</t>
  </si>
  <si>
    <t>0tr6XR58KBdDYd8qvHVTs8</t>
  </si>
  <si>
    <t>2PBghI9zJkQEWBzMSMo2Ki</t>
  </si>
  <si>
    <t>1GeLxMgpeCnMJntwyW6rLw</t>
  </si>
  <si>
    <t>6yM6QsnTCTVOkKEvg3hGlo</t>
  </si>
  <si>
    <t>7vBlnGdfOLzVEqiOQQxeU8</t>
  </si>
  <si>
    <t>57w0Uyk2jJAkO2hMJ36xJZ</t>
  </si>
  <si>
    <t>3sqrvkNC6IPTIXvvbx9Arw</t>
  </si>
  <si>
    <t>55mh9j2aB7xZ1Oh463gK8k</t>
  </si>
  <si>
    <t>4LraIz87diVQdDK0rhi0S4</t>
  </si>
  <si>
    <t>72idZxdEHLbi2YI486c3sE</t>
  </si>
  <si>
    <t>1VCJ7vk3Y2DoJIAEOXe3V8</t>
  </si>
  <si>
    <t>7BFc7ffruhZ4Hecnqf5xju</t>
  </si>
  <si>
    <t>0hK93KD6Y0j9giUGh4Valj</t>
  </si>
  <si>
    <t>5tSmAABuoOfR59lrtXdDqm</t>
  </si>
  <si>
    <t>6aJ0ipi4EPmu1aTbFeXZnw</t>
  </si>
  <si>
    <t>7k7BOXE4u6luKTwcLEAyrd</t>
  </si>
  <si>
    <t>6SdBf0ZsJZoKaH5zcDaz9X</t>
  </si>
  <si>
    <t>67Io3gxHwfbUreBf114c0u</t>
  </si>
  <si>
    <t>5aNkiOMxQXkpoEY5bTYoCh</t>
  </si>
  <si>
    <t>2jt90bYlYDg1lXYWES34LJ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</si>
  <si>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</si>
  <si>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</si>
  <si>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</si>
  <si>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</si>
  <si>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</si>
  <si>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</si>
  <si>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</si>
  <si>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</si>
  <si>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</si>
  <si>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</si>
  <si>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</si>
  <si>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</si>
  <si>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</si>
  <si>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</si>
  <si>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</si>
  <si>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</si>
  <si>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</si>
  <si>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</si>
  <si>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</si>
  <si>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</si>
  <si>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</si>
  <si>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</si>
  <si>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</si>
  <si>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</si>
  <si>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</si>
  <si>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</si>
  <si>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</si>
  <si>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</si>
  <si>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</si>
  <si>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</si>
  <si>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</si>
  <si>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</si>
  <si>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</si>
  <si>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</si>
  <si>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</si>
  <si>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</si>
  <si>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</si>
  <si>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</si>
  <si>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</si>
  <si>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</si>
  <si>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</si>
  <si>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</si>
  <si>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</si>
  <si>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</si>
  <si>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</si>
  <si>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</si>
  <si>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</si>
  <si>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</si>
  <si>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</si>
  <si>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</si>
  <si>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08CWGiv27MVQhYpuTtvx83</t>
  </si>
  <si>
    <t>6zV8AVM9eVfdG7Qahwd64R</t>
  </si>
  <si>
    <t>Fearless (International Version)</t>
  </si>
  <si>
    <t>4yf9OivCH2lmQWN8mzpCC6</t>
  </si>
  <si>
    <t>5xPsybHWRHbTYO44xnREY5</t>
  </si>
  <si>
    <t>4fWDgRZa0GKE5KZNhE9MQa</t>
  </si>
  <si>
    <t>1yFjBRQVhRdcdnrTE5LuyD</t>
  </si>
  <si>
    <t>7G6TDmGJXDoBaV6NGj3Yic</t>
  </si>
  <si>
    <t>0qsSmObOgBZfuMIwfAQDBP</t>
  </si>
  <si>
    <t>6vLpy7UPYuOa75Bkqocrcw</t>
  </si>
  <si>
    <t>4N419mmxYybTfAECy5j4dw</t>
  </si>
  <si>
    <t>04LDcz3RX1P5sIlzQGqgUN</t>
  </si>
  <si>
    <t>3yuOL0jFnVR8tizZzNNo0F</t>
  </si>
  <si>
    <t>7G9D32Kx7hdQ9Uga1V4VXm</t>
  </si>
  <si>
    <t>493jXNrYmXPCMbSJvVRYLk</t>
  </si>
  <si>
    <t>5Ct2PYPUSogyWvbV40k9Bf</t>
  </si>
  <si>
    <t>Our Song - International Mix</t>
  </si>
  <si>
    <t>2RM02ladxD5mgdrlAwh3h9</t>
  </si>
  <si>
    <t>Teardrops On My Guitar - International Mix</t>
  </si>
  <si>
    <t>2gwvtlwlKhvkfjz7Fcb6Yk</t>
  </si>
  <si>
    <t>Should've Said No - International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</si>
  <si>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</si>
  <si>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</si>
  <si>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</si>
  <si>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</si>
  <si>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</si>
  <si>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</si>
  <si>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</si>
  <si>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</si>
  <si>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</si>
  <si>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</si>
  <si>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</si>
  <si>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</si>
  <si>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</si>
  <si>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</si>
  <si>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3EzFY9Rg0PpbADMth746zi</t>
  </si>
  <si>
    <t>7C7usPxKM74lA8HJbCqZnz</t>
  </si>
  <si>
    <t>Fearless - Commentary</t>
  </si>
  <si>
    <t>Fearless (Big Machine Radio Release Special)</t>
  </si>
  <si>
    <t>15PRxID4aGtOncbffzgZXI</t>
  </si>
  <si>
    <t>3Aelp7PlkDvBvCPqvyIopZ</t>
  </si>
  <si>
    <t>Fifteen - Commentary</t>
  </si>
  <si>
    <t>6aQrB8kaWyaCj9RYB7Rh5L</t>
  </si>
  <si>
    <t>7D4bd801muwRfuo5F3KkGk</t>
  </si>
  <si>
    <t>Love Story - Commentary</t>
  </si>
  <si>
    <t>1D4PL9B8gOg78jiHg3FvBb</t>
  </si>
  <si>
    <t>7Ae2hYOcJmLbGCYIA3M1VM</t>
  </si>
  <si>
    <t>Hey Stephen - Commentary</t>
  </si>
  <si>
    <t>3DTqKBlJPlRSclFfBI0ZoE</t>
  </si>
  <si>
    <t>7F67ujlSkp8PT7uaDPuOjP</t>
  </si>
  <si>
    <t>White Horse - Commentary</t>
  </si>
  <si>
    <t>4QhjEJ2o6QNwpZGs51AmiY</t>
  </si>
  <si>
    <t>2BDqAaVKzQDnoVPZbdp68D</t>
  </si>
  <si>
    <t>You Belong With Me - Commentary</t>
  </si>
  <si>
    <t>1GEBsLDvJGw7kviySRI6GX</t>
  </si>
  <si>
    <t>3cAHqw3B2deaHRXV9WrYAA</t>
  </si>
  <si>
    <t>Breathe - Commentary</t>
  </si>
  <si>
    <t>2dzk2z7MXl0peRhBUsDq4d</t>
  </si>
  <si>
    <t>1SARZTSJ1YeXgImYzpSxef</t>
  </si>
  <si>
    <t>Tell Me Why - Commentary</t>
  </si>
  <si>
    <t>7bUvIh9rQsboJBXaSIQZAF</t>
  </si>
  <si>
    <t>1V7nao9bFNvjFrmrnSz19Y</t>
  </si>
  <si>
    <t>You're Not Sorry - Commentary</t>
  </si>
  <si>
    <t>0ReNbPVMU7jUWqn1yHo9cE</t>
  </si>
  <si>
    <t>7lzMAvyDZyZm1hPMLpfIXy</t>
  </si>
  <si>
    <t>The Way I Loved You - Commentary</t>
  </si>
  <si>
    <t>54ziHHVIBJg3YJ9sn17mEy</t>
  </si>
  <si>
    <t>57USOybNwyjN8ZUZLm9hra</t>
  </si>
  <si>
    <t>Forever &amp; Always - Commentary</t>
  </si>
  <si>
    <t>5VHdgl9hFUmabiCO5jeISv</t>
  </si>
  <si>
    <t>2MzoTHyQgopGUL8ABcOAyr</t>
  </si>
  <si>
    <t>The Best Day - Commentary</t>
  </si>
  <si>
    <t>0ck1qErO76fM9xKxuSeqDk</t>
  </si>
  <si>
    <t>1NTxT72xu3GkYq5wIq0RG5</t>
  </si>
  <si>
    <t>Change - Commentary</t>
  </si>
  <si>
    <t>6nIUWFgMly8cdh32SbnhiR</t>
  </si>
  <si>
    <t>1CYlmaXajTC59VJWSSeE7Y</t>
  </si>
  <si>
    <t>5Gz9GFSwHObbmjSRHgTphe</t>
  </si>
  <si>
    <t>Fearless - Instrumental with BGV</t>
  </si>
  <si>
    <t>Fearless (Karaoke Version)</t>
  </si>
  <si>
    <t>2p2iPBELfsen9imWH0NkId</t>
  </si>
  <si>
    <t>Fifteen - Instrumental with BGV</t>
  </si>
  <si>
    <t>2GZNZLMvT3gjCEPd6NNvvQ</t>
  </si>
  <si>
    <t>Love Story - Instrumental with BGV</t>
  </si>
  <si>
    <t>0wN94hAOTCu4Vv4TCbhVZD</t>
  </si>
  <si>
    <t>Hey Stephen - Instrumental with BGV</t>
  </si>
  <si>
    <t>3t5kblMAefsRy9O9vOjkR4</t>
  </si>
  <si>
    <t>White Horse - Instrumental with BGV</t>
  </si>
  <si>
    <t>02DtaJ6ADr4uQJbKEdpxxj</t>
  </si>
  <si>
    <t>You Belong With Me - Instrumental with BGV</t>
  </si>
  <si>
    <t>795ZVsHOr5ky9yrY6FDA6Q</t>
  </si>
  <si>
    <t>Breathe - Instrumental only, no BV</t>
  </si>
  <si>
    <t>42WE7fJI5dYoa10luMp3Na</t>
  </si>
  <si>
    <t>Tell Me Why - Instrumental with BGV</t>
  </si>
  <si>
    <t>6hABNvvhdtvcJNShuWhguU</t>
  </si>
  <si>
    <t>You're Not Sorry - Instrumental with BGV</t>
  </si>
  <si>
    <t>1e380XUelS0g4AyrUfHKHL</t>
  </si>
  <si>
    <t>The Way I Loved You - Instrumental with BGV</t>
  </si>
  <si>
    <t>3T7zAF5sfNq0blGbz21TTa</t>
  </si>
  <si>
    <t>Forever &amp; Always - Instrumental with BGV</t>
  </si>
  <si>
    <t>0sxxlg7d2UZ60TdtcuKYZ0</t>
  </si>
  <si>
    <t>The Best Day - Instrumental with BGV</t>
  </si>
  <si>
    <t>6D0MZbrShD5AK8P2Ig6bow</t>
  </si>
  <si>
    <t>Change - Instrumental with BGV</t>
  </si>
  <si>
    <t>6vRfYCQ1mKKfnB6D7R4N5p</t>
  </si>
  <si>
    <t>1ReKQQQEroKx3MMU0KaQoi</t>
  </si>
  <si>
    <t>Fearless Karaoke</t>
  </si>
  <si>
    <t>3h96cE8WodfMonauQOhltu</t>
  </si>
  <si>
    <t>6S9ZMuyJ6spObHDcTJOYlI</t>
  </si>
  <si>
    <t>3Uown9ZvhJcCBJBHOXRRhS</t>
  </si>
  <si>
    <t>3L84WEUYuc6Vryfi4Fd85j</t>
  </si>
  <si>
    <t>53PbrK3xHCahLA67KbR1Ck</t>
  </si>
  <si>
    <t>4Hk2aNSkhB6Y8jsJtrAjxa</t>
  </si>
  <si>
    <t>7qZk0GASFHvIg5dB0nc6LI</t>
  </si>
  <si>
    <t>022VobQaEUvn0YWqYf97HA</t>
  </si>
  <si>
    <t>0j42731ciU2x6LW4PJRnEv</t>
  </si>
  <si>
    <t>72PDdE0cAdmGxhMbrqG0PI</t>
  </si>
  <si>
    <t>3qcGsGTSDQYdy9xoMFj0YM</t>
  </si>
  <si>
    <t>3lNRE17Ba1Verccqe2h6td</t>
  </si>
  <si>
    <t>2gP2LMVcIFgVczSJqn340t</t>
  </si>
  <si>
    <t>6WWvcA62QlnRguluWAk6bv</t>
  </si>
  <si>
    <t>Fearless (Platinum Edition)</t>
  </si>
  <si>
    <t>6ovFJkdau79DuXEvQjPaNH</t>
  </si>
  <si>
    <t>Untouchable</t>
  </si>
  <si>
    <t>13MAWVUSkbGMUi6I7RowRK</t>
  </si>
  <si>
    <t>Forever &amp; Always - Piano Version</t>
  </si>
  <si>
    <t>0cEG04R5cldkTLzK6phlcn</t>
  </si>
  <si>
    <t>Come In With The Rain</t>
  </si>
  <si>
    <t>0XfTh16YcKPzdxMPTeKTAq</t>
  </si>
  <si>
    <t>SuperStar</t>
  </si>
  <si>
    <t>1yDJcXc549N6AabNBzFAku</t>
  </si>
  <si>
    <t>The Other Side Of The Door</t>
  </si>
  <si>
    <t>2okho7vU7Nsq1UZD0kgIMi</t>
  </si>
  <si>
    <t>5Ora3Ish2A1JN5veGYTxhw</t>
  </si>
  <si>
    <t>5hnJCRSo4pxRsaEwT9YusG</t>
  </si>
  <si>
    <t>3CI1f4yLwdHzcUnH7o0Xyh</t>
  </si>
  <si>
    <t>5yKB8qcTSflDercM2PXwot</t>
  </si>
  <si>
    <t>4kgTdThcDHfuDS2kKxB7Lc</t>
  </si>
  <si>
    <t>23qIWGhpwvDgC23TyZOUck</t>
  </si>
  <si>
    <t>4x7Gxk2GfwZJcqpoVT1PbR</t>
  </si>
  <si>
    <t>3JhvYnOfKLJuWC7jEU0GmJ</t>
  </si>
  <si>
    <t>4pEZUytwBzha5Un6m3SCFf</t>
  </si>
  <si>
    <t>3NKCWBT2uKp8rxSkcvIrdX</t>
  </si>
  <si>
    <t>7CjuAoOiSrwWv7wJonAUmw</t>
  </si>
  <si>
    <t>3gFaNwyiafgUoQhR0pHYA9</t>
  </si>
  <si>
    <t>43OpbkiiIxJO8ktIB777Nn</t>
  </si>
  <si>
    <t>08gavXombT6KR0af88i9tA</t>
  </si>
  <si>
    <t>Fearless Platinum Edition</t>
  </si>
  <si>
    <t>2IZ00ed83ygPIiacYScWUE</t>
  </si>
  <si>
    <t>46HGgtwmmuEB8mvDCyjyAc</t>
  </si>
  <si>
    <t>4pl5zcqCv4vc3cB7M4MZ6f</t>
  </si>
  <si>
    <t>14Bljc3pOOG0xQX3wqhLN9</t>
  </si>
  <si>
    <t>0xvsgzM8AtBtRHZm5rav8A</t>
  </si>
  <si>
    <t>3F6czr26ZwGU5O5CHY04Ma</t>
  </si>
  <si>
    <t>3M0w3fhdXByHLCNAoi5c9G</t>
  </si>
  <si>
    <t>0kN3oXYWWAk1uC0y2WoyOE</t>
  </si>
  <si>
    <t>6wcFdMmiDscAhZJrcVFumx</t>
  </si>
  <si>
    <t>4jPtq9shRdUv8Zjr0a5xkD</t>
  </si>
  <si>
    <t>3as6Wz3mwbTnusWhZjTUNr</t>
  </si>
  <si>
    <t>6S9G7J3EB1ZY0rrZPwsBg5</t>
  </si>
  <si>
    <t>4XrP7vKBjKLEYlRZdb0Ygr</t>
  </si>
  <si>
    <t>6HWYtS215rxaaMjvpyG18W</t>
  </si>
  <si>
    <t>77VotUUL79U10TAnYdqwvr</t>
  </si>
  <si>
    <t>1zxrcAk6eiytfavqriMcKT</t>
  </si>
  <si>
    <t>5YbZZ2gYfvW1UvHHF4pVaD</t>
  </si>
  <si>
    <t>0RdcBnAXyH2YZZvcBVu2k6</t>
  </si>
  <si>
    <t>1ycoesYxIFymXWebfmz828</t>
  </si>
  <si>
    <t>4RBKAqJ3qyvvriDG0s9IJ3</t>
  </si>
  <si>
    <t>Love Story - Live From Clear Channel Stripped 2008</t>
  </si>
  <si>
    <t>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</si>
  <si>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</si>
  <si>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</si>
  <si>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</si>
  <si>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</si>
  <si>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</si>
  <si>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</si>
  <si>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</si>
  <si>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</si>
  <si>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</si>
  <si>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</si>
  <si>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</si>
  <si>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</si>
  <si>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</si>
  <si>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</si>
  <si>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</si>
  <si>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</si>
  <si>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</si>
  <si>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</si>
  <si>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</si>
  <si>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</si>
  <si>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</si>
  <si>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</si>
  <si>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</si>
  <si>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</si>
  <si>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</si>
  <si>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</si>
  <si>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</si>
  <si>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</si>
  <si>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</si>
  <si>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</si>
  <si>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</si>
  <si>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</si>
  <si>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</si>
  <si>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</si>
  <si>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</si>
  <si>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</si>
  <si>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</si>
  <si>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</si>
  <si>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</si>
  <si>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</si>
  <si>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</si>
  <si>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</si>
  <si>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</si>
  <si>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</si>
  <si>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</si>
  <si>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</si>
  <si>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</si>
  <si>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</si>
  <si>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</si>
  <si>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</si>
  <si>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</si>
  <si>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</si>
  <si>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</si>
  <si>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</si>
  <si>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</si>
  <si>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</si>
  <si>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</si>
  <si>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</si>
  <si>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</si>
  <si>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</si>
  <si>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</si>
  <si>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</si>
  <si>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</si>
  <si>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</si>
  <si>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</si>
  <si>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</si>
  <si>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</si>
  <si>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</si>
  <si>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2rU7u7C2v5i45MFVxx7xG1</t>
  </si>
  <si>
    <t>4511PLndxxMcob8Qq5KHNw</t>
  </si>
  <si>
    <t>Tim McGraw - Commentary</t>
  </si>
  <si>
    <t>Taylor Swift (Big Machine Radio Release Special)</t>
  </si>
  <si>
    <t>7DQmwd7zye9xvzMQJnD8S8</t>
  </si>
  <si>
    <t>3y40XaB0r8LwJzECdhXqmq</t>
  </si>
  <si>
    <t>Picture To Burn - Commentary</t>
  </si>
  <si>
    <t>1nuk1yTZO3zR8XB8Ofk9q3</t>
  </si>
  <si>
    <t>0VsL7c4EBrLgaNfHQep2oy</t>
  </si>
  <si>
    <t>Teardrops On My Guitar - Radio Single Remix / Commentary</t>
  </si>
  <si>
    <t>7snx7w5WZLHovS0xC45ZfP</t>
  </si>
  <si>
    <t>5jPbjmpn2I9mw7HvSWvqFu</t>
  </si>
  <si>
    <t>A Place In This World - Commentary</t>
  </si>
  <si>
    <t>61lPttY2wlvOccuTG9YyW8</t>
  </si>
  <si>
    <t>A Place In This World</t>
  </si>
  <si>
    <t>5f22cJ5bgEqYYpbAJn0D6D</t>
  </si>
  <si>
    <t>Cold As You - Commentary</t>
  </si>
  <si>
    <t>3Fksah2e8MTz1HbLCASYpJ</t>
  </si>
  <si>
    <t>6ZNW3DdJVZwPvZ8fuGfW6o</t>
  </si>
  <si>
    <t>The Outside - Commentary</t>
  </si>
  <si>
    <t>3OFsmJzvNU6iVT7e5rnuHq</t>
  </si>
  <si>
    <t>4eQCk8Vqfdr4mNK11QZGcT</t>
  </si>
  <si>
    <t>Tied Together With A Smile - Commentary</t>
  </si>
  <si>
    <t>44FyIMhxu5QG2cGKFirOML</t>
  </si>
  <si>
    <t>Tied Together With A Smile</t>
  </si>
  <si>
    <t>2BYhoERzw4iA6h5fneotEy</t>
  </si>
  <si>
    <t>Stay Beautiful - Commentary</t>
  </si>
  <si>
    <t>2jk8xWYqgWCE4ryTGEpdX6</t>
  </si>
  <si>
    <t>0ST1G2zAOuSPd6rYdF3RS0</t>
  </si>
  <si>
    <t>Should‚Äôve Said No - Commentary</t>
  </si>
  <si>
    <t>0T2kNwYw4Z7rhziNRNsjfO</t>
  </si>
  <si>
    <t>7vKXsy9iKZl4SaASFqSQKg</t>
  </si>
  <si>
    <t>Mary's Song (Oh My My My) - Commentary</t>
  </si>
  <si>
    <t>3VsbfZsz3udwcxttckQA2K</t>
  </si>
  <si>
    <t>2l74Cv256ElApUd119a9ib</t>
  </si>
  <si>
    <t>Our Song - Commentary</t>
  </si>
  <si>
    <t>43H3q2NWT9LCuYS1B5IUvV</t>
  </si>
  <si>
    <t>1nmUwsjwOgeBxETJ51VMjx</t>
  </si>
  <si>
    <t>I‚Äôm Only Me When I‚Äôm With You - Commentary</t>
  </si>
  <si>
    <t>4hBYCCUKtPLp3IKk9RJ2Gv</t>
  </si>
  <si>
    <t>30Is1TtZHWvnZbsMtzwv6n</t>
  </si>
  <si>
    <t>Invisible - Commentary</t>
  </si>
  <si>
    <t>76aEO0XTIeZt8bwpo2Zlz2</t>
  </si>
  <si>
    <t>0MdvaY1bXQVxkInYNCQc7y</t>
  </si>
  <si>
    <t>A Perfectly Good Heart - Commentary</t>
  </si>
  <si>
    <t>5BIp0co0t2WOHt1ttmSUrw</t>
  </si>
  <si>
    <t>0q0YAWyXhDggKzeicHhtfa</t>
  </si>
  <si>
    <t>Teardrops On My Guitar - Pop Version / Commentary</t>
  </si>
  <si>
    <t>11j9B5N8LJoxXQPRpjae9R</t>
  </si>
  <si>
    <t>Teardrops On My Guitar - Pop Version</t>
  </si>
  <si>
    <t>1mFGeuBwVfAyli6aDoy9OI</t>
  </si>
  <si>
    <t>6FbCZTXJjwBQRsKb9leofw</t>
  </si>
  <si>
    <t>Tim McGraw - Instrumental w/ BG vocals</t>
  </si>
  <si>
    <t>Taylor Swift (Karaoke Version)</t>
  </si>
  <si>
    <t>6mEIFRsfukxqWeKXuKaalI</t>
  </si>
  <si>
    <t>Picture To Burn - Instrumental w/ BG vocals</t>
  </si>
  <si>
    <t>6pwfOVtNVEvIYF6x0h45En</t>
  </si>
  <si>
    <t>Teardrops On My Guitar - Instrumental w/ BG vocals</t>
  </si>
  <si>
    <t>07hRnco0bhycHEh6k92Xlk</t>
  </si>
  <si>
    <t>A Place In This World - Instrumental w/ BG vocals</t>
  </si>
  <si>
    <t>0SwaNP777wQtTy9cEm886m</t>
  </si>
  <si>
    <t>Cold As You - Instrumental w/ BG vocals</t>
  </si>
  <si>
    <t>743KlSMdeOl9JJ0nNHTEKR</t>
  </si>
  <si>
    <t>The Outside - Instrumental w/ BG vocals</t>
  </si>
  <si>
    <t>0BeWU1gZfv3bb2BPnva3cy</t>
  </si>
  <si>
    <t>Tied Together With A Smile - Instrumental w/ BG vocals</t>
  </si>
  <si>
    <t>7HLQ82LguDnF5MBC7F7Yte</t>
  </si>
  <si>
    <t>Stay Beautiful - Instrumental w/ BG vocals</t>
  </si>
  <si>
    <t>1gAwz7T7QfpDuSkdS7qdQ5</t>
  </si>
  <si>
    <t>Should've Said No - Instrumental w/ BG vocals</t>
  </si>
  <si>
    <t>1QMmJSW0E8rdJRMGOUrnJd</t>
  </si>
  <si>
    <t>Mary's Song (Oh My My My) - Instrumental w/ BG vocals</t>
  </si>
  <si>
    <t>0EQovrrG0oNLPLJrVGKqj0</t>
  </si>
  <si>
    <t>Our Song - Instrumental w/ BG vocals</t>
  </si>
  <si>
    <t>0k7VfuL6QDZDItHMfStLGr</t>
  </si>
  <si>
    <t>I'm Only Me When I'm With You - Instrumental w/ BG vocals</t>
  </si>
  <si>
    <t>5dNcm3dP4bdBHuFmOs2ZOG</t>
  </si>
  <si>
    <t>Invisible - Instrumental w/ BG vocals</t>
  </si>
  <si>
    <t>5NEP34PtTtFQaZpeeDPWeU</t>
  </si>
  <si>
    <t>A Perfectly Good Heart - Instrumental w/ BG vocals</t>
  </si>
  <si>
    <t>1ymIvQpnPQBj1lGlJRqrFQ</t>
  </si>
  <si>
    <t>2JZ7dYpkz6bBggC4sTUr9D</t>
  </si>
  <si>
    <t>Taylor Swift Karaoke</t>
  </si>
  <si>
    <t>2KbMXs9UstpjwhJc8jzTba</t>
  </si>
  <si>
    <t>2aBt7rswUjkwGg1fUuenMt</t>
  </si>
  <si>
    <t>6Gax8wBfYN5G7YJJwN1ncw</t>
  </si>
  <si>
    <t>64Q44zSyVJNkpHns0SDl5L</t>
  </si>
  <si>
    <t>3A6tHffXCorshGOtAaZRaW</t>
  </si>
  <si>
    <t>1gw9hGYeaxrhsJ8XZJOqch</t>
  </si>
  <si>
    <t>6HP8Dl99s32c0S64oVP3bj</t>
  </si>
  <si>
    <t>4XavxNrfJD41LXLnEuCeAG</t>
  </si>
  <si>
    <t>5YluKOG2VGcJMO8XVMpg9h</t>
  </si>
  <si>
    <t>0PHdWHKV69ZNQyfYLBlVAT</t>
  </si>
  <si>
    <t>4Vg8MqpDQFDfKmXdpO1jD3</t>
  </si>
  <si>
    <t>7Fg8MxumrT8axFZVzN1MtT</t>
  </si>
  <si>
    <t>12QHKhw9K9yJOJ1nKRiBYI</t>
  </si>
  <si>
    <t>Type</t>
  </si>
  <si>
    <t>Studio</t>
  </si>
  <si>
    <t>Special</t>
  </si>
  <si>
    <t>Re-recordings</t>
  </si>
  <si>
    <t>Miscellaneous</t>
  </si>
  <si>
    <t>Live albums</t>
  </si>
  <si>
    <t>Karaoke</t>
  </si>
  <si>
    <t>acousticness</t>
  </si>
  <si>
    <t>instrumentalness</t>
  </si>
  <si>
    <t>valence</t>
  </si>
  <si>
    <t>tempo</t>
  </si>
  <si>
    <t>disc_number</t>
  </si>
  <si>
    <t>Row Labels</t>
  </si>
  <si>
    <t>Grand Total</t>
  </si>
  <si>
    <t>Count of track_name</t>
  </si>
  <si>
    <t>Max of track_number</t>
  </si>
  <si>
    <t>Notes</t>
  </si>
  <si>
    <t>Match?</t>
  </si>
  <si>
    <t>2 albums with different number of tracks</t>
  </si>
  <si>
    <t>let's plan to remove all non-studio albums</t>
  </si>
  <si>
    <t>has a karoke version</t>
  </si>
  <si>
    <t>first track has a different name</t>
  </si>
  <si>
    <t>Expected fix</t>
  </si>
  <si>
    <t>remove two albums (brute force)</t>
  </si>
  <si>
    <t>rename kareoke version</t>
  </si>
  <si>
    <t>rename first track</t>
  </si>
  <si>
    <t>Duplicates</t>
  </si>
  <si>
    <t>Number of tracks (Domain Expertise)</t>
  </si>
  <si>
    <t>1. create pivot table</t>
  </si>
  <si>
    <t>2. notice that there are some duplicates</t>
  </si>
  <si>
    <t>3. notice that total tracks are incorrect for some of the albums</t>
  </si>
  <si>
    <t>vlookup on studio albums</t>
  </si>
  <si>
    <t>Check</t>
  </si>
  <si>
    <t>album type</t>
  </si>
  <si>
    <t>1. copy and paste Original Data v2</t>
  </si>
  <si>
    <t>2. deduplicate</t>
  </si>
  <si>
    <t>Notice studio and non-studio versions!</t>
  </si>
  <si>
    <t>Make these adjustments</t>
  </si>
  <si>
    <t>3. hide all other tabs!</t>
  </si>
  <si>
    <t>4. clear formats</t>
  </si>
  <si>
    <t>5. insert table</t>
  </si>
  <si>
    <t>Average of danceability</t>
  </si>
  <si>
    <t>Average of energy</t>
  </si>
  <si>
    <t>Average of valence</t>
  </si>
  <si>
    <t>Average of acousticness</t>
  </si>
  <si>
    <t>danceable</t>
  </si>
  <si>
    <t>Column Labels</t>
  </si>
  <si>
    <t>Chill</t>
  </si>
  <si>
    <t>Danceable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</si>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</sst>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33" borderId="0" xfId="0" applyFont="1" applyFill="1" applyBorder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NumberFormat="1" applyFill="1"/>
    <xf numFmtId="0" fontId="20" fillId="0" borderId="0" xfId="0" applyFont="1"/>
    <xf numFmtId="0" fontId="21" fillId="35" borderId="0" xfId="0" applyFont="1" applyFill="1"/>
    <xf numFmtId="0" fontId="0" fillId="35" borderId="0" xfId="0" applyFill="1"/>
    <xf numFmtId="2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 Dataset'!$O$1</c:f>
              <c:strCache>
                <c:ptCount val="1"/>
                <c:pt idx="0">
                  <c:v>loudness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Dataset'!$M$2:$M$276</c:f>
              <c:numCache>
                <c:formatCode>General</c:formatCode>
                <c:ptCount val="275"/>
                <c:pt idx="0">
                  <c:v>0.436</c:v>
                </c:pt>
                <c:pt idx="1">
                  <c:v>0.39800000000000002</c:v>
                </c:pt>
                <c:pt idx="2">
                  <c:v>0.64300000000000002</c:v>
                </c:pt>
                <c:pt idx="3">
                  <c:v>0.31900000000000001</c:v>
                </c:pt>
                <c:pt idx="4">
                  <c:v>0.39600000000000002</c:v>
                </c:pt>
                <c:pt idx="5">
                  <c:v>0.36299999999999999</c:v>
                </c:pt>
                <c:pt idx="6">
                  <c:v>0.502</c:v>
                </c:pt>
                <c:pt idx="7">
                  <c:v>0.27700000000000002</c:v>
                </c:pt>
                <c:pt idx="8">
                  <c:v>0.55900000000000005</c:v>
                </c:pt>
                <c:pt idx="9">
                  <c:v>0.30599999999999999</c:v>
                </c:pt>
                <c:pt idx="10">
                  <c:v>0.62</c:v>
                </c:pt>
                <c:pt idx="11">
                  <c:v>0.156</c:v>
                </c:pt>
                <c:pt idx="12">
                  <c:v>0.35699999999999998</c:v>
                </c:pt>
                <c:pt idx="13">
                  <c:v>0.57399999999999995</c:v>
                </c:pt>
                <c:pt idx="14">
                  <c:v>0.24</c:v>
                </c:pt>
                <c:pt idx="15">
                  <c:v>0.46200000000000002</c:v>
                </c:pt>
                <c:pt idx="16">
                  <c:v>0.434</c:v>
                </c:pt>
                <c:pt idx="17">
                  <c:v>0.36099999999999999</c:v>
                </c:pt>
                <c:pt idx="18">
                  <c:v>0.61299999999999999</c:v>
                </c:pt>
                <c:pt idx="19">
                  <c:v>0.33400000000000002</c:v>
                </c:pt>
                <c:pt idx="20">
                  <c:v>0.48799999999999999</c:v>
                </c:pt>
                <c:pt idx="21">
                  <c:v>0.53700000000000003</c:v>
                </c:pt>
                <c:pt idx="22">
                  <c:v>0.54500000000000004</c:v>
                </c:pt>
                <c:pt idx="23">
                  <c:v>0.51700000000000002</c:v>
                </c:pt>
                <c:pt idx="24">
                  <c:v>0.73</c:v>
                </c:pt>
                <c:pt idx="25">
                  <c:v>0.56100000000000005</c:v>
                </c:pt>
                <c:pt idx="26">
                  <c:v>0.70399999999999996</c:v>
                </c:pt>
                <c:pt idx="27">
                  <c:v>0.27</c:v>
                </c:pt>
                <c:pt idx="28">
                  <c:v>0.35699999999999998</c:v>
                </c:pt>
                <c:pt idx="29">
                  <c:v>0.58099999999999996</c:v>
                </c:pt>
                <c:pt idx="30">
                  <c:v>0.66200000000000003</c:v>
                </c:pt>
                <c:pt idx="31">
                  <c:v>0.38</c:v>
                </c:pt>
                <c:pt idx="32">
                  <c:v>0.26300000000000001</c:v>
                </c:pt>
                <c:pt idx="33">
                  <c:v>0.41299999999999998</c:v>
                </c:pt>
                <c:pt idx="34">
                  <c:v>0.48799999999999999</c:v>
                </c:pt>
                <c:pt idx="35">
                  <c:v>0.623</c:v>
                </c:pt>
                <c:pt idx="36">
                  <c:v>0.47599999999999998</c:v>
                </c:pt>
                <c:pt idx="37">
                  <c:v>0.31</c:v>
                </c:pt>
                <c:pt idx="38">
                  <c:v>0.45200000000000001</c:v>
                </c:pt>
                <c:pt idx="39">
                  <c:v>0.69899999999999995</c:v>
                </c:pt>
                <c:pt idx="40">
                  <c:v>0.26700000000000002</c:v>
                </c:pt>
                <c:pt idx="41">
                  <c:v>0.377</c:v>
                </c:pt>
                <c:pt idx="42">
                  <c:v>0.27200000000000002</c:v>
                </c:pt>
                <c:pt idx="43">
                  <c:v>0.18099999999999999</c:v>
                </c:pt>
                <c:pt idx="44">
                  <c:v>0.316</c:v>
                </c:pt>
                <c:pt idx="45">
                  <c:v>0.70199999999999996</c:v>
                </c:pt>
                <c:pt idx="46">
                  <c:v>0.54300000000000004</c:v>
                </c:pt>
                <c:pt idx="47">
                  <c:v>0.65800000000000003</c:v>
                </c:pt>
                <c:pt idx="48">
                  <c:v>0.57399999999999995</c:v>
                </c:pt>
                <c:pt idx="49">
                  <c:v>0.36599999999999999</c:v>
                </c:pt>
                <c:pt idx="50">
                  <c:v>0.747</c:v>
                </c:pt>
                <c:pt idx="51">
                  <c:v>0.71899999999999997</c:v>
                </c:pt>
                <c:pt idx="52">
                  <c:v>0.624</c:v>
                </c:pt>
                <c:pt idx="53">
                  <c:v>0.73199999999999998</c:v>
                </c:pt>
                <c:pt idx="54">
                  <c:v>0.71</c:v>
                </c:pt>
                <c:pt idx="55">
                  <c:v>0.182</c:v>
                </c:pt>
                <c:pt idx="56">
                  <c:v>0.32</c:v>
                </c:pt>
                <c:pt idx="57">
                  <c:v>0.67100000000000004</c:v>
                </c:pt>
                <c:pt idx="58">
                  <c:v>0.44900000000000001</c:v>
                </c:pt>
                <c:pt idx="59">
                  <c:v>0.83</c:v>
                </c:pt>
                <c:pt idx="60">
                  <c:v>0.17499999999999999</c:v>
                </c:pt>
                <c:pt idx="61">
                  <c:v>0.496</c:v>
                </c:pt>
                <c:pt idx="62">
                  <c:v>0.76400000000000001</c:v>
                </c:pt>
                <c:pt idx="63">
                  <c:v>0.58899999999999997</c:v>
                </c:pt>
                <c:pt idx="64">
                  <c:v>0.60199999999999998</c:v>
                </c:pt>
                <c:pt idx="65">
                  <c:v>0.53400000000000003</c:v>
                </c:pt>
                <c:pt idx="66">
                  <c:v>0.40400000000000003</c:v>
                </c:pt>
                <c:pt idx="67">
                  <c:v>0.70899999999999996</c:v>
                </c:pt>
                <c:pt idx="68">
                  <c:v>0.61</c:v>
                </c:pt>
                <c:pt idx="69">
                  <c:v>0.53500000000000003</c:v>
                </c:pt>
                <c:pt idx="70">
                  <c:v>0.68899999999999995</c:v>
                </c:pt>
                <c:pt idx="71">
                  <c:v>0.70299999999999996</c:v>
                </c:pt>
                <c:pt idx="72">
                  <c:v>0.69099999999999995</c:v>
                </c:pt>
                <c:pt idx="73">
                  <c:v>0.46899999999999997</c:v>
                </c:pt>
                <c:pt idx="74">
                  <c:v>0.78900000000000003</c:v>
                </c:pt>
                <c:pt idx="75">
                  <c:v>0.504</c:v>
                </c:pt>
                <c:pt idx="76">
                  <c:v>0.151</c:v>
                </c:pt>
                <c:pt idx="77">
                  <c:v>0.63400000000000001</c:v>
                </c:pt>
                <c:pt idx="78">
                  <c:v>0.67800000000000005</c:v>
                </c:pt>
                <c:pt idx="79">
                  <c:v>0.78600000000000003</c:v>
                </c:pt>
                <c:pt idx="80">
                  <c:v>0.84199999999999997</c:v>
                </c:pt>
                <c:pt idx="81">
                  <c:v>0.73599999999999999</c:v>
                </c:pt>
                <c:pt idx="82">
                  <c:v>0.78500000000000003</c:v>
                </c:pt>
                <c:pt idx="83">
                  <c:v>0.89800000000000002</c:v>
                </c:pt>
                <c:pt idx="84">
                  <c:v>0.80200000000000005</c:v>
                </c:pt>
                <c:pt idx="85">
                  <c:v>0.66600000000000004</c:v>
                </c:pt>
                <c:pt idx="86">
                  <c:v>0.66</c:v>
                </c:pt>
                <c:pt idx="87">
                  <c:v>0.45900000000000002</c:v>
                </c:pt>
                <c:pt idx="88">
                  <c:v>0.76300000000000001</c:v>
                </c:pt>
                <c:pt idx="89">
                  <c:v>0.379</c:v>
                </c:pt>
                <c:pt idx="90">
                  <c:v>0.82499999999999996</c:v>
                </c:pt>
                <c:pt idx="91">
                  <c:v>0.89600000000000002</c:v>
                </c:pt>
                <c:pt idx="92">
                  <c:v>0.621</c:v>
                </c:pt>
                <c:pt idx="93">
                  <c:v>0.46899999999999997</c:v>
                </c:pt>
                <c:pt idx="94">
                  <c:v>0.60899999999999999</c:v>
                </c:pt>
                <c:pt idx="95">
                  <c:v>0.72899999999999998</c:v>
                </c:pt>
                <c:pt idx="96">
                  <c:v>0.48099999999999998</c:v>
                </c:pt>
                <c:pt idx="97">
                  <c:v>0.67600000000000005</c:v>
                </c:pt>
                <c:pt idx="98">
                  <c:v>0.748</c:v>
                </c:pt>
                <c:pt idx="99">
                  <c:v>0.443</c:v>
                </c:pt>
                <c:pt idx="100">
                  <c:v>0.81599999999999995</c:v>
                </c:pt>
                <c:pt idx="101">
                  <c:v>0.34</c:v>
                </c:pt>
                <c:pt idx="102">
                  <c:v>0.499</c:v>
                </c:pt>
                <c:pt idx="103">
                  <c:v>0.45800000000000002</c:v>
                </c:pt>
                <c:pt idx="104">
                  <c:v>0.77700000000000002</c:v>
                </c:pt>
                <c:pt idx="105">
                  <c:v>0.52600000000000002</c:v>
                </c:pt>
                <c:pt idx="106">
                  <c:v>0.75700000000000001</c:v>
                </c:pt>
                <c:pt idx="107">
                  <c:v>0.78700000000000003</c:v>
                </c:pt>
                <c:pt idx="108">
                  <c:v>0.67</c:v>
                </c:pt>
                <c:pt idx="109">
                  <c:v>0.59899999999999998</c:v>
                </c:pt>
                <c:pt idx="110">
                  <c:v>0.47</c:v>
                </c:pt>
                <c:pt idx="111">
                  <c:v>0.76100000000000001</c:v>
                </c:pt>
                <c:pt idx="112">
                  <c:v>0.81799999999999995</c:v>
                </c:pt>
                <c:pt idx="113">
                  <c:v>0.30499999999999999</c:v>
                </c:pt>
                <c:pt idx="114">
                  <c:v>0.623</c:v>
                </c:pt>
                <c:pt idx="115">
                  <c:v>0.91700000000000004</c:v>
                </c:pt>
                <c:pt idx="116">
                  <c:v>0.60799999999999998</c:v>
                </c:pt>
                <c:pt idx="117">
                  <c:v>0.95</c:v>
                </c:pt>
                <c:pt idx="118">
                  <c:v>0.34100000000000003</c:v>
                </c:pt>
                <c:pt idx="119">
                  <c:v>0.68</c:v>
                </c:pt>
                <c:pt idx="120">
                  <c:v>0.71199999999999997</c:v>
                </c:pt>
                <c:pt idx="121">
                  <c:v>0.65100000000000002</c:v>
                </c:pt>
                <c:pt idx="122">
                  <c:v>0.74099999999999999</c:v>
                </c:pt>
                <c:pt idx="123">
                  <c:v>0.54400000000000004</c:v>
                </c:pt>
                <c:pt idx="124">
                  <c:v>0.34</c:v>
                </c:pt>
                <c:pt idx="125">
                  <c:v>0.78300000000000003</c:v>
                </c:pt>
                <c:pt idx="126">
                  <c:v>0.48199999999999998</c:v>
                </c:pt>
                <c:pt idx="127">
                  <c:v>0.85499999999999998</c:v>
                </c:pt>
                <c:pt idx="128">
                  <c:v>0.45200000000000001</c:v>
                </c:pt>
                <c:pt idx="129">
                  <c:v>0.7</c:v>
                </c:pt>
                <c:pt idx="130">
                  <c:v>0.82099999999999995</c:v>
                </c:pt>
                <c:pt idx="131">
                  <c:v>0.434</c:v>
                </c:pt>
                <c:pt idx="132">
                  <c:v>0.77</c:v>
                </c:pt>
                <c:pt idx="133">
                  <c:v>0.49099999999999999</c:v>
                </c:pt>
                <c:pt idx="134">
                  <c:v>0.877</c:v>
                </c:pt>
                <c:pt idx="135">
                  <c:v>0.41699999999999998</c:v>
                </c:pt>
                <c:pt idx="136">
                  <c:v>0.77700000000000002</c:v>
                </c:pt>
                <c:pt idx="137">
                  <c:v>0.48199999999999998</c:v>
                </c:pt>
                <c:pt idx="138">
                  <c:v>0.80500000000000005</c:v>
                </c:pt>
                <c:pt idx="139">
                  <c:v>0.57799999999999996</c:v>
                </c:pt>
                <c:pt idx="140">
                  <c:v>0.629</c:v>
                </c:pt>
                <c:pt idx="141">
                  <c:v>0.77700000000000002</c:v>
                </c:pt>
                <c:pt idx="142">
                  <c:v>0.627</c:v>
                </c:pt>
                <c:pt idx="143">
                  <c:v>0.67200000000000004</c:v>
                </c:pt>
                <c:pt idx="144">
                  <c:v>0.93400000000000005</c:v>
                </c:pt>
                <c:pt idx="145">
                  <c:v>0.39400000000000002</c:v>
                </c:pt>
                <c:pt idx="146">
                  <c:v>0.751</c:v>
                </c:pt>
                <c:pt idx="147">
                  <c:v>0.753</c:v>
                </c:pt>
              </c:numCache>
            </c:numRef>
          </c:xVal>
          <c:yVal>
            <c:numRef>
              <c:f>'Final Dataset'!$O$2:$O$276</c:f>
              <c:numCache>
                <c:formatCode>General</c:formatCode>
                <c:ptCount val="275"/>
                <c:pt idx="0">
                  <c:v>-10.489000000000001</c:v>
                </c:pt>
                <c:pt idx="1">
                  <c:v>-8.2940000000000005</c:v>
                </c:pt>
                <c:pt idx="2">
                  <c:v>-6.5709999999999997</c:v>
                </c:pt>
                <c:pt idx="3">
                  <c:v>-13.481</c:v>
                </c:pt>
                <c:pt idx="4">
                  <c:v>-10.289</c:v>
                </c:pt>
                <c:pt idx="5">
                  <c:v>-11.738</c:v>
                </c:pt>
                <c:pt idx="6">
                  <c:v>-8.7629999999999999</c:v>
                </c:pt>
                <c:pt idx="7">
                  <c:v>-11.096</c:v>
                </c:pt>
                <c:pt idx="8">
                  <c:v>-9.19</c:v>
                </c:pt>
                <c:pt idx="9">
                  <c:v>-15.48</c:v>
                </c:pt>
                <c:pt idx="10">
                  <c:v>-7.0910000000000002</c:v>
                </c:pt>
                <c:pt idx="11">
                  <c:v>-14.919</c:v>
                </c:pt>
                <c:pt idx="12">
                  <c:v>-14.064</c:v>
                </c:pt>
                <c:pt idx="13">
                  <c:v>-9.1950000000000003</c:v>
                </c:pt>
                <c:pt idx="14">
                  <c:v>-12.077</c:v>
                </c:pt>
                <c:pt idx="15">
                  <c:v>-10.491</c:v>
                </c:pt>
                <c:pt idx="16">
                  <c:v>-8.1929999999999996</c:v>
                </c:pt>
                <c:pt idx="17">
                  <c:v>-10.381</c:v>
                </c:pt>
                <c:pt idx="18">
                  <c:v>-7.5890000000000004</c:v>
                </c:pt>
                <c:pt idx="19">
                  <c:v>-10.733000000000001</c:v>
                </c:pt>
                <c:pt idx="20">
                  <c:v>-8.3219999999999992</c:v>
                </c:pt>
                <c:pt idx="21">
                  <c:v>-11.266</c:v>
                </c:pt>
                <c:pt idx="22">
                  <c:v>-9.2769999999999992</c:v>
                </c:pt>
                <c:pt idx="23">
                  <c:v>-9.0139999999999993</c:v>
                </c:pt>
                <c:pt idx="24">
                  <c:v>-7.7039999999999997</c:v>
                </c:pt>
                <c:pt idx="25">
                  <c:v>-11.609</c:v>
                </c:pt>
                <c:pt idx="26">
                  <c:v>-10.813000000000001</c:v>
                </c:pt>
                <c:pt idx="27">
                  <c:v>-10.673</c:v>
                </c:pt>
                <c:pt idx="28">
                  <c:v>-6.9420000000000002</c:v>
                </c:pt>
                <c:pt idx="29">
                  <c:v>-8.5879999999999992</c:v>
                </c:pt>
                <c:pt idx="30">
                  <c:v>-8.5050000000000008</c:v>
                </c:pt>
                <c:pt idx="31">
                  <c:v>-8.4260000000000002</c:v>
                </c:pt>
                <c:pt idx="32">
                  <c:v>-10.63</c:v>
                </c:pt>
                <c:pt idx="33">
                  <c:v>-10.037000000000001</c:v>
                </c:pt>
                <c:pt idx="34">
                  <c:v>-10.769</c:v>
                </c:pt>
                <c:pt idx="35">
                  <c:v>-9.2080000000000002</c:v>
                </c:pt>
                <c:pt idx="36">
                  <c:v>-9.843</c:v>
                </c:pt>
                <c:pt idx="37">
                  <c:v>-10.445</c:v>
                </c:pt>
                <c:pt idx="38">
                  <c:v>-11.143000000000001</c:v>
                </c:pt>
                <c:pt idx="39">
                  <c:v>-8.9949999999999992</c:v>
                </c:pt>
                <c:pt idx="40">
                  <c:v>-13.69</c:v>
                </c:pt>
                <c:pt idx="41">
                  <c:v>-8.7609999999999992</c:v>
                </c:pt>
                <c:pt idx="42">
                  <c:v>-12.906000000000001</c:v>
                </c:pt>
                <c:pt idx="43">
                  <c:v>-15.065</c:v>
                </c:pt>
                <c:pt idx="44">
                  <c:v>-10.345000000000001</c:v>
                </c:pt>
                <c:pt idx="45">
                  <c:v>-5.7069999999999999</c:v>
                </c:pt>
                <c:pt idx="46">
                  <c:v>-7.5819999999999999</c:v>
                </c:pt>
                <c:pt idx="47">
                  <c:v>-5.1909999999999998</c:v>
                </c:pt>
                <c:pt idx="48">
                  <c:v>-9.375</c:v>
                </c:pt>
                <c:pt idx="49">
                  <c:v>-8.0289999999999999</c:v>
                </c:pt>
                <c:pt idx="50">
                  <c:v>-6.9260000000000002</c:v>
                </c:pt>
                <c:pt idx="51">
                  <c:v>-6.5529999999999999</c:v>
                </c:pt>
                <c:pt idx="52">
                  <c:v>-9.7279999999999998</c:v>
                </c:pt>
                <c:pt idx="53">
                  <c:v>-6.7539999999999996</c:v>
                </c:pt>
                <c:pt idx="54">
                  <c:v>-6.6390000000000002</c:v>
                </c:pt>
                <c:pt idx="55">
                  <c:v>-12.566000000000001</c:v>
                </c:pt>
                <c:pt idx="56">
                  <c:v>-10.862</c:v>
                </c:pt>
                <c:pt idx="57">
                  <c:v>-5.617</c:v>
                </c:pt>
                <c:pt idx="58">
                  <c:v>-8.7460000000000004</c:v>
                </c:pt>
                <c:pt idx="59">
                  <c:v>-4.1050000000000004</c:v>
                </c:pt>
                <c:pt idx="60">
                  <c:v>-9.9120000000000008</c:v>
                </c:pt>
                <c:pt idx="61">
                  <c:v>-9.6020000000000003</c:v>
                </c:pt>
                <c:pt idx="62">
                  <c:v>-6.5090000000000003</c:v>
                </c:pt>
                <c:pt idx="63">
                  <c:v>-6.2370000000000001</c:v>
                </c:pt>
                <c:pt idx="64">
                  <c:v>-6.1559999999999997</c:v>
                </c:pt>
                <c:pt idx="65">
                  <c:v>-6.7190000000000003</c:v>
                </c:pt>
                <c:pt idx="66">
                  <c:v>-10.178000000000001</c:v>
                </c:pt>
                <c:pt idx="67">
                  <c:v>-6.4710000000000001</c:v>
                </c:pt>
                <c:pt idx="68">
                  <c:v>-7.2830000000000004</c:v>
                </c:pt>
                <c:pt idx="69">
                  <c:v>-6.6840000000000002</c:v>
                </c:pt>
                <c:pt idx="70">
                  <c:v>-6.7450000000000001</c:v>
                </c:pt>
                <c:pt idx="71">
                  <c:v>-7.9020000000000001</c:v>
                </c:pt>
                <c:pt idx="72">
                  <c:v>-6.6859999999999999</c:v>
                </c:pt>
                <c:pt idx="73">
                  <c:v>-8.7919999999999998</c:v>
                </c:pt>
                <c:pt idx="74">
                  <c:v>-5.9859999999999998</c:v>
                </c:pt>
                <c:pt idx="75">
                  <c:v>-9.8740000000000006</c:v>
                </c:pt>
                <c:pt idx="76">
                  <c:v>-12.864000000000001</c:v>
                </c:pt>
                <c:pt idx="77">
                  <c:v>-4.8070000000000004</c:v>
                </c:pt>
                <c:pt idx="78">
                  <c:v>-5.4210000000000003</c:v>
                </c:pt>
                <c:pt idx="79">
                  <c:v>-5.5720000000000001</c:v>
                </c:pt>
                <c:pt idx="80">
                  <c:v>-6.9379999999999997</c:v>
                </c:pt>
                <c:pt idx="81">
                  <c:v>-5.7779999999999996</c:v>
                </c:pt>
                <c:pt idx="82">
                  <c:v>-5.4139999999999997</c:v>
                </c:pt>
                <c:pt idx="83">
                  <c:v>-5.9630000000000001</c:v>
                </c:pt>
                <c:pt idx="84">
                  <c:v>-6.1139999999999999</c:v>
                </c:pt>
                <c:pt idx="85">
                  <c:v>-7.4139999999999997</c:v>
                </c:pt>
                <c:pt idx="86">
                  <c:v>-6.1360000000000001</c:v>
                </c:pt>
                <c:pt idx="87">
                  <c:v>-8.7680000000000007</c:v>
                </c:pt>
                <c:pt idx="88">
                  <c:v>-4.99</c:v>
                </c:pt>
                <c:pt idx="89">
                  <c:v>-7.7709999999999999</c:v>
                </c:pt>
                <c:pt idx="90">
                  <c:v>-5.8819999999999997</c:v>
                </c:pt>
                <c:pt idx="91">
                  <c:v>-4.2670000000000003</c:v>
                </c:pt>
                <c:pt idx="92">
                  <c:v>-8.0860000000000003</c:v>
                </c:pt>
                <c:pt idx="93">
                  <c:v>-6.798</c:v>
                </c:pt>
                <c:pt idx="94">
                  <c:v>-7.8029999999999999</c:v>
                </c:pt>
                <c:pt idx="95">
                  <c:v>-6.5609999999999999</c:v>
                </c:pt>
                <c:pt idx="96">
                  <c:v>-7.3570000000000002</c:v>
                </c:pt>
                <c:pt idx="97">
                  <c:v>-5.9109999999999996</c:v>
                </c:pt>
                <c:pt idx="98">
                  <c:v>-6.67</c:v>
                </c:pt>
                <c:pt idx="99">
                  <c:v>-7.0389999999999997</c:v>
                </c:pt>
                <c:pt idx="100">
                  <c:v>-6.6980000000000004</c:v>
                </c:pt>
                <c:pt idx="101">
                  <c:v>-12.411</c:v>
                </c:pt>
                <c:pt idx="102">
                  <c:v>-7.6749999999999998</c:v>
                </c:pt>
                <c:pt idx="103">
                  <c:v>-6.7549999999999999</c:v>
                </c:pt>
                <c:pt idx="104">
                  <c:v>-5.8040000000000003</c:v>
                </c:pt>
                <c:pt idx="105">
                  <c:v>-8.3490000000000002</c:v>
                </c:pt>
                <c:pt idx="106">
                  <c:v>-2.94</c:v>
                </c:pt>
                <c:pt idx="107">
                  <c:v>-3.0019999999999998</c:v>
                </c:pt>
                <c:pt idx="108">
                  <c:v>-4.6630000000000003</c:v>
                </c:pt>
                <c:pt idx="109">
                  <c:v>-3.734</c:v>
                </c:pt>
                <c:pt idx="110">
                  <c:v>-5.32</c:v>
                </c:pt>
                <c:pt idx="111">
                  <c:v>-3.9870000000000001</c:v>
                </c:pt>
                <c:pt idx="112">
                  <c:v>-3.6110000000000002</c:v>
                </c:pt>
                <c:pt idx="113">
                  <c:v>-8.8369999999999997</c:v>
                </c:pt>
                <c:pt idx="114">
                  <c:v>-3.8780000000000001</c:v>
                </c:pt>
                <c:pt idx="115">
                  <c:v>-3.1859999999999999</c:v>
                </c:pt>
                <c:pt idx="116">
                  <c:v>-5.29</c:v>
                </c:pt>
                <c:pt idx="117">
                  <c:v>-2.6269999999999998</c:v>
                </c:pt>
                <c:pt idx="118">
                  <c:v>-9.4749999999999996</c:v>
                </c:pt>
                <c:pt idx="119">
                  <c:v>-4.3</c:v>
                </c:pt>
                <c:pt idx="120">
                  <c:v>-4.4180000000000001</c:v>
                </c:pt>
                <c:pt idx="121">
                  <c:v>-4.3959999999999999</c:v>
                </c:pt>
                <c:pt idx="122">
                  <c:v>-3.95</c:v>
                </c:pt>
                <c:pt idx="123">
                  <c:v>-7.3470000000000004</c:v>
                </c:pt>
                <c:pt idx="124">
                  <c:v>-8.0269999999999992</c:v>
                </c:pt>
                <c:pt idx="125">
                  <c:v>-4.4400000000000004</c:v>
                </c:pt>
                <c:pt idx="126">
                  <c:v>-7.3719999999999999</c:v>
                </c:pt>
                <c:pt idx="127">
                  <c:v>-3.097</c:v>
                </c:pt>
                <c:pt idx="128">
                  <c:v>-4.1340000000000003</c:v>
                </c:pt>
                <c:pt idx="129">
                  <c:v>-3.7090000000000001</c:v>
                </c:pt>
                <c:pt idx="130">
                  <c:v>-4.9850000000000003</c:v>
                </c:pt>
                <c:pt idx="131">
                  <c:v>-8.5429999999999993</c:v>
                </c:pt>
                <c:pt idx="132">
                  <c:v>-4.17</c:v>
                </c:pt>
                <c:pt idx="133">
                  <c:v>-6.4619999999999997</c:v>
                </c:pt>
                <c:pt idx="134">
                  <c:v>-2.0979999999999999</c:v>
                </c:pt>
                <c:pt idx="135">
                  <c:v>-6.9409999999999998</c:v>
                </c:pt>
                <c:pt idx="136">
                  <c:v>-2.8809999999999998</c:v>
                </c:pt>
                <c:pt idx="137">
                  <c:v>-5.7690000000000001</c:v>
                </c:pt>
                <c:pt idx="138">
                  <c:v>-4.0549999999999997</c:v>
                </c:pt>
                <c:pt idx="139">
                  <c:v>-4.9630000000000001</c:v>
                </c:pt>
                <c:pt idx="140">
                  <c:v>-4.9189999999999996</c:v>
                </c:pt>
                <c:pt idx="141">
                  <c:v>-3.7709999999999999</c:v>
                </c:pt>
                <c:pt idx="142">
                  <c:v>-5.28</c:v>
                </c:pt>
                <c:pt idx="143">
                  <c:v>-4.931</c:v>
                </c:pt>
                <c:pt idx="144">
                  <c:v>-3.629</c:v>
                </c:pt>
                <c:pt idx="145">
                  <c:v>-5.7229999999999999</c:v>
                </c:pt>
                <c:pt idx="146">
                  <c:v>-5.726</c:v>
                </c:pt>
                <c:pt idx="147">
                  <c:v>-3.827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C-224B-B150-5A9241116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363839"/>
        <c:axId val="2097315215"/>
      </c:scatterChart>
      <c:valAx>
        <c:axId val="209736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315215"/>
        <c:crosses val="autoZero"/>
        <c:crossBetween val="midCat"/>
      </c:valAx>
      <c:valAx>
        <c:axId val="209731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36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3 - End v2.xlsx]4 - Data Visualizations!PivotTable5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TS's</a:t>
            </a:r>
            <a:r>
              <a:rPr lang="en-US" baseline="0"/>
              <a:t> music peaked in accousticness in 2020 with the release of Folklore and Evermore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'4 - Data Visualizations'!$B$3</c:f>
              <c:strCache>
                <c:ptCount val="1"/>
                <c:pt idx="0">
                  <c:v>Average of danceability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'4 - Data Visualizations'!$A$4:$A$13</c:f>
              <c:strCache>
                <c:ptCount val="9"/>
                <c:pt idx="0">
                  <c:v>2006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'4 - Data Visualizations'!$B$4:$B$13</c:f>
              <c:numCache>
                <c:formatCode>0.00</c:formatCode>
                <c:ptCount val="9"/>
                <c:pt idx="0">
                  <c:v>0.54526666666666668</c:v>
                </c:pt>
                <c:pt idx="1">
                  <c:v>0.59276923076923071</c:v>
                </c:pt>
                <c:pt idx="2">
                  <c:v>0.54492857142857143</c:v>
                </c:pt>
                <c:pt idx="3">
                  <c:v>0.62287499999999996</c:v>
                </c:pt>
                <c:pt idx="4">
                  <c:v>0.64938461538461545</c:v>
                </c:pt>
                <c:pt idx="5">
                  <c:v>0.65793333333333337</c:v>
                </c:pt>
                <c:pt idx="6">
                  <c:v>0.65822222222222226</c:v>
                </c:pt>
                <c:pt idx="7">
                  <c:v>0.54416129032258065</c:v>
                </c:pt>
                <c:pt idx="8">
                  <c:v>0.6385384615384615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8-774E-A919-67E76E0A5186}"/>
            </c:ext>
          </c:extLst>
        </c:ser>
        <c:ser>
          <c:idx val="1"/>
          <c:order val="1"/>
          <c:tx>
            <c:strRef>
              <c:f>'4 - Data Visualizations'!$C$3</c:f>
              <c:strCache>
                <c:ptCount val="1"/>
                <c:pt idx="0">
                  <c:v>Average of energy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'4 - Data Visualizations'!$A$4:$A$13</c:f>
              <c:strCache>
                <c:ptCount val="9"/>
                <c:pt idx="0">
                  <c:v>2006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'4 - Data Visualizations'!$C$4:$C$13</c:f>
              <c:numCache>
                <c:formatCode>0.00</c:formatCode>
                <c:ptCount val="9"/>
                <c:pt idx="0">
                  <c:v>0.66426666666666656</c:v>
                </c:pt>
                <c:pt idx="1">
                  <c:v>0.63730769230769235</c:v>
                </c:pt>
                <c:pt idx="2">
                  <c:v>0.66328571428571415</c:v>
                </c:pt>
                <c:pt idx="3">
                  <c:v>0.6195624999999999</c:v>
                </c:pt>
                <c:pt idx="4">
                  <c:v>0.69907692307692304</c:v>
                </c:pt>
                <c:pt idx="5">
                  <c:v>0.58286666666666664</c:v>
                </c:pt>
                <c:pt idx="6">
                  <c:v>0.54522222222222227</c:v>
                </c:pt>
                <c:pt idx="7">
                  <c:v>0.45712903225806462</c:v>
                </c:pt>
                <c:pt idx="8">
                  <c:v>0.4101538461538462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8-774E-A919-67E76E0A5186}"/>
            </c:ext>
          </c:extLst>
        </c:ser>
        <c:ser>
          <c:idx val="2"/>
          <c:order val="2"/>
          <c:tx>
            <c:strRef>
              <c:f>'4 - Data Visualizations'!$D$3</c:f>
              <c:strCache>
                <c:ptCount val="1"/>
                <c:pt idx="0">
                  <c:v>Average of valence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'4 - Data Visualizations'!$A$4:$A$13</c:f>
              <c:strCache>
                <c:ptCount val="9"/>
                <c:pt idx="0">
                  <c:v>2006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'4 - Data Visualizations'!$D$4:$D$13</c:f>
              <c:numCache>
                <c:formatCode>0.00</c:formatCode>
                <c:ptCount val="9"/>
                <c:pt idx="0">
                  <c:v>0.42653333333333321</c:v>
                </c:pt>
                <c:pt idx="1">
                  <c:v>0.38423076923076926</c:v>
                </c:pt>
                <c:pt idx="2">
                  <c:v>0.42028571428571432</c:v>
                </c:pt>
                <c:pt idx="3">
                  <c:v>0.49693750000000003</c:v>
                </c:pt>
                <c:pt idx="4">
                  <c:v>0.4625999999999999</c:v>
                </c:pt>
                <c:pt idx="5">
                  <c:v>0.29340000000000005</c:v>
                </c:pt>
                <c:pt idx="6">
                  <c:v>0.48144444444444456</c:v>
                </c:pt>
                <c:pt idx="7">
                  <c:v>0.40029032258064517</c:v>
                </c:pt>
                <c:pt idx="8">
                  <c:v>0.22353076923076926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8-774E-A919-67E76E0A5186}"/>
            </c:ext>
          </c:extLst>
        </c:ser>
        <c:ser>
          <c:idx val="3"/>
          <c:order val="3"/>
          <c:tx>
            <c:strRef>
              <c:f>'4 - Data Visualizations'!$E$3</c:f>
              <c:strCache>
                <c:ptCount val="1"/>
                <c:pt idx="0">
                  <c:v>Average of acousticness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'4 - Data Visualizations'!$A$4:$A$13</c:f>
              <c:strCache>
                <c:ptCount val="9"/>
                <c:pt idx="0">
                  <c:v>2006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'4 - Data Visualizations'!$E$4:$E$13</c:f>
              <c:numCache>
                <c:formatCode>0.00</c:formatCode>
                <c:ptCount val="9"/>
                <c:pt idx="0">
                  <c:v>0.18299466666666667</c:v>
                </c:pt>
                <c:pt idx="1">
                  <c:v>0.1759369230769231</c:v>
                </c:pt>
                <c:pt idx="2">
                  <c:v>0.18988785714285714</c:v>
                </c:pt>
                <c:pt idx="3">
                  <c:v>0.11611606250000002</c:v>
                </c:pt>
                <c:pt idx="4">
                  <c:v>0.11304076923076925</c:v>
                </c:pt>
                <c:pt idx="5">
                  <c:v>0.13851466666666667</c:v>
                </c:pt>
                <c:pt idx="6">
                  <c:v>0.33374333333333334</c:v>
                </c:pt>
                <c:pt idx="7">
                  <c:v>0.75170967741935502</c:v>
                </c:pt>
                <c:pt idx="8">
                  <c:v>0.38742307692307693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78-774E-A919-67E76E0A5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488367"/>
        <c:axId val="367600847"/>
      </c:lineChart>
      <c:catAx>
        <c:axId val="3674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00847"/>
        <c:crosses val="autoZero"/>
        <c:auto val="1"/>
        <c:lblAlgn val="ctr"/>
        <c:lblOffset val="100"/>
        <c:noMultiLvlLbl val="0"/>
      </c:catAx>
      <c:valAx>
        <c:axId val="3676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8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~32%</a:t>
            </a:r>
            <a:r>
              <a:rPr lang="en-US" baseline="0"/>
              <a:t> of TS's Albums are in the C or G major keys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Data Visualizations'!$E$25</c:f>
              <c:strCache>
                <c:ptCount val="1"/>
                <c:pt idx="0">
                  <c:v>Count of track_name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Data Visualizations'!$D$26:$D$44</c:f>
              <c:strCache>
                <c:ptCount val="19"/>
                <c:pt idx="0">
                  <c:v>C major</c:v>
                </c:pt>
                <c:pt idx="1">
                  <c:v>G major</c:v>
                </c:pt>
                <c:pt idx="2">
                  <c:v>D major</c:v>
                </c:pt>
                <c:pt idx="3">
                  <c:v>F major</c:v>
                </c:pt>
                <c:pt idx="4">
                  <c:v>E major</c:v>
                </c:pt>
                <c:pt idx="5">
                  <c:v>A major</c:v>
                </c:pt>
                <c:pt idx="6">
                  <c:v>A# major</c:v>
                </c:pt>
                <c:pt idx="7">
                  <c:v>G# major</c:v>
                </c:pt>
                <c:pt idx="8">
                  <c:v>C# major</c:v>
                </c:pt>
                <c:pt idx="9">
                  <c:v>F# major</c:v>
                </c:pt>
                <c:pt idx="10">
                  <c:v>A minor</c:v>
                </c:pt>
                <c:pt idx="11">
                  <c:v>B minor</c:v>
                </c:pt>
                <c:pt idx="12">
                  <c:v>C minor</c:v>
                </c:pt>
                <c:pt idx="13">
                  <c:v>E minor</c:v>
                </c:pt>
                <c:pt idx="14">
                  <c:v>C# minor</c:v>
                </c:pt>
                <c:pt idx="15">
                  <c:v>B major</c:v>
                </c:pt>
                <c:pt idx="16">
                  <c:v>D# major</c:v>
                </c:pt>
                <c:pt idx="17">
                  <c:v>D# minor</c:v>
                </c:pt>
                <c:pt idx="18">
                  <c:v>G minor</c:v>
                </c:pt>
              </c:strCache>
            </c:strRef>
          </c:cat>
          <c:val>
            <c:numRef>
              <c:f>'4 - Data Visualizations'!$E$26:$E$44</c:f>
              <c:numCache>
                <c:formatCode>0.00</c:formatCode>
                <c:ptCount val="19"/>
                <c:pt idx="0">
                  <c:v>25</c:v>
                </c:pt>
                <c:pt idx="1">
                  <c:v>22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7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D-4345-8068-0E2303212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6996767"/>
        <c:axId val="1897969743"/>
      </c:barChart>
      <c:catAx>
        <c:axId val="178699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969743"/>
        <c:crosses val="autoZero"/>
        <c:auto val="1"/>
        <c:lblAlgn val="ctr"/>
        <c:lblOffset val="100"/>
        <c:noMultiLvlLbl val="0"/>
      </c:catAx>
      <c:valAx>
        <c:axId val="18979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9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3 - End v2.xlsx]4 - Data Visualizations!PivotTable7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Taylor's</a:t>
            </a:r>
            <a:r>
              <a:rPr lang="en-US" baseline="0"/>
              <a:t> first album had the highest % of chill tracks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'4 - Data Visualizations'!$B$53:$B$54</c:f>
              <c:strCache>
                <c:ptCount val="1"/>
                <c:pt idx="0">
                  <c:v>Chill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Data Visualizations'!$A$55:$A$65</c:f>
              <c:strCache>
                <c:ptCount val="10"/>
                <c:pt idx="0">
                  <c:v>1989</c:v>
                </c:pt>
                <c:pt idx="1">
                  <c:v>evermore</c:v>
                </c:pt>
                <c:pt idx="2">
                  <c:v>Fearless</c:v>
                </c:pt>
                <c:pt idx="3">
                  <c:v>folklore</c:v>
                </c:pt>
                <c:pt idx="4">
                  <c:v>Lover</c:v>
                </c:pt>
                <c:pt idx="5">
                  <c:v>Midnights</c:v>
                </c:pt>
                <c:pt idx="6">
                  <c:v>Red</c:v>
                </c:pt>
                <c:pt idx="7">
                  <c:v>reputation</c:v>
                </c:pt>
                <c:pt idx="8">
                  <c:v>Speak Now</c:v>
                </c:pt>
                <c:pt idx="9">
                  <c:v>Taylor Swift</c:v>
                </c:pt>
              </c:strCache>
            </c:strRef>
          </c:cat>
          <c:val>
            <c:numRef>
              <c:f>'4 - Data Visualizations'!$B$55:$B$65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A-964C-9A90-9FDB733B3D95}"/>
            </c:ext>
          </c:extLst>
        </c:ser>
        <c:ser>
          <c:idx val="1"/>
          <c:order val="1"/>
          <c:tx>
            <c:strRef>
              <c:f>'4 - Data Visualizations'!$C$53:$C$54</c:f>
              <c:strCache>
                <c:ptCount val="1"/>
                <c:pt idx="0">
                  <c:v>Danceable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Data Visualizations'!$A$55:$A$65</c:f>
              <c:strCache>
                <c:ptCount val="10"/>
                <c:pt idx="0">
                  <c:v>1989</c:v>
                </c:pt>
                <c:pt idx="1">
                  <c:v>evermore</c:v>
                </c:pt>
                <c:pt idx="2">
                  <c:v>Fearless</c:v>
                </c:pt>
                <c:pt idx="3">
                  <c:v>folklore</c:v>
                </c:pt>
                <c:pt idx="4">
                  <c:v>Lover</c:v>
                </c:pt>
                <c:pt idx="5">
                  <c:v>Midnights</c:v>
                </c:pt>
                <c:pt idx="6">
                  <c:v>Red</c:v>
                </c:pt>
                <c:pt idx="7">
                  <c:v>reputation</c:v>
                </c:pt>
                <c:pt idx="8">
                  <c:v>Speak Now</c:v>
                </c:pt>
                <c:pt idx="9">
                  <c:v>Taylor Swift</c:v>
                </c:pt>
              </c:strCache>
            </c:strRef>
          </c:cat>
          <c:val>
            <c:numRef>
              <c:f>'4 - Data Visualizations'!$C$55:$C$65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11</c:v>
                </c:pt>
                <c:pt idx="6">
                  <c:v>16</c:v>
                </c:pt>
                <c:pt idx="7">
                  <c:v>15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A-964C-9A90-9FDB733B3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0289455"/>
        <c:axId val="1688842847"/>
      </c:barChart>
      <c:catAx>
        <c:axId val="138028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42847"/>
        <c:crosses val="autoZero"/>
        <c:auto val="1"/>
        <c:lblAlgn val="ctr"/>
        <c:lblOffset val="100"/>
        <c:noMultiLvlLbl val="0"/>
      </c:catAx>
      <c:valAx>
        <c:axId val="168884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28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~32% of TS's Albums are in the C or G major keys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AFECE876-25F2-0241-8B4C-7EE3A9B1FFAF}">
          <cx:tx>
            <cx:txData>
              <cx:f>_xlchart.v1.1</cx:f>
              <cx:v>Count of track_name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9AFD8E4-2308-FE49-A135-C4DC3AFF22A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25400</xdr:colOff>
      <xdr:row>17</xdr:row>
      <xdr:rowOff>12700</xdr:rowOff>
    </xdr:from>
    <xdr:to>
      <xdr:col>29</xdr:col>
      <xdr:colOff>495300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D1C23-FF64-E440-83FF-39E7CB58F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12700</xdr:rowOff>
    </xdr:from>
    <xdr:to>
      <xdr:col>13</xdr:col>
      <xdr:colOff>381000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0F2C6-5A3E-3460-0BA9-5E3399A5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501650</xdr:colOff>
      <xdr:row>23</xdr:row>
      <xdr:rowOff>0</xdr:rowOff>
    </xdr:from>
    <xdr:to>
      <xdr:col>13</xdr:col>
      <xdr:colOff>419100</xdr:colOff>
      <xdr:row>45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19AF30-31CF-3BB5-D72C-D65F46FAF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533400</xdr:colOff>
      <xdr:row>23</xdr:row>
      <xdr:rowOff>12700</xdr:rowOff>
    </xdr:from>
    <xdr:to>
      <xdr:col>21</xdr:col>
      <xdr:colOff>406400</xdr:colOff>
      <xdr:row>45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FAC0C7E-6017-B2AD-B523-B7ED7193A6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6200" y="4686300"/>
              <a:ext cx="6477000" cy="445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501650</xdr:colOff>
      <xdr:row>47</xdr:row>
      <xdr:rowOff>57150</xdr:rowOff>
    </xdr:from>
    <xdr:to>
      <xdr:col>13</xdr:col>
      <xdr:colOff>317500</xdr:colOff>
      <xdr:row>67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56C2A9-37A2-4E50-7AF5-69109CE9C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Nooravi" refreshedDate="45683.448818518518" createdVersion="8" refreshedVersion="8" minRefreshableVersion="3" recordCount="916" xr:uid="{759E927B-0838-3743-A583-DF1B2772BAA2}">
  <cacheSource type="worksheet">
    <worksheetSource name="Table13"/>
  </cacheSource>
  <cacheFields count="22">
    <cacheField name="album_id" numFmtId="0">
      <sharedItems/>
    </cacheField>
    <cacheField name="track_id" numFmtId="0">
      <sharedItems/>
    </cacheField>
    <cacheField name="artist_name" numFmtId="0">
      <sharedItems/>
    </cacheField>
    <cacheField name="album_name" numFmtId="0">
      <sharedItems containsMixedTypes="1" containsNumber="1" containsInteger="1" minValue="1989" maxValue="1989" count="47">
        <s v="Midnights (3am Edition)"/>
        <s v="Midnights"/>
        <s v="Red (Taylor's Version)"/>
        <s v="Fearless (Taylor's Version)"/>
        <s v="evermore (deluxe version)"/>
        <s v="evermore"/>
        <s v="folklore: the long pond studio sessions (from the Disney+ special) [deluxe edition]"/>
        <s v="folklore (deluxe version)"/>
        <s v="folklore"/>
        <s v="Lover"/>
        <s v="Taylor Swift Karaoke: reputation"/>
        <s v="reputation"/>
        <s v="reputation (Big Machine Radio Release Special)"/>
        <s v="reputation Stadium Tour Surprise Song Playlist"/>
        <s v="Taylor Swift Karaoke: 1989 (Deluxe)"/>
        <n v="1989"/>
        <s v="1989 (Big Machine Radio Release Special)"/>
        <s v="Taylor Swift Karaoke: 1989 (Deluxe Edition)"/>
        <s v="Taylor Swift Karaoke: 1989"/>
        <s v="1989 (Deluxe Edition)"/>
        <s v="1989 (Deluxe)"/>
        <s v="Red (Deluxe Edition)"/>
        <s v="Red (Big Machine Radio Release Special)"/>
        <s v="Red (Karaoke Version)"/>
        <s v="Red"/>
        <s v="Taylor Swift Karaoke: Red"/>
        <s v="Speak Now (Japanese Version)"/>
        <s v="Speak Now World Tour Live"/>
        <s v="Speak Now"/>
        <s v="Speak Now (Big Machine Radio Release Special)"/>
        <s v="Speak Now (Karaoke Version)"/>
        <s v="Taylor Swift Karaoke: Speak Now"/>
        <s v="Speak Now (Deluxe Edition)"/>
        <s v="Speak Now (US Version)"/>
        <s v="Speak Now (Deluxe Package)"/>
        <s v="Fearless"/>
        <s v="Fearless (International Version)"/>
        <s v="Fearless (Big Machine Radio Release Special)"/>
        <s v="Fearless (Karaoke Version)"/>
        <s v="Fearless Karaoke"/>
        <s v="Fearless (Platinum Edition)"/>
        <s v="Fearless Platinum Edition"/>
        <s v="Live From Clear Channel Stripped 2008"/>
        <s v="Taylor Swift"/>
        <s v="Taylor Swift (Big Machine Radio Release Special)"/>
        <s v="Taylor Swift (Karaoke Version)"/>
        <s v="Taylor Swift Karaoke"/>
      </sharedItems>
    </cacheField>
    <cacheField name="album_release_date" numFmtId="14">
      <sharedItems containsSemiMixedTypes="0" containsNonDate="0" containsDate="1" containsString="0" minDate="2006-10-24T00:00:00" maxDate="2022-10-23T00:00:00"/>
    </cacheField>
    <cacheField name="album_release_year" numFmtId="0">
      <sharedItems containsSemiMixedTypes="0" containsString="0" containsNumber="1" containsInteger="1" minValue="2006" maxValue="2022"/>
    </cacheField>
    <cacheField name="disc_number" numFmtId="0">
      <sharedItems containsSemiMixedTypes="0" containsString="0" containsNumber="1" containsInteger="1" minValue="1" maxValue="2"/>
    </cacheField>
    <cacheField name="track_name" numFmtId="0">
      <sharedItems containsMixedTypes="1" containsNumber="1" containsInteger="1" minValue="22" maxValue="22"/>
    </cacheField>
    <cacheField name="track_number" numFmtId="0">
      <sharedItems containsSemiMixedTypes="0" containsString="0" containsNumber="1" containsInteger="1" minValue="1" maxValue="46"/>
    </cacheField>
    <cacheField name="explicit" numFmtId="0">
      <sharedItems/>
    </cacheField>
    <cacheField name="key_mode" numFmtId="0">
      <sharedItems/>
    </cacheField>
    <cacheField name="danceability" numFmtId="0">
      <sharedItems containsSemiMixedTypes="0" containsString="0" containsNumber="1" minValue="0.24299999999999999" maxValue="0.89700000000000002"/>
    </cacheField>
    <cacheField name="energy" numFmtId="0">
      <sharedItems containsSemiMixedTypes="0" containsString="0" containsNumber="1" minValue="6.3899999999999998E-2" maxValue="0.95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17.931999999999999" maxValue="-1.9530000000000001"/>
    </cacheField>
    <cacheField name="speechiness" numFmtId="0">
      <sharedItems containsSemiMixedTypes="0" containsString="0" containsNumber="1" minValue="2.3099999999999999E-2" maxValue="0.95699999999999996"/>
    </cacheField>
    <cacheField name="acousticness" numFmtId="0">
      <sharedItems containsSemiMixedTypes="0" containsString="0" containsNumber="1" minValue="2.4700000000000001E-5" maxValue="0.98299999999999998"/>
    </cacheField>
    <cacheField name="instrumentalness" numFmtId="0">
      <sharedItems containsSemiMixedTypes="0" containsString="0" containsNumber="1" minValue="0" maxValue="0.91800000000000004"/>
    </cacheField>
    <cacheField name="liveness" numFmtId="0">
      <sharedItems containsSemiMixedTypes="0" containsString="0" containsNumber="1" minValue="2.9100000000000001E-2" maxValue="0.93100000000000005"/>
    </cacheField>
    <cacheField name="valence" numFmtId="0">
      <sharedItems containsSemiMixedTypes="0" containsString="0" containsNumber="1" minValue="3.7400000000000003E-2" maxValue="0.96599999999999997"/>
    </cacheField>
    <cacheField name="tempo" numFmtId="0">
      <sharedItems containsSemiMixedTypes="0" containsString="0" containsNumber="1" minValue="47.606999999999999" maxValue="208.91800000000001"/>
    </cacheField>
    <cacheField name="duration_ms" numFmtId="0">
      <sharedItems containsSemiMixedTypes="0" containsString="0" containsNumber="1" containsInteger="1" minValue="41769" maxValue="613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Nooravi" refreshedDate="45683.47104178241" createdVersion="8" refreshedVersion="8" minRefreshableVersion="3" recordCount="891" xr:uid="{292EE251-5E83-654D-ABE3-80906E28AFDD}">
  <cacheSource type="worksheet">
    <worksheetSource name="Table1456"/>
  </cacheSource>
  <cacheFields count="22">
    <cacheField name="album_id" numFmtId="0">
      <sharedItems/>
    </cacheField>
    <cacheField name="track_id" numFmtId="0">
      <sharedItems/>
    </cacheField>
    <cacheField name="artist_name" numFmtId="0">
      <sharedItems/>
    </cacheField>
    <cacheField name="album_name" numFmtId="0">
      <sharedItems containsMixedTypes="1" containsNumber="1" containsInteger="1" minValue="1989" maxValue="1989" count="47">
        <s v="Midnights (3am Edition)"/>
        <s v="Midnights"/>
        <s v="Red (Taylor's Version)"/>
        <s v="Fearless (Taylor's Version)"/>
        <s v="evermore (deluxe version)"/>
        <s v="evermore"/>
        <s v="folklore: the long pond studio sessions (from the Disney+ special) [deluxe edition]"/>
        <s v="folklore (deluxe version)"/>
        <s v="folklore"/>
        <s v="Lover"/>
        <s v="Taylor Swift Karaoke: reputation"/>
        <s v="reputation"/>
        <s v="reputation (Big Machine Radio Release Special)"/>
        <s v="reputation Stadium Tour Surprise Song Playlist"/>
        <s v="Taylor Swift Karaoke: 1989 (Deluxe)"/>
        <n v="1989"/>
        <s v="1989 (Big Machine Radio Release Special)"/>
        <s v="Taylor Swift Karaoke: 1989 (Deluxe Edition)"/>
        <s v="Taylor Swift Karaoke: 1989"/>
        <s v="1989 (Deluxe Edition)"/>
        <s v="1989 (Deluxe)"/>
        <s v="Red (Deluxe Edition)"/>
        <s v="Red (Big Machine Radio Release Special)"/>
        <s v="Red (Karaoke Version)"/>
        <s v="Taylor Swift Karaoke: Red"/>
        <s v="Red"/>
        <s v="Speak Now (Japanese Version)"/>
        <s v="Speak Now World Tour Live"/>
        <s v="Speak Now"/>
        <s v="Speak Now (Big Machine Radio Release Special)"/>
        <s v="Speak Now (Karaoke Version)"/>
        <s v="Taylor Swift Karaoke: Speak Now"/>
        <s v="Speak Now (Deluxe Edition)"/>
        <s v="Speak Now (US Version)"/>
        <s v="Speak Now (Deluxe Package)"/>
        <s v="Fearless (International Version)"/>
        <s v="Fearless"/>
        <s v="Fearless (Big Machine Radio Release Special)"/>
        <s v="Fearless (Karaoke Version)"/>
        <s v="Fearless Karaoke"/>
        <s v="Fearless (Platinum Edition)"/>
        <s v="Fearless Platinum Edition"/>
        <s v="Live From Clear Channel Stripped 2008"/>
        <s v="Taylor Swift"/>
        <s v="Taylor Swift (Big Machine Radio Release Special)"/>
        <s v="Taylor Swift (Karaoke Version)"/>
        <s v="Taylor Swift Karaoke"/>
      </sharedItems>
    </cacheField>
    <cacheField name="album_release_date" numFmtId="14">
      <sharedItems containsSemiMixedTypes="0" containsNonDate="0" containsDate="1" containsString="0" minDate="2006-10-24T00:00:00" maxDate="2022-10-23T00:00:00"/>
    </cacheField>
    <cacheField name="album_release_year" numFmtId="0">
      <sharedItems containsSemiMixedTypes="0" containsString="0" containsNumber="1" containsInteger="1" minValue="2006" maxValue="2022"/>
    </cacheField>
    <cacheField name="disc_number" numFmtId="0">
      <sharedItems containsSemiMixedTypes="0" containsString="0" containsNumber="1" containsInteger="1" minValue="1" maxValue="2"/>
    </cacheField>
    <cacheField name="track_name" numFmtId="0">
      <sharedItems containsMixedTypes="1" containsNumber="1" containsInteger="1" minValue="22" maxValue="22"/>
    </cacheField>
    <cacheField name="track_number" numFmtId="0">
      <sharedItems containsSemiMixedTypes="0" containsString="0" containsNumber="1" containsInteger="1" minValue="1" maxValue="46"/>
    </cacheField>
    <cacheField name="explicit" numFmtId="0">
      <sharedItems/>
    </cacheField>
    <cacheField name="key_mode" numFmtId="0">
      <sharedItems/>
    </cacheField>
    <cacheField name="danceability" numFmtId="0">
      <sharedItems containsSemiMixedTypes="0" containsString="0" containsNumber="1" minValue="0.24299999999999999" maxValue="0.89700000000000002"/>
    </cacheField>
    <cacheField name="energy" numFmtId="0">
      <sharedItems containsSemiMixedTypes="0" containsString="0" containsNumber="1" minValue="6.3899999999999998E-2" maxValue="0.95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17.931999999999999" maxValue="-1.9530000000000001"/>
    </cacheField>
    <cacheField name="speechiness" numFmtId="0">
      <sharedItems containsSemiMixedTypes="0" containsString="0" containsNumber="1" minValue="2.3099999999999999E-2" maxValue="0.95699999999999996"/>
    </cacheField>
    <cacheField name="acousticness" numFmtId="0">
      <sharedItems containsSemiMixedTypes="0" containsString="0" containsNumber="1" minValue="2.4700000000000001E-5" maxValue="0.98299999999999998"/>
    </cacheField>
    <cacheField name="instrumentalness" numFmtId="0">
      <sharedItems containsSemiMixedTypes="0" containsString="0" containsNumber="1" minValue="0" maxValue="0.91800000000000004"/>
    </cacheField>
    <cacheField name="liveness" numFmtId="0">
      <sharedItems containsSemiMixedTypes="0" containsString="0" containsNumber="1" minValue="2.9100000000000001E-2" maxValue="0.93100000000000005"/>
    </cacheField>
    <cacheField name="valence" numFmtId="0">
      <sharedItems containsSemiMixedTypes="0" containsString="0" containsNumber="1" minValue="3.7400000000000003E-2" maxValue="0.96599999999999997"/>
    </cacheField>
    <cacheField name="tempo" numFmtId="0">
      <sharedItems containsSemiMixedTypes="0" containsString="0" containsNumber="1" minValue="47.606999999999999" maxValue="208.91800000000001"/>
    </cacheField>
    <cacheField name="duration_ms" numFmtId="0">
      <sharedItems containsSemiMixedTypes="0" containsString="0" containsNumber="1" containsInteger="1" minValue="41769" maxValue="613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Nooravi" refreshedDate="45683.47201435185" createdVersion="8" refreshedVersion="8" minRefreshableVersion="3" recordCount="1265" xr:uid="{8D972CFB-5037-6446-A304-682F6CE273BB}">
  <cacheSource type="worksheet">
    <worksheetSource name="Table1"/>
  </cacheSource>
  <cacheFields count="22">
    <cacheField name="album_id" numFmtId="0">
      <sharedItems/>
    </cacheField>
    <cacheField name="track_id" numFmtId="0">
      <sharedItems/>
    </cacheField>
    <cacheField name="artist_name" numFmtId="0">
      <sharedItems/>
    </cacheField>
    <cacheField name="album_name" numFmtId="0">
      <sharedItems containsMixedTypes="1" containsNumber="1" containsInteger="1" minValue="1989" maxValue="1989" count="47">
        <s v="Midnights (3am Edition)"/>
        <s v="Midnights"/>
        <s v="Red (Taylor's Version)"/>
        <s v="Fearless (Taylor's Version)"/>
        <s v="evermore (deluxe version)"/>
        <s v="evermore"/>
        <s v="folklore: the long pond studio sessions (from the Disney+ special) [deluxe edition]"/>
        <s v="folklore (deluxe version)"/>
        <s v="folklore"/>
        <s v="Lover"/>
        <s v="Taylor Swift Karaoke: reputation"/>
        <s v="reputation"/>
        <s v="reputation (Big Machine Radio Release Special)"/>
        <s v="reputation Stadium Tour Surprise Song Playlist"/>
        <s v="Taylor Swift Karaoke: 1989 (Deluxe)"/>
        <n v="1989"/>
        <s v="1989 (Big Machine Radio Release Special)"/>
        <s v="Taylor Swift Karaoke: 1989 (Deluxe Edition)"/>
        <s v="Taylor Swift Karaoke: 1989"/>
        <s v="1989 (Deluxe Edition)"/>
        <s v="1989 (Deluxe)"/>
        <s v="Red (Deluxe Edition)"/>
        <s v="Red (Big Machine Radio Release Special)"/>
        <s v="Red (Karaoke Version)"/>
        <s v="Red"/>
        <s v="Taylor Swift Karaoke: Red"/>
        <s v="Speak Now (Japanese Version)"/>
        <s v="Speak Now World Tour Live"/>
        <s v="Speak Now"/>
        <s v="Speak Now (Big Machine Radio Release Special)"/>
        <s v="Speak Now (Karaoke Version)"/>
        <s v="Taylor Swift Karaoke: Speak Now"/>
        <s v="Speak Now (Deluxe Edition)"/>
        <s v="Speak Now (US Version)"/>
        <s v="Speak Now (Deluxe Package)"/>
        <s v="Fearless"/>
        <s v="Fearless (International Version)"/>
        <s v="Fearless (Big Machine Radio Release Special)"/>
        <s v="Fearless (Karaoke Version)"/>
        <s v="Fearless Karaoke"/>
        <s v="Fearless (Platinum Edition)"/>
        <s v="Fearless Platinum Edition"/>
        <s v="Live From Clear Channel Stripped 2008"/>
        <s v="Taylor Swift"/>
        <s v="Taylor Swift (Big Machine Radio Release Special)"/>
        <s v="Taylor Swift (Karaoke Version)"/>
        <s v="Taylor Swift Karaoke"/>
      </sharedItems>
    </cacheField>
    <cacheField name="album_release_date" numFmtId="14">
      <sharedItems containsSemiMixedTypes="0" containsNonDate="0" containsDate="1" containsString="0" minDate="2006-10-24T00:00:00" maxDate="2022-10-23T00:00:00"/>
    </cacheField>
    <cacheField name="album_release_year" numFmtId="0">
      <sharedItems containsSemiMixedTypes="0" containsString="0" containsNumber="1" containsInteger="1" minValue="2006" maxValue="2022"/>
    </cacheField>
    <cacheField name="disc_number" numFmtId="0">
      <sharedItems containsSemiMixedTypes="0" containsString="0" containsNumber="1" containsInteger="1" minValue="1" maxValue="2"/>
    </cacheField>
    <cacheField name="track_name" numFmtId="0">
      <sharedItems containsMixedTypes="1" containsNumber="1" containsInteger="1" minValue="22" maxValue="22"/>
    </cacheField>
    <cacheField name="track_number" numFmtId="0">
      <sharedItems containsSemiMixedTypes="0" containsString="0" containsNumber="1" containsInteger="1" minValue="1" maxValue="46"/>
    </cacheField>
    <cacheField name="explicit" numFmtId="0">
      <sharedItems/>
    </cacheField>
    <cacheField name="key_mode" numFmtId="0">
      <sharedItems/>
    </cacheField>
    <cacheField name="danceability" numFmtId="0">
      <sharedItems containsSemiMixedTypes="0" containsString="0" containsNumber="1" minValue="0.17499999999999999" maxValue="0.89700000000000002"/>
    </cacheField>
    <cacheField name="energy" numFmtId="0">
      <sharedItems containsSemiMixedTypes="0" containsString="0" containsNumber="1" minValue="6.3899999999999998E-2" maxValue="0.95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17.931999999999999" maxValue="-1.9530000000000001"/>
    </cacheField>
    <cacheField name="speechiness" numFmtId="0">
      <sharedItems containsSemiMixedTypes="0" containsString="0" containsNumber="1" minValue="2.3099999999999999E-2" maxValue="0.95699999999999996"/>
    </cacheField>
    <cacheField name="acousticness" numFmtId="0">
      <sharedItems containsSemiMixedTypes="0" containsString="0" containsNumber="1" minValue="2.4700000000000001E-5" maxValue="0.98299999999999998"/>
    </cacheField>
    <cacheField name="instrumentalness" numFmtId="0">
      <sharedItems containsSemiMixedTypes="0" containsString="0" containsNumber="1" minValue="0" maxValue="0.91800000000000004"/>
    </cacheField>
    <cacheField name="liveness" numFmtId="0">
      <sharedItems containsSemiMixedTypes="0" containsString="0" containsNumber="1" minValue="2.9100000000000001E-2" maxValue="0.93100000000000005"/>
    </cacheField>
    <cacheField name="valence" numFmtId="0">
      <sharedItems containsSemiMixedTypes="0" containsString="0" containsNumber="1" minValue="3.7400000000000003E-2" maxValue="0.96599999999999997"/>
    </cacheField>
    <cacheField name="tempo" numFmtId="0">
      <sharedItems containsSemiMixedTypes="0" containsString="0" containsNumber="1" minValue="47.606999999999999" maxValue="208.91800000000001"/>
    </cacheField>
    <cacheField name="duration_ms" numFmtId="0">
      <sharedItems containsSemiMixedTypes="0" containsString="0" containsNumber="1" containsInteger="1" minValue="41769" maxValue="613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Nooravi" refreshedDate="45683.577328935186" createdVersion="8" refreshedVersion="8" minRefreshableVersion="3" recordCount="148" xr:uid="{454A4A10-9290-A641-84C0-E36241225DE3}">
  <cacheSource type="worksheet">
    <worksheetSource name="Table9"/>
  </cacheSource>
  <cacheFields count="24">
    <cacheField name="album_id" numFmtId="0">
      <sharedItems/>
    </cacheField>
    <cacheField name="track_id" numFmtId="0">
      <sharedItems/>
    </cacheField>
    <cacheField name="artist_name" numFmtId="0">
      <sharedItems/>
    </cacheField>
    <cacheField name="album_name" numFmtId="0">
      <sharedItems containsMixedTypes="1" containsNumber="1" containsInteger="1" minValue="1989" maxValue="1989" count="10">
        <s v="Midnights"/>
        <s v="evermore"/>
        <s v="folklore"/>
        <s v="Lover"/>
        <s v="reputation"/>
        <n v="1989"/>
        <s v="Red"/>
        <s v="Speak Now"/>
        <s v="Fearless"/>
        <s v="Taylor Swift"/>
      </sharedItems>
    </cacheField>
    <cacheField name="album_release_date" numFmtId="0">
      <sharedItems containsSemiMixedTypes="0" containsString="0" containsNumber="1" containsInteger="1" minValue="39014" maxValue="44855"/>
    </cacheField>
    <cacheField name="album_release_year" numFmtId="0">
      <sharedItems containsSemiMixedTypes="0" containsString="0" containsNumber="1" containsInteger="1" minValue="2006" maxValue="2022" count="9">
        <n v="2022"/>
        <n v="2020"/>
        <n v="2019"/>
        <n v="2017"/>
        <n v="2014"/>
        <n v="2012"/>
        <n v="2010"/>
        <n v="2008"/>
        <n v="2006"/>
      </sharedItems>
    </cacheField>
    <cacheField name="disc_number" numFmtId="0">
      <sharedItems containsSemiMixedTypes="0" containsString="0" containsNumber="1" containsInteger="1" minValue="1" maxValue="1"/>
    </cacheField>
    <cacheField name="track_name" numFmtId="0">
      <sharedItems containsMixedTypes="1" containsNumber="1" containsInteger="1" minValue="22" maxValue="22"/>
    </cacheField>
    <cacheField name="track_number" numFmtId="0">
      <sharedItems containsSemiMixedTypes="0" containsString="0" containsNumber="1" containsInteger="1" minValue="1" maxValue="18"/>
    </cacheField>
    <cacheField name="explicit" numFmtId="0">
      <sharedItems/>
    </cacheField>
    <cacheField name="key_mode" numFmtId="0">
      <sharedItems count="19">
        <s v="A# major"/>
        <s v="G major"/>
        <s v="E major"/>
        <s v="A major"/>
        <s v="D major"/>
        <s v="C major"/>
        <s v="E minor"/>
        <s v="G# major"/>
        <s v="F major"/>
        <s v="G minor"/>
        <s v="B major"/>
        <s v="C# major"/>
        <s v="C minor"/>
        <s v="F# major"/>
        <s v="D# major"/>
        <s v="B minor"/>
        <s v="A minor"/>
        <s v="C# minor"/>
        <s v="D# minor"/>
      </sharedItems>
    </cacheField>
    <cacheField name="danceability" numFmtId="0">
      <sharedItems containsSemiMixedTypes="0" containsString="0" containsNumber="1" minValue="0.29199999999999998" maxValue="0.89700000000000002"/>
    </cacheField>
    <cacheField name="energy" numFmtId="0">
      <sharedItems containsSemiMixedTypes="0" containsString="0" containsNumber="1" minValue="0.151" maxValue="0.95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15.48" maxValue="-2.0979999999999999"/>
    </cacheField>
    <cacheField name="speechiness" numFmtId="0">
      <sharedItems containsSemiMixedTypes="0" containsString="0" containsNumber="1" minValue="2.3099999999999999E-2" maxValue="0.51900000000000002"/>
    </cacheField>
    <cacheField name="acousticness" numFmtId="0">
      <sharedItems containsSemiMixedTypes="0" containsString="0" containsNumber="1" minValue="1.9699999999999999E-4" maxValue="0.97099999999999997"/>
    </cacheField>
    <cacheField name="instrumentalness" numFmtId="0">
      <sharedItems containsSemiMixedTypes="0" containsString="0" containsNumber="1" minValue="0" maxValue="0.48799999999999999"/>
    </cacheField>
    <cacheField name="liveness" numFmtId="0">
      <sharedItems containsSemiMixedTypes="0" containsString="0" containsNumber="1" minValue="3.5700000000000003E-2" maxValue="0.48299999999999998"/>
    </cacheField>
    <cacheField name="valence" numFmtId="0">
      <sharedItems containsSemiMixedTypes="0" containsString="0" containsNumber="1" minValue="3.7400000000000003E-2" maxValue="0.94299999999999995"/>
    </cacheField>
    <cacheField name="tempo" numFmtId="0">
      <sharedItems containsSemiMixedTypes="0" containsString="0" containsNumber="1" minValue="68.534000000000006" maxValue="207.476"/>
    </cacheField>
    <cacheField name="duration_ms" numFmtId="0">
      <sharedItems containsSemiMixedTypes="0" containsString="0" containsNumber="1" containsInteger="1" minValue="150440" maxValue="403920"/>
    </cacheField>
    <cacheField name="album type" numFmtId="0">
      <sharedItems/>
    </cacheField>
    <cacheField name="danceable" numFmtId="0">
      <sharedItems count="2">
        <s v="Danceable"/>
        <s v="Chi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6">
  <r>
    <s v="3lS1y25WAhcqJDATJK70Mq"/>
    <s v="4g2c7NoTWAOSYDy44l9nub"/>
    <s v="Taylor Swift"/>
    <x v="0"/>
    <d v="2022-10-22T00:00:00"/>
    <n v="2022"/>
    <n v="1"/>
    <s v="Lavender Haze"/>
    <n v="1"/>
    <b v="1"/>
    <s v="A# major"/>
    <n v="0.73499999999999999"/>
    <n v="0.44400000000000001"/>
    <n v="10"/>
    <n v="-10.519"/>
    <n v="6.8400000000000002E-2"/>
    <n v="0.20399999999999999"/>
    <n v="1.1999999999999999E-3"/>
    <n v="0.17"/>
    <n v="9.8400000000000001E-2"/>
    <n v="97.037999999999997"/>
    <n v="202395"/>
  </r>
  <r>
    <s v="3lS1y25WAhcqJDATJK70Mq"/>
    <s v="199E1RRrVmVTQqBXih5qRC"/>
    <s v="Taylor Swift"/>
    <x v="0"/>
    <d v="2022-10-22T00:00:00"/>
    <n v="2022"/>
    <n v="1"/>
    <s v="Maroon"/>
    <n v="2"/>
    <b v="1"/>
    <s v="G major"/>
    <n v="0.65800000000000003"/>
    <n v="0.378"/>
    <n v="7"/>
    <n v="-8.3000000000000007"/>
    <n v="3.7900000000000003E-2"/>
    <n v="5.9299999999999999E-2"/>
    <n v="0"/>
    <n v="9.7600000000000006E-2"/>
    <n v="3.8199999999999998E-2"/>
    <n v="108.03400000000001"/>
    <n v="218270"/>
  </r>
  <r>
    <s v="3lS1y25WAhcqJDATJK70Mq"/>
    <s v="02Zkkf2zMkwRGQjZ7T4p8f"/>
    <s v="Taylor Swift"/>
    <x v="0"/>
    <d v="2022-10-22T00:00:00"/>
    <n v="2022"/>
    <n v="1"/>
    <s v="Anti-Hero"/>
    <n v="3"/>
    <b v="0"/>
    <s v="E major"/>
    <n v="0.63800000000000001"/>
    <n v="0.63400000000000001"/>
    <n v="4"/>
    <n v="-6.5819999999999999"/>
    <n v="4.5699999999999998E-2"/>
    <n v="0.13300000000000001"/>
    <n v="1.2300000000000001E-6"/>
    <n v="0.152"/>
    <n v="0.51900000000000002"/>
    <n v="96.953000000000003"/>
    <n v="200690"/>
  </r>
  <r>
    <s v="3lS1y25WAhcqJDATJK70Mq"/>
    <s v="6ADDIJxxqzM9LMpm78yzQG"/>
    <s v="Taylor Swift"/>
    <x v="0"/>
    <d v="2022-10-22T00:00:00"/>
    <n v="2022"/>
    <n v="1"/>
    <s v="Snow On The Beach (feat. Lana Del Rey)"/>
    <n v="4"/>
    <b v="1"/>
    <s v="A major"/>
    <n v="0.65900000000000003"/>
    <n v="0.32300000000000001"/>
    <n v="9"/>
    <n v="-13.425000000000001"/>
    <n v="4.36E-2"/>
    <n v="0.73499999999999999"/>
    <n v="3.2100000000000002E-3"/>
    <n v="0.11600000000000001"/>
    <n v="0.154"/>
    <n v="110.00700000000001"/>
    <n v="256124"/>
  </r>
  <r>
    <s v="3lS1y25WAhcqJDATJK70Mq"/>
    <s v="7gVWKBcfIW93YxNBi3ApIE"/>
    <s v="Taylor Swift"/>
    <x v="0"/>
    <d v="2022-10-22T00:00:00"/>
    <n v="2022"/>
    <n v="1"/>
    <s v="You're On Your Own, Kid"/>
    <n v="5"/>
    <b v="0"/>
    <s v="D major"/>
    <n v="0.69399999999999995"/>
    <n v="0.38"/>
    <n v="2"/>
    <n v="-10.307"/>
    <n v="6.1400000000000003E-2"/>
    <n v="0.41599999999999998"/>
    <n v="8.4700000000000002E-6"/>
    <n v="0.126"/>
    <n v="0.376"/>
    <n v="120.044"/>
    <n v="194206"/>
  </r>
  <r>
    <s v="3lS1y25WAhcqJDATJK70Mq"/>
    <s v="6Nl7KyvjkFncGsjB49SxLl"/>
    <s v="Taylor Swift"/>
    <x v="0"/>
    <d v="2022-10-22T00:00:00"/>
    <n v="2022"/>
    <n v="1"/>
    <s v="Midnight Rain"/>
    <n v="6"/>
    <b v="0"/>
    <s v="C major"/>
    <n v="0.63600000000000001"/>
    <n v="0.377"/>
    <n v="0"/>
    <n v="-11.721"/>
    <n v="7.0800000000000002E-2"/>
    <n v="0.71"/>
    <n v="6.5099999999999997E-5"/>
    <n v="0.115"/>
    <n v="0.23"/>
    <n v="139.96600000000001"/>
    <n v="174782"/>
  </r>
  <r>
    <s v="3lS1y25WAhcqJDATJK70Mq"/>
    <s v="6C7OF1Jal7YkyjzyUG8vkK"/>
    <s v="Taylor Swift"/>
    <x v="0"/>
    <d v="2022-10-22T00:00:00"/>
    <n v="2022"/>
    <n v="1"/>
    <s v="Question...?"/>
    <n v="7"/>
    <b v="1"/>
    <s v="G major"/>
    <n v="0.751"/>
    <n v="0.502"/>
    <n v="7"/>
    <n v="-8.7769999999999992"/>
    <n v="0.16200000000000001"/>
    <n v="0.22600000000000001"/>
    <n v="0"/>
    <n v="0.29699999999999999"/>
    <n v="0.112"/>
    <n v="108.989"/>
    <n v="210556"/>
  </r>
  <r>
    <s v="3lS1y25WAhcqJDATJK70Mq"/>
    <s v="5yeuXkukVGuix3vmLu2BPJ"/>
    <s v="Taylor Swift"/>
    <x v="0"/>
    <d v="2022-10-22T00:00:00"/>
    <n v="2022"/>
    <n v="1"/>
    <s v="Vigilante Shit"/>
    <n v="8"/>
    <b v="1"/>
    <s v="E minor"/>
    <n v="0.87"/>
    <n v="0.27900000000000003"/>
    <n v="4"/>
    <n v="-11.134"/>
    <n v="0.36399999999999999"/>
    <n v="0.16"/>
    <n v="1.7399999999999999E-5"/>
    <n v="0.121"/>
    <n v="0.16"/>
    <n v="79.995999999999995"/>
    <n v="164801"/>
  </r>
  <r>
    <s v="3lS1y25WAhcqJDATJK70Mq"/>
    <s v="0jvo9CjnbR0lYUDTSNTMiu"/>
    <s v="Taylor Swift"/>
    <x v="0"/>
    <d v="2022-10-22T00:00:00"/>
    <n v="2022"/>
    <n v="1"/>
    <s v="Bejeweled"/>
    <n v="9"/>
    <b v="0"/>
    <s v="G major"/>
    <n v="0.7"/>
    <n v="0.55000000000000004"/>
    <n v="7"/>
    <n v="-9.1300000000000008"/>
    <n v="6.5299999999999997E-2"/>
    <n v="6.6100000000000006E-2"/>
    <n v="1.02E-4"/>
    <n v="9.0999999999999998E-2"/>
    <n v="0.41199999999999998"/>
    <n v="164.00299999999999"/>
    <n v="194165"/>
  </r>
  <r>
    <s v="3lS1y25WAhcqJDATJK70Mq"/>
    <s v="43q586vP8gGkYypKoSddhl"/>
    <s v="Taylor Swift"/>
    <x v="0"/>
    <d v="2022-10-22T00:00:00"/>
    <n v="2022"/>
    <n v="1"/>
    <s v="Labyrinth"/>
    <n v="10"/>
    <b v="0"/>
    <s v="C major"/>
    <n v="0.48699999999999999"/>
    <n v="0.313"/>
    <n v="0"/>
    <n v="-15.433999999999999"/>
    <n v="4.87E-2"/>
    <n v="0.79100000000000004"/>
    <n v="0.34799999999999998"/>
    <n v="0.124"/>
    <n v="0.14099999999999999"/>
    <n v="110.039"/>
    <n v="247962"/>
  </r>
  <r>
    <s v="3lS1y25WAhcqJDATJK70Mq"/>
    <s v="5oqDgw5VGBln5dSIOPWyBq"/>
    <s v="Taylor Swift"/>
    <x v="0"/>
    <d v="2022-10-22T00:00:00"/>
    <n v="2022"/>
    <n v="1"/>
    <s v="Karma"/>
    <n v="11"/>
    <b v="1"/>
    <s v="G# major"/>
    <n v="0.64900000000000002"/>
    <n v="0.622"/>
    <n v="8"/>
    <n v="-7.0540000000000003"/>
    <n v="5.8200000000000002E-2"/>
    <n v="7.3999999999999996E-2"/>
    <n v="0"/>
    <n v="0.59399999999999997"/>
    <n v="0.106"/>
    <n v="90.024000000000001"/>
    <n v="204852"/>
  </r>
  <r>
    <s v="3lS1y25WAhcqJDATJK70Mq"/>
    <s v="3zmwONxswBAzGwExPugSLN"/>
    <s v="Taylor Swift"/>
    <x v="0"/>
    <d v="2022-10-22T00:00:00"/>
    <n v="2022"/>
    <n v="1"/>
    <s v="Sweet Nothing"/>
    <n v="12"/>
    <b v="0"/>
    <s v="C major"/>
    <n v="0.33400000000000002"/>
    <n v="0.161"/>
    <n v="0"/>
    <n v="-14.875"/>
    <n v="5.0599999999999999E-2"/>
    <n v="0.96699999999999997"/>
    <n v="4.71E-5"/>
    <n v="0.115"/>
    <n v="0.39600000000000002"/>
    <n v="176.74700000000001"/>
    <n v="188496"/>
  </r>
  <r>
    <s v="3lS1y25WAhcqJDATJK70Mq"/>
    <s v="56hioFjQ0DXrdn04hZcFgG"/>
    <s v="Taylor Swift"/>
    <x v="0"/>
    <d v="2022-10-22T00:00:00"/>
    <n v="2022"/>
    <n v="1"/>
    <s v="Mastermind"/>
    <n v="13"/>
    <b v="0"/>
    <s v="E major"/>
    <n v="0.66100000000000003"/>
    <n v="0.35199999999999998"/>
    <n v="4"/>
    <n v="-14.077"/>
    <n v="0.11700000000000001"/>
    <n v="0.57099999999999995"/>
    <n v="1.47E-3"/>
    <n v="8.8400000000000006E-2"/>
    <n v="0.13"/>
    <n v="125.934"/>
    <n v="191039"/>
  </r>
  <r>
    <s v="3lS1y25WAhcqJDATJK70Mq"/>
    <s v="3UMrglJeju5yWyYIW6o99b"/>
    <s v="Taylor Swift"/>
    <x v="0"/>
    <d v="2022-10-22T00:00:00"/>
    <n v="2022"/>
    <n v="1"/>
    <s v="The Great War"/>
    <n v="14"/>
    <b v="0"/>
    <s v="F major"/>
    <n v="0.57299999999999995"/>
    <n v="0.74099999999999999"/>
    <n v="5"/>
    <n v="-8.9870000000000001"/>
    <n v="3.5299999999999998E-2"/>
    <n v="0.219"/>
    <n v="2.23E-5"/>
    <n v="8.4199999999999997E-2"/>
    <n v="0.55400000000000005"/>
    <n v="96.016000000000005"/>
    <n v="240355"/>
  </r>
  <r>
    <s v="3lS1y25WAhcqJDATJK70Mq"/>
    <s v="0BiqmkasE5FdrChwKfVp8X"/>
    <s v="Taylor Swift"/>
    <x v="0"/>
    <d v="2022-10-22T00:00:00"/>
    <n v="2022"/>
    <n v="1"/>
    <s v="Bigger Than The Whole Sky"/>
    <n v="15"/>
    <b v="0"/>
    <s v="F# major"/>
    <n v="0.42199999999999999"/>
    <n v="0.23499999999999999"/>
    <n v="6"/>
    <n v="-12.379"/>
    <n v="5.6800000000000003E-2"/>
    <n v="0.82599999999999996"/>
    <n v="6.4799999999999996E-3"/>
    <n v="0.115"/>
    <n v="6.8000000000000005E-2"/>
    <n v="165.71"/>
    <n v="218502"/>
  </r>
  <r>
    <s v="3lS1y25WAhcqJDATJK70Mq"/>
    <s v="7712gjoih4QoDbXpljEk21"/>
    <s v="Taylor Swift"/>
    <x v="0"/>
    <d v="2022-10-22T00:00:00"/>
    <n v="2022"/>
    <n v="1"/>
    <s v="Paris"/>
    <n v="16"/>
    <b v="0"/>
    <s v="G major"/>
    <n v="0.7"/>
    <n v="0.50900000000000001"/>
    <n v="7"/>
    <n v="-10.547000000000001"/>
    <n v="7.8899999999999998E-2"/>
    <n v="0.112"/>
    <n v="3.2700000000000002E-5"/>
    <n v="0.13700000000000001"/>
    <n v="0.34499999999999997"/>
    <n v="110.947"/>
    <n v="196258"/>
  </r>
  <r>
    <s v="3lS1y25WAhcqJDATJK70Mq"/>
    <s v="5kiZGSxgqPdv6rbqL9THdd"/>
    <s v="Taylor Swift"/>
    <x v="0"/>
    <d v="2022-10-22T00:00:00"/>
    <n v="2022"/>
    <n v="1"/>
    <s v="High Infidelity"/>
    <n v="17"/>
    <b v="0"/>
    <s v="A# major"/>
    <n v="0.64600000000000002"/>
    <n v="0.52900000000000003"/>
    <n v="10"/>
    <n v="-10.179"/>
    <n v="8.6400000000000005E-2"/>
    <n v="0.72299999999999998"/>
    <n v="0"/>
    <n v="8.8499999999999995E-2"/>
    <n v="0.755"/>
    <n v="87.861999999999995"/>
    <n v="231475"/>
  </r>
  <r>
    <s v="3lS1y25WAhcqJDATJK70Mq"/>
    <s v="6wAFvJPpTZVirBKGZ4EnMW"/>
    <s v="Taylor Swift"/>
    <x v="0"/>
    <d v="2022-10-22T00:00:00"/>
    <n v="2022"/>
    <n v="1"/>
    <s v="Glitch"/>
    <n v="18"/>
    <b v="0"/>
    <s v="B minor"/>
    <n v="0.67500000000000004"/>
    <n v="0.46600000000000003"/>
    <n v="11"/>
    <n v="-9.7379999999999995"/>
    <n v="0.20100000000000001"/>
    <n v="0.36099999999999999"/>
    <n v="0"/>
    <n v="0.11"/>
    <n v="0.34699999999999998"/>
    <n v="140.864"/>
    <n v="148781"/>
  </r>
  <r>
    <s v="3lS1y25WAhcqJDATJK70Mq"/>
    <s v="0aV5uARAknQgYhBaK944FP"/>
    <s v="Taylor Swift"/>
    <x v="0"/>
    <d v="2022-10-22T00:00:00"/>
    <n v="2022"/>
    <n v="1"/>
    <s v="Would've, Could've, Should've"/>
    <n v="19"/>
    <b v="0"/>
    <s v="G major"/>
    <n v="0.48299999999999998"/>
    <n v="0.84"/>
    <n v="7"/>
    <n v="-6.508"/>
    <n v="0.11899999999999999"/>
    <n v="0.43"/>
    <n v="5.7499999999999999E-4"/>
    <n v="0.14599999999999999"/>
    <n v="0.55000000000000004"/>
    <n v="157.97900000000001"/>
    <n v="260361"/>
  </r>
  <r>
    <s v="3lS1y25WAhcqJDATJK70Mq"/>
    <s v="3QF5RsWzK1lCvf2o2cY65P"/>
    <s v="Taylor Swift"/>
    <x v="0"/>
    <d v="2022-10-22T00:00:00"/>
    <n v="2022"/>
    <n v="1"/>
    <s v="Dear Reader"/>
    <n v="20"/>
    <b v="0"/>
    <s v="C major"/>
    <n v="0.56200000000000006"/>
    <n v="0.38800000000000001"/>
    <n v="0"/>
    <n v="-12.087999999999999"/>
    <n v="7.0499999999999993E-2"/>
    <n v="0.48099999999999998"/>
    <n v="1.4499999999999999E-3"/>
    <n v="0.11700000000000001"/>
    <n v="0.159"/>
    <n v="107.747"/>
    <n v="225194"/>
  </r>
  <r>
    <s v="151w1FgRZfnKZA9FEcg9Z3"/>
    <s v="5jQI2r1RdgtuT8S3iG8zFC"/>
    <s v="Taylor Swift"/>
    <x v="1"/>
    <d v="2022-10-21T00:00:00"/>
    <n v="2022"/>
    <n v="1"/>
    <s v="Lavender Haze"/>
    <n v="1"/>
    <b v="1"/>
    <s v="A# major"/>
    <n v="0.73299999999999998"/>
    <n v="0.436"/>
    <n v="10"/>
    <n v="-10.489000000000001"/>
    <n v="0.08"/>
    <n v="0.25800000000000001"/>
    <n v="5.7300000000000005E-4"/>
    <n v="0.157"/>
    <n v="9.7600000000000006E-2"/>
    <n v="96.984999999999999"/>
    <n v="202395"/>
  </r>
  <r>
    <s v="151w1FgRZfnKZA9FEcg9Z3"/>
    <s v="3eX0NZfLtGzoLUxPNvRfqm"/>
    <s v="Taylor Swift"/>
    <x v="1"/>
    <d v="2022-10-21T00:00:00"/>
    <n v="2022"/>
    <n v="1"/>
    <s v="Maroon"/>
    <n v="2"/>
    <b v="1"/>
    <s v="G major"/>
    <n v="0.63700000000000001"/>
    <n v="0.39800000000000002"/>
    <n v="7"/>
    <n v="-8.2940000000000005"/>
    <n v="5.6399999999999999E-2"/>
    <n v="5.7299999999999997E-2"/>
    <n v="1.0300000000000001E-6"/>
    <n v="0.10100000000000001"/>
    <n v="3.7400000000000003E-2"/>
    <n v="108.075"/>
    <n v="218270"/>
  </r>
  <r>
    <s v="151w1FgRZfnKZA9FEcg9Z3"/>
    <s v="0V3wPSX9ygBnCm8psDIegu"/>
    <s v="Taylor Swift"/>
    <x v="1"/>
    <d v="2022-10-21T00:00:00"/>
    <n v="2022"/>
    <n v="1"/>
    <s v="Anti-Hero"/>
    <n v="3"/>
    <b v="0"/>
    <s v="E major"/>
    <n v="0.63700000000000001"/>
    <n v="0.64300000000000002"/>
    <n v="4"/>
    <n v="-6.5709999999999997"/>
    <n v="5.1900000000000002E-2"/>
    <n v="0.13"/>
    <n v="1.7999999999999999E-6"/>
    <n v="0.14199999999999999"/>
    <n v="0.53300000000000003"/>
    <n v="97.007999999999996"/>
    <n v="200690"/>
  </r>
  <r>
    <s v="151w1FgRZfnKZA9FEcg9Z3"/>
    <s v="1wtOxkiel43cVs0Yux5Q4h"/>
    <s v="Taylor Swift"/>
    <x v="1"/>
    <d v="2022-10-21T00:00:00"/>
    <n v="2022"/>
    <n v="1"/>
    <s v="Snow On The Beach (feat. Lana Del Rey)"/>
    <n v="4"/>
    <b v="1"/>
    <s v="A major"/>
    <n v="0.66300000000000003"/>
    <n v="0.31900000000000001"/>
    <n v="9"/>
    <n v="-13.481"/>
    <n v="3.7499999999999999E-2"/>
    <n v="0.69"/>
    <n v="9.9299999999999996E-4"/>
    <n v="0.11700000000000001"/>
    <n v="0.193"/>
    <n v="109.95699999999999"/>
    <n v="256124"/>
  </r>
  <r>
    <s v="151w1FgRZfnKZA9FEcg9Z3"/>
    <s v="4D7BCuvgdJlYvlX5WlN54t"/>
    <s v="Taylor Swift"/>
    <x v="1"/>
    <d v="2022-10-21T00:00:00"/>
    <n v="2022"/>
    <n v="1"/>
    <s v="You're On Your Own, Kid"/>
    <n v="5"/>
    <b v="0"/>
    <s v="D major"/>
    <n v="0.69599999999999995"/>
    <n v="0.39600000000000002"/>
    <n v="2"/>
    <n v="-10.289"/>
    <n v="6.5600000000000006E-2"/>
    <n v="0.40100000000000002"/>
    <n v="5.2000000000000002E-6"/>
    <n v="0.125"/>
    <n v="0.38"/>
    <n v="120.041"/>
    <n v="194206"/>
  </r>
  <r>
    <s v="151w1FgRZfnKZA9FEcg9Z3"/>
    <s v="3rWDp9tBPQR9z6U5YyRSK4"/>
    <s v="Taylor Swift"/>
    <x v="1"/>
    <d v="2022-10-21T00:00:00"/>
    <n v="2022"/>
    <n v="1"/>
    <s v="Midnight Rain"/>
    <n v="6"/>
    <b v="0"/>
    <s v="C major"/>
    <n v="0.64300000000000002"/>
    <n v="0.36299999999999999"/>
    <n v="0"/>
    <n v="-11.738"/>
    <n v="7.6700000000000004E-2"/>
    <n v="0.69"/>
    <n v="5.1700000000000003E-5"/>
    <n v="0.115"/>
    <n v="0.23"/>
    <n v="139.86500000000001"/>
    <n v="174782"/>
  </r>
  <r>
    <s v="151w1FgRZfnKZA9FEcg9Z3"/>
    <s v="0heeNYlwOGuUSe7TgUD27B"/>
    <s v="Taylor Swift"/>
    <x v="1"/>
    <d v="2022-10-21T00:00:00"/>
    <n v="2022"/>
    <n v="1"/>
    <s v="Question...?"/>
    <n v="7"/>
    <b v="1"/>
    <s v="G major"/>
    <n v="0.751"/>
    <n v="0.502"/>
    <n v="7"/>
    <n v="-8.7629999999999999"/>
    <n v="0.16700000000000001"/>
    <n v="0.2"/>
    <n v="0"/>
    <n v="0.29599999999999999"/>
    <n v="0.106"/>
    <n v="108.943"/>
    <n v="210556"/>
  </r>
  <r>
    <s v="151w1FgRZfnKZA9FEcg9Z3"/>
    <s v="1xwAWUI6Dj0WGC3KiUPN0O"/>
    <s v="Taylor Swift"/>
    <x v="1"/>
    <d v="2022-10-21T00:00:00"/>
    <n v="2022"/>
    <n v="1"/>
    <s v="Vigilante Shit"/>
    <n v="8"/>
    <b v="1"/>
    <s v="E minor"/>
    <n v="0.79800000000000004"/>
    <n v="0.27700000000000002"/>
    <n v="4"/>
    <n v="-11.096"/>
    <n v="0.39"/>
    <n v="0.17299999999999999"/>
    <n v="5.2500000000000002E-5"/>
    <n v="0.121"/>
    <n v="0.16300000000000001"/>
    <n v="79.846000000000004"/>
    <n v="164801"/>
  </r>
  <r>
    <s v="151w1FgRZfnKZA9FEcg9Z3"/>
    <s v="3qoftcUZaUOncvIYjFSPdE"/>
    <s v="Taylor Swift"/>
    <x v="1"/>
    <d v="2022-10-21T00:00:00"/>
    <n v="2022"/>
    <n v="1"/>
    <s v="Bejeweled"/>
    <n v="9"/>
    <b v="0"/>
    <s v="G major"/>
    <n v="0.69599999999999995"/>
    <n v="0.55900000000000005"/>
    <n v="7"/>
    <n v="-9.19"/>
    <n v="6.93E-2"/>
    <n v="6.1800000000000001E-2"/>
    <n v="5.5800000000000001E-5"/>
    <n v="8.8700000000000001E-2"/>
    <n v="0.433"/>
    <n v="163.999"/>
    <n v="194165"/>
  </r>
  <r>
    <s v="151w1FgRZfnKZA9FEcg9Z3"/>
    <s v="0A1JLUlkZkp2EFrosoNQi0"/>
    <s v="Taylor Swift"/>
    <x v="1"/>
    <d v="2022-10-21T00:00:00"/>
    <n v="2022"/>
    <n v="1"/>
    <s v="Labyrinth"/>
    <n v="10"/>
    <b v="0"/>
    <s v="C major"/>
    <n v="0.40600000000000003"/>
    <n v="0.30599999999999999"/>
    <n v="0"/>
    <n v="-15.48"/>
    <n v="5.1700000000000003E-2"/>
    <n v="0.78500000000000003"/>
    <n v="0.48799999999999999"/>
    <n v="0.122"/>
    <n v="0.122"/>
    <n v="110.014"/>
    <n v="247962"/>
  </r>
  <r>
    <s v="151w1FgRZfnKZA9FEcg9Z3"/>
    <s v="7KokYm8cMIXCsGVmUvKtqf"/>
    <s v="Taylor Swift"/>
    <x v="1"/>
    <d v="2022-10-21T00:00:00"/>
    <n v="2022"/>
    <n v="1"/>
    <s v="Karma"/>
    <n v="11"/>
    <b v="1"/>
    <s v="G# major"/>
    <n v="0.64200000000000002"/>
    <n v="0.62"/>
    <n v="8"/>
    <n v="-7.0910000000000002"/>
    <n v="6.6600000000000006E-2"/>
    <n v="7.3400000000000007E-2"/>
    <n v="0"/>
    <n v="0.48299999999999998"/>
    <n v="9.69E-2"/>
    <n v="90.02"/>
    <n v="204852"/>
  </r>
  <r>
    <s v="151w1FgRZfnKZA9FEcg9Z3"/>
    <s v="0wavGRldH0AWyu2zvTz8zb"/>
    <s v="Taylor Swift"/>
    <x v="1"/>
    <d v="2022-10-21T00:00:00"/>
    <n v="2022"/>
    <n v="1"/>
    <s v="Sweet Nothing"/>
    <n v="12"/>
    <b v="0"/>
    <s v="C major"/>
    <n v="0.33700000000000002"/>
    <n v="0.156"/>
    <n v="0"/>
    <n v="-14.919"/>
    <n v="5.1799999999999999E-2"/>
    <n v="0.96399999999999997"/>
    <n v="7.7200000000000006E-5"/>
    <n v="0.115"/>
    <n v="0.39"/>
    <n v="176.655"/>
    <n v="188496"/>
  </r>
  <r>
    <s v="151w1FgRZfnKZA9FEcg9Z3"/>
    <s v="7FmYn9e7KHMXcxqGSj9LjH"/>
    <s v="Taylor Swift"/>
    <x v="1"/>
    <d v="2022-10-21T00:00:00"/>
    <n v="2022"/>
    <n v="1"/>
    <s v="Mastermind"/>
    <n v="13"/>
    <b v="0"/>
    <s v="E major"/>
    <n v="0.66200000000000003"/>
    <n v="0.35699999999999998"/>
    <n v="4"/>
    <n v="-14.064"/>
    <n v="0.154"/>
    <n v="0.55300000000000005"/>
    <n v="1.2899999999999999E-3"/>
    <n v="8.3699999999999997E-2"/>
    <n v="0.124"/>
    <n v="125.96599999999999"/>
    <n v="191039"/>
  </r>
  <r>
    <s v="6kZ42qRrzov54LcAk4onW9"/>
    <s v="6lzc0Al0zfZOIFsFvBS1ki"/>
    <s v="Taylor Swift"/>
    <x v="2"/>
    <d v="2021-11-12T00:00:00"/>
    <n v="2021"/>
    <n v="1"/>
    <s v="State Of Grace (Taylor's Version)"/>
    <n v="1"/>
    <b v="0"/>
    <s v="A major"/>
    <n v="0.59399999999999997"/>
    <n v="0.71299999999999997"/>
    <n v="9"/>
    <n v="-5.3140000000000001"/>
    <n v="5.0299999999999997E-2"/>
    <n v="3.28E-4"/>
    <n v="0"/>
    <n v="0.114"/>
    <n v="0.32800000000000001"/>
    <n v="129.958"/>
    <n v="295413"/>
  </r>
  <r>
    <s v="6kZ42qRrzov54LcAk4onW9"/>
    <s v="4OAuvHryIVv4kMDNSLuPt6"/>
    <s v="Taylor Swift"/>
    <x v="2"/>
    <d v="2021-11-12T00:00:00"/>
    <n v="2021"/>
    <n v="1"/>
    <s v="Red (Taylor's Version)"/>
    <n v="2"/>
    <b v="0"/>
    <s v="C# minor"/>
    <n v="0.51600000000000001"/>
    <n v="0.77700000000000002"/>
    <n v="1"/>
    <n v="-4.9080000000000004"/>
    <n v="3.7499999999999999E-2"/>
    <n v="1.08E-3"/>
    <n v="1.6199999999999999E-6"/>
    <n v="7.6100000000000001E-2"/>
    <n v="0.40799999999999997"/>
    <n v="125.047"/>
    <n v="223093"/>
  </r>
  <r>
    <s v="6kZ42qRrzov54LcAk4onW9"/>
    <s v="3S7HNKPakdwNEBFIVTL6dZ"/>
    <s v="Taylor Swift"/>
    <x v="2"/>
    <d v="2021-11-12T00:00:00"/>
    <n v="2021"/>
    <n v="1"/>
    <s v="Treacherous (Taylor's Version)"/>
    <n v="3"/>
    <b v="0"/>
    <s v="D major"/>
    <n v="0.64500000000000002"/>
    <n v="0.59299999999999997"/>
    <n v="2"/>
    <n v="-6.5060000000000002"/>
    <n v="2.8799999999999999E-2"/>
    <n v="3.44E-2"/>
    <n v="1.27E-4"/>
    <n v="0.13"/>
    <n v="0.29899999999999999"/>
    <n v="109.98399999999999"/>
    <n v="242720"/>
  </r>
  <r>
    <s v="6kZ42qRrzov54LcAk4onW9"/>
    <s v="6AtZLIzUINvExIUy4QhdjP"/>
    <s v="Taylor Swift"/>
    <x v="2"/>
    <d v="2021-11-12T00:00:00"/>
    <n v="2021"/>
    <n v="1"/>
    <s v="I Knew You Were Trouble (Taylor's Version)"/>
    <n v="4"/>
    <b v="0"/>
    <s v="F# major"/>
    <n v="0.58399999999999996"/>
    <n v="0.55700000000000005"/>
    <n v="6"/>
    <n v="-6.3710000000000004"/>
    <n v="3.4200000000000001E-2"/>
    <n v="1.29E-2"/>
    <n v="0"/>
    <n v="5.7599999999999998E-2"/>
    <n v="0.76700000000000002"/>
    <n v="154.00800000000001"/>
    <n v="219760"/>
  </r>
  <r>
    <s v="6kZ42qRrzov54LcAk4onW9"/>
    <s v="3nsfB1vus2qaloUdcBZvDu"/>
    <s v="Taylor Swift"/>
    <x v="2"/>
    <d v="2021-11-12T00:00:00"/>
    <n v="2021"/>
    <n v="1"/>
    <s v="All Too Well (Taylor's Version)"/>
    <n v="5"/>
    <b v="0"/>
    <s v="C major"/>
    <n v="0.44"/>
    <n v="0.52800000000000002"/>
    <n v="0"/>
    <n v="-7.8090000000000002"/>
    <n v="3.1699999999999999E-2"/>
    <n v="1.7100000000000001E-2"/>
    <n v="2.0300000000000001E-3"/>
    <n v="0.23400000000000001"/>
    <n v="0.13200000000000001"/>
    <n v="185.97200000000001"/>
    <n v="329160"/>
  </r>
  <r>
    <s v="6kZ42qRrzov54LcAk4onW9"/>
    <s v="3yII7UwgLF6K5zW3xad3MP"/>
    <s v="Taylor Swift"/>
    <x v="2"/>
    <d v="2021-11-12T00:00:00"/>
    <n v="2021"/>
    <n v="1"/>
    <s v="22 (Taylor's Version)"/>
    <n v="6"/>
    <b v="0"/>
    <s v="G major"/>
    <n v="0.64200000000000002"/>
    <n v="0.69499999999999995"/>
    <n v="7"/>
    <n v="-5.62"/>
    <n v="2.81E-2"/>
    <n v="4.4299999999999998E-4"/>
    <n v="1.0200000000000001E-5"/>
    <n v="7.5300000000000006E-2"/>
    <n v="0.64200000000000002"/>
    <n v="103.98399999999999"/>
    <n v="230960"/>
  </r>
  <r>
    <s v="6kZ42qRrzov54LcAk4onW9"/>
    <s v="2r9CbjYgFhtAmcFv1cSquB"/>
    <s v="Taylor Swift"/>
    <x v="2"/>
    <d v="2021-11-12T00:00:00"/>
    <n v="2021"/>
    <n v="1"/>
    <s v="I Almost Do (Taylor's Version)"/>
    <n v="7"/>
    <b v="0"/>
    <s v="E major"/>
    <n v="0.51100000000000001"/>
    <n v="0.55900000000000005"/>
    <n v="4"/>
    <n v="-6.5869999999999997"/>
    <n v="2.64E-2"/>
    <n v="1.67E-2"/>
    <n v="0"/>
    <n v="0.113"/>
    <n v="0.248"/>
    <n v="145.88"/>
    <n v="244586"/>
  </r>
  <r>
    <s v="6kZ42qRrzov54LcAk4onW9"/>
    <s v="5YqltLsjdqFtvqE7Nrysvs"/>
    <s v="Taylor Swift"/>
    <x v="2"/>
    <d v="2021-11-12T00:00:00"/>
    <n v="2021"/>
    <n v="1"/>
    <s v="We Are Never Ever Getting Back Together (Taylor's Version)"/>
    <n v="8"/>
    <b v="0"/>
    <s v="G major"/>
    <n v="0.56699999999999995"/>
    <n v="0.68600000000000005"/>
    <n v="7"/>
    <n v="-6.1390000000000002"/>
    <n v="0.17499999999999999"/>
    <n v="3.1699999999999999E-2"/>
    <n v="1.86E-6"/>
    <n v="7.3200000000000001E-2"/>
    <n v="0.71599999999999997"/>
    <n v="172.01400000000001"/>
    <n v="193146"/>
  </r>
  <r>
    <s v="6kZ42qRrzov54LcAk4onW9"/>
    <s v="7eQj6r5PIdYKEIZjucBMcq"/>
    <s v="Taylor Swift"/>
    <x v="2"/>
    <d v="2021-11-12T00:00:00"/>
    <n v="2021"/>
    <n v="1"/>
    <s v="Stay Stay Stay (Taylor's Version)"/>
    <n v="9"/>
    <b v="0"/>
    <s v="C major"/>
    <n v="0.69299999999999995"/>
    <n v="0.68100000000000005"/>
    <n v="0"/>
    <n v="-7.0389999999999997"/>
    <n v="2.5000000000000001E-2"/>
    <n v="8.48E-2"/>
    <n v="0"/>
    <n v="7.6799999999999993E-2"/>
    <n v="0.66300000000000003"/>
    <n v="100.02"/>
    <n v="205786"/>
  </r>
  <r>
    <s v="6kZ42qRrzov54LcAk4onW9"/>
    <s v="0y6kdSRCVQhSsHSpWvTUm7"/>
    <s v="Taylor Swift"/>
    <x v="2"/>
    <d v="2021-11-12T00:00:00"/>
    <n v="2021"/>
    <n v="1"/>
    <s v="The Last Time (feat. Gary Lightbody of Snow Patrol) (Taylor‚Äôs Version)"/>
    <n v="10"/>
    <b v="0"/>
    <s v="D major"/>
    <n v="0.502"/>
    <n v="0.53400000000000003"/>
    <n v="2"/>
    <n v="-5.9539999999999997"/>
    <n v="2.7799999999999998E-2"/>
    <n v="3.9899999999999998E-2"/>
    <n v="0"/>
    <n v="9.7699999999999995E-2"/>
    <n v="0.155"/>
    <n v="94.05"/>
    <n v="299080"/>
  </r>
  <r>
    <s v="6kZ42qRrzov54LcAk4onW9"/>
    <s v="7J4b3LVCIGO4CMBDFLPoP6"/>
    <s v="Taylor Swift"/>
    <x v="2"/>
    <d v="2021-11-12T00:00:00"/>
    <n v="2021"/>
    <n v="1"/>
    <s v="Holy Ground (Taylor's Version)"/>
    <n v="11"/>
    <b v="0"/>
    <s v="A major"/>
    <n v="0.622"/>
    <n v="0.80900000000000005"/>
    <n v="9"/>
    <n v="-5.6230000000000002"/>
    <n v="6.3799999999999996E-2"/>
    <n v="2.8799999999999999E-2"/>
    <n v="2.1800000000000001E-3"/>
    <n v="0.109"/>
    <n v="0.51100000000000001"/>
    <n v="156.89400000000001"/>
    <n v="202960"/>
  </r>
  <r>
    <s v="6kZ42qRrzov54LcAk4onW9"/>
    <s v="73qMN9bXy7MSPwwGfH3wQr"/>
    <s v="Taylor Swift"/>
    <x v="2"/>
    <d v="2021-11-12T00:00:00"/>
    <n v="2021"/>
    <n v="1"/>
    <s v="Sad Beautiful Tragic (Taylor's Version)"/>
    <n v="12"/>
    <b v="0"/>
    <s v="G major"/>
    <n v="0.60099999999999998"/>
    <n v="0.40600000000000003"/>
    <n v="7"/>
    <n v="-11.827"/>
    <n v="2.75E-2"/>
    <n v="0.622"/>
    <n v="9.1899999999999998E-5"/>
    <n v="0.13300000000000001"/>
    <n v="0.23200000000000001"/>
    <n v="130.059"/>
    <n v="284773"/>
  </r>
  <r>
    <s v="6kZ42qRrzov54LcAk4onW9"/>
    <s v="4e5ayHsOLJNLTGfjau2mEw"/>
    <s v="Taylor Swift"/>
    <x v="2"/>
    <d v="2021-11-12T00:00:00"/>
    <n v="2021"/>
    <n v="1"/>
    <s v="The Lucky One (Taylor's Version)"/>
    <n v="13"/>
    <b v="0"/>
    <s v="E major"/>
    <n v="0.68600000000000005"/>
    <n v="0.57099999999999995"/>
    <n v="4"/>
    <n v="-7.1379999999999999"/>
    <n v="0.05"/>
    <n v="6.6000000000000003E-2"/>
    <n v="0"/>
    <n v="6.08E-2"/>
    <n v="0.53800000000000003"/>
    <n v="117.889"/>
    <n v="240466"/>
  </r>
  <r>
    <s v="6kZ42qRrzov54LcAk4onW9"/>
    <s v="7qEUFOVcxRI19tbT68JcYK"/>
    <s v="Taylor Swift"/>
    <x v="2"/>
    <d v="2021-11-12T00:00:00"/>
    <n v="2021"/>
    <n v="1"/>
    <s v="Everything Has Changed (feat. Ed Sheeran) (Taylor‚Äôs Version)"/>
    <n v="14"/>
    <b v="0"/>
    <s v="F# major"/>
    <n v="0.498"/>
    <n v="0.61"/>
    <n v="6"/>
    <n v="-5.0979999999999999"/>
    <n v="3.6299999999999999E-2"/>
    <n v="0.27100000000000002"/>
    <n v="0"/>
    <n v="0.223"/>
    <n v="0.47399999999999998"/>
    <n v="79.918000000000006"/>
    <n v="245426"/>
  </r>
  <r>
    <s v="6kZ42qRrzov54LcAk4onW9"/>
    <s v="7A2cNLRT0YJc1yjxHlKihs"/>
    <s v="Taylor Swift"/>
    <x v="2"/>
    <d v="2021-11-12T00:00:00"/>
    <n v="2021"/>
    <n v="1"/>
    <s v="Starlight (Taylor's Version)"/>
    <n v="15"/>
    <b v="0"/>
    <s v="E major"/>
    <n v="0.628"/>
    <n v="0.68500000000000005"/>
    <n v="4"/>
    <n v="-5.8639999999999999"/>
    <n v="3.5799999999999998E-2"/>
    <n v="3.2399999999999998E-3"/>
    <n v="0"/>
    <n v="0.18"/>
    <n v="0.60499999999999998"/>
    <n v="126.014"/>
    <n v="220413"/>
  </r>
  <r>
    <s v="6kZ42qRrzov54LcAk4onW9"/>
    <s v="05GsNucq8Bngd9fnd4fRa0"/>
    <s v="Taylor Swift"/>
    <x v="2"/>
    <d v="2021-11-12T00:00:00"/>
    <n v="2021"/>
    <n v="1"/>
    <s v="Begin Again (Taylor's Version)"/>
    <n v="16"/>
    <b v="0"/>
    <s v="G major"/>
    <n v="0.51900000000000002"/>
    <n v="0.52700000000000002"/>
    <n v="7"/>
    <n v="-7.673"/>
    <n v="2.7400000000000001E-2"/>
    <n v="7.4999999999999997E-2"/>
    <n v="0"/>
    <n v="0.13200000000000001"/>
    <n v="0.26700000000000002"/>
    <n v="78.915000000000006"/>
    <n v="238866"/>
  </r>
  <r>
    <s v="6kZ42qRrzov54LcAk4onW9"/>
    <s v="0NRHj8hDwwmSPaA41o379r"/>
    <s v="Taylor Swift"/>
    <x v="2"/>
    <d v="2021-11-12T00:00:00"/>
    <n v="2021"/>
    <n v="1"/>
    <s v="The Moment I Knew (Taylor's Version)"/>
    <n v="17"/>
    <b v="0"/>
    <s v="G major"/>
    <n v="0.63600000000000001"/>
    <n v="0.40200000000000002"/>
    <n v="7"/>
    <n v="-7.8550000000000004"/>
    <n v="3.1E-2"/>
    <n v="4.9399999999999999E-2"/>
    <n v="0"/>
    <n v="0.107"/>
    <n v="0.20799999999999999"/>
    <n v="125.952"/>
    <n v="285280"/>
  </r>
  <r>
    <s v="6kZ42qRrzov54LcAk4onW9"/>
    <s v="4pNApnaUWAL2J4KO2eqokq"/>
    <s v="Taylor Swift"/>
    <x v="2"/>
    <d v="2021-11-12T00:00:00"/>
    <n v="2021"/>
    <n v="1"/>
    <s v="Come Back...Be Here (Taylor's Version)"/>
    <n v="18"/>
    <b v="0"/>
    <s v="E major"/>
    <n v="0.46"/>
    <n v="0.63200000000000001"/>
    <n v="4"/>
    <n v="-6.0309999999999997"/>
    <n v="3.0200000000000001E-2"/>
    <n v="1.5800000000000002E-2"/>
    <n v="0"/>
    <n v="8.2199999999999995E-2"/>
    <n v="0.39900000000000002"/>
    <n v="79.846000000000004"/>
    <n v="223333"/>
  </r>
  <r>
    <s v="6kZ42qRrzov54LcAk4onW9"/>
    <s v="0DMVrlMUn01M0IcpDbwgu7"/>
    <s v="Taylor Swift"/>
    <x v="2"/>
    <d v="2021-11-12T00:00:00"/>
    <n v="2021"/>
    <n v="1"/>
    <s v="Girl At Home (Taylor's Version)"/>
    <n v="19"/>
    <b v="0"/>
    <s v="F major"/>
    <n v="0.69099999999999995"/>
    <n v="0.73599999999999999"/>
    <n v="5"/>
    <n v="-6.9740000000000002"/>
    <n v="3.2599999999999997E-2"/>
    <n v="9.5499999999999995E-3"/>
    <n v="1.88E-5"/>
    <n v="0.10100000000000001"/>
    <n v="0.61199999999999999"/>
    <n v="125.089"/>
    <n v="220520"/>
  </r>
  <r>
    <s v="6kZ42qRrzov54LcAk4onW9"/>
    <s v="5jAIouBES8LWMiriuNq170"/>
    <s v="Taylor Swift"/>
    <x v="2"/>
    <d v="2021-11-12T00:00:00"/>
    <n v="2021"/>
    <n v="1"/>
    <s v="State Of Grace (Acoustic Version) (Taylor's Version)"/>
    <n v="20"/>
    <b v="0"/>
    <s v="G major"/>
    <n v="0.44500000000000001"/>
    <n v="0.13100000000000001"/>
    <n v="7"/>
    <n v="-13.778"/>
    <n v="5.6399999999999999E-2"/>
    <n v="0.66300000000000003"/>
    <n v="1.57E-6"/>
    <n v="0.108"/>
    <n v="0.10100000000000001"/>
    <n v="208.91800000000001"/>
    <n v="321640"/>
  </r>
  <r>
    <s v="6kZ42qRrzov54LcAk4onW9"/>
    <s v="7nWui6jiMM2m9qFmET1Mtj"/>
    <s v="Taylor Swift"/>
    <x v="2"/>
    <d v="2021-11-12T00:00:00"/>
    <n v="2021"/>
    <n v="1"/>
    <s v="Ronan (Taylor's Version)"/>
    <n v="21"/>
    <b v="0"/>
    <s v="C major"/>
    <n v="0.623"/>
    <n v="0.27900000000000003"/>
    <n v="0"/>
    <n v="-10.802"/>
    <n v="3.1E-2"/>
    <n v="0.66100000000000003"/>
    <n v="0"/>
    <n v="0.193"/>
    <n v="0.38"/>
    <n v="116.04"/>
    <n v="264253"/>
  </r>
  <r>
    <s v="6kZ42qRrzov54LcAk4onW9"/>
    <s v="4OmFmE0fzcMG6g0Y8p4eSD"/>
    <s v="Taylor Swift"/>
    <x v="2"/>
    <d v="2021-11-12T00:00:00"/>
    <n v="2021"/>
    <n v="1"/>
    <s v="Better Man (Taylor's Version) (From The Vault)"/>
    <n v="22"/>
    <b v="0"/>
    <s v="E major"/>
    <n v="0.47299999999999998"/>
    <n v="0.57899999999999996"/>
    <n v="4"/>
    <n v="-5.8239999999999998"/>
    <n v="3.8399999999999997E-2"/>
    <n v="0.214"/>
    <n v="0"/>
    <n v="8.77E-2"/>
    <n v="0.255"/>
    <n v="73.941999999999993"/>
    <n v="297013"/>
  </r>
  <r>
    <s v="6kZ42qRrzov54LcAk4onW9"/>
    <s v="01K4zKU104LyJ8gMb7227B"/>
    <s v="Taylor Swift"/>
    <x v="2"/>
    <d v="2021-11-12T00:00:00"/>
    <n v="2021"/>
    <n v="1"/>
    <s v="Nothing New (feat. Phoebe Bridgers) (Taylor‚Äôs Version) (From The Vault)"/>
    <n v="23"/>
    <b v="0"/>
    <s v="C major"/>
    <n v="0.60599999999999998"/>
    <n v="0.377"/>
    <n v="0"/>
    <n v="-9.4550000000000001"/>
    <n v="2.75E-2"/>
    <n v="0.81699999999999995"/>
    <n v="0"/>
    <n v="0.154"/>
    <n v="0.44600000000000001"/>
    <n v="101.96"/>
    <n v="258812"/>
  </r>
  <r>
    <s v="6kZ42qRrzov54LcAk4onW9"/>
    <s v="0v4z1tuZvn6LGknom9Qx7d"/>
    <s v="Taylor Swift"/>
    <x v="2"/>
    <d v="2021-11-12T00:00:00"/>
    <n v="2021"/>
    <n v="1"/>
    <s v="Babe (Taylor's Version) (From The Vault)"/>
    <n v="24"/>
    <b v="0"/>
    <s v="E major"/>
    <n v="0.58399999999999996"/>
    <n v="0.74299999999999999"/>
    <n v="4"/>
    <n v="-7.0750000000000002"/>
    <n v="9.3100000000000002E-2"/>
    <n v="5.3800000000000001E-2"/>
    <n v="2.83E-6"/>
    <n v="0.121"/>
    <n v="0.746"/>
    <n v="167.84399999999999"/>
    <n v="224240"/>
  </r>
  <r>
    <s v="6kZ42qRrzov54LcAk4onW9"/>
    <s v="3z6XUommYDWPHeFhmhhT6j"/>
    <s v="Taylor Swift"/>
    <x v="2"/>
    <d v="2021-11-12T00:00:00"/>
    <n v="2021"/>
    <n v="1"/>
    <s v="Message In A Bottle (Taylor's Version) (From The Vault)"/>
    <n v="25"/>
    <b v="0"/>
    <s v="G major"/>
    <n v="0.622"/>
    <n v="0.79100000000000004"/>
    <n v="7"/>
    <n v="-6.1059999999999999"/>
    <n v="5.3499999999999999E-2"/>
    <n v="1.8799999999999999E-3"/>
    <n v="3.72E-6"/>
    <n v="8.3000000000000004E-2"/>
    <n v="0.49399999999999999"/>
    <n v="115.91500000000001"/>
    <n v="225960"/>
  </r>
  <r>
    <s v="6kZ42qRrzov54LcAk4onW9"/>
    <s v="4CkgMiMqZ5JzW9iYXSTMTL"/>
    <s v="Taylor Swift"/>
    <x v="2"/>
    <d v="2021-11-12T00:00:00"/>
    <n v="2021"/>
    <n v="1"/>
    <s v="I Bet You Think About Me (feat. Chris Stapleton) (Taylor‚Äôs Version) (From The Vault)"/>
    <n v="26"/>
    <b v="1"/>
    <s v="C major"/>
    <n v="0.39100000000000001"/>
    <n v="0.71499999999999997"/>
    <n v="0"/>
    <n v="-4.516"/>
    <n v="4.9500000000000002E-2"/>
    <n v="0.16700000000000001"/>
    <n v="0"/>
    <n v="0.183"/>
    <n v="0.47299999999999998"/>
    <n v="149.654"/>
    <n v="285106"/>
  </r>
  <r>
    <s v="6kZ42qRrzov54LcAk4onW9"/>
    <s v="3oGVx9RBmiYGv5ZCecWLkx"/>
    <s v="Taylor Swift"/>
    <x v="2"/>
    <d v="2021-11-12T00:00:00"/>
    <n v="2021"/>
    <n v="1"/>
    <s v="Forever Winter (Taylor's Version) (From The Vault)"/>
    <n v="27"/>
    <b v="0"/>
    <s v="G major"/>
    <n v="0.61099999999999999"/>
    <n v="0.55200000000000005"/>
    <n v="7"/>
    <n v="-5.8280000000000003"/>
    <n v="3.1E-2"/>
    <n v="0.25600000000000001"/>
    <n v="0"/>
    <n v="0.13400000000000001"/>
    <n v="0.41"/>
    <n v="116.012"/>
    <n v="263533"/>
  </r>
  <r>
    <s v="6kZ42qRrzov54LcAk4onW9"/>
    <s v="4IQkfUsrwXol38VV3U7t7T"/>
    <s v="Taylor Swift"/>
    <x v="2"/>
    <d v="2021-11-12T00:00:00"/>
    <n v="2021"/>
    <n v="1"/>
    <s v="Run (feat. Ed Sheeran) (Taylor‚Äôs Version) (From The Vault)"/>
    <n v="28"/>
    <b v="0"/>
    <s v="D# major"/>
    <n v="0.61"/>
    <n v="0.48799999999999999"/>
    <n v="3"/>
    <n v="-6.9180000000000001"/>
    <n v="2.93E-2"/>
    <n v="0.81699999999999995"/>
    <n v="0"/>
    <n v="0.312"/>
    <n v="0.443"/>
    <n v="125.039"/>
    <n v="240226"/>
  </r>
  <r>
    <s v="6kZ42qRrzov54LcAk4onW9"/>
    <s v="6pYNq0ZwpPVazKzsqpf0G8"/>
    <s v="Taylor Swift"/>
    <x v="2"/>
    <d v="2021-11-12T00:00:00"/>
    <n v="2021"/>
    <n v="1"/>
    <s v="The Very First Night (Taylor's Version) (From The Vault)"/>
    <n v="29"/>
    <b v="0"/>
    <s v="G major"/>
    <n v="0.67800000000000005"/>
    <n v="0.73299999999999998"/>
    <n v="7"/>
    <n v="-5.0250000000000004"/>
    <n v="2.81E-2"/>
    <n v="1.15E-3"/>
    <n v="0"/>
    <n v="0.104"/>
    <n v="0.58099999999999996"/>
    <n v="121.009"/>
    <n v="200280"/>
  </r>
  <r>
    <s v="6kZ42qRrzov54LcAk4onW9"/>
    <s v="5enxwA8aAbwZbf5qCHORXi"/>
    <s v="Taylor Swift"/>
    <x v="2"/>
    <d v="2021-11-12T00:00:00"/>
    <n v="2021"/>
    <n v="1"/>
    <s v="All Too Well (10 Minute Version) (Taylor's Version) (From The Vault)"/>
    <n v="30"/>
    <b v="1"/>
    <s v="C major"/>
    <n v="0.63100000000000001"/>
    <n v="0.51800000000000002"/>
    <n v="0"/>
    <n v="-8.7710000000000008"/>
    <n v="3.0300000000000001E-2"/>
    <n v="0.27400000000000002"/>
    <n v="0"/>
    <n v="8.7999999999999995E-2"/>
    <n v="0.20499999999999999"/>
    <n v="93.022999999999996"/>
    <n v="613026"/>
  </r>
  <r>
    <s v="4hDok0OAJd57SGIT8xuWJH"/>
    <s v="77sMIMlNaSURUAXq5coCxE"/>
    <s v="Taylor Swift"/>
    <x v="3"/>
    <d v="2021-04-09T00:00:00"/>
    <n v="2021"/>
    <n v="1"/>
    <s v="Fearless (Taylor‚Äôs Version)"/>
    <n v="1"/>
    <b v="0"/>
    <s v="F major"/>
    <n v="0.56899999999999995"/>
    <n v="0.74099999999999999"/>
    <n v="5"/>
    <n v="-4.9630000000000001"/>
    <n v="2.8199999999999999E-2"/>
    <n v="1.2200000000000001E-2"/>
    <n v="0"/>
    <n v="0.33300000000000002"/>
    <n v="0.43"/>
    <n v="100.11799999999999"/>
    <n v="241591"/>
  </r>
  <r>
    <s v="4hDok0OAJd57SGIT8xuWJH"/>
    <s v="2nqio0SfWg6gh2eCtfuMa5"/>
    <s v="Taylor Swift"/>
    <x v="3"/>
    <d v="2021-04-09T00:00:00"/>
    <n v="2021"/>
    <n v="1"/>
    <s v="Fifteen (Taylor‚Äôs Version)"/>
    <n v="2"/>
    <b v="0"/>
    <s v="G major"/>
    <n v="0.55900000000000005"/>
    <n v="0.64600000000000002"/>
    <n v="7"/>
    <n v="-4.6100000000000003"/>
    <n v="2.7199999999999998E-2"/>
    <n v="0.11600000000000001"/>
    <n v="0"/>
    <n v="0.32"/>
    <n v="0.28899999999999998"/>
    <n v="95.465999999999994"/>
    <n v="294419"/>
  </r>
  <r>
    <s v="4hDok0OAJd57SGIT8xuWJH"/>
    <s v="6YvqWjhGD8mB5QXcbcUKtx"/>
    <s v="Taylor Swift"/>
    <x v="3"/>
    <d v="2021-04-09T00:00:00"/>
    <n v="2021"/>
    <n v="1"/>
    <s v="Love Story (Taylor‚Äôs Version)"/>
    <n v="3"/>
    <b v="0"/>
    <s v="D major"/>
    <n v="0.627"/>
    <n v="0.79200000000000004"/>
    <n v="2"/>
    <n v="-4.3109999999999999"/>
    <n v="3.1E-2"/>
    <n v="0.13"/>
    <n v="3.9700000000000001E-6"/>
    <n v="8.4500000000000006E-2"/>
    <n v="0.41499999999999998"/>
    <n v="119.054"/>
    <n v="235766"/>
  </r>
  <r>
    <s v="4hDok0OAJd57SGIT8xuWJH"/>
    <s v="550erGcdD9n6PnwxrvYqZT"/>
    <s v="Taylor Swift"/>
    <x v="3"/>
    <d v="2021-04-09T00:00:00"/>
    <n v="2021"/>
    <n v="1"/>
    <s v="Hey Stephen (Taylor‚Äôs Version)"/>
    <n v="4"/>
    <b v="0"/>
    <s v="F# major"/>
    <n v="0.78800000000000003"/>
    <n v="0.57099999999999995"/>
    <n v="6"/>
    <n v="-6.1349999999999998"/>
    <n v="2.9600000000000001E-2"/>
    <n v="0.106"/>
    <n v="0"/>
    <n v="9.3399999999999997E-2"/>
    <n v="0.79700000000000004"/>
    <n v="115.99"/>
    <n v="254254"/>
  </r>
  <r>
    <s v="4hDok0OAJd57SGIT8xuWJH"/>
    <s v="5YL553x8sHderRBDlm3NM3"/>
    <s v="Taylor Swift"/>
    <x v="3"/>
    <d v="2021-04-09T00:00:00"/>
    <n v="2021"/>
    <n v="1"/>
    <s v="White Horse (Taylor‚Äôs Version)"/>
    <n v="5"/>
    <b v="0"/>
    <s v="C major"/>
    <n v="0.42299999999999999"/>
    <n v="0.51700000000000002"/>
    <n v="0"/>
    <n v="-7.3769999999999998"/>
    <n v="4.8599999999999997E-2"/>
    <n v="0.36899999999999999"/>
    <n v="0"/>
    <n v="0.17699999999999999"/>
    <n v="0.36599999999999999"/>
    <n v="185.262"/>
    <n v="234515"/>
  </r>
  <r>
    <s v="4hDok0OAJd57SGIT8xuWJH"/>
    <s v="1qrpoAMXodY6895hGKoUpA"/>
    <s v="Taylor Swift"/>
    <x v="3"/>
    <d v="2021-04-09T00:00:00"/>
    <n v="2021"/>
    <n v="1"/>
    <s v="You Belong With Me (Taylor‚Äôs Version)"/>
    <n v="6"/>
    <b v="0"/>
    <s v="F# major"/>
    <n v="0.63200000000000001"/>
    <n v="0.77300000000000002"/>
    <n v="6"/>
    <n v="-4.8559999999999999"/>
    <n v="3.4599999999999999E-2"/>
    <n v="6.2300000000000001E-2"/>
    <n v="0"/>
    <n v="8.8499999999999995E-2"/>
    <n v="0.47399999999999998"/>
    <n v="130.03299999999999"/>
    <n v="231124"/>
  </r>
  <r>
    <s v="4hDok0OAJd57SGIT8xuWJH"/>
    <s v="7HC7R2D8WjXVcUHJyEGjRs"/>
    <s v="Taylor Swift"/>
    <x v="3"/>
    <d v="2021-04-09T00:00:00"/>
    <n v="2021"/>
    <n v="1"/>
    <s v="Breathe (feat. Colbie Caillat) (Taylor‚Äôs Version)"/>
    <n v="7"/>
    <b v="0"/>
    <s v="C# major"/>
    <n v="0.50600000000000001"/>
    <n v="0.626"/>
    <n v="1"/>
    <n v="-6.0659999999999998"/>
    <n v="2.87E-2"/>
    <n v="0.156"/>
    <n v="0"/>
    <n v="0.22800000000000001"/>
    <n v="0.32100000000000001"/>
    <n v="148.035"/>
    <n v="263377"/>
  </r>
  <r>
    <s v="4hDok0OAJd57SGIT8xuWJH"/>
    <s v="0k0vFacOHNuArLWMiH60p7"/>
    <s v="Taylor Swift"/>
    <x v="3"/>
    <d v="2021-04-09T00:00:00"/>
    <n v="2021"/>
    <n v="1"/>
    <s v="Tell Me Why (Taylor‚Äôs Version)"/>
    <n v="8"/>
    <b v="0"/>
    <s v="G major"/>
    <n v="0.57799999999999996"/>
    <n v="0.90900000000000003"/>
    <n v="7"/>
    <n v="-3.669"/>
    <n v="6.2799999999999995E-2"/>
    <n v="2.2200000000000001E-2"/>
    <n v="0"/>
    <n v="0.33300000000000002"/>
    <n v="0.54100000000000004"/>
    <n v="100.023"/>
    <n v="200575"/>
  </r>
  <r>
    <s v="4hDok0OAJd57SGIT8xuWJH"/>
    <s v="6iiAfo4wTA2CVC3Uwx9uh8"/>
    <s v="Taylor Swift"/>
    <x v="3"/>
    <d v="2021-04-09T00:00:00"/>
    <n v="2021"/>
    <n v="1"/>
    <s v="You‚Äôre Not Sorry (Taylor‚Äôs Version)"/>
    <n v="9"/>
    <b v="0"/>
    <s v="F# major"/>
    <n v="0.50600000000000001"/>
    <n v="0.44400000000000001"/>
    <n v="6"/>
    <n v="-4.99"/>
    <n v="2.8500000000000001E-2"/>
    <n v="5.3800000000000001E-2"/>
    <n v="0"/>
    <n v="0.123"/>
    <n v="0.24099999999999999"/>
    <n v="133.87299999999999"/>
    <n v="261842"/>
  </r>
  <r>
    <s v="4hDok0OAJd57SGIT8xuWJH"/>
    <s v="22bPsP2jCgbLUvh82U0Z3M"/>
    <s v="Taylor Swift"/>
    <x v="3"/>
    <d v="2021-04-09T00:00:00"/>
    <n v="2021"/>
    <n v="1"/>
    <s v="The Way I Loved You (Taylor‚Äôs Version)"/>
    <n v="10"/>
    <b v="0"/>
    <s v="F major"/>
    <n v="0.40200000000000002"/>
    <n v="0.73199999999999998"/>
    <n v="5"/>
    <n v="-4.665"/>
    <n v="4.8399999999999999E-2"/>
    <n v="3.3E-3"/>
    <n v="0"/>
    <n v="0.108"/>
    <n v="0.47199999999999998"/>
    <n v="161.03200000000001"/>
    <n v="243136"/>
  </r>
  <r>
    <s v="4hDok0OAJd57SGIT8xuWJH"/>
    <s v="1msEuwSBneBKpVCZQcFTsU"/>
    <s v="Taylor Swift"/>
    <x v="3"/>
    <d v="2021-04-09T00:00:00"/>
    <n v="2021"/>
    <n v="1"/>
    <s v="Forever &amp; Always (Taylor‚Äôs Version)"/>
    <n v="11"/>
    <b v="0"/>
    <s v="A# major"/>
    <n v="0.59799999999999998"/>
    <n v="0.82099999999999995"/>
    <n v="10"/>
    <n v="-4.4329999999999998"/>
    <n v="4.4699999999999997E-2"/>
    <n v="2.3099999999999999E-2"/>
    <n v="0"/>
    <n v="0.14299999999999999"/>
    <n v="0.67300000000000004"/>
    <n v="128.03"/>
    <n v="225328"/>
  </r>
  <r>
    <s v="4hDok0OAJd57SGIT8xuWJH"/>
    <s v="6ON9UuIq49xXY9GPmHIYRp"/>
    <s v="Taylor Swift"/>
    <x v="3"/>
    <d v="2021-04-09T00:00:00"/>
    <n v="2021"/>
    <n v="1"/>
    <s v="The Best Day (Taylor‚Äôs Version)"/>
    <n v="12"/>
    <b v="0"/>
    <s v="C# major"/>
    <n v="0.64200000000000002"/>
    <n v="0.57599999999999996"/>
    <n v="1"/>
    <n v="-8.5239999999999991"/>
    <n v="2.8199999999999999E-2"/>
    <n v="0.48799999999999999"/>
    <n v="0"/>
    <n v="0.159"/>
    <n v="0.46899999999999997"/>
    <n v="125"/>
    <n v="245290"/>
  </r>
  <r>
    <s v="4hDok0OAJd57SGIT8xuWJH"/>
    <s v="3ExweHKZF9B752DPQByRVT"/>
    <s v="Taylor Swift"/>
    <x v="3"/>
    <d v="2021-04-09T00:00:00"/>
    <n v="2021"/>
    <n v="1"/>
    <s v="Change (Taylor‚Äôs Version)"/>
    <n v="13"/>
    <b v="0"/>
    <s v="F major"/>
    <n v="0.499"/>
    <n v="0.81499999999999995"/>
    <n v="5"/>
    <n v="-4.0629999999999997"/>
    <n v="3.4099999999999998E-2"/>
    <n v="1.9100000000000001E-4"/>
    <n v="0"/>
    <n v="0.18099999999999999"/>
    <n v="0.34399999999999997"/>
    <n v="95.998999999999995"/>
    <n v="279359"/>
  </r>
  <r>
    <s v="4hDok0OAJd57SGIT8xuWJH"/>
    <s v="2m3ObD945KvpE5y9A1eUWm"/>
    <s v="Taylor Swift"/>
    <x v="3"/>
    <d v="2021-04-09T00:00:00"/>
    <n v="2021"/>
    <n v="1"/>
    <s v="Jump Then Fall (Taylor‚Äôs Version)"/>
    <n v="14"/>
    <b v="0"/>
    <s v="D major"/>
    <n v="0.57199999999999995"/>
    <n v="0.69"/>
    <n v="2"/>
    <n v="-6.2009999999999996"/>
    <n v="3.5799999999999998E-2"/>
    <n v="4.7399999999999998E-2"/>
    <n v="0"/>
    <n v="8.9700000000000002E-2"/>
    <n v="0.624"/>
    <n v="160.11099999999999"/>
    <n v="237580"/>
  </r>
  <r>
    <s v="4hDok0OAJd57SGIT8xuWJH"/>
    <s v="0tQ9vBYpldCuikPsbgOVKA"/>
    <s v="Taylor Swift"/>
    <x v="3"/>
    <d v="2021-04-09T00:00:00"/>
    <n v="2021"/>
    <n v="1"/>
    <s v="Untouchable (Taylor‚Äôs Version)"/>
    <n v="15"/>
    <b v="0"/>
    <s v="F major"/>
    <n v="0.39300000000000002"/>
    <n v="0.53100000000000003"/>
    <n v="5"/>
    <n v="-6.1120000000000001"/>
    <n v="3.2899999999999999E-2"/>
    <n v="1.8100000000000002E-2"/>
    <n v="0"/>
    <n v="0.16900000000000001"/>
    <n v="0.224"/>
    <n v="200.39099999999999"/>
    <n v="312107"/>
  </r>
  <r>
    <s v="4hDok0OAJd57SGIT8xuWJH"/>
    <s v="01QdEx6kFr78ZejhQtWR5m"/>
    <s v="Taylor Swift"/>
    <x v="3"/>
    <d v="2021-04-09T00:00:00"/>
    <n v="2021"/>
    <n v="1"/>
    <s v="Forever &amp; Always (Piano Version) (Taylor‚Äôs Version)"/>
    <n v="16"/>
    <b v="0"/>
    <s v="A major"/>
    <n v="0.54600000000000004"/>
    <n v="0.27300000000000002"/>
    <n v="9"/>
    <n v="-9.2080000000000002"/>
    <n v="3.0800000000000001E-2"/>
    <n v="0.81899999999999995"/>
    <n v="0"/>
    <n v="0.13700000000000001"/>
    <n v="0.27100000000000002"/>
    <n v="118.753"/>
    <n v="267833"/>
  </r>
  <r>
    <s v="4hDok0OAJd57SGIT8xuWJH"/>
    <s v="1n2wszmJyVkw6FHqyLnQsY"/>
    <s v="Taylor Swift"/>
    <x v="3"/>
    <d v="2021-04-09T00:00:00"/>
    <n v="2021"/>
    <n v="1"/>
    <s v="Come In With The Rain (Taylor‚Äôs Version)"/>
    <n v="17"/>
    <b v="0"/>
    <s v="D major"/>
    <n v="0.47599999999999998"/>
    <n v="0.56399999999999995"/>
    <n v="2"/>
    <n v="-5.6769999999999996"/>
    <n v="2.69E-2"/>
    <n v="4.0599999999999997E-2"/>
    <n v="0"/>
    <n v="0.10199999999999999"/>
    <n v="0.16700000000000001"/>
    <n v="143.929"/>
    <n v="237338"/>
  </r>
  <r>
    <s v="4hDok0OAJd57SGIT8xuWJH"/>
    <s v="51A8eKvvZz9uydvIZ7xRSV"/>
    <s v="Taylor Swift"/>
    <x v="3"/>
    <d v="2021-04-09T00:00:00"/>
    <n v="2021"/>
    <n v="1"/>
    <s v="Superstar (Taylor‚Äôs Version)"/>
    <n v="18"/>
    <b v="0"/>
    <s v="D major"/>
    <n v="0.45400000000000001"/>
    <n v="0.55500000000000005"/>
    <n v="2"/>
    <n v="-6.69"/>
    <n v="2.8299999999999999E-2"/>
    <n v="0.157"/>
    <n v="0"/>
    <n v="0.34300000000000003"/>
    <n v="0.17100000000000001"/>
    <n v="171.86199999999999"/>
    <n v="263865"/>
  </r>
  <r>
    <s v="4hDok0OAJd57SGIT8xuWJH"/>
    <s v="1cSFlSBdpT4F5vb1frQ231"/>
    <s v="Taylor Swift"/>
    <x v="3"/>
    <d v="2021-04-09T00:00:00"/>
    <n v="2021"/>
    <n v="1"/>
    <s v="The Other Side Of The Door (Taylor‚Äôs Version)"/>
    <n v="19"/>
    <b v="0"/>
    <s v="E major"/>
    <n v="0.432"/>
    <n v="0.873"/>
    <n v="4"/>
    <n v="-4.367"/>
    <n v="5.7700000000000001E-2"/>
    <n v="2.7900000000000001E-2"/>
    <n v="0"/>
    <n v="0.16700000000000001"/>
    <n v="0.629"/>
    <n v="163.93600000000001"/>
    <n v="238443"/>
  </r>
  <r>
    <s v="4hDok0OAJd57SGIT8xuWJH"/>
    <s v="2JoJrsEV15OzbijS47lids"/>
    <s v="Taylor Swift"/>
    <x v="3"/>
    <d v="2021-04-09T00:00:00"/>
    <n v="2021"/>
    <n v="1"/>
    <s v="Today Was A Fairytale (Taylor‚Äôs Version)"/>
    <n v="20"/>
    <b v="0"/>
    <s v="G major"/>
    <n v="0.48199999999999998"/>
    <n v="0.77900000000000003"/>
    <n v="7"/>
    <n v="-5.0250000000000004"/>
    <n v="4.0899999999999999E-2"/>
    <n v="1.35E-2"/>
    <n v="0"/>
    <n v="0.29599999999999999"/>
    <n v="0.32800000000000001"/>
    <n v="158.16200000000001"/>
    <n v="241822"/>
  </r>
  <r>
    <s v="4hDok0OAJd57SGIT8xuWJH"/>
    <s v="4CHpVfAhuxNJ3ibExe6kxO"/>
    <s v="Taylor Swift"/>
    <x v="3"/>
    <d v="2021-04-09T00:00:00"/>
    <n v="2021"/>
    <n v="1"/>
    <s v="You All Over Me (feat. Maren Morris) (Taylor‚Äôs Version) (From The Vault)"/>
    <n v="21"/>
    <b v="0"/>
    <s v="D major"/>
    <n v="0.59899999999999998"/>
    <n v="0.49399999999999999"/>
    <n v="2"/>
    <n v="-7.61"/>
    <n v="3.7199999999999997E-2"/>
    <n v="0.81599999999999995"/>
    <n v="0"/>
    <n v="0.10100000000000001"/>
    <n v="0.44"/>
    <n v="142.893"/>
    <n v="220839"/>
  </r>
  <r>
    <s v="4hDok0OAJd57SGIT8xuWJH"/>
    <s v="2CYVETnhM9aytqrazYYwrK"/>
    <s v="Taylor Swift"/>
    <x v="3"/>
    <d v="2021-04-09T00:00:00"/>
    <n v="2021"/>
    <n v="1"/>
    <s v="Mr. Perfectly Fine (Taylor‚Äôs Version) (From The Vault)"/>
    <n v="22"/>
    <b v="0"/>
    <s v="B minor"/>
    <n v="0.66"/>
    <n v="0.81699999999999995"/>
    <n v="11"/>
    <n v="-6.2690000000000001"/>
    <n v="5.21E-2"/>
    <n v="0.16200000000000001"/>
    <n v="0"/>
    <n v="6.6699999999999995E-2"/>
    <n v="0.71399999999999997"/>
    <n v="135.94200000000001"/>
    <n v="277591"/>
  </r>
  <r>
    <s v="4hDok0OAJd57SGIT8xuWJH"/>
    <s v="34V9RiEPe8MNdU32qJsJa1"/>
    <s v="Taylor Swift"/>
    <x v="3"/>
    <d v="2021-04-09T00:00:00"/>
    <n v="2021"/>
    <n v="1"/>
    <s v="We Were Happy (Taylor‚Äôs Version) (From The Vault)"/>
    <n v="23"/>
    <b v="0"/>
    <s v="C major"/>
    <n v="0.60899999999999999"/>
    <n v="0.373"/>
    <n v="0"/>
    <n v="-8.8190000000000008"/>
    <n v="2.63E-2"/>
    <n v="0.84899999999999998"/>
    <n v="0"/>
    <n v="7.7899999999999997E-2"/>
    <n v="0.13"/>
    <n v="106.00700000000001"/>
    <n v="244236"/>
  </r>
  <r>
    <s v="4hDok0OAJd57SGIT8xuWJH"/>
    <s v="7eResoqEJJAVTkQYSqvO3P"/>
    <s v="Taylor Swift"/>
    <x v="3"/>
    <d v="2021-04-09T00:00:00"/>
    <n v="2021"/>
    <n v="1"/>
    <s v="That‚Äôs When (feat. Keith Urban) (Taylor‚Äôs Version) (From The Vault)"/>
    <n v="24"/>
    <b v="0"/>
    <s v="F major"/>
    <n v="0.58799999999999997"/>
    <n v="0.60799999999999998"/>
    <n v="5"/>
    <n v="-7.0620000000000003"/>
    <n v="3.6499999999999998E-2"/>
    <n v="0.22500000000000001"/>
    <n v="0"/>
    <n v="9.1999999999999998E-2"/>
    <n v="0.50800000000000001"/>
    <n v="90.200999999999993"/>
    <n v="189495"/>
  </r>
  <r>
    <s v="4hDok0OAJd57SGIT8xuWJH"/>
    <s v="4uuEGH5SVuzkkSFjo2DEiY"/>
    <s v="Taylor Swift"/>
    <x v="3"/>
    <d v="2021-04-09T00:00:00"/>
    <n v="2021"/>
    <n v="1"/>
    <s v="Don‚Äôt You (Taylor‚Äôs Version) (From The Vault)"/>
    <n v="25"/>
    <b v="0"/>
    <s v="D# major"/>
    <n v="0.56299999999999994"/>
    <n v="0.47299999999999998"/>
    <n v="3"/>
    <n v="-11.548"/>
    <n v="5.0299999999999997E-2"/>
    <n v="0.51400000000000001"/>
    <n v="1.2E-5"/>
    <n v="0.109"/>
    <n v="0.40500000000000003"/>
    <n v="101.934"/>
    <n v="208608"/>
  </r>
  <r>
    <s v="4hDok0OAJd57SGIT8xuWJH"/>
    <s v="4qUijfYU8EoIWiY6oSyrgT"/>
    <s v="Taylor Swift"/>
    <x v="3"/>
    <d v="2021-04-09T00:00:00"/>
    <n v="2021"/>
    <n v="1"/>
    <s v="Bye Bye Baby (Taylor‚Äôs Version) (From The Vault)"/>
    <n v="26"/>
    <b v="0"/>
    <s v="F major"/>
    <n v="0.624"/>
    <n v="0.624"/>
    <n v="5"/>
    <n v="-7.86"/>
    <n v="5.3900000000000003E-2"/>
    <n v="0.33400000000000002"/>
    <n v="0"/>
    <n v="9.9500000000000005E-2"/>
    <n v="0.52700000000000002"/>
    <n v="80.132000000000005"/>
    <n v="242157"/>
  </r>
  <r>
    <s v="6AORtDjduMM3bupSWzbTSG"/>
    <s v="2gVhfX2Gy1T9kDuS9azrF7"/>
    <s v="Taylor Swift"/>
    <x v="4"/>
    <d v="2021-01-07T00:00:00"/>
    <n v="2021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6AORtDjduMM3bupSWzbTSG"/>
    <s v="1gcyHQpBQ1lfXGdhZmWrHP"/>
    <s v="Taylor Swift"/>
    <x v="4"/>
    <d v="2021-01-07T00:00:00"/>
    <n v="2021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6AORtDjduMM3bupSWzbTSG"/>
    <s v="3Dby3p1m6IOZn2gIIqECgK"/>
    <s v="Taylor Swift"/>
    <x v="4"/>
    <d v="2021-01-07T00:00:00"/>
    <n v="2021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6AORtDjduMM3bupSWzbTSG"/>
    <s v="6sQckd3Z8NPxVVKUnavY1F"/>
    <s v="Taylor Swift"/>
    <x v="4"/>
    <d v="2021-01-07T00:00:00"/>
    <n v="2021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6AORtDjduMM3bupSWzbTSG"/>
    <s v="6lCvK2AR2uOKkVFCVlAzzm"/>
    <s v="Taylor Swift"/>
    <x v="4"/>
    <d v="2021-01-07T00:00:00"/>
    <n v="2021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6AORtDjduMM3bupSWzbTSG"/>
    <s v="6uwfVkaOM1mcMkFmSn35ix"/>
    <s v="Taylor Swift"/>
    <x v="4"/>
    <d v="2021-01-07T00:00:00"/>
    <n v="2021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6AORtDjduMM3bupSWzbTSG"/>
    <s v="55Vf4bimc1Rtfg0PAQRAo2"/>
    <s v="Taylor Swift"/>
    <x v="4"/>
    <d v="2021-01-07T00:00:00"/>
    <n v="2021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6AORtDjduMM3bupSWzbTSG"/>
    <s v="66tOfHVH3aUrscg8vExRV4"/>
    <s v="Taylor Swift"/>
    <x v="4"/>
    <d v="2021-01-07T00:00:00"/>
    <n v="2021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6AORtDjduMM3bupSWzbTSG"/>
    <s v="2awNGIJHodfLZSClB3PYhz"/>
    <s v="Taylor Swift"/>
    <x v="4"/>
    <d v="2021-01-07T00:00:00"/>
    <n v="2021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6AORtDjduMM3bupSWzbTSG"/>
    <s v="43Ykum9T72UOPhBN31grpN"/>
    <s v="Taylor Swift"/>
    <x v="4"/>
    <d v="2021-01-07T00:00:00"/>
    <n v="2021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6AORtDjduMM3bupSWzbTSG"/>
    <s v="52OkpDsU6MmPx1AwGOb6Ap"/>
    <s v="Taylor Swift"/>
    <x v="4"/>
    <d v="2021-01-07T00:00:00"/>
    <n v="2021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6AORtDjduMM3bupSWzbTSG"/>
    <s v="5VYWxXUpxuxEmCqMLDqICo"/>
    <s v="Taylor Swift"/>
    <x v="4"/>
    <d v="2021-01-07T00:00:00"/>
    <n v="2021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6AORtDjduMM3bupSWzbTSG"/>
    <s v="5uICWmZTLkpEVbK22PBP6e"/>
    <s v="Taylor Swift"/>
    <x v="4"/>
    <d v="2021-01-07T00:00:00"/>
    <n v="2021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6AORtDjduMM3bupSWzbTSG"/>
    <s v="6a8aUhYbaQBUI8PcJ5ZmQ6"/>
    <s v="Taylor Swift"/>
    <x v="4"/>
    <d v="2021-01-07T00:00:00"/>
    <n v="2021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6AORtDjduMM3bupSWzbTSG"/>
    <s v="6Wlq9rqkxrqj5Kls4Kw14H"/>
    <s v="Taylor Swift"/>
    <x v="4"/>
    <d v="2021-01-07T00:00:00"/>
    <n v="2021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6AORtDjduMM3bupSWzbTSG"/>
    <s v="3zwMVvkBe2qIKDObWgXw4N"/>
    <s v="Taylor Swift"/>
    <x v="4"/>
    <d v="2021-01-07T00:00:00"/>
    <n v="2021"/>
    <n v="1"/>
    <s v="right where you left me - bonus track"/>
    <n v="16"/>
    <b v="0"/>
    <s v="A# major"/>
    <n v="0.58099999999999996"/>
    <n v="0.61899999999999999"/>
    <n v="10"/>
    <n v="-6.524"/>
    <n v="2.8199999999999999E-2"/>
    <n v="0.76900000000000002"/>
    <n v="1.06E-4"/>
    <n v="0.11700000000000001"/>
    <n v="0.64500000000000002"/>
    <n v="137.91499999999999"/>
    <n v="245026"/>
  </r>
  <r>
    <s v="6AORtDjduMM3bupSWzbTSG"/>
    <s v="1kdWw77ZpYOkhxeuhzU1j6"/>
    <s v="Taylor Swift"/>
    <x v="4"/>
    <d v="2021-01-07T00:00:00"/>
    <n v="2021"/>
    <n v="1"/>
    <s v="it‚Äôs time to go - bonus track"/>
    <n v="17"/>
    <b v="0"/>
    <s v="C major"/>
    <n v="0.59199999999999997"/>
    <n v="0.41"/>
    <n v="0"/>
    <n v="-12.426"/>
    <n v="3.9699999999999999E-2"/>
    <n v="0.80100000000000005"/>
    <n v="1.3900000000000001E-5"/>
    <n v="0.09"/>
    <n v="0.41599999999999998"/>
    <n v="151.923"/>
    <n v="254640"/>
  </r>
  <r>
    <s v="40zKHK0aGM4PITqPy5vfQh"/>
    <s v="4vWTULAbqJAgqBqK2CxSY9"/>
    <s v="Taylor Swift"/>
    <x v="5"/>
    <d v="2020-12-11T00:00:00"/>
    <n v="2020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40zKHK0aGM4PITqPy5vfQh"/>
    <s v="31GDi81xN4cOa73EyCBRLE"/>
    <s v="Taylor Swift"/>
    <x v="5"/>
    <d v="2020-12-11T00:00:00"/>
    <n v="2020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40zKHK0aGM4PITqPy5vfQh"/>
    <s v="2L6HQbA4c12cd0Yw2N5JKF"/>
    <s v="Taylor Swift"/>
    <x v="5"/>
    <d v="2020-12-11T00:00:00"/>
    <n v="2020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40zKHK0aGM4PITqPy5vfQh"/>
    <s v="5CClGnE6O7a3NGUYKe3ZP4"/>
    <s v="Taylor Swift"/>
    <x v="5"/>
    <d v="2020-12-11T00:00:00"/>
    <n v="2020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40zKHK0aGM4PITqPy5vfQh"/>
    <s v="4wKsj88mt0ZRKCmOx8BRlu"/>
    <s v="Taylor Swift"/>
    <x v="5"/>
    <d v="2020-12-11T00:00:00"/>
    <n v="2020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40zKHK0aGM4PITqPy5vfQh"/>
    <s v="33TKylf4GCTBNgneA4VRia"/>
    <s v="Taylor Swift"/>
    <x v="5"/>
    <d v="2020-12-11T00:00:00"/>
    <n v="2020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40zKHK0aGM4PITqPy5vfQh"/>
    <s v="6eJfZGNNwLYrj0T4GUXxFj"/>
    <s v="Taylor Swift"/>
    <x v="5"/>
    <d v="2020-12-11T00:00:00"/>
    <n v="2020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40zKHK0aGM4PITqPy5vfQh"/>
    <s v="59NqXmEGkPj1RDPtYTzTzE"/>
    <s v="Taylor Swift"/>
    <x v="5"/>
    <d v="2020-12-11T00:00:00"/>
    <n v="2020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40zKHK0aGM4PITqPy5vfQh"/>
    <s v="13OWKtZFKsXX3DJw3nZw6e"/>
    <s v="Taylor Swift"/>
    <x v="5"/>
    <d v="2020-12-11T00:00:00"/>
    <n v="2020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40zKHK0aGM4PITqPy5vfQh"/>
    <s v="3KmIQJVaO2UKFyEifiCXHw"/>
    <s v="Taylor Swift"/>
    <x v="5"/>
    <d v="2020-12-11T00:00:00"/>
    <n v="2020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40zKHK0aGM4PITqPy5vfQh"/>
    <s v="2VXkWBDugXpgyO9YOGQSk6"/>
    <s v="Taylor Swift"/>
    <x v="5"/>
    <d v="2020-12-11T00:00:00"/>
    <n v="2020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40zKHK0aGM4PITqPy5vfQh"/>
    <s v="0Mt5uGAv7HXT69CPAySwC7"/>
    <s v="Taylor Swift"/>
    <x v="5"/>
    <d v="2020-12-11T00:00:00"/>
    <n v="2020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40zKHK0aGM4PITqPy5vfQh"/>
    <s v="3bwOtYXgGWIDxkmgO01cBn"/>
    <s v="Taylor Swift"/>
    <x v="5"/>
    <d v="2020-12-11T00:00:00"/>
    <n v="2020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40zKHK0aGM4PITqPy5vfQh"/>
    <s v="6mN8gQjeTrrCkrqwwq6Jvs"/>
    <s v="Taylor Swift"/>
    <x v="5"/>
    <d v="2020-12-11T00:00:00"/>
    <n v="2020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40zKHK0aGM4PITqPy5vfQh"/>
    <s v="3WFsgPXDeNbrV63g6Ua8yv"/>
    <s v="Taylor Swift"/>
    <x v="5"/>
    <d v="2020-12-11T00:00:00"/>
    <n v="2020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0PZ7lAru5FDFHuirTkWe9Z"/>
    <s v="0P9wLFurlgumLXuqFEpw52"/>
    <s v="Taylor Swift"/>
    <x v="6"/>
    <d v="2020-11-25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0PZ7lAru5FDFHuirTkWe9Z"/>
    <s v="7zcnlq38eqNWyUF6eNaB5Z"/>
    <s v="Taylor Swift"/>
    <x v="6"/>
    <d v="2020-11-25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0PZ7lAru5FDFHuirTkWe9Z"/>
    <s v="4ojxSyrEraN7d46BMBPThZ"/>
    <s v="Taylor Swift"/>
    <x v="6"/>
    <d v="2020-11-25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0PZ7lAru5FDFHuirTkWe9Z"/>
    <s v="6kz2hkq1xQvDqPcUyBkw8f"/>
    <s v="Taylor Swift"/>
    <x v="6"/>
    <d v="2020-11-25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0PZ7lAru5FDFHuirTkWe9Z"/>
    <s v="0Oju1YcbPCJuUQQWoZNdJK"/>
    <s v="Taylor Swift"/>
    <x v="6"/>
    <d v="2020-11-25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0PZ7lAru5FDFHuirTkWe9Z"/>
    <s v="5jQyGzcwqAxwT5QUIMivoX"/>
    <s v="Taylor Swift"/>
    <x v="6"/>
    <d v="2020-11-25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0PZ7lAru5FDFHuirTkWe9Z"/>
    <s v="2vJ7QvyCiR4DaHxwO58izA"/>
    <s v="Taylor Swift"/>
    <x v="6"/>
    <d v="2020-11-25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0PZ7lAru5FDFHuirTkWe9Z"/>
    <s v="1UHoF9p75IVsvUt6WdTYhn"/>
    <s v="Taylor Swift"/>
    <x v="6"/>
    <d v="2020-11-25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0PZ7lAru5FDFHuirTkWe9Z"/>
    <s v="5DnDBYrfGoxdnomqEAkFIv"/>
    <s v="Taylor Swift"/>
    <x v="6"/>
    <d v="2020-11-25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0PZ7lAru5FDFHuirTkWe9Z"/>
    <s v="7CVTowKpGPA2MsIbkTl2oc"/>
    <s v="Taylor Swift"/>
    <x v="6"/>
    <d v="2020-11-25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0PZ7lAru5FDFHuirTkWe9Z"/>
    <s v="4WHIqhrbdva5vQSrCuet3l"/>
    <s v="Taylor Swift"/>
    <x v="6"/>
    <d v="2020-11-25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0PZ7lAru5FDFHuirTkWe9Z"/>
    <s v="7klXN6RCN5Rj0VeYO5gBzU"/>
    <s v="Taylor Swift"/>
    <x v="6"/>
    <d v="2020-11-25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0PZ7lAru5FDFHuirTkWe9Z"/>
    <s v="5MFjHn1qfR9AsWuyzJLk1z"/>
    <s v="Taylor Swift"/>
    <x v="6"/>
    <d v="2020-11-25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0PZ7lAru5FDFHuirTkWe9Z"/>
    <s v="2jhfs6moEAK13eLM6xim4l"/>
    <s v="Taylor Swift"/>
    <x v="6"/>
    <d v="2020-11-25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0PZ7lAru5FDFHuirTkWe9Z"/>
    <s v="0O9i6jhscByEJs1ipy5hu4"/>
    <s v="Taylor Swift"/>
    <x v="6"/>
    <d v="2020-11-25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0PZ7lAru5FDFHuirTkWe9Z"/>
    <s v="4XCYmu7QLySdIahgBALKJK"/>
    <s v="Taylor Swift"/>
    <x v="6"/>
    <d v="2020-11-25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0PZ7lAru5FDFHuirTkWe9Z"/>
    <s v="0zEprKYeuGOIZoHyu6O1E2"/>
    <s v="Taylor Swift"/>
    <x v="6"/>
    <d v="2020-11-25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0PZ7lAru5FDFHuirTkWe9Z"/>
    <s v="08J4bMHbILkwSIhbtrcvjN"/>
    <s v="Taylor Swift"/>
    <x v="6"/>
    <d v="2020-11-25T00:00:00"/>
    <n v="2020"/>
    <n v="2"/>
    <s v="the 1 - the long pond studio sessions"/>
    <n v="1"/>
    <b v="1"/>
    <s v="C major"/>
    <n v="0.70799999999999996"/>
    <n v="0.25"/>
    <n v="0"/>
    <n v="-10.731"/>
    <n v="3.61E-2"/>
    <n v="0.89800000000000002"/>
    <n v="2.5999999999999999E-2"/>
    <n v="0.10199999999999999"/>
    <n v="0.156"/>
    <n v="139.803"/>
    <n v="219893"/>
  </r>
  <r>
    <s v="0PZ7lAru5FDFHuirTkWe9Z"/>
    <s v="3EPgWM1zfTSzEc0z4AwWTM"/>
    <s v="Taylor Swift"/>
    <x v="6"/>
    <d v="2020-11-25T00:00:00"/>
    <n v="2020"/>
    <n v="2"/>
    <s v="cardigan - the long pond studio sessions"/>
    <n v="2"/>
    <b v="0"/>
    <s v="C minor"/>
    <n v="0.39500000000000002"/>
    <n v="0.23400000000000001"/>
    <n v="0"/>
    <n v="-9.7040000000000006"/>
    <n v="3.8199999999999998E-2"/>
    <n v="0.88"/>
    <n v="0"/>
    <n v="0.107"/>
    <n v="0.247"/>
    <n v="86.477999999999994"/>
    <n v="230680"/>
  </r>
  <r>
    <s v="0PZ7lAru5FDFHuirTkWe9Z"/>
    <s v="28tIMaewZuGR8urkvFhQyA"/>
    <s v="Taylor Swift"/>
    <x v="6"/>
    <d v="2020-11-25T00:00:00"/>
    <n v="2020"/>
    <n v="2"/>
    <s v="the last great american dynasty - the long pond studio sessions"/>
    <n v="3"/>
    <b v="0"/>
    <s v="G major"/>
    <n v="0.64"/>
    <n v="0.61799999999999999"/>
    <n v="7"/>
    <n v="-11.715"/>
    <n v="3.7900000000000003E-2"/>
    <n v="0.74299999999999999"/>
    <n v="4.0000000000000001E-3"/>
    <n v="5.74E-2"/>
    <n v="0.61399999999999999"/>
    <n v="147.94800000000001"/>
    <n v="232346"/>
  </r>
  <r>
    <s v="0PZ7lAru5FDFHuirTkWe9Z"/>
    <s v="7N015NTIWGjQDddHUdHPoO"/>
    <s v="Taylor Swift"/>
    <x v="6"/>
    <d v="2020-11-25T00:00:00"/>
    <n v="2020"/>
    <n v="2"/>
    <s v="exile (feat. Bon Iver) - the long pond studio sessions"/>
    <n v="4"/>
    <b v="0"/>
    <s v="F# major"/>
    <n v="0.35899999999999999"/>
    <n v="0.30499999999999999"/>
    <n v="6"/>
    <n v="-10.295"/>
    <n v="3.0599999999999999E-2"/>
    <n v="0.84799999999999998"/>
    <n v="6.7399999999999998E-5"/>
    <n v="0.111"/>
    <n v="0.108"/>
    <n v="151.95599999999999"/>
    <n v="279893"/>
  </r>
  <r>
    <s v="0PZ7lAru5FDFHuirTkWe9Z"/>
    <s v="5mdNyCS7ttVcAyVYOIFEjs"/>
    <s v="Taylor Swift"/>
    <x v="6"/>
    <d v="2020-11-25T00:00:00"/>
    <n v="2020"/>
    <n v="2"/>
    <s v="my tears ricochet - the long pond studio sessions"/>
    <n v="5"/>
    <b v="0"/>
    <s v="C major"/>
    <n v="0.53100000000000003"/>
    <n v="0.17199999999999999"/>
    <n v="0"/>
    <n v="-12.34"/>
    <n v="3.5099999999999999E-2"/>
    <n v="0.94599999999999995"/>
    <n v="1.01E-5"/>
    <n v="6.1499999999999999E-2"/>
    <n v="0.16800000000000001"/>
    <n v="129.00700000000001"/>
    <n v="295173"/>
  </r>
  <r>
    <s v="0PZ7lAru5FDFHuirTkWe9Z"/>
    <s v="2yceD2hx5HhOLgkm1CITCi"/>
    <s v="Taylor Swift"/>
    <x v="6"/>
    <d v="2020-11-25T00:00:00"/>
    <n v="2020"/>
    <n v="2"/>
    <s v="mirrorball - the long pond studio sessions"/>
    <n v="6"/>
    <b v="0"/>
    <s v="D major"/>
    <n v="0.50900000000000001"/>
    <n v="0.38600000000000001"/>
    <n v="2"/>
    <n v="-8.4339999999999993"/>
    <n v="2.7199999999999998E-2"/>
    <n v="0.78"/>
    <n v="3.4499999999999998E-5"/>
    <n v="0.11799999999999999"/>
    <n v="0.109"/>
    <n v="109.99299999999999"/>
    <n v="237373"/>
  </r>
  <r>
    <s v="0PZ7lAru5FDFHuirTkWe9Z"/>
    <s v="4cOWq0cVsKjxaQpRMbDoH1"/>
    <s v="Taylor Swift"/>
    <x v="6"/>
    <d v="2020-11-25T00:00:00"/>
    <n v="2020"/>
    <n v="2"/>
    <s v="seven - the long pond studio sessions"/>
    <n v="7"/>
    <b v="0"/>
    <s v="E major"/>
    <n v="0.69399999999999995"/>
    <n v="0.44900000000000001"/>
    <n v="4"/>
    <n v="-11.49"/>
    <n v="3.0099999999999998E-2"/>
    <n v="0.91400000000000003"/>
    <n v="1.26E-4"/>
    <n v="0.1"/>
    <n v="0.36299999999999999"/>
    <n v="94.962999999999994"/>
    <n v="208986"/>
  </r>
  <r>
    <s v="0PZ7lAru5FDFHuirTkWe9Z"/>
    <s v="4MGexoZc12lqE0hYkq9YYx"/>
    <s v="Taylor Swift"/>
    <x v="6"/>
    <d v="2020-11-25T00:00:00"/>
    <n v="2020"/>
    <n v="2"/>
    <s v="august - the long pond studio sessions"/>
    <n v="8"/>
    <b v="0"/>
    <s v="F major"/>
    <n v="0.55400000000000005"/>
    <n v="0.66300000000000003"/>
    <n v="5"/>
    <n v="-8.9610000000000003"/>
    <n v="3.2399999999999998E-2"/>
    <n v="0.5"/>
    <n v="4.7700000000000001E-5"/>
    <n v="0.79100000000000004"/>
    <n v="0.54500000000000004"/>
    <n v="89.977000000000004"/>
    <n v="260000"/>
  </r>
  <r>
    <s v="0PZ7lAru5FDFHuirTkWe9Z"/>
    <s v="1gaLZjPrDnHQWJds2Jg4KT"/>
    <s v="Taylor Swift"/>
    <x v="6"/>
    <d v="2020-11-25T00:00:00"/>
    <n v="2020"/>
    <n v="2"/>
    <s v="this is me trying - the long pond studio sessions"/>
    <n v="9"/>
    <b v="0"/>
    <s v="A major"/>
    <n v="0.435"/>
    <n v="0.33200000000000002"/>
    <n v="9"/>
    <n v="-11.611000000000001"/>
    <n v="3.1E-2"/>
    <n v="0.92800000000000005"/>
    <n v="8.9800000000000004E-4"/>
    <n v="8.6699999999999999E-2"/>
    <n v="0.157"/>
    <n v="68.096999999999994"/>
    <n v="209293"/>
  </r>
  <r>
    <s v="0PZ7lAru5FDFHuirTkWe9Z"/>
    <s v="560uQyz3p5G9WdnMX39xc6"/>
    <s v="Taylor Swift"/>
    <x v="6"/>
    <d v="2020-11-25T00:00:00"/>
    <n v="2020"/>
    <n v="2"/>
    <s v="illicit affairs - the long pond studio sessions"/>
    <n v="10"/>
    <b v="0"/>
    <s v="A# major"/>
    <n v="0.48899999999999999"/>
    <n v="0.23499999999999999"/>
    <n v="10"/>
    <n v="-10.273999999999999"/>
    <n v="3.56E-2"/>
    <n v="0.88300000000000001"/>
    <n v="0"/>
    <n v="0.113"/>
    <n v="0.435"/>
    <n v="117.699"/>
    <n v="183720"/>
  </r>
  <r>
    <s v="0PZ7lAru5FDFHuirTkWe9Z"/>
    <s v="5KByGq0JijSSDcy0qzuINs"/>
    <s v="Taylor Swift"/>
    <x v="6"/>
    <d v="2020-11-25T00:00:00"/>
    <n v="2020"/>
    <n v="2"/>
    <s v="invisible string - the long pond studio sessions"/>
    <n v="11"/>
    <b v="0"/>
    <s v="G major"/>
    <n v="0.59"/>
    <n v="0.28199999999999997"/>
    <n v="7"/>
    <n v="-10.542"/>
    <n v="2.81E-2"/>
    <n v="0.94199999999999995"/>
    <n v="4.8500000000000002E-6"/>
    <n v="0.11"/>
    <n v="0.35099999999999998"/>
    <n v="83.438000000000002"/>
    <n v="257359"/>
  </r>
  <r>
    <s v="0PZ7lAru5FDFHuirTkWe9Z"/>
    <s v="04xrhDrQ2WOW8GLwu7kbc0"/>
    <s v="Taylor Swift"/>
    <x v="6"/>
    <d v="2020-11-25T00:00:00"/>
    <n v="2020"/>
    <n v="2"/>
    <s v="mad woman - the long pond studio sessions"/>
    <n v="12"/>
    <b v="1"/>
    <s v="D# major"/>
    <n v="0.66300000000000003"/>
    <n v="0.46500000000000002"/>
    <n v="3"/>
    <n v="-10.462999999999999"/>
    <n v="4.0800000000000003E-2"/>
    <n v="0.88700000000000001"/>
    <n v="1.6799999999999999E-4"/>
    <n v="0.109"/>
    <n v="0.34599999999999997"/>
    <n v="141.834"/>
    <n v="238333"/>
  </r>
  <r>
    <s v="0PZ7lAru5FDFHuirTkWe9Z"/>
    <s v="4yyKppX85ZkmlGOC2toBZA"/>
    <s v="Taylor Swift"/>
    <x v="6"/>
    <d v="2020-11-25T00:00:00"/>
    <n v="2020"/>
    <n v="2"/>
    <s v="epiphany - the long pond studio sessions"/>
    <n v="13"/>
    <b v="0"/>
    <s v="C# major"/>
    <n v="0.52400000000000002"/>
    <n v="0.2"/>
    <n v="1"/>
    <n v="-13.004"/>
    <n v="2.7400000000000001E-2"/>
    <n v="0.91600000000000004"/>
    <n v="3.9199999999999999E-4"/>
    <n v="6.8000000000000005E-2"/>
    <n v="0.113"/>
    <n v="93.87"/>
    <n v="274880"/>
  </r>
  <r>
    <s v="0PZ7lAru5FDFHuirTkWe9Z"/>
    <s v="1mh5dObNoOvCfHmXnhvDEK"/>
    <s v="Taylor Swift"/>
    <x v="6"/>
    <d v="2020-11-25T00:00:00"/>
    <n v="2020"/>
    <n v="2"/>
    <s v="betty - the long pond studio sessions"/>
    <n v="14"/>
    <b v="1"/>
    <s v="A minor"/>
    <n v="0.53800000000000003"/>
    <n v="0.316"/>
    <n v="9"/>
    <n v="-9.5"/>
    <n v="2.9899999999999999E-2"/>
    <n v="0.84099999999999997"/>
    <n v="0"/>
    <n v="0.11899999999999999"/>
    <n v="0.51800000000000002"/>
    <n v="95.68"/>
    <n v="290040"/>
  </r>
  <r>
    <s v="0PZ7lAru5FDFHuirTkWe9Z"/>
    <s v="4YHHz3VIXgNDGdoL9xC1tx"/>
    <s v="Taylor Swift"/>
    <x v="6"/>
    <d v="2020-11-25T00:00:00"/>
    <n v="2020"/>
    <n v="2"/>
    <s v="peace - the long pond studio sessions"/>
    <n v="15"/>
    <b v="1"/>
    <s v="F major"/>
    <n v="0.61899999999999999"/>
    <n v="0.34399999999999997"/>
    <n v="5"/>
    <n v="-11.472"/>
    <n v="6.4699999999999994E-2"/>
    <n v="0.93"/>
    <n v="7.6100000000000007E-5"/>
    <n v="7.3400000000000007E-2"/>
    <n v="0.51300000000000001"/>
    <n v="149.89699999999999"/>
    <n v="214373"/>
  </r>
  <r>
    <s v="0PZ7lAru5FDFHuirTkWe9Z"/>
    <s v="0QTBsdoJhamY3Aid3fOsOd"/>
    <s v="Taylor Swift"/>
    <x v="6"/>
    <d v="2020-11-25T00:00:00"/>
    <n v="2020"/>
    <n v="2"/>
    <s v="hoax - the long pond studio sessions"/>
    <n v="16"/>
    <b v="0"/>
    <s v="G# major"/>
    <n v="0.68200000000000005"/>
    <n v="0.155"/>
    <n v="8"/>
    <n v="-13.083"/>
    <n v="3.9399999999999998E-2"/>
    <n v="0.96199999999999997"/>
    <n v="0"/>
    <n v="0.18"/>
    <n v="0.48299999999999998"/>
    <n v="118.83199999999999"/>
    <n v="221800"/>
  </r>
  <r>
    <s v="0PZ7lAru5FDFHuirTkWe9Z"/>
    <s v="6mqyTq948oap5AkyTsd6XF"/>
    <s v="Taylor Swift"/>
    <x v="6"/>
    <d v="2020-11-25T00:00:00"/>
    <n v="2020"/>
    <n v="2"/>
    <s v="the lakes - the long pond studio sessions"/>
    <n v="17"/>
    <b v="0"/>
    <s v="D major"/>
    <n v="0.60599999999999998"/>
    <n v="0.221"/>
    <n v="2"/>
    <n v="-11.766999999999999"/>
    <n v="4.6800000000000001E-2"/>
    <n v="0.79400000000000004"/>
    <n v="0"/>
    <n v="8.8800000000000004E-2"/>
    <n v="0.112"/>
    <n v="89.843999999999994"/>
    <n v="199733"/>
  </r>
  <r>
    <s v="1pzvBxYgT6OVwJLtHkrdQK"/>
    <s v="4pfrrhvplbJZAIsfosGWQP"/>
    <s v="Taylor Swift"/>
    <x v="7"/>
    <d v="2020-08-18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1pzvBxYgT6OVwJLtHkrdQK"/>
    <s v="0KRYCBwIpWYFNrXOmXbyUh"/>
    <s v="Taylor Swift"/>
    <x v="7"/>
    <d v="2020-08-18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1pzvBxYgT6OVwJLtHkrdQK"/>
    <s v="2olxzvoFI9IpxqFeUv7WOX"/>
    <s v="Taylor Swift"/>
    <x v="7"/>
    <d v="2020-08-18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1pzvBxYgT6OVwJLtHkrdQK"/>
    <s v="5S4aYQAJOwJMAamANWlICO"/>
    <s v="Taylor Swift"/>
    <x v="7"/>
    <d v="2020-08-18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1pzvBxYgT6OVwJLtHkrdQK"/>
    <s v="5P2bHCDM2tsgIaYWsZMhu5"/>
    <s v="Taylor Swift"/>
    <x v="7"/>
    <d v="2020-08-18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1pzvBxYgT6OVwJLtHkrdQK"/>
    <s v="2I8YAEA1VmCuP1wkJHMpTw"/>
    <s v="Taylor Swift"/>
    <x v="7"/>
    <d v="2020-08-18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1pzvBxYgT6OVwJLtHkrdQK"/>
    <s v="76mOLcXOjOEhyY4mMF1l3r"/>
    <s v="Taylor Swift"/>
    <x v="7"/>
    <d v="2020-08-18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1pzvBxYgT6OVwJLtHkrdQK"/>
    <s v="6nK2pIKFcRc5frrZKHgsiT"/>
    <s v="Taylor Swift"/>
    <x v="7"/>
    <d v="2020-08-18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1pzvBxYgT6OVwJLtHkrdQK"/>
    <s v="7cm50Lw03k6VvRauJtkyTj"/>
    <s v="Taylor Swift"/>
    <x v="7"/>
    <d v="2020-08-18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1pzvBxYgT6OVwJLtHkrdQK"/>
    <s v="6DrLROM5MG9bxWHeEG5elq"/>
    <s v="Taylor Swift"/>
    <x v="7"/>
    <d v="2020-08-18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1pzvBxYgT6OVwJLtHkrdQK"/>
    <s v="2ehRU518I0hYqMGQnk4lDY"/>
    <s v="Taylor Swift"/>
    <x v="7"/>
    <d v="2020-08-18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1pzvBxYgT6OVwJLtHkrdQK"/>
    <s v="0RP1kqoSPkVXsKiQNhMKzV"/>
    <s v="Taylor Swift"/>
    <x v="7"/>
    <d v="2020-08-18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1pzvBxYgT6OVwJLtHkrdQK"/>
    <s v="1EXa37LpSvi3OQ9UYQ28rD"/>
    <s v="Taylor Swift"/>
    <x v="7"/>
    <d v="2020-08-18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1pzvBxYgT6OVwJLtHkrdQK"/>
    <s v="3IhtE4fkytdrtEfV34UzkD"/>
    <s v="Taylor Swift"/>
    <x v="7"/>
    <d v="2020-08-18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1pzvBxYgT6OVwJLtHkrdQK"/>
    <s v="6JlI8Ay77m4nJvZTHvfT1J"/>
    <s v="Taylor Swift"/>
    <x v="7"/>
    <d v="2020-08-18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1pzvBxYgT6OVwJLtHkrdQK"/>
    <s v="0YeDG5HnKnG7jpArkzsSPa"/>
    <s v="Taylor Swift"/>
    <x v="7"/>
    <d v="2020-08-18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1pzvBxYgT6OVwJLtHkrdQK"/>
    <s v="0eFQWVz0qIxDOvhLpZ40P7"/>
    <s v="Taylor Swift"/>
    <x v="7"/>
    <d v="2020-08-18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2fenSS68JI1h4Fo296JfGr"/>
    <s v="0Jlcvv8IykzHaSmj49uNW8"/>
    <s v="Taylor Swift"/>
    <x v="8"/>
    <d v="2020-07-24T00:00:00"/>
    <n v="2020"/>
    <n v="1"/>
    <s v="the 1"/>
    <n v="1"/>
    <b v="1"/>
    <s v="C major"/>
    <n v="0.77700000000000002"/>
    <n v="0.35699999999999998"/>
    <n v="0"/>
    <n v="-6.9420000000000002"/>
    <n v="5.2200000000000003E-2"/>
    <n v="0.75700000000000001"/>
    <n v="7.2799999999999998E-6"/>
    <n v="0.108"/>
    <n v="0.17199999999999999"/>
    <n v="139.88300000000001"/>
    <n v="210251"/>
  </r>
  <r>
    <s v="2fenSS68JI1h4Fo296JfGr"/>
    <s v="4R2kfaDFhslZEMJqAFNpdd"/>
    <s v="Taylor Swift"/>
    <x v="8"/>
    <d v="2020-07-24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2fenSS68JI1h4Fo296JfGr"/>
    <s v="2Eeur20xVqfUoM3Q7EFPFt"/>
    <s v="Taylor Swift"/>
    <x v="8"/>
    <d v="2020-07-24T00:00:00"/>
    <n v="2020"/>
    <n v="1"/>
    <s v="the last great american dynasty"/>
    <n v="3"/>
    <b v="1"/>
    <s v="G major"/>
    <n v="0.68600000000000005"/>
    <n v="0.66200000000000003"/>
    <n v="7"/>
    <n v="-8.5050000000000008"/>
    <n v="4.1300000000000003E-2"/>
    <n v="0.46700000000000003"/>
    <n v="2.3E-3"/>
    <n v="0.109"/>
    <n v="0.70599999999999996"/>
    <n v="147.922"/>
    <n v="230999"/>
  </r>
  <r>
    <s v="2fenSS68JI1h4Fo296JfGr"/>
    <s v="4pvb0WLRcMtbPGmtejJJ6y"/>
    <s v="Taylor Swift"/>
    <x v="8"/>
    <d v="2020-07-24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2fenSS68JI1h4Fo296JfGr"/>
    <s v="1MgV7FIyNxIG7WzMRJV5HC"/>
    <s v="Taylor Swift"/>
    <x v="8"/>
    <d v="2020-07-24T00:00:00"/>
    <n v="2020"/>
    <n v="1"/>
    <s v="my tears ricochet"/>
    <n v="5"/>
    <b v="0"/>
    <s v="C major"/>
    <n v="0.45600000000000002"/>
    <n v="0.26300000000000001"/>
    <n v="0"/>
    <n v="-10.63"/>
    <n v="3.32E-2"/>
    <n v="0.80600000000000005"/>
    <n v="0"/>
    <n v="7.4899999999999994E-2"/>
    <n v="0.111"/>
    <n v="129.86000000000001"/>
    <n v="255893"/>
  </r>
  <r>
    <s v="2fenSS68JI1h4Fo296JfGr"/>
    <s v="0ZNU020wNYvgW84iljPkPP"/>
    <s v="Taylor Swift"/>
    <x v="8"/>
    <d v="2020-07-24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2fenSS68JI1h4Fo296JfGr"/>
    <s v="6KJqZcs9XDgVck7Lg9QOTC"/>
    <s v="Taylor Swift"/>
    <x v="8"/>
    <d v="2020-07-24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6000000000002"/>
    <n v="208906"/>
  </r>
  <r>
    <s v="2fenSS68JI1h4Fo296JfGr"/>
    <s v="3hUxzQpSfdDqwM3ZTFQY0K"/>
    <s v="Taylor Swift"/>
    <x v="8"/>
    <d v="2020-07-24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2fenSS68JI1h4Fo296JfGr"/>
    <s v="7kt9e9LFSpN1zQtYEl19o1"/>
    <s v="Taylor Swift"/>
    <x v="8"/>
    <d v="2020-07-24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2fenSS68JI1h4Fo296JfGr"/>
    <s v="2NmsngXHeC1GQ9wWrzhOMf"/>
    <s v="Taylor Swift"/>
    <x v="8"/>
    <d v="2020-07-24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2fenSS68JI1h4Fo296JfGr"/>
    <s v="6VsvKPJ4xjVNKpI8VVZ3SV"/>
    <s v="Taylor Swift"/>
    <x v="8"/>
    <d v="2020-07-24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2fenSS68JI1h4Fo296JfGr"/>
    <s v="2QDyYdZyhlP2fp79KZX8Bi"/>
    <s v="Taylor Swift"/>
    <x v="8"/>
    <d v="2020-07-24T00:00:00"/>
    <n v="2020"/>
    <n v="1"/>
    <s v="mad woman"/>
    <n v="12"/>
    <b v="1"/>
    <s v="D# major"/>
    <n v="0.59199999999999997"/>
    <n v="0.69899999999999995"/>
    <n v="3"/>
    <n v="-8.9949999999999992"/>
    <n v="4.7100000000000003E-2"/>
    <n v="0.65500000000000003"/>
    <n v="1.6799999999999998E-5"/>
    <n v="0.114"/>
    <n v="0.50600000000000001"/>
    <n v="141.916"/>
    <n v="237258"/>
  </r>
  <r>
    <s v="2fenSS68JI1h4Fo296JfGr"/>
    <s v="08fa9LFcFBTcilB3iq2e2A"/>
    <s v="Taylor Swift"/>
    <x v="8"/>
    <d v="2020-07-24T00:00:00"/>
    <n v="2020"/>
    <n v="1"/>
    <s v="epiphany"/>
    <n v="13"/>
    <b v="0"/>
    <s v="C# major"/>
    <n v="0.35399999999999998"/>
    <n v="0.26700000000000002"/>
    <n v="1"/>
    <n v="-13.69"/>
    <n v="2.81E-2"/>
    <n v="0.73099999999999998"/>
    <n v="4.0200000000000001E-4"/>
    <n v="8.5800000000000001E-2"/>
    <n v="0.113"/>
    <n v="94.218999999999994"/>
    <n v="289749"/>
  </r>
  <r>
    <s v="2fenSS68JI1h4Fo296JfGr"/>
    <s v="5kI4eCXXzyuIUXjQra0Cxi"/>
    <s v="Taylor Swift"/>
    <x v="8"/>
    <d v="2020-07-24T00:00:00"/>
    <n v="2020"/>
    <n v="1"/>
    <s v="betty"/>
    <n v="14"/>
    <b v="1"/>
    <s v="C major"/>
    <n v="0.59299999999999997"/>
    <n v="0.377"/>
    <n v="0"/>
    <n v="-8.7609999999999992"/>
    <n v="2.53E-2"/>
    <n v="0.6"/>
    <n v="0"/>
    <n v="9.7600000000000006E-2"/>
    <n v="0.502"/>
    <n v="95.938999999999993"/>
    <n v="294521"/>
  </r>
  <r>
    <s v="2fenSS68JI1h4Fo296JfGr"/>
    <s v="7MbT4I8qGntX4fMdqMQgke"/>
    <s v="Taylor Swift"/>
    <x v="8"/>
    <d v="2020-07-24T00:00:00"/>
    <n v="2020"/>
    <n v="1"/>
    <s v="peace"/>
    <n v="15"/>
    <b v="1"/>
    <s v="F major"/>
    <n v="0.64700000000000002"/>
    <n v="0.27200000000000002"/>
    <n v="5"/>
    <n v="-12.906000000000001"/>
    <n v="9.1600000000000001E-2"/>
    <n v="0.91800000000000004"/>
    <n v="1.73E-5"/>
    <n v="9.1800000000000007E-2"/>
    <n v="0.33900000000000002"/>
    <n v="150.04400000000001"/>
    <n v="234000"/>
  </r>
  <r>
    <s v="2fenSS68JI1h4Fo296JfGr"/>
    <s v="6MWoRt97mnSTXZhu3ggi9C"/>
    <s v="Taylor Swift"/>
    <x v="8"/>
    <d v="2020-07-24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1NAmidJlEaVgA3MpcPFYGq"/>
    <s v="43rA71bccXFGD4C8GOpIlN"/>
    <s v="Taylor Swift"/>
    <x v="9"/>
    <d v="2019-08-23T00:00:00"/>
    <n v="2019"/>
    <n v="1"/>
    <s v="I Forgot That You Existed"/>
    <n v="1"/>
    <b v="0"/>
    <s v="F major"/>
    <n v="0.66400000000000003"/>
    <n v="0.316"/>
    <n v="5"/>
    <n v="-10.345000000000001"/>
    <n v="0.51900000000000002"/>
    <n v="0.29799999999999999"/>
    <n v="2.03E-6"/>
    <n v="8.1199999999999994E-2"/>
    <n v="0.54100000000000004"/>
    <n v="92.875"/>
    <n v="170640"/>
  </r>
  <r>
    <s v="1NAmidJlEaVgA3MpcPFYGq"/>
    <s v="1BxfuPKGuaTgP7aM0Bbdwr"/>
    <s v="Taylor Swift"/>
    <x v="9"/>
    <d v="2019-08-23T00:00:00"/>
    <n v="2019"/>
    <n v="1"/>
    <s v="Cruel Summer"/>
    <n v="2"/>
    <b v="0"/>
    <s v="A major"/>
    <n v="0.55200000000000005"/>
    <n v="0.70199999999999996"/>
    <n v="9"/>
    <n v="-5.7069999999999999"/>
    <n v="0.157"/>
    <n v="0.11700000000000001"/>
    <n v="2.0599999999999999E-5"/>
    <n v="0.105"/>
    <n v="0.56399999999999995"/>
    <n v="169.994"/>
    <n v="178426"/>
  </r>
  <r>
    <s v="1NAmidJlEaVgA3MpcPFYGq"/>
    <s v="1dGr1c8CrMLDpV6mPbImSI"/>
    <s v="Taylor Swift"/>
    <x v="9"/>
    <d v="2019-08-23T00:00:00"/>
    <n v="2019"/>
    <n v="1"/>
    <s v="Lover"/>
    <n v="3"/>
    <b v="0"/>
    <s v="G major"/>
    <n v="0.35899999999999999"/>
    <n v="0.54300000000000004"/>
    <n v="7"/>
    <n v="-7.5819999999999999"/>
    <n v="9.1899999999999996E-2"/>
    <n v="0.49199999999999999"/>
    <n v="1.5800000000000001E-5"/>
    <n v="0.11799999999999999"/>
    <n v="0.45300000000000001"/>
    <n v="68.534000000000006"/>
    <n v="221306"/>
  </r>
  <r>
    <s v="1NAmidJlEaVgA3MpcPFYGq"/>
    <s v="3RauEVgRgj1IuWdJ9fDs70"/>
    <s v="Taylor Swift"/>
    <x v="9"/>
    <d v="2019-08-23T00:00:00"/>
    <n v="2019"/>
    <n v="1"/>
    <s v="The Man"/>
    <n v="4"/>
    <b v="0"/>
    <s v="C major"/>
    <n v="0.77700000000000002"/>
    <n v="0.65800000000000003"/>
    <n v="0"/>
    <n v="-5.1909999999999998"/>
    <n v="5.3999999999999999E-2"/>
    <n v="7.6700000000000004E-2"/>
    <n v="0"/>
    <n v="9.01E-2"/>
    <n v="0.63300000000000001"/>
    <n v="110.048"/>
    <n v="190360"/>
  </r>
  <r>
    <s v="1NAmidJlEaVgA3MpcPFYGq"/>
    <s v="3pHkh7d0lzM2AldUtz2x37"/>
    <s v="Taylor Swift"/>
    <x v="9"/>
    <d v="2019-08-23T00:00:00"/>
    <n v="2019"/>
    <n v="1"/>
    <s v="The Archer"/>
    <n v="5"/>
    <b v="0"/>
    <s v="C major"/>
    <n v="0.29199999999999998"/>
    <n v="0.57399999999999995"/>
    <n v="0"/>
    <n v="-9.375"/>
    <n v="4.0099999999999997E-2"/>
    <n v="0.12"/>
    <n v="5.6899999999999997E-3"/>
    <n v="6.6299999999999998E-2"/>
    <n v="0.16600000000000001"/>
    <n v="124.34399999999999"/>
    <n v="211240"/>
  </r>
  <r>
    <s v="1NAmidJlEaVgA3MpcPFYGq"/>
    <s v="2YWtcWi3a83pdEg3Gif4Pd"/>
    <s v="Taylor Swift"/>
    <x v="9"/>
    <d v="2019-08-23T00:00:00"/>
    <n v="2019"/>
    <n v="1"/>
    <s v="I Think He Knows"/>
    <n v="6"/>
    <b v="0"/>
    <s v="C major"/>
    <n v="0.89700000000000002"/>
    <n v="0.36599999999999999"/>
    <n v="0"/>
    <n v="-8.0289999999999999"/>
    <n v="5.6899999999999999E-2"/>
    <n v="8.8900000000000003E-3"/>
    <n v="3.5300000000000002E-4"/>
    <n v="7.1499999999999994E-2"/>
    <n v="0.41599999999999998"/>
    <n v="100.003"/>
    <n v="173386"/>
  </r>
  <r>
    <s v="1NAmidJlEaVgA3MpcPFYGq"/>
    <s v="214nt20w5wOxJnY462klLw"/>
    <s v="Taylor Swift"/>
    <x v="9"/>
    <d v="2019-08-23T00:00:00"/>
    <n v="2019"/>
    <n v="1"/>
    <s v="Miss Americana &amp; The Heartbreak Prince"/>
    <n v="7"/>
    <b v="0"/>
    <s v="B minor"/>
    <n v="0.66200000000000003"/>
    <n v="0.747"/>
    <n v="11"/>
    <n v="-6.9260000000000002"/>
    <n v="7.3599999999999999E-2"/>
    <n v="2.8000000000000001E-2"/>
    <n v="6.1500000000000001E-3"/>
    <n v="0.13800000000000001"/>
    <n v="0.48699999999999999"/>
    <n v="150.08799999999999"/>
    <n v="234146"/>
  </r>
  <r>
    <s v="1NAmidJlEaVgA3MpcPFYGq"/>
    <s v="4y5bvROuBDPr5fuwXbIBZR"/>
    <s v="Taylor Swift"/>
    <x v="9"/>
    <d v="2019-08-23T00:00:00"/>
    <n v="2019"/>
    <n v="1"/>
    <s v="Paper Rings"/>
    <n v="8"/>
    <b v="0"/>
    <s v="A major"/>
    <n v="0.81100000000000005"/>
    <n v="0.71899999999999997"/>
    <n v="9"/>
    <n v="-6.5529999999999999"/>
    <n v="4.9700000000000001E-2"/>
    <n v="1.29E-2"/>
    <n v="1.36E-5"/>
    <n v="7.4200000000000002E-2"/>
    <n v="0.86499999999999999"/>
    <n v="103.979"/>
    <n v="222400"/>
  </r>
  <r>
    <s v="1NAmidJlEaVgA3MpcPFYGq"/>
    <s v="12M5uqx0ZuwkpLp5rJim1a"/>
    <s v="Taylor Swift"/>
    <x v="9"/>
    <d v="2019-08-23T00:00:00"/>
    <n v="2019"/>
    <n v="1"/>
    <s v="Cornelia Street"/>
    <n v="9"/>
    <b v="0"/>
    <s v="C major"/>
    <n v="0.82399999999999995"/>
    <n v="0.624"/>
    <n v="0"/>
    <n v="-9.7279999999999998"/>
    <n v="8.2699999999999996E-2"/>
    <n v="0.78100000000000003"/>
    <n v="1.8900000000000001E-4"/>
    <n v="0.1"/>
    <n v="0.248"/>
    <n v="102.012"/>
    <n v="287266"/>
  </r>
  <r>
    <s v="1NAmidJlEaVgA3MpcPFYGq"/>
    <s v="2dgFqt3w9xIQRjhPtwNk3D"/>
    <s v="Taylor Swift"/>
    <x v="9"/>
    <d v="2019-08-23T00:00:00"/>
    <n v="2019"/>
    <n v="1"/>
    <s v="Death By A Thousand Cuts"/>
    <n v="10"/>
    <b v="0"/>
    <s v="E major"/>
    <n v="0.71199999999999997"/>
    <n v="0.73199999999999998"/>
    <n v="4"/>
    <n v="-6.7539999999999996"/>
    <n v="6.2899999999999998E-2"/>
    <n v="0.45400000000000001"/>
    <n v="0"/>
    <n v="0.31900000000000001"/>
    <n v="0.313"/>
    <n v="94.070999999999998"/>
    <n v="198533"/>
  </r>
  <r>
    <s v="1NAmidJlEaVgA3MpcPFYGq"/>
    <s v="1LLXZFeAHK9R4xUramtUKw"/>
    <s v="Taylor Swift"/>
    <x v="9"/>
    <d v="2019-08-23T00:00:00"/>
    <n v="2019"/>
    <n v="1"/>
    <s v="London Boy"/>
    <n v="11"/>
    <b v="0"/>
    <s v="C# major"/>
    <n v="0.69499999999999995"/>
    <n v="0.71"/>
    <n v="1"/>
    <n v="-6.6390000000000002"/>
    <n v="0.05"/>
    <n v="2.46E-2"/>
    <n v="1.0399999999999999E-4"/>
    <n v="0.13300000000000001"/>
    <n v="0.55700000000000005"/>
    <n v="157.92500000000001"/>
    <n v="190240"/>
  </r>
  <r>
    <s v="1NAmidJlEaVgA3MpcPFYGq"/>
    <s v="4AYtqFyFbX0Xkc2wtcygTr"/>
    <s v="Taylor Swift"/>
    <x v="9"/>
    <d v="2019-08-23T00:00:00"/>
    <n v="2019"/>
    <n v="1"/>
    <s v="Soon You‚Äôll Get Better (feat. The Chicks)"/>
    <n v="12"/>
    <b v="0"/>
    <s v="C major"/>
    <n v="0.433"/>
    <n v="0.182"/>
    <n v="0"/>
    <n v="-12.566000000000001"/>
    <n v="6.4100000000000004E-2"/>
    <n v="0.90700000000000003"/>
    <n v="0"/>
    <n v="0.123"/>
    <n v="0.42099999999999999"/>
    <n v="207.476"/>
    <n v="201586"/>
  </r>
  <r>
    <s v="1NAmidJlEaVgA3MpcPFYGq"/>
    <s v="5hQSXkFgbxjZo9uCwd11so"/>
    <s v="Taylor Swift"/>
    <x v="9"/>
    <d v="2019-08-23T00:00:00"/>
    <n v="2019"/>
    <n v="1"/>
    <s v="False God"/>
    <n v="13"/>
    <b v="0"/>
    <s v="B minor"/>
    <n v="0.73899999999999999"/>
    <n v="0.32"/>
    <n v="11"/>
    <n v="-10.862"/>
    <n v="0.23899999999999999"/>
    <n v="0.73599999999999999"/>
    <n v="1.47E-4"/>
    <n v="0.111"/>
    <n v="0.35099999999999998"/>
    <n v="79.97"/>
    <n v="200306"/>
  </r>
  <r>
    <s v="1NAmidJlEaVgA3MpcPFYGq"/>
    <s v="6RRNNciQGZEXnqk8SQ9yv5"/>
    <s v="Taylor Swift"/>
    <x v="9"/>
    <d v="2019-08-23T00:00:00"/>
    <n v="2019"/>
    <n v="1"/>
    <s v="You Need To Calm Down"/>
    <n v="14"/>
    <b v="0"/>
    <s v="D major"/>
    <n v="0.77100000000000002"/>
    <n v="0.67100000000000004"/>
    <n v="2"/>
    <n v="-5.617"/>
    <n v="5.5300000000000002E-2"/>
    <n v="9.2899999999999996E-3"/>
    <n v="0"/>
    <n v="6.3700000000000007E-2"/>
    <n v="0.71399999999999997"/>
    <n v="85.025999999999996"/>
    <n v="171360"/>
  </r>
  <r>
    <s v="1NAmidJlEaVgA3MpcPFYGq"/>
    <s v="1SymEzIT3H8UZfibCs3TYi"/>
    <s v="Taylor Swift"/>
    <x v="9"/>
    <d v="2019-08-23T00:00:00"/>
    <n v="2019"/>
    <n v="1"/>
    <s v="Afterglow"/>
    <n v="15"/>
    <b v="0"/>
    <s v="A major"/>
    <n v="0.75600000000000001"/>
    <n v="0.44900000000000001"/>
    <n v="9"/>
    <n v="-8.7460000000000004"/>
    <n v="3.44E-2"/>
    <n v="0.13"/>
    <n v="0"/>
    <n v="0.114"/>
    <n v="0.39900000000000002"/>
    <n v="111.011"/>
    <n v="223293"/>
  </r>
  <r>
    <s v="1NAmidJlEaVgA3MpcPFYGq"/>
    <s v="2Rk4JlNc2TPmZe2af99d45"/>
    <s v="Taylor Swift"/>
    <x v="9"/>
    <d v="2019-08-23T00:00:00"/>
    <n v="2019"/>
    <n v="1"/>
    <s v="ME! (feat. Brendon Urie of Panic! At The Disco)"/>
    <n v="16"/>
    <b v="0"/>
    <s v="C major"/>
    <n v="0.61"/>
    <n v="0.83"/>
    <n v="0"/>
    <n v="-4.1050000000000004"/>
    <n v="5.7099999999999998E-2"/>
    <n v="3.3000000000000002E-2"/>
    <n v="0"/>
    <n v="0.11799999999999999"/>
    <n v="0.72799999999999998"/>
    <n v="182.16200000000001"/>
    <n v="193000"/>
  </r>
  <r>
    <s v="1NAmidJlEaVgA3MpcPFYGq"/>
    <s v="1SmiQ65iSAbPto6gPFlBYm"/>
    <s v="Taylor Swift"/>
    <x v="9"/>
    <d v="2019-08-23T00:00:00"/>
    <n v="2019"/>
    <n v="1"/>
    <s v="It‚Äôs Nice To Have A Friend"/>
    <n v="17"/>
    <b v="0"/>
    <s v="A# major"/>
    <n v="0.73699999999999999"/>
    <n v="0.17499999999999999"/>
    <n v="10"/>
    <n v="-9.9120000000000008"/>
    <n v="4.0099999999999997E-2"/>
    <n v="0.97099999999999997"/>
    <n v="3.3700000000000001E-4"/>
    <n v="0.17100000000000001"/>
    <n v="0.54500000000000004"/>
    <n v="70.007999999999996"/>
    <n v="150440"/>
  </r>
  <r>
    <s v="1NAmidJlEaVgA3MpcPFYGq"/>
    <s v="1fzAuUVbzlhZ1lJAx9PtY6"/>
    <s v="Taylor Swift"/>
    <x v="9"/>
    <d v="2019-08-23T00:00:00"/>
    <n v="2019"/>
    <n v="1"/>
    <s v="Daylight"/>
    <n v="18"/>
    <b v="0"/>
    <s v="C major"/>
    <n v="0.55700000000000005"/>
    <n v="0.496"/>
    <n v="0"/>
    <n v="-9.6020000000000003"/>
    <n v="5.6300000000000003E-2"/>
    <n v="0.80800000000000005"/>
    <n v="1.73E-4"/>
    <n v="7.7200000000000005E-2"/>
    <n v="0.26500000000000001"/>
    <n v="149.983"/>
    <n v="293453"/>
  </r>
  <r>
    <s v="1MHuZZrGT36cXLxAQ5cLP3"/>
    <s v="4twNUyTpLMPWokYmCdFDCH"/>
    <s v="Taylor Swift"/>
    <x v="10"/>
    <d v="2018-03-09T00:00:00"/>
    <n v="2018"/>
    <n v="1"/>
    <s v="...Ready For It? - Karaoke Version"/>
    <n v="1"/>
    <b v="0"/>
    <s v="B minor"/>
    <n v="0.60599999999999998"/>
    <n v="0.81399999999999995"/>
    <n v="11"/>
    <n v="-8.1280000000000001"/>
    <n v="7.1599999999999997E-2"/>
    <n v="1.55E-2"/>
    <n v="0.26400000000000001"/>
    <n v="0.193"/>
    <n v="0.191"/>
    <n v="160.00399999999999"/>
    <n v="207173"/>
  </r>
  <r>
    <s v="1MHuZZrGT36cXLxAQ5cLP3"/>
    <s v="4cag67C3v9ToeFivUwDUsE"/>
    <s v="Taylor Swift"/>
    <x v="10"/>
    <d v="2018-03-09T00:00:00"/>
    <n v="2018"/>
    <n v="1"/>
    <s v="End Game - Karaoke Version"/>
    <n v="2"/>
    <b v="0"/>
    <s v="G major"/>
    <n v="0.746"/>
    <n v="0.52800000000000002"/>
    <n v="7"/>
    <n v="-6.3040000000000003"/>
    <n v="4.4900000000000002E-2"/>
    <n v="9.0799999999999995E-4"/>
    <n v="0.443"/>
    <n v="7.1300000000000002E-2"/>
    <n v="7.1900000000000006E-2"/>
    <n v="159.04300000000001"/>
    <n v="243826"/>
  </r>
  <r>
    <s v="1MHuZZrGT36cXLxAQ5cLP3"/>
    <s v="2hecdut2HWM5JMHqLTWThq"/>
    <s v="Taylor Swift"/>
    <x v="10"/>
    <d v="2018-03-09T00:00:00"/>
    <n v="2018"/>
    <n v="1"/>
    <s v="I Did Something Bad - Karaoke Version"/>
    <n v="3"/>
    <b v="0"/>
    <s v="G# major"/>
    <n v="0.75600000000000001"/>
    <n v="0.51700000000000002"/>
    <n v="8"/>
    <n v="-7.5170000000000003"/>
    <n v="0.19400000000000001"/>
    <n v="0.16900000000000001"/>
    <n v="0.158"/>
    <n v="5.8799999999999998E-2"/>
    <n v="0.17799999999999999"/>
    <n v="83.01"/>
    <n v="238253"/>
  </r>
  <r>
    <s v="1MHuZZrGT36cXLxAQ5cLP3"/>
    <s v="5JtXBqKLdfzwedmlUjjqAm"/>
    <s v="Taylor Swift"/>
    <x v="10"/>
    <d v="2018-03-09T00:00:00"/>
    <n v="2018"/>
    <n v="1"/>
    <s v="Don't Blame Me - Karaoke Version"/>
    <n v="4"/>
    <b v="0"/>
    <s v="A minor"/>
    <n v="0.55000000000000004"/>
    <n v="0.45600000000000002"/>
    <n v="9"/>
    <n v="-7.1219999999999999"/>
    <n v="3.7999999999999999E-2"/>
    <n v="0.21099999999999999"/>
    <n v="0.53200000000000003"/>
    <n v="2.9100000000000001E-2"/>
    <n v="7.6399999999999996E-2"/>
    <n v="135.84299999999999"/>
    <n v="236413"/>
  </r>
  <r>
    <s v="1MHuZZrGT36cXLxAQ5cLP3"/>
    <s v="5Iadj8IBPrt634WW0yGPRI"/>
    <s v="Taylor Swift"/>
    <x v="10"/>
    <d v="2018-03-09T00:00:00"/>
    <n v="2018"/>
    <n v="1"/>
    <s v="Delicate - Karaoke Version"/>
    <n v="5"/>
    <b v="0"/>
    <s v="A minor"/>
    <n v="0.71399999999999997"/>
    <n v="0.33200000000000002"/>
    <n v="9"/>
    <n v="-12.042999999999999"/>
    <n v="5.0500000000000003E-2"/>
    <n v="0.249"/>
    <n v="0.14799999999999999"/>
    <n v="6.4899999999999999E-2"/>
    <n v="4.2900000000000001E-2"/>
    <n v="94.998999999999995"/>
    <n v="232253"/>
  </r>
  <r>
    <s v="1MHuZZrGT36cXLxAQ5cLP3"/>
    <s v="1zz0XSmHCFd57ne04UAp38"/>
    <s v="Taylor Swift"/>
    <x v="10"/>
    <d v="2018-03-09T00:00:00"/>
    <n v="2018"/>
    <n v="1"/>
    <s v="Look What You Made Me Do - Karaoke Version"/>
    <n v="6"/>
    <b v="0"/>
    <s v="A minor"/>
    <n v="0.76400000000000001"/>
    <n v="0.373"/>
    <n v="9"/>
    <n v="-9.2829999999999995"/>
    <n v="5.4600000000000003E-2"/>
    <n v="2.2800000000000001E-2"/>
    <n v="0.224"/>
    <n v="0.112"/>
    <n v="7.0900000000000005E-2"/>
    <n v="127.96599999999999"/>
    <n v="211200"/>
  </r>
  <r>
    <s v="1MHuZZrGT36cXLxAQ5cLP3"/>
    <s v="5oJUjUsBZcqyEhOdpif37h"/>
    <s v="Taylor Swift"/>
    <x v="10"/>
    <d v="2018-03-09T00:00:00"/>
    <n v="2018"/>
    <n v="1"/>
    <s v="So It Goes... - Karaoke Version"/>
    <n v="7"/>
    <b v="0"/>
    <s v="D major"/>
    <n v="0.25600000000000001"/>
    <n v="0.53"/>
    <n v="2"/>
    <n v="-10.173"/>
    <n v="4.4999999999999998E-2"/>
    <n v="7.1999999999999995E-2"/>
    <n v="0.28399999999999997"/>
    <n v="0.20200000000000001"/>
    <n v="0.25"/>
    <n v="76.84"/>
    <n v="227906"/>
  </r>
  <r>
    <s v="1MHuZZrGT36cXLxAQ5cLP3"/>
    <s v="3ZHTwJzCNDFvjLpVQiqpH6"/>
    <s v="Taylor Swift"/>
    <x v="10"/>
    <d v="2018-03-09T00:00:00"/>
    <n v="2018"/>
    <n v="1"/>
    <s v="Gorgeous - Karaoke Version"/>
    <n v="8"/>
    <b v="0"/>
    <s v="G major"/>
    <n v="0.76"/>
    <n v="0.46200000000000002"/>
    <n v="7"/>
    <n v="-7.6459999999999999"/>
    <n v="4.8399999999999999E-2"/>
    <n v="3.5999999999999997E-2"/>
    <n v="0.46700000000000003"/>
    <n v="0.26600000000000001"/>
    <n v="0.33500000000000002"/>
    <n v="92.03"/>
    <n v="209680"/>
  </r>
  <r>
    <s v="1MHuZZrGT36cXLxAQ5cLP3"/>
    <s v="7bdyzcQ0onk60hfsxDCd2X"/>
    <s v="Taylor Swift"/>
    <x v="10"/>
    <d v="2018-03-09T00:00:00"/>
    <n v="2018"/>
    <n v="1"/>
    <s v="Getaway Car - Karaoke Version"/>
    <n v="9"/>
    <b v="0"/>
    <s v="D major"/>
    <n v="0.497"/>
    <n v="0.68200000000000005"/>
    <n v="2"/>
    <n v="-8.6630000000000003"/>
    <n v="4.2999999999999997E-2"/>
    <n v="5.1500000000000001E-3"/>
    <n v="0.76800000000000002"/>
    <n v="9.2299999999999993E-2"/>
    <n v="0.158"/>
    <n v="172.06"/>
    <n v="233626"/>
  </r>
  <r>
    <s v="1MHuZZrGT36cXLxAQ5cLP3"/>
    <s v="5EsfyTD26nlVQ0DtYo16uJ"/>
    <s v="Taylor Swift"/>
    <x v="10"/>
    <d v="2018-03-09T00:00:00"/>
    <n v="2018"/>
    <n v="1"/>
    <s v="King Of My Heart - Karaoke Version"/>
    <n v="10"/>
    <b v="0"/>
    <s v="C major"/>
    <n v="0.64"/>
    <n v="0.622"/>
    <n v="0"/>
    <n v="-9.6259999999999994"/>
    <n v="3.2399999999999998E-2"/>
    <n v="2.5600000000000002E-3"/>
    <n v="3.2799999999999999E-3"/>
    <n v="3.7999999999999999E-2"/>
    <n v="0.14499999999999999"/>
    <n v="110.02800000000001"/>
    <n v="214333"/>
  </r>
  <r>
    <s v="1MHuZZrGT36cXLxAQ5cLP3"/>
    <s v="3ZfvKQxJp4zZshiJsRPoD1"/>
    <s v="Taylor Swift"/>
    <x v="10"/>
    <d v="2018-03-09T00:00:00"/>
    <n v="2018"/>
    <n v="1"/>
    <s v="Dancing With Our Hands Tied - Karaoke Version"/>
    <n v="11"/>
    <b v="0"/>
    <s v="G# major"/>
    <n v="0.42599999999999999"/>
    <n v="0.52900000000000003"/>
    <n v="8"/>
    <n v="-7.9530000000000003"/>
    <n v="0.17"/>
    <n v="8.4400000000000003E-2"/>
    <n v="9.8599999999999993E-2"/>
    <n v="0.10100000000000001"/>
    <n v="0.217"/>
    <n v="75.957999999999998"/>
    <n v="211493"/>
  </r>
  <r>
    <s v="1MHuZZrGT36cXLxAQ5cLP3"/>
    <s v="2k0w1FGqvzVPgQ9VdTaJpe"/>
    <s v="Taylor Swift"/>
    <x v="10"/>
    <d v="2018-03-09T00:00:00"/>
    <n v="2018"/>
    <n v="1"/>
    <s v="Dress - Karaoke Version"/>
    <n v="12"/>
    <b v="0"/>
    <s v="C major"/>
    <n v="0.68200000000000005"/>
    <n v="0.45700000000000002"/>
    <n v="0"/>
    <n v="-11.087"/>
    <n v="3.8699999999999998E-2"/>
    <n v="3.4799999999999998E-2"/>
    <n v="2.0500000000000001E-2"/>
    <n v="0.217"/>
    <n v="3.8300000000000001E-2"/>
    <n v="120.029"/>
    <n v="230386"/>
  </r>
  <r>
    <s v="1MHuZZrGT36cXLxAQ5cLP3"/>
    <s v="0MtU9ETYyVX8YPBDCYPdMb"/>
    <s v="Taylor Swift"/>
    <x v="10"/>
    <d v="2018-03-09T00:00:00"/>
    <n v="2018"/>
    <n v="1"/>
    <s v="This Is Why We Can't Have Nice Things - Karaoke Version"/>
    <n v="13"/>
    <b v="0"/>
    <s v="F major"/>
    <n v="0.59399999999999997"/>
    <n v="0.75700000000000001"/>
    <n v="5"/>
    <n v="-5.3840000000000003"/>
    <n v="5.7200000000000001E-2"/>
    <n v="9.2700000000000005E-3"/>
    <n v="2.3599999999999999E-4"/>
    <n v="0.40100000000000002"/>
    <n v="0.214"/>
    <n v="163.94800000000001"/>
    <n v="205693"/>
  </r>
  <r>
    <s v="1MHuZZrGT36cXLxAQ5cLP3"/>
    <s v="1VPHQriwOsy5aGHLwwZyho"/>
    <s v="Taylor Swift"/>
    <x v="10"/>
    <d v="2018-03-09T00:00:00"/>
    <n v="2018"/>
    <n v="1"/>
    <s v="Call It What You Want - Karaoke Version"/>
    <n v="14"/>
    <b v="0"/>
    <s v="A major"/>
    <n v="0.59399999999999997"/>
    <n v="0.45400000000000001"/>
    <n v="9"/>
    <n v="-13.01"/>
    <n v="4.0099999999999997E-2"/>
    <n v="9.4299999999999995E-2"/>
    <n v="0.70499999999999996"/>
    <n v="0.755"/>
    <n v="0.13900000000000001"/>
    <n v="164.02799999999999"/>
    <n v="202173"/>
  </r>
  <r>
    <s v="1MHuZZrGT36cXLxAQ5cLP3"/>
    <s v="13tYZVTtzLUJTlM7m1ivbi"/>
    <s v="Taylor Swift"/>
    <x v="10"/>
    <d v="2018-03-09T00:00:00"/>
    <n v="2018"/>
    <n v="1"/>
    <s v="New Year's Day - Karaoke Version"/>
    <n v="15"/>
    <b v="0"/>
    <s v="C major"/>
    <n v="0.45200000000000001"/>
    <n v="6.3899999999999998E-2"/>
    <n v="0"/>
    <n v="-16.349"/>
    <n v="4.7100000000000003E-2"/>
    <n v="0.94399999999999995"/>
    <n v="2.9099999999999999E-5"/>
    <n v="0.13700000000000001"/>
    <n v="7.6700000000000004E-2"/>
    <n v="94.962999999999994"/>
    <n v="235506"/>
  </r>
  <r>
    <s v="6DEjYFkNZh67HP7R9PSZvv"/>
    <s v="2yLa0QULdQr0qAIvVwN6B5"/>
    <s v="Taylor Swift"/>
    <x v="11"/>
    <d v="2017-11-10T00:00:00"/>
    <n v="2017"/>
    <n v="1"/>
    <s v="...Ready For It?"/>
    <n v="1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6DEjYFkNZh67HP7R9PSZvv"/>
    <s v="2x0WlnmfG39ZuDmstl9xfX"/>
    <s v="Taylor Swift"/>
    <x v="11"/>
    <d v="2017-11-10T00:00:00"/>
    <n v="2017"/>
    <n v="1"/>
    <s v="End Game"/>
    <n v="2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6DEjYFkNZh67HP7R9PSZvv"/>
    <s v="4svZDCRz4cJoneBpjpx8DJ"/>
    <s v="Taylor Swift"/>
    <x v="11"/>
    <d v="2017-11-10T00:00:00"/>
    <n v="2017"/>
    <n v="1"/>
    <s v="I Did Something Bad"/>
    <n v="3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6DEjYFkNZh67HP7R9PSZvv"/>
    <s v="1R0a2iXumgCiFb7HEZ7gUE"/>
    <s v="Taylor Swift"/>
    <x v="11"/>
    <d v="2017-11-10T00:00:00"/>
    <n v="2017"/>
    <n v="1"/>
    <s v="Don‚Äôt Blame Me"/>
    <n v="4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6DEjYFkNZh67HP7R9PSZvv"/>
    <s v="6NFyWDv5CjfwuzoCkw47Xf"/>
    <s v="Taylor Swift"/>
    <x v="11"/>
    <d v="2017-11-10T00:00:00"/>
    <n v="2017"/>
    <n v="1"/>
    <s v="Delicate"/>
    <n v="5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6DEjYFkNZh67HP7R9PSZvv"/>
    <s v="1P17dC1amhFzptugyAO7Il"/>
    <s v="Taylor Swift"/>
    <x v="11"/>
    <d v="2017-11-10T00:00:00"/>
    <n v="2017"/>
    <n v="1"/>
    <s v="Look What You Made Me Do"/>
    <n v="6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6DEjYFkNZh67HP7R9PSZvv"/>
    <s v="5PxFv9yJEg9dxvbZggykro"/>
    <s v="Taylor Swift"/>
    <x v="11"/>
    <d v="2017-11-10T00:00:00"/>
    <n v="2017"/>
    <n v="1"/>
    <s v="So It Goes..."/>
    <n v="7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6DEjYFkNZh67HP7R9PSZvv"/>
    <s v="1ZY1PqizIl78geGM4xWlEA"/>
    <s v="Taylor Swift"/>
    <x v="11"/>
    <d v="2017-11-10T00:00:00"/>
    <n v="2017"/>
    <n v="1"/>
    <s v="Gorgeous"/>
    <n v="8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6DEjYFkNZh67HP7R9PSZvv"/>
    <s v="0VE4kBnHJUgtMf0dy6DRmW"/>
    <s v="Taylor Swift"/>
    <x v="11"/>
    <d v="2017-11-10T00:00:00"/>
    <n v="2017"/>
    <n v="1"/>
    <s v="Getaway Car"/>
    <n v="9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6DEjYFkNZh67HP7R9PSZvv"/>
    <s v="7HuBDWi18s4aJM8UFnNheH"/>
    <s v="Taylor Swift"/>
    <x v="11"/>
    <d v="2017-11-10T00:00:00"/>
    <n v="2017"/>
    <n v="1"/>
    <s v="King Of My Heart"/>
    <n v="1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6DEjYFkNZh67HP7R9PSZvv"/>
    <s v="7I7JbDv63ZJJsSi24DyJrz"/>
    <s v="Taylor Swift"/>
    <x v="11"/>
    <d v="2017-11-10T00:00:00"/>
    <n v="2017"/>
    <n v="1"/>
    <s v="Dancing With Our Hands Tied"/>
    <n v="11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6DEjYFkNZh67HP7R9PSZvv"/>
    <s v="6oVxXO5oQ4pTpO8RSnkzvv"/>
    <s v="Taylor Swift"/>
    <x v="11"/>
    <d v="2017-11-10T00:00:00"/>
    <n v="2017"/>
    <n v="1"/>
    <s v="Dress"/>
    <n v="12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6DEjYFkNZh67HP7R9PSZvv"/>
    <s v="07NxDD1iKCHbAldceD7QLP"/>
    <s v="Taylor Swift"/>
    <x v="11"/>
    <d v="2017-11-10T00:00:00"/>
    <n v="2017"/>
    <n v="1"/>
    <s v="This Is Why We Can't Have Nice Things"/>
    <n v="13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6DEjYFkNZh67HP7R9PSZvv"/>
    <s v="1GwMQaZz6Au3QLDbjbMdme"/>
    <s v="Taylor Swift"/>
    <x v="11"/>
    <d v="2017-11-10T00:00:00"/>
    <n v="2017"/>
    <n v="1"/>
    <s v="Call It What You Want"/>
    <n v="14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6DEjYFkNZh67HP7R9PSZvv"/>
    <s v="7F5oktn5YOsR9eR5YsFtqb"/>
    <s v="Taylor Swift"/>
    <x v="11"/>
    <d v="2017-11-10T00:00:00"/>
    <n v="2017"/>
    <n v="1"/>
    <s v="New Year‚Äôs Day"/>
    <n v="15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61zIoCTqx0OY5pCj26Ve9W"/>
    <s v="Taylor Swift"/>
    <x v="12"/>
    <d v="2017-11-10T00:00:00"/>
    <n v="2017"/>
    <n v="1"/>
    <s v="‚Ä¶Ready For It? - Commentary"/>
    <n v="1"/>
    <b v="0"/>
    <s v="A# minor"/>
    <n v="0.74099999999999999"/>
    <n v="0.34699999999999998"/>
    <n v="10"/>
    <n v="-12.118"/>
    <n v="0.94099999999999995"/>
    <n v="0.94399999999999995"/>
    <n v="0"/>
    <n v="0.251"/>
    <n v="0.71399999999999997"/>
    <n v="67.302999999999997"/>
    <n v="79663"/>
  </r>
  <r>
    <s v="1Hrs3jLGexOvBoaPMoOQYJ"/>
    <s v="4CdVzZTnf7JElTDw0kyUiN"/>
    <s v="Taylor Swift"/>
    <x v="12"/>
    <d v="2017-11-10T00:00:00"/>
    <n v="2017"/>
    <n v="1"/>
    <s v="...Ready For It?"/>
    <n v="2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1Hrs3jLGexOvBoaPMoOQYJ"/>
    <s v="5v5s9gE1UVpPaPdOxkbBwP"/>
    <s v="Taylor Swift"/>
    <x v="12"/>
    <d v="2017-11-10T00:00:00"/>
    <n v="2017"/>
    <n v="1"/>
    <s v="End Game - Commentary"/>
    <n v="3"/>
    <b v="0"/>
    <s v="E minor"/>
    <n v="0.63500000000000001"/>
    <n v="0.245"/>
    <n v="4"/>
    <n v="-12.614000000000001"/>
    <n v="0.94199999999999995"/>
    <n v="0.94299999999999995"/>
    <n v="0"/>
    <n v="0.13200000000000001"/>
    <n v="0.56499999999999995"/>
    <n v="172.90899999999999"/>
    <n v="101121"/>
  </r>
  <r>
    <s v="1Hrs3jLGexOvBoaPMoOQYJ"/>
    <s v="2zMMdC4xvRClYcWNFJBZ0j"/>
    <s v="Taylor Swift"/>
    <x v="12"/>
    <d v="2017-11-10T00:00:00"/>
    <n v="2017"/>
    <n v="1"/>
    <s v="End Game"/>
    <n v="4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1Hrs3jLGexOvBoaPMoOQYJ"/>
    <s v="5fUE3r8hdIUQug2028aA8F"/>
    <s v="Taylor Swift"/>
    <x v="12"/>
    <d v="2017-11-10T00:00:00"/>
    <n v="2017"/>
    <n v="1"/>
    <s v="I Did Something Bad - Commentary"/>
    <n v="5"/>
    <b v="0"/>
    <s v="C# major"/>
    <n v="0.73599999999999999"/>
    <n v="0.32700000000000001"/>
    <n v="1"/>
    <n v="-10.994"/>
    <n v="0.89200000000000002"/>
    <n v="0.82499999999999996"/>
    <n v="0"/>
    <n v="0.19"/>
    <n v="0.73099999999999998"/>
    <n v="98.753"/>
    <n v="84222"/>
  </r>
  <r>
    <s v="1Hrs3jLGexOvBoaPMoOQYJ"/>
    <s v="2nOeoic483mcNOx5TFpc3L"/>
    <s v="Taylor Swift"/>
    <x v="12"/>
    <d v="2017-11-10T00:00:00"/>
    <n v="2017"/>
    <n v="1"/>
    <s v="I Did Something Bad"/>
    <n v="6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1Hrs3jLGexOvBoaPMoOQYJ"/>
    <s v="59ZmeIz57cGU5Gp9omjlYB"/>
    <s v="Taylor Swift"/>
    <x v="12"/>
    <d v="2017-11-10T00:00:00"/>
    <n v="2017"/>
    <n v="1"/>
    <s v="Don't Blame Me - Commentary"/>
    <n v="7"/>
    <b v="0"/>
    <s v="G# major"/>
    <n v="0.64600000000000002"/>
    <n v="0.28699999999999998"/>
    <n v="8"/>
    <n v="-11.839"/>
    <n v="0.94299999999999995"/>
    <n v="0.91500000000000004"/>
    <n v="0"/>
    <n v="0.20799999999999999"/>
    <n v="0.64700000000000002"/>
    <n v="86.424000000000007"/>
    <n v="109436"/>
  </r>
  <r>
    <s v="1Hrs3jLGexOvBoaPMoOQYJ"/>
    <s v="4G0Qrxqm15QTeC2jMcOpAf"/>
    <s v="Taylor Swift"/>
    <x v="12"/>
    <d v="2017-11-10T00:00:00"/>
    <n v="2017"/>
    <n v="1"/>
    <s v="Don‚Äôt Blame Me"/>
    <n v="8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1Hrs3jLGexOvBoaPMoOQYJ"/>
    <s v="2XmWRdsQlXna2gcAn1Dquv"/>
    <s v="Taylor Swift"/>
    <x v="12"/>
    <d v="2017-11-10T00:00:00"/>
    <n v="2017"/>
    <n v="1"/>
    <s v="Delicate - Commentary"/>
    <n v="9"/>
    <b v="0"/>
    <s v="B major"/>
    <n v="0.64700000000000002"/>
    <n v="0.23599999999999999"/>
    <n v="11"/>
    <n v="-11.896000000000001"/>
    <n v="0.94299999999999995"/>
    <n v="0.97199999999999998"/>
    <n v="0"/>
    <n v="0.20100000000000001"/>
    <n v="0.48699999999999999"/>
    <n v="85.319000000000003"/>
    <n v="144707"/>
  </r>
  <r>
    <s v="1Hrs3jLGexOvBoaPMoOQYJ"/>
    <s v="5sOch9Cf4uxcMtwFzMtNqQ"/>
    <s v="Taylor Swift"/>
    <x v="12"/>
    <d v="2017-11-10T00:00:00"/>
    <n v="2017"/>
    <n v="1"/>
    <s v="Delicate"/>
    <n v="10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1Hrs3jLGexOvBoaPMoOQYJ"/>
    <s v="3ilBqQXWOO6FWaPyNsVUbw"/>
    <s v="Taylor Swift"/>
    <x v="12"/>
    <d v="2017-11-10T00:00:00"/>
    <n v="2017"/>
    <n v="1"/>
    <s v="Look What You Made Me Do - Commentary"/>
    <n v="11"/>
    <b v="0"/>
    <s v="E minor"/>
    <n v="0.76300000000000001"/>
    <n v="0.378"/>
    <n v="4"/>
    <n v="-11.808999999999999"/>
    <n v="0.95699999999999996"/>
    <n v="0.91600000000000004"/>
    <n v="0"/>
    <n v="0.248"/>
    <n v="0.58399999999999996"/>
    <n v="77.411000000000001"/>
    <n v="51096"/>
  </r>
  <r>
    <s v="1Hrs3jLGexOvBoaPMoOQYJ"/>
    <s v="1JbR9RDP3ogVNEWFgNXAjh"/>
    <s v="Taylor Swift"/>
    <x v="12"/>
    <d v="2017-11-10T00:00:00"/>
    <n v="2017"/>
    <n v="1"/>
    <s v="Look What You Made Me Do"/>
    <n v="12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1Hrs3jLGexOvBoaPMoOQYJ"/>
    <s v="4kxj7TJF4A88P4LPeLrsoZ"/>
    <s v="Taylor Swift"/>
    <x v="12"/>
    <d v="2017-11-10T00:00:00"/>
    <n v="2017"/>
    <n v="1"/>
    <s v="So It Goes‚Ä¶ - Commentary"/>
    <n v="13"/>
    <b v="0"/>
    <s v="F# major"/>
    <n v="0.72799999999999998"/>
    <n v="0.318"/>
    <n v="6"/>
    <n v="-11.377000000000001"/>
    <n v="0.94799999999999995"/>
    <n v="0.86099999999999999"/>
    <n v="0"/>
    <n v="0.152"/>
    <n v="0.52700000000000002"/>
    <n v="123.703"/>
    <n v="122847"/>
  </r>
  <r>
    <s v="1Hrs3jLGexOvBoaPMoOQYJ"/>
    <s v="3Qxfhbly9Muh6AXkwCTFYh"/>
    <s v="Taylor Swift"/>
    <x v="12"/>
    <d v="2017-11-10T00:00:00"/>
    <n v="2017"/>
    <n v="1"/>
    <s v="So It Goes..."/>
    <n v="14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Hrs3jLGexOvBoaPMoOQYJ"/>
    <s v="7enXOiKyiRhg84vgU8N8VS"/>
    <s v="Taylor Swift"/>
    <x v="12"/>
    <d v="2017-11-10T00:00:00"/>
    <n v="2017"/>
    <n v="1"/>
    <s v="Gorgeous - Commentary"/>
    <n v="15"/>
    <b v="0"/>
    <s v="F# minor"/>
    <n v="0.65500000000000003"/>
    <n v="0.24199999999999999"/>
    <n v="6"/>
    <n v="-12.29"/>
    <n v="0.94199999999999995"/>
    <n v="0.95"/>
    <n v="0"/>
    <n v="0.161"/>
    <n v="0.72899999999999998"/>
    <n v="76.531000000000006"/>
    <n v="79663"/>
  </r>
  <r>
    <s v="1Hrs3jLGexOvBoaPMoOQYJ"/>
    <s v="12WvaS3V4dPRBU2o37vX69"/>
    <s v="Taylor Swift"/>
    <x v="12"/>
    <d v="2017-11-10T00:00:00"/>
    <n v="2017"/>
    <n v="1"/>
    <s v="Gorgeous"/>
    <n v="16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1Hrs3jLGexOvBoaPMoOQYJ"/>
    <s v="2dAXNjG5vwMAlgHzAC7vZC"/>
    <s v="Taylor Swift"/>
    <x v="12"/>
    <d v="2017-11-10T00:00:00"/>
    <n v="2017"/>
    <n v="1"/>
    <s v="Getaway Car - Commentary"/>
    <n v="17"/>
    <b v="0"/>
    <s v="F# major"/>
    <n v="0.71799999999999997"/>
    <n v="0.17699999999999999"/>
    <n v="6"/>
    <n v="-14.138"/>
    <n v="0.94499999999999995"/>
    <n v="0.97599999999999998"/>
    <n v="0"/>
    <n v="0.157"/>
    <n v="0.47799999999999998"/>
    <n v="129.971"/>
    <n v="165897"/>
  </r>
  <r>
    <s v="1Hrs3jLGexOvBoaPMoOQYJ"/>
    <s v="6PbBaKVuXGT1sl2318U3LC"/>
    <s v="Taylor Swift"/>
    <x v="12"/>
    <d v="2017-11-10T00:00:00"/>
    <n v="2017"/>
    <n v="1"/>
    <s v="Getaway Car"/>
    <n v="18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1Hrs3jLGexOvBoaPMoOQYJ"/>
    <s v="2d9Ud0fwm5Oq73F5vPSoQB"/>
    <s v="Taylor Swift"/>
    <x v="12"/>
    <d v="2017-11-10T00:00:00"/>
    <n v="2017"/>
    <n v="1"/>
    <s v="King Of My Heart - Commentary"/>
    <n v="19"/>
    <b v="0"/>
    <s v="E major"/>
    <n v="0.70699999999999996"/>
    <n v="0.34599999999999997"/>
    <n v="4"/>
    <n v="-11.991"/>
    <n v="0.94499999999999995"/>
    <n v="0.94"/>
    <n v="0"/>
    <n v="0.14000000000000001"/>
    <n v="0.71499999999999997"/>
    <n v="83.406999999999996"/>
    <n v="56461"/>
  </r>
  <r>
    <s v="1Hrs3jLGexOvBoaPMoOQYJ"/>
    <s v="4d7JmiyEia47bpC1HhxUzY"/>
    <s v="Taylor Swift"/>
    <x v="12"/>
    <d v="2017-11-10T00:00:00"/>
    <n v="2017"/>
    <n v="1"/>
    <s v="King Of My Heart"/>
    <n v="2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1Hrs3jLGexOvBoaPMoOQYJ"/>
    <s v="73AHP8EqSH8QXqqoFXKwdW"/>
    <s v="Taylor Swift"/>
    <x v="12"/>
    <d v="2017-11-10T00:00:00"/>
    <n v="2017"/>
    <n v="1"/>
    <s v="Dancing With Our Hands Tied - Commentary"/>
    <n v="21"/>
    <b v="0"/>
    <s v="C# major"/>
    <n v="0.71899999999999997"/>
    <n v="0.28100000000000003"/>
    <n v="1"/>
    <n v="-12.218"/>
    <n v="0.95099999999999996"/>
    <n v="0.94099999999999995"/>
    <n v="0"/>
    <n v="0.28399999999999997"/>
    <n v="0.50700000000000001"/>
    <n v="129.863"/>
    <n v="117214"/>
  </r>
  <r>
    <s v="1Hrs3jLGexOvBoaPMoOQYJ"/>
    <s v="6P8j2SqbXOeaCvXh1ZXwWT"/>
    <s v="Taylor Swift"/>
    <x v="12"/>
    <d v="2017-11-10T00:00:00"/>
    <n v="2017"/>
    <n v="1"/>
    <s v="Dancing With Our Hands Tied"/>
    <n v="22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1Hrs3jLGexOvBoaPMoOQYJ"/>
    <s v="0FfnSwDzc5KuBCkhJzIL2c"/>
    <s v="Taylor Swift"/>
    <x v="12"/>
    <d v="2017-11-10T00:00:00"/>
    <n v="2017"/>
    <n v="1"/>
    <s v="Dress - Commentary"/>
    <n v="23"/>
    <b v="0"/>
    <s v="G major"/>
    <n v="0.69199999999999995"/>
    <n v="0.312"/>
    <n v="7"/>
    <n v="-12.316000000000001"/>
    <n v="0.94899999999999995"/>
    <n v="0.95499999999999996"/>
    <n v="0"/>
    <n v="9.1399999999999995E-2"/>
    <n v="0.53500000000000003"/>
    <n v="100.283"/>
    <n v="108631"/>
  </r>
  <r>
    <s v="1Hrs3jLGexOvBoaPMoOQYJ"/>
    <s v="50GXx9eZeiVWB3bgMop7Ti"/>
    <s v="Taylor Swift"/>
    <x v="12"/>
    <d v="2017-11-10T00:00:00"/>
    <n v="2017"/>
    <n v="1"/>
    <s v="Dress"/>
    <n v="24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1Hrs3jLGexOvBoaPMoOQYJ"/>
    <s v="0Fa1vab9Ssp9ah12rhfeRz"/>
    <s v="Taylor Swift"/>
    <x v="12"/>
    <d v="2017-11-10T00:00:00"/>
    <n v="2017"/>
    <n v="1"/>
    <s v="This Is Why We Can't Have Nice Things - Commentary"/>
    <n v="25"/>
    <b v="0"/>
    <s v="A major"/>
    <n v="0.72"/>
    <n v="0.20699999999999999"/>
    <n v="9"/>
    <n v="-12.672000000000001"/>
    <n v="0.92700000000000005"/>
    <n v="0.98299999999999998"/>
    <n v="0"/>
    <n v="0.252"/>
    <n v="0.54"/>
    <n v="130.30199999999999"/>
    <n v="175419"/>
  </r>
  <r>
    <s v="1Hrs3jLGexOvBoaPMoOQYJ"/>
    <s v="0UQt3V4blAIxgkW1a6zVOd"/>
    <s v="Taylor Swift"/>
    <x v="12"/>
    <d v="2017-11-10T00:00:00"/>
    <n v="2017"/>
    <n v="1"/>
    <s v="This Is Why We Can't Have Nice Things"/>
    <n v="26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1Hrs3jLGexOvBoaPMoOQYJ"/>
    <s v="4eRp4OhES42IiokxA59E60"/>
    <s v="Taylor Swift"/>
    <x v="12"/>
    <d v="2017-11-10T00:00:00"/>
    <n v="2017"/>
    <n v="1"/>
    <s v="Call It What You Want - Commentary"/>
    <n v="27"/>
    <b v="0"/>
    <s v="E minor"/>
    <n v="0.73599999999999999"/>
    <n v="0.33900000000000002"/>
    <n v="4"/>
    <n v="-12.422000000000001"/>
    <n v="0.92600000000000005"/>
    <n v="0.94699999999999995"/>
    <n v="0"/>
    <n v="0.109"/>
    <n v="0.52900000000000003"/>
    <n v="68.253"/>
    <n v="81004"/>
  </r>
  <r>
    <s v="1Hrs3jLGexOvBoaPMoOQYJ"/>
    <s v="2WmiBmDXticFTNJdMFh2XZ"/>
    <s v="Taylor Swift"/>
    <x v="12"/>
    <d v="2017-11-10T00:00:00"/>
    <n v="2017"/>
    <n v="1"/>
    <s v="Call It What You Want"/>
    <n v="28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1Hrs3jLGexOvBoaPMoOQYJ"/>
    <s v="518FPNbDfkkxamoeR6lGo3"/>
    <s v="Taylor Swift"/>
    <x v="12"/>
    <d v="2017-11-10T00:00:00"/>
    <n v="2017"/>
    <n v="1"/>
    <s v="New Year's Day - Commentary"/>
    <n v="29"/>
    <b v="0"/>
    <s v="F minor"/>
    <n v="0.71899999999999997"/>
    <n v="0.158"/>
    <n v="5"/>
    <n v="-13.859"/>
    <n v="0.94599999999999995"/>
    <n v="0.98199999999999998"/>
    <n v="0"/>
    <n v="0.25700000000000001"/>
    <n v="0.42399999999999999"/>
    <n v="130.315"/>
    <n v="167909"/>
  </r>
  <r>
    <s v="1Hrs3jLGexOvBoaPMoOQYJ"/>
    <s v="2kCyo4UBZcBVYyNGeNd7ck"/>
    <s v="Taylor Swift"/>
    <x v="12"/>
    <d v="2017-11-10T00:00:00"/>
    <n v="2017"/>
    <n v="1"/>
    <s v="New Year‚Äôs Day"/>
    <n v="30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2btS16fbQxhnO3Hbh0a83v"/>
    <s v="Taylor Swift"/>
    <x v="12"/>
    <d v="2017-11-10T00:00:00"/>
    <n v="2017"/>
    <n v="1"/>
    <s v="Radio Outro - Commentary"/>
    <n v="31"/>
    <b v="0"/>
    <s v="G# major"/>
    <n v="0.77400000000000002"/>
    <n v="0.29799999999999999"/>
    <n v="8"/>
    <n v="-12.472"/>
    <n v="0.95399999999999996"/>
    <n v="0.95199999999999996"/>
    <n v="0"/>
    <n v="0.14699999999999999"/>
    <n v="0.66800000000000004"/>
    <n v="69.090999999999994"/>
    <n v="101791"/>
  </r>
  <r>
    <s v="1MPAXuTVL2Ej5x0JHiSPq8"/>
    <s v="00vJzaoxM3Eja1doBUhX0P"/>
    <s v="Taylor Swift"/>
    <x v="13"/>
    <d v="2017-11-09T00:00:00"/>
    <n v="2017"/>
    <n v="1"/>
    <s v="All Too Well"/>
    <n v="1"/>
    <b v="0"/>
    <s v="C major"/>
    <n v="0.60199999999999998"/>
    <n v="0.60499999999999998"/>
    <n v="0"/>
    <n v="-7.8029999999999999"/>
    <n v="2.4400000000000002E-2"/>
    <n v="4.48E-2"/>
    <n v="3.3399999999999999E-4"/>
    <n v="0.128"/>
    <n v="0.316"/>
    <n v="93.061000000000007"/>
    <n v="329160"/>
  </r>
  <r>
    <s v="1MPAXuTVL2Ej5x0JHiSPq8"/>
    <s v="22C0JIVhFaczZ4t9heqREN"/>
    <s v="Taylor Swift"/>
    <x v="13"/>
    <d v="2017-11-09T00:00:00"/>
    <n v="2017"/>
    <n v="1"/>
    <s v="Wildest Dreams"/>
    <n v="2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1MPAXuTVL2Ej5x0JHiSPq8"/>
    <s v="7APTsjmZbj7TFXQJAiRti4"/>
    <s v="Taylor Swift"/>
    <x v="13"/>
    <d v="2017-11-09T00:00:00"/>
    <n v="2017"/>
    <n v="1"/>
    <s v="The Best Day"/>
    <n v="3"/>
    <b v="0"/>
    <s v="C# major"/>
    <n v="0.66900000000000004"/>
    <n v="0.44800000000000001"/>
    <n v="1"/>
    <n v="-8.5660000000000007"/>
    <n v="2.8500000000000001E-2"/>
    <n v="0.63900000000000001"/>
    <n v="4.0600000000000001E-6"/>
    <n v="0.158"/>
    <n v="0.38300000000000001"/>
    <n v="126.068"/>
    <n v="246306"/>
  </r>
  <r>
    <s v="1MPAXuTVL2Ej5x0JHiSPq8"/>
    <s v="4V9NuhKQcUFt4cgbynHV79"/>
    <s v="Taylor Swift"/>
    <x v="13"/>
    <d v="2017-11-09T00:00:00"/>
    <n v="2017"/>
    <n v="1"/>
    <s v="Red"/>
    <n v="4"/>
    <b v="0"/>
    <s v="C# minor"/>
    <n v="0.60499999999999998"/>
    <n v="0.89900000000000002"/>
    <n v="1"/>
    <n v="-4.2729999999999997"/>
    <n v="4.2299999999999997E-2"/>
    <n v="7.7899999999999997E-2"/>
    <n v="1.25E-4"/>
    <n v="9.11E-2"/>
    <n v="0.64700000000000002"/>
    <n v="124.985"/>
    <n v="223093"/>
  </r>
  <r>
    <s v="1MPAXuTVL2Ej5x0JHiSPq8"/>
    <s v="4hCZk6WJBFQeG3P7WsyntI"/>
    <s v="Taylor Swift"/>
    <x v="13"/>
    <d v="2017-11-09T00:00:00"/>
    <n v="2017"/>
    <n v="1"/>
    <s v="Holy Ground"/>
    <n v="5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1MPAXuTVL2Ej5x0JHiSPq8"/>
    <s v="7eGeUVeCEvEQrivmjl9Qn3"/>
    <s v="Taylor Swift"/>
    <x v="13"/>
    <d v="2017-11-09T00:00:00"/>
    <n v="2017"/>
    <n v="1"/>
    <s v="Teardrops On My Guitar - Radio Single Remix"/>
    <n v="6"/>
    <b v="0"/>
    <s v="A# major"/>
    <n v="0.626"/>
    <n v="0.42699999999999999"/>
    <n v="10"/>
    <n v="-6.9930000000000003"/>
    <n v="2.3400000000000001E-2"/>
    <n v="0.313"/>
    <n v="0"/>
    <n v="0.13800000000000001"/>
    <n v="0.26300000000000001"/>
    <n v="99.959000000000003"/>
    <n v="204706"/>
  </r>
  <r>
    <s v="1MPAXuTVL2Ej5x0JHiSPq8"/>
    <s v="7qGr3rjRhndRIpFUA5f2HJ"/>
    <s v="Taylor Swift"/>
    <x v="13"/>
    <d v="2017-11-09T00:00:00"/>
    <n v="2017"/>
    <n v="1"/>
    <s v="Our Song"/>
    <n v="7"/>
    <b v="0"/>
    <s v="D major"/>
    <n v="0.54500000000000004"/>
    <n v="0.66300000000000003"/>
    <n v="2"/>
    <n v="-5.05"/>
    <n v="3.6299999999999999E-2"/>
    <n v="0.114"/>
    <n v="0"/>
    <n v="0.32100000000000001"/>
    <n v="0.56499999999999995"/>
    <n v="178.01300000000001"/>
    <n v="203440"/>
  </r>
  <r>
    <s v="1MPAXuTVL2Ej5x0JHiSPq8"/>
    <s v="2P5gfMtCcKP0CkmgqFMyPg"/>
    <s v="Taylor Swift"/>
    <x v="13"/>
    <d v="2017-11-09T00:00:00"/>
    <n v="2017"/>
    <n v="1"/>
    <n v="22"/>
    <n v="8"/>
    <b v="0"/>
    <s v="G major"/>
    <n v="0.66"/>
    <n v="0.73299999999999998"/>
    <n v="7"/>
    <n v="-6.5640000000000001"/>
    <n v="3.7900000000000003E-2"/>
    <n v="2.5400000000000002E-3"/>
    <n v="1.4599999999999999E-3"/>
    <n v="4.7300000000000002E-2"/>
    <n v="0.68"/>
    <n v="104.009"/>
    <n v="232120"/>
  </r>
  <r>
    <s v="1MPAXuTVL2Ej5x0JHiSPq8"/>
    <s v="2o2IVjuqRkR9hJxtPjtAP0"/>
    <s v="Taylor Swift"/>
    <x v="13"/>
    <d v="2017-11-09T00:00:00"/>
    <n v="2017"/>
    <n v="1"/>
    <s v="I Knew You Were Trouble."/>
    <n v="9"/>
    <b v="0"/>
    <s v="F# major"/>
    <n v="0.53600000000000003"/>
    <n v="0.46400000000000002"/>
    <n v="6"/>
    <n v="-6.7610000000000001"/>
    <n v="4.1200000000000001E-2"/>
    <n v="4.7600000000000003E-3"/>
    <n v="2.6699999999999998E-6"/>
    <n v="3.5700000000000003E-2"/>
    <n v="0.66500000000000004"/>
    <n v="77.317999999999998"/>
    <n v="219720"/>
  </r>
  <r>
    <s v="1MPAXuTVL2Ej5x0JHiSPq8"/>
    <s v="55n9yjI6qqXh5F2mYvUc2y"/>
    <s v="Taylor Swift"/>
    <x v="13"/>
    <d v="2017-11-09T00:00:00"/>
    <n v="2017"/>
    <n v="1"/>
    <s v="I Don‚Äôt Wanna Live Forever (Fifty Shades Darker)"/>
    <n v="10"/>
    <b v="0"/>
    <s v="C major"/>
    <n v="0.73099999999999998"/>
    <n v="0.44500000000000001"/>
    <n v="0"/>
    <n v="-8.4179999999999993"/>
    <n v="5.33E-2"/>
    <n v="5.8599999999999999E-2"/>
    <n v="1.9599999999999999E-5"/>
    <n v="0.14000000000000001"/>
    <n v="0.106"/>
    <n v="117.97"/>
    <n v="247160"/>
  </r>
  <r>
    <s v="1MPAXuTVL2Ej5x0JHiSPq8"/>
    <s v="5rcHBt2aNcGFWW0jaAUe1L"/>
    <s v="Taylor Swift"/>
    <x v="13"/>
    <d v="2017-11-09T00:00:00"/>
    <n v="2017"/>
    <n v="1"/>
    <s v="Mean"/>
    <n v="11"/>
    <b v="0"/>
    <s v="E major"/>
    <n v="0.57599999999999996"/>
    <n v="0.754"/>
    <n v="4"/>
    <n v="-3.9820000000000002"/>
    <n v="4.2799999999999998E-2"/>
    <n v="0.45100000000000001"/>
    <n v="0"/>
    <n v="0.223"/>
    <n v="0.79"/>
    <n v="163.886"/>
    <n v="238693"/>
  </r>
  <r>
    <s v="1MPAXuTVL2Ej5x0JHiSPq8"/>
    <s v="3aSYZ4upQ6OSNos26YeVWL"/>
    <s v="Taylor Swift"/>
    <x v="13"/>
    <d v="2017-11-09T00:00:00"/>
    <n v="2017"/>
    <n v="1"/>
    <s v="How You Get The Girl"/>
    <n v="12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1MPAXuTVL2Ej5x0JHiSPq8"/>
    <s v="41T04yafZVrjNq2FqvLtId"/>
    <s v="Taylor Swift"/>
    <x v="13"/>
    <d v="2017-11-09T00:00:00"/>
    <n v="2017"/>
    <n v="1"/>
    <s v="So It Goes..."/>
    <n v="13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MPAXuTVL2Ej5x0JHiSPq8"/>
    <s v="0H2UD0LfSCiRr59YMGlCuS"/>
    <s v="Taylor Swift"/>
    <x v="13"/>
    <d v="2017-11-09T00:00:00"/>
    <n v="2017"/>
    <n v="1"/>
    <s v="Fifteen"/>
    <n v="14"/>
    <b v="0"/>
    <s v="G major"/>
    <n v="0.55000000000000004"/>
    <n v="0.628"/>
    <n v="7"/>
    <n v="-4.4370000000000003"/>
    <n v="2.69E-2"/>
    <n v="7.17E-2"/>
    <n v="0"/>
    <n v="0.13800000000000001"/>
    <n v="0.21099999999999999"/>
    <n v="95.122"/>
    <n v="295320"/>
  </r>
  <r>
    <s v="1MPAXuTVL2Ej5x0JHiSPq8"/>
    <s v="6FmJKLpyCt42nP2IOVEVc2"/>
    <s v="Taylor Swift"/>
    <x v="13"/>
    <d v="2017-11-09T00:00:00"/>
    <n v="2017"/>
    <n v="1"/>
    <s v="Mine"/>
    <n v="15"/>
    <b v="0"/>
    <s v="G major"/>
    <n v="0.621"/>
    <n v="0.77900000000000003"/>
    <n v="7"/>
    <n v="-2.9430000000000001"/>
    <n v="3.0099999999999998E-2"/>
    <n v="3.0200000000000001E-3"/>
    <n v="3.2200000000000001E-6"/>
    <n v="0.187"/>
    <n v="0.67"/>
    <n v="121.03400000000001"/>
    <n v="231866"/>
  </r>
  <r>
    <s v="1MPAXuTVL2Ej5x0JHiSPq8"/>
    <s v="5h2sBwpUSAndjObfU3ti2r"/>
    <s v="Taylor Swift"/>
    <x v="13"/>
    <d v="2017-11-09T00:00:00"/>
    <n v="2017"/>
    <n v="1"/>
    <s v="Sparks Fly"/>
    <n v="16"/>
    <b v="0"/>
    <s v="F major"/>
    <n v="0.61"/>
    <n v="0.78200000000000003"/>
    <n v="5"/>
    <n v="-2.98"/>
    <n v="3.09E-2"/>
    <n v="4.1000000000000002E-2"/>
    <n v="0"/>
    <n v="0.16"/>
    <n v="0.39900000000000002"/>
    <n v="114.977"/>
    <n v="262920"/>
  </r>
  <r>
    <s v="1MPAXuTVL2Ej5x0JHiSPq8"/>
    <s v="0YRGTdfmJPALpglAaraYUr"/>
    <s v="Taylor Swift"/>
    <x v="13"/>
    <d v="2017-11-09T00:00:00"/>
    <n v="2017"/>
    <n v="1"/>
    <s v="State Of Grace"/>
    <n v="17"/>
    <b v="0"/>
    <s v="E major"/>
    <n v="0.59099999999999997"/>
    <n v="0.82799999999999996"/>
    <n v="4"/>
    <n v="-5.8949999999999996"/>
    <n v="3.3300000000000003E-2"/>
    <n v="1.84E-4"/>
    <n v="1.1299999999999999E-3"/>
    <n v="8.7900000000000006E-2"/>
    <n v="0.38300000000000001"/>
    <n v="129.96199999999999"/>
    <n v="295720"/>
  </r>
  <r>
    <s v="1MPAXuTVL2Ej5x0JHiSPq8"/>
    <s v="6CB7DczrX9ZJB9Wkjegmaq"/>
    <s v="Taylor Swift"/>
    <x v="13"/>
    <d v="2017-11-09T00:00:00"/>
    <n v="2017"/>
    <n v="1"/>
    <s v="Haunted"/>
    <n v="18"/>
    <b v="0"/>
    <s v="F major"/>
    <n v="0.43099999999999999"/>
    <n v="0.94899999999999995"/>
    <n v="5"/>
    <n v="-2.6219999999999999"/>
    <n v="6.0499999999999998E-2"/>
    <n v="6.4799999999999996E-2"/>
    <n v="0"/>
    <n v="6.1199999999999997E-2"/>
    <n v="0.37"/>
    <n v="162.012"/>
    <n v="245413"/>
  </r>
  <r>
    <s v="1MPAXuTVL2Ej5x0JHiSPq8"/>
    <s v="1UPDfqsVIZLEiZeMuUsni2"/>
    <s v="Taylor Swift"/>
    <x v="13"/>
    <d v="2017-11-09T00:00:00"/>
    <n v="2017"/>
    <n v="1"/>
    <s v="Never Grow Up"/>
    <n v="19"/>
    <b v="0"/>
    <s v="D major"/>
    <n v="0.71399999999999997"/>
    <n v="0.309"/>
    <n v="2"/>
    <n v="-8.8279999999999994"/>
    <n v="3.0200000000000001E-2"/>
    <n v="0.82399999999999995"/>
    <n v="0"/>
    <n v="0.13600000000000001"/>
    <n v="0.54500000000000004"/>
    <n v="124.89400000000001"/>
    <n v="292920"/>
  </r>
  <r>
    <s v="1MPAXuTVL2Ej5x0JHiSPq8"/>
    <s v="0r3U7SOcoj4DIEyN44Lt5z"/>
    <s v="Taylor Swift"/>
    <x v="13"/>
    <d v="2017-11-09T00:00:00"/>
    <n v="2017"/>
    <n v="1"/>
    <s v="Treacherous"/>
    <n v="20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1MPAXuTVL2Ej5x0JHiSPq8"/>
    <s v="40PXEOFLJc7UIpLMrhSfW1"/>
    <s v="Taylor Swift"/>
    <x v="13"/>
    <d v="2017-11-09T00:00:00"/>
    <n v="2017"/>
    <n v="1"/>
    <s v="Babe"/>
    <n v="21"/>
    <b v="0"/>
    <s v="C# minor"/>
    <n v="0.57699999999999996"/>
    <n v="0.78400000000000003"/>
    <n v="1"/>
    <n v="-3.266"/>
    <n v="0.10100000000000001"/>
    <n v="2.2100000000000002E-2"/>
    <n v="0"/>
    <n v="0.125"/>
    <n v="0.64300000000000002"/>
    <n v="171.791"/>
    <n v="215106"/>
  </r>
  <r>
    <s v="1MPAXuTVL2Ej5x0JHiSPq8"/>
    <s v="3YLA3NgzFRRa7LiHMtFPby"/>
    <s v="Taylor Swift"/>
    <x v="13"/>
    <d v="2017-11-09T00:00:00"/>
    <n v="2017"/>
    <n v="1"/>
    <s v="Welcome To New York"/>
    <n v="2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1MPAXuTVL2Ej5x0JHiSPq8"/>
    <s v="43sE2O3skbGBpT2tO6fzv9"/>
    <s v="Taylor Swift"/>
    <x v="13"/>
    <d v="2017-11-09T00:00:00"/>
    <n v="2017"/>
    <n v="1"/>
    <s v="Fearless"/>
    <n v="23"/>
    <b v="0"/>
    <s v="F major"/>
    <n v="0.60299999999999998"/>
    <n v="0.71799999999999997"/>
    <n v="5"/>
    <n v="-4.4009999999999998"/>
    <n v="2.7199999999999998E-2"/>
    <n v="3.7699999999999997E-2"/>
    <n v="0"/>
    <n v="0.307"/>
    <n v="0.42899999999999999"/>
    <n v="100.163"/>
    <n v="242973"/>
  </r>
  <r>
    <s v="1MPAXuTVL2Ej5x0JHiSPq8"/>
    <s v="5lg33MHs1BoUtJVClw8ZpI"/>
    <s v="Taylor Swift"/>
    <x v="13"/>
    <d v="2017-11-09T00:00:00"/>
    <n v="2017"/>
    <n v="1"/>
    <s v="Enchanted"/>
    <n v="24"/>
    <b v="0"/>
    <s v="G# major"/>
    <n v="0.53500000000000003"/>
    <n v="0.626"/>
    <n v="8"/>
    <n v="-3.895"/>
    <n v="2.7400000000000001E-2"/>
    <n v="7.17E-2"/>
    <n v="1.2700000000000001E-3"/>
    <n v="0.158"/>
    <n v="0.218"/>
    <n v="81.962999999999994"/>
    <n v="353253"/>
  </r>
  <r>
    <s v="1MPAXuTVL2Ej5x0JHiSPq8"/>
    <s v="5PSOWHll3h3Vy226xSJk0M"/>
    <s v="Taylor Swift"/>
    <x v="13"/>
    <d v="2017-11-09T00:00:00"/>
    <n v="2017"/>
    <n v="1"/>
    <s v="Change"/>
    <n v="25"/>
    <b v="0"/>
    <s v="F major"/>
    <n v="0.54300000000000004"/>
    <n v="0.76300000000000001"/>
    <n v="5"/>
    <n v="-4.2060000000000004"/>
    <n v="3.7600000000000001E-2"/>
    <n v="4.1799999999999997E-3"/>
    <n v="0"/>
    <n v="0.111"/>
    <n v="0.23400000000000001"/>
    <n v="96.006"/>
    <n v="281053"/>
  </r>
  <r>
    <s v="1MPAXuTVL2Ej5x0JHiSPq8"/>
    <s v="0V3SNHDka1JSCP71HAzpxw"/>
    <s v="Taylor Swift"/>
    <x v="13"/>
    <d v="2017-11-09T00:00:00"/>
    <n v="2017"/>
    <n v="1"/>
    <s v="Ours"/>
    <n v="26"/>
    <b v="0"/>
    <s v="C major"/>
    <n v="0.61"/>
    <n v="0.56000000000000005"/>
    <n v="0"/>
    <n v="-7.3920000000000003"/>
    <n v="2.7900000000000001E-2"/>
    <n v="0.46899999999999997"/>
    <n v="0"/>
    <n v="8.6999999999999994E-2"/>
    <n v="0.22800000000000001"/>
    <n v="159.83699999999999"/>
    <n v="239346"/>
  </r>
  <r>
    <s v="1MPAXuTVL2Ej5x0JHiSPq8"/>
    <s v="0GmfiNHSgkKamYgQEMYOH3"/>
    <s v="Taylor Swift"/>
    <x v="13"/>
    <d v="2017-11-09T00:00:00"/>
    <n v="2017"/>
    <n v="1"/>
    <s v="Out Of The Woods"/>
    <n v="27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1MPAXuTVL2Ej5x0JHiSPq8"/>
    <s v="5hiqtrACtMJkNpaNHj0n9Z"/>
    <s v="Taylor Swift"/>
    <x v="13"/>
    <d v="2017-11-09T00:00:00"/>
    <n v="2017"/>
    <n v="1"/>
    <s v="Come Back...Be Here"/>
    <n v="2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3920"/>
  </r>
  <r>
    <s v="1MPAXuTVL2Ej5x0JHiSPq8"/>
    <s v="2RSYYe7LhKFxIi50T5XtUo"/>
    <s v="Taylor Swift"/>
    <x v="13"/>
    <d v="2017-11-09T00:00:00"/>
    <n v="2017"/>
    <n v="1"/>
    <s v="A Place in this World"/>
    <n v="29"/>
    <b v="0"/>
    <s v="A major"/>
    <n v="0.57299999999999995"/>
    <n v="0.76700000000000002"/>
    <n v="9"/>
    <n v="-2.9289999999999998"/>
    <n v="3.2300000000000002E-2"/>
    <n v="5.7700000000000001E-2"/>
    <n v="0"/>
    <n v="0.32700000000000001"/>
    <n v="0.438"/>
    <n v="114.98399999999999"/>
    <n v="202080"/>
  </r>
  <r>
    <s v="1MPAXuTVL2Ej5x0JHiSPq8"/>
    <s v="64KRxmbqypPBlya4nxFmDn"/>
    <s v="Taylor Swift"/>
    <x v="13"/>
    <d v="2017-11-09T00:00:00"/>
    <n v="2017"/>
    <n v="1"/>
    <s v="This Love"/>
    <n v="30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1MPAXuTVL2Ej5x0JHiSPq8"/>
    <s v="24ksPWXKg1k7OOG57pufED"/>
    <s v="Taylor Swift"/>
    <x v="13"/>
    <d v="2017-11-09T00:00:00"/>
    <n v="2017"/>
    <n v="1"/>
    <s v="The Lucky One"/>
    <n v="31"/>
    <b v="0"/>
    <s v="E major"/>
    <n v="0.70599999999999996"/>
    <n v="0.505"/>
    <n v="4"/>
    <n v="-7.6390000000000002"/>
    <n v="3.5799999999999998E-2"/>
    <n v="3.5200000000000002E-2"/>
    <n v="0"/>
    <n v="0.13"/>
    <n v="0.56100000000000005"/>
    <n v="117.935"/>
    <n v="240266"/>
  </r>
  <r>
    <s v="1MPAXuTVL2Ej5x0JHiSPq8"/>
    <s v="0kqC185OTcnuhbz4T7g5RB"/>
    <s v="Taylor Swift"/>
    <x v="13"/>
    <d v="2017-11-09T00:00:00"/>
    <n v="2017"/>
    <n v="1"/>
    <s v="Invisible"/>
    <n v="32"/>
    <b v="0"/>
    <s v="G major"/>
    <n v="0.60899999999999999"/>
    <n v="0.38300000000000001"/>
    <n v="7"/>
    <n v="-5.7320000000000002"/>
    <n v="2.4299999999999999E-2"/>
    <n v="0.56000000000000005"/>
    <n v="0"/>
    <n v="0.16500000000000001"/>
    <n v="0.224"/>
    <n v="96.004999999999995"/>
    <n v="205853"/>
  </r>
  <r>
    <s v="1MPAXuTVL2Ej5x0JHiSPq8"/>
    <s v="3oxgFdIlxFEDEJqn7k5TVN"/>
    <s v="Taylor Swift"/>
    <x v="13"/>
    <d v="2017-11-09T00:00:00"/>
    <n v="2017"/>
    <n v="1"/>
    <s v="Breathe"/>
    <n v="33"/>
    <b v="0"/>
    <s v="C# major"/>
    <n v="0.442"/>
    <n v="0.48"/>
    <n v="1"/>
    <n v="-7.4050000000000002"/>
    <n v="2.81E-2"/>
    <n v="0.41599999999999998"/>
    <n v="0"/>
    <n v="0.129"/>
    <n v="0.16700000000000001"/>
    <n v="73.849000000000004"/>
    <n v="264946"/>
  </r>
  <r>
    <s v="1MPAXuTVL2Ej5x0JHiSPq8"/>
    <s v="3EXetjrGgwIjDRNn6YA8sa"/>
    <s v="Taylor Swift"/>
    <x v="13"/>
    <d v="2017-11-09T00:00:00"/>
    <n v="2017"/>
    <n v="1"/>
    <s v="Better Man"/>
    <n v="34"/>
    <b v="0"/>
    <s v="F major"/>
    <n v="0.502"/>
    <n v="0.84299999999999997"/>
    <n v="5"/>
    <n v="-3.6480000000000001"/>
    <n v="3.78E-2"/>
    <n v="0.123"/>
    <n v="0"/>
    <n v="9.74E-2"/>
    <n v="0.50700000000000001"/>
    <n v="143.94399999999999"/>
    <n v="263613"/>
  </r>
  <r>
    <s v="1MPAXuTVL2Ej5x0JHiSPq8"/>
    <s v="5zytSTR2g0I9psX2Z12ex6"/>
    <s v="Taylor Swift"/>
    <x v="13"/>
    <d v="2017-11-09T00:00:00"/>
    <n v="2017"/>
    <n v="1"/>
    <s v="Jump Then Fall"/>
    <n v="35"/>
    <b v="0"/>
    <s v="D major"/>
    <n v="0.61699999999999999"/>
    <n v="0.69899999999999995"/>
    <n v="2"/>
    <n v="-5.7119999999999997"/>
    <n v="2.7400000000000001E-2"/>
    <n v="0.113"/>
    <n v="0"/>
    <n v="7.3999999999999996E-2"/>
    <n v="0.81799999999999995"/>
    <n v="80.007000000000005"/>
    <n v="238093"/>
  </r>
  <r>
    <s v="1MPAXuTVL2Ej5x0JHiSPq8"/>
    <s v="2G679wnKfyhUOeNx910OXg"/>
    <s v="Taylor Swift"/>
    <x v="13"/>
    <d v="2017-11-09T00:00:00"/>
    <n v="2017"/>
    <n v="1"/>
    <s v="Begin Again"/>
    <n v="36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1MPAXuTVL2Ej5x0JHiSPq8"/>
    <s v="4qNEi8zGIYLiMtoW8OaJdx"/>
    <s v="Taylor Swift"/>
    <x v="13"/>
    <d v="2017-11-09T00:00:00"/>
    <n v="2017"/>
    <n v="1"/>
    <s v="Tied Together with a Smile"/>
    <n v="37"/>
    <b v="0"/>
    <s v="D major"/>
    <n v="0.47899999999999998"/>
    <n v="0.54700000000000004"/>
    <n v="2"/>
    <n v="-4.9480000000000004"/>
    <n v="2.75E-2"/>
    <n v="0.52100000000000002"/>
    <n v="0"/>
    <n v="7.2800000000000004E-2"/>
    <n v="0.23799999999999999"/>
    <n v="146.14699999999999"/>
    <n v="251213"/>
  </r>
  <r>
    <s v="1MPAXuTVL2Ej5x0JHiSPq8"/>
    <s v="2fF3QzbGCrtrDXIdWcg1mv"/>
    <s v="Taylor Swift"/>
    <x v="13"/>
    <d v="2017-11-09T00:00:00"/>
    <n v="2017"/>
    <n v="1"/>
    <s v="The Story Of Us"/>
    <n v="38"/>
    <b v="0"/>
    <s v="E major"/>
    <n v="0.54700000000000004"/>
    <n v="0.80800000000000005"/>
    <n v="4"/>
    <n v="-3.63"/>
    <n v="3.9800000000000002E-2"/>
    <n v="5.5599999999999998E-3"/>
    <n v="3.0400000000000002E-4"/>
    <n v="5.8700000000000002E-2"/>
    <n v="0.65"/>
    <n v="139.90799999999999"/>
    <n v="267653"/>
  </r>
  <r>
    <s v="1MPAXuTVL2Ej5x0JHiSPq8"/>
    <s v="0QCS4NpURHvWdF1icdkfBw"/>
    <s v="Taylor Swift"/>
    <x v="13"/>
    <d v="2017-11-09T00:00:00"/>
    <n v="2017"/>
    <n v="1"/>
    <s v="Forever &amp; Always"/>
    <n v="39"/>
    <b v="0"/>
    <s v="A# major"/>
    <n v="0.60699999999999998"/>
    <n v="0.82899999999999996"/>
    <n v="10"/>
    <n v="-5.0199999999999996"/>
    <n v="5.8799999999999998E-2"/>
    <n v="8.0600000000000005E-2"/>
    <n v="0"/>
    <n v="0.20699999999999999"/>
    <n v="0.52"/>
    <n v="128.05699999999999"/>
    <n v="226293"/>
  </r>
  <r>
    <s v="1MPAXuTVL2Ej5x0JHiSPq8"/>
    <s v="0TYJbIHBtmWy9ugtU9BcbE"/>
    <s v="Taylor Swift"/>
    <x v="13"/>
    <d v="2017-11-09T00:00:00"/>
    <n v="2017"/>
    <n v="1"/>
    <s v="Hey Stephen"/>
    <n v="40"/>
    <b v="0"/>
    <s v="F# major"/>
    <n v="0.84299999999999997"/>
    <n v="0.54100000000000004"/>
    <n v="6"/>
    <n v="-7.3609999999999998"/>
    <n v="3.1800000000000002E-2"/>
    <n v="0.191"/>
    <n v="1.8500000000000001E-6"/>
    <n v="0.108"/>
    <n v="0.83799999999999997"/>
    <n v="116.001"/>
    <n v="256040"/>
  </r>
  <r>
    <s v="1MPAXuTVL2Ej5x0JHiSPq8"/>
    <s v="1XLc4irbX7oQSneh6gWv3O"/>
    <s v="Taylor Swift"/>
    <x v="13"/>
    <d v="2017-11-09T00:00:00"/>
    <n v="2017"/>
    <n v="1"/>
    <s v="Speak Now"/>
    <n v="41"/>
    <b v="0"/>
    <s v="G major"/>
    <n v="0.71199999999999997"/>
    <n v="0.60299999999999998"/>
    <n v="7"/>
    <n v="-3.7530000000000001"/>
    <n v="3.04E-2"/>
    <n v="9.9099999999999994E-2"/>
    <n v="0"/>
    <n v="0.10199999999999999"/>
    <n v="0.71399999999999997"/>
    <n v="118.986"/>
    <n v="243346"/>
  </r>
  <r>
    <s v="1MPAXuTVL2Ej5x0JHiSPq8"/>
    <s v="0eTCaVOYLpJlSkbEi2jay4"/>
    <s v="Taylor Swift"/>
    <x v="13"/>
    <d v="2017-11-09T00:00:00"/>
    <n v="2017"/>
    <n v="1"/>
    <s v="Wonderland"/>
    <n v="42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1MPAXuTVL2Ej5x0JHiSPq8"/>
    <s v="4RMfSYDFkcz0bKoK8fHDgR"/>
    <s v="Taylor Swift"/>
    <x v="13"/>
    <d v="2017-11-09T00:00:00"/>
    <n v="2017"/>
    <n v="1"/>
    <s v="White Horse"/>
    <n v="43"/>
    <b v="0"/>
    <s v="C major"/>
    <n v="0.57799999999999996"/>
    <n v="0.34799999999999998"/>
    <n v="0"/>
    <n v="-8.0660000000000007"/>
    <n v="2.5700000000000001E-2"/>
    <n v="0.314"/>
    <n v="0"/>
    <n v="0.1"/>
    <n v="0.218"/>
    <n v="92.673000000000002"/>
    <n v="235400"/>
  </r>
  <r>
    <s v="1MPAXuTVL2Ej5x0JHiSPq8"/>
    <s v="6Py8IKZqDyU8aQVrjilbJw"/>
    <s v="Taylor Swift"/>
    <x v="13"/>
    <d v="2017-11-09T00:00:00"/>
    <n v="2017"/>
    <n v="1"/>
    <s v="I'm Only Me When I'm With You"/>
    <n v="44"/>
    <b v="0"/>
    <s v="G# major"/>
    <n v="0.55600000000000005"/>
    <n v="0.93300000000000005"/>
    <n v="8"/>
    <n v="-3.6850000000000001"/>
    <n v="7.1999999999999995E-2"/>
    <n v="4.5399999999999998E-3"/>
    <n v="4.6900000000000002E-4"/>
    <n v="0.10100000000000001"/>
    <n v="0.52100000000000002"/>
    <n v="143.93600000000001"/>
    <n v="215600"/>
  </r>
  <r>
    <s v="1MPAXuTVL2Ej5x0JHiSPq8"/>
    <s v="7txpzmA69zyk50K3ZyZSzC"/>
    <s v="Taylor Swift"/>
    <x v="13"/>
    <d v="2017-11-09T00:00:00"/>
    <n v="2017"/>
    <n v="1"/>
    <s v="Starlight"/>
    <n v="45"/>
    <b v="0"/>
    <s v="A major"/>
    <n v="0.64900000000000002"/>
    <n v="0.77700000000000002"/>
    <n v="9"/>
    <n v="-5.7969999999999997"/>
    <n v="3.9100000000000003E-2"/>
    <n v="1.9199999999999998E-2"/>
    <n v="4.8700000000000002E-4"/>
    <n v="0.23400000000000001"/>
    <n v="0.61599999999999999"/>
    <n v="126.014"/>
    <n v="220600"/>
  </r>
  <r>
    <s v="1MPAXuTVL2Ej5x0JHiSPq8"/>
    <s v="3qGLcmO0XnnrcpAQGZwTvA"/>
    <s v="Taylor Swift"/>
    <x v="13"/>
    <d v="2017-11-09T00:00:00"/>
    <n v="2017"/>
    <n v="1"/>
    <s v="I Know Places"/>
    <n v="46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0bEySlRAkuPxV9KVWhXXBr"/>
    <s v="64FIHbthA4RhBv6fL6DGBO"/>
    <s v="Taylor Swift"/>
    <x v="14"/>
    <d v="2015-02-01T00:00:00"/>
    <n v="2015"/>
    <n v="1"/>
    <s v="Welcome To New York - Karaoke Version"/>
    <n v="1"/>
    <b v="0"/>
    <s v="G major"/>
    <n v="0.82299999999999995"/>
    <n v="0.63500000000000001"/>
    <n v="7"/>
    <n v="-6.2930000000000001"/>
    <n v="4.65E-2"/>
    <n v="4.7100000000000003E-2"/>
    <n v="0.188"/>
    <n v="0.34799999999999998"/>
    <n v="0.36"/>
    <n v="116.989"/>
    <n v="209388"/>
  </r>
  <r>
    <s v="0bEySlRAkuPxV9KVWhXXBr"/>
    <s v="6N6V2v89hS4N9ossON5f9R"/>
    <s v="Taylor Swift"/>
    <x v="14"/>
    <d v="2015-02-01T00:00:00"/>
    <n v="2015"/>
    <n v="1"/>
    <s v="Blank Space - Karaoke Version"/>
    <n v="2"/>
    <b v="0"/>
    <s v="F major"/>
    <n v="0.60499999999999998"/>
    <n v="0.69"/>
    <n v="5"/>
    <n v="-4.9139999999999997"/>
    <n v="5.2200000000000003E-2"/>
    <n v="3.8100000000000002E-2"/>
    <n v="9.4299999999999991E-3"/>
    <n v="0.113"/>
    <n v="0.59299999999999997"/>
    <n v="191.99799999999999"/>
    <n v="228598"/>
  </r>
  <r>
    <s v="0bEySlRAkuPxV9KVWhXXBr"/>
    <s v="1Qicm51crXMvUuH4SMjobT"/>
    <s v="Taylor Swift"/>
    <x v="14"/>
    <d v="2015-02-01T00:00:00"/>
    <n v="2015"/>
    <n v="1"/>
    <s v="Style - Karaoke Version"/>
    <n v="3"/>
    <b v="0"/>
    <s v="D major"/>
    <n v="0.56999999999999995"/>
    <n v="0.84099999999999997"/>
    <n v="2"/>
    <n v="-6.12"/>
    <n v="3.1199999999999999E-2"/>
    <n v="5.8500000000000002E-4"/>
    <n v="0.82099999999999995"/>
    <n v="0.104"/>
    <n v="0.46800000000000003"/>
    <n v="94.995999999999995"/>
    <n v="230303"/>
  </r>
  <r>
    <s v="0bEySlRAkuPxV9KVWhXXBr"/>
    <s v="4WrJR6LJ8MtIxouKHUkTEM"/>
    <s v="Taylor Swift"/>
    <x v="14"/>
    <d v="2015-02-01T00:00:00"/>
    <n v="2015"/>
    <n v="1"/>
    <s v="Out Of The Woods - Karaoke Version"/>
    <n v="4"/>
    <b v="0"/>
    <s v="G major"/>
    <n v="0.49"/>
    <n v="0.92400000000000004"/>
    <n v="7"/>
    <n v="-6.4969999999999999"/>
    <n v="3.44E-2"/>
    <n v="2.7100000000000001E-5"/>
    <n v="0.80400000000000005"/>
    <n v="0.40799999999999997"/>
    <n v="4.87E-2"/>
    <n v="92.021000000000001"/>
    <n v="233608"/>
  </r>
  <r>
    <s v="0bEySlRAkuPxV9KVWhXXBr"/>
    <s v="4vWXPp6Tuf6ury2dCh0uAI"/>
    <s v="Taylor Swift"/>
    <x v="14"/>
    <d v="2015-02-01T00:00:00"/>
    <n v="2015"/>
    <n v="1"/>
    <s v="All You Had To Do Was Stay - Karaoke Version"/>
    <n v="5"/>
    <b v="0"/>
    <s v="F major"/>
    <n v="0.628"/>
    <n v="0.71599999999999997"/>
    <n v="5"/>
    <n v="-6.3769999999999998"/>
    <n v="3.4599999999999999E-2"/>
    <n v="2.0100000000000001E-4"/>
    <n v="5.1999999999999998E-2"/>
    <n v="0.20899999999999999"/>
    <n v="0.59899999999999998"/>
    <n v="97.01"/>
    <n v="191582"/>
  </r>
  <r>
    <s v="0bEySlRAkuPxV9KVWhXXBr"/>
    <s v="4omftH10jc82Sj8VJ395C7"/>
    <s v="Taylor Swift"/>
    <x v="14"/>
    <d v="2015-02-01T00:00:00"/>
    <n v="2015"/>
    <n v="1"/>
    <s v="Shake It Off - Karaoke Version"/>
    <n v="6"/>
    <b v="0"/>
    <s v="G major"/>
    <n v="0.70499999999999996"/>
    <n v="0.82899999999999996"/>
    <n v="7"/>
    <n v="-6.1050000000000004"/>
    <n v="9.7699999999999995E-2"/>
    <n v="1.5399999999999999E-3"/>
    <n v="0.85299999999999998"/>
    <n v="0.46200000000000002"/>
    <n v="0.83099999999999996"/>
    <n v="160.029"/>
    <n v="217567"/>
  </r>
  <r>
    <s v="0bEySlRAkuPxV9KVWhXXBr"/>
    <s v="3g7PbLRaKm2MmfHNyMbjJn"/>
    <s v="Taylor Swift"/>
    <x v="14"/>
    <d v="2015-02-01T00:00:00"/>
    <n v="2015"/>
    <n v="1"/>
    <s v="I Wish You Would - Karaoke Version"/>
    <n v="7"/>
    <b v="0"/>
    <s v="C major"/>
    <n v="0.59099999999999997"/>
    <n v="0.94399999999999995"/>
    <n v="0"/>
    <n v="-6.1790000000000003"/>
    <n v="4.3200000000000002E-2"/>
    <n v="8.1099999999999998E-4"/>
    <n v="0.51200000000000001"/>
    <n v="0.13500000000000001"/>
    <n v="0.185"/>
    <n v="117.991"/>
    <n v="204915"/>
  </r>
  <r>
    <s v="0bEySlRAkuPxV9KVWhXXBr"/>
    <s v="6bzWVosI1yQkHUrN22cMWE"/>
    <s v="Taylor Swift"/>
    <x v="14"/>
    <d v="2015-02-01T00:00:00"/>
    <n v="2015"/>
    <n v="1"/>
    <s v="Bad Blood - Karaoke Version"/>
    <n v="8"/>
    <b v="0"/>
    <s v="G major"/>
    <n v="0.66"/>
    <n v="0.83799999999999997"/>
    <n v="7"/>
    <n v="-6.7649999999999997"/>
    <n v="0.10299999999999999"/>
    <n v="3.9899999999999998E-2"/>
    <n v="1.8600000000000001E-3"/>
    <n v="0.23799999999999999"/>
    <n v="0.16500000000000001"/>
    <n v="170.00299999999999"/>
    <n v="209842"/>
  </r>
  <r>
    <s v="0bEySlRAkuPxV9KVWhXXBr"/>
    <s v="1BXM0X5BxyUUOLEf9Rv6uZ"/>
    <s v="Taylor Swift"/>
    <x v="14"/>
    <d v="2015-02-01T00:00:00"/>
    <n v="2015"/>
    <n v="1"/>
    <s v="Wildest Dreams - Karaoke Version"/>
    <n v="9"/>
    <b v="0"/>
    <s v="G# major"/>
    <n v="0.54400000000000004"/>
    <n v="0.58599999999999997"/>
    <n v="8"/>
    <n v="-10.553000000000001"/>
    <n v="3.4799999999999998E-2"/>
    <n v="9.0899999999999995E-2"/>
    <n v="0.81799999999999995"/>
    <n v="0.13900000000000001"/>
    <n v="0.441"/>
    <n v="140.09"/>
    <n v="218705"/>
  </r>
  <r>
    <s v="0bEySlRAkuPxV9KVWhXXBr"/>
    <s v="0uBYyYTfuuDigZvBN6HnUt"/>
    <s v="Taylor Swift"/>
    <x v="14"/>
    <d v="2015-02-01T00:00:00"/>
    <n v="2015"/>
    <n v="1"/>
    <s v="How You Get The Girl - Karaoke Version"/>
    <n v="10"/>
    <b v="0"/>
    <s v="F major"/>
    <n v="0.73099999999999998"/>
    <n v="0.624"/>
    <n v="5"/>
    <n v="-7.0919999999999996"/>
    <n v="4.5699999999999998E-2"/>
    <n v="1.3300000000000001E-4"/>
    <n v="0.82899999999999996"/>
    <n v="8.1100000000000005E-2"/>
    <n v="0.46700000000000003"/>
    <n v="120.012"/>
    <n v="245420"/>
  </r>
  <r>
    <s v="0bEySlRAkuPxV9KVWhXXBr"/>
    <s v="7juXSUrMEd7f9ljLk7Pria"/>
    <s v="Taylor Swift"/>
    <x v="14"/>
    <d v="2015-02-01T00:00:00"/>
    <n v="2015"/>
    <n v="1"/>
    <s v="This Love - Karaoke Version"/>
    <n v="11"/>
    <b v="0"/>
    <s v="E major"/>
    <n v="0.48199999999999998"/>
    <n v="0.39700000000000002"/>
    <n v="4"/>
    <n v="-10.138"/>
    <n v="2.8500000000000001E-2"/>
    <n v="0.66900000000000004"/>
    <n v="0.83299999999999996"/>
    <n v="8.9899999999999994E-2"/>
    <n v="6.4000000000000001E-2"/>
    <n v="143.96199999999999"/>
    <n v="247166"/>
  </r>
  <r>
    <s v="0bEySlRAkuPxV9KVWhXXBr"/>
    <s v="4Dzma7nri1H2XNQ7b8Fs5b"/>
    <s v="Taylor Swift"/>
    <x v="14"/>
    <d v="2015-02-01T00:00:00"/>
    <n v="2015"/>
    <n v="1"/>
    <s v="I Know Places - Karaoke Version"/>
    <n v="12"/>
    <b v="0"/>
    <s v="C major"/>
    <n v="0.64"/>
    <n v="0.71299999999999997"/>
    <n v="0"/>
    <n v="-6.6340000000000003"/>
    <n v="6.0600000000000001E-2"/>
    <n v="1.12E-2"/>
    <n v="1.26E-2"/>
    <n v="0.64"/>
    <n v="0.41299999999999998"/>
    <n v="80.013999999999996"/>
    <n v="193811"/>
  </r>
  <r>
    <s v="0bEySlRAkuPxV9KVWhXXBr"/>
    <s v="7AiIXVMIrTqHlGn7bS3f31"/>
    <s v="Taylor Swift"/>
    <x v="14"/>
    <d v="2015-02-01T00:00:00"/>
    <n v="2015"/>
    <n v="1"/>
    <s v="Clean - Karaoke Version"/>
    <n v="13"/>
    <b v="0"/>
    <s v="E major"/>
    <n v="0.85599999999999998"/>
    <n v="0.371"/>
    <n v="4"/>
    <n v="-9.9209999999999994"/>
    <n v="4.2500000000000003E-2"/>
    <n v="0.24099999999999999"/>
    <n v="0.81899999999999995"/>
    <n v="0.111"/>
    <n v="0.38400000000000001"/>
    <n v="103.999"/>
    <n v="269207"/>
  </r>
  <r>
    <s v="0bEySlRAkuPxV9KVWhXXBr"/>
    <s v="6wyqsJdxRsSM6k5hCF1pvt"/>
    <s v="Taylor Swift"/>
    <x v="14"/>
    <d v="2015-02-01T00:00:00"/>
    <n v="2015"/>
    <n v="1"/>
    <s v="Wonderland - Karaoke Version"/>
    <n v="14"/>
    <b v="0"/>
    <s v="G# major"/>
    <n v="0.46400000000000002"/>
    <n v="0.56100000000000005"/>
    <n v="8"/>
    <n v="-6.7409999999999997"/>
    <n v="3.1399999999999997E-2"/>
    <n v="5.5700000000000003E-3"/>
    <n v="0.6"/>
    <n v="0.108"/>
    <n v="0.09"/>
    <n v="184.048"/>
    <n v="242409"/>
  </r>
  <r>
    <s v="0bEySlRAkuPxV9KVWhXXBr"/>
    <s v="4xUyg90BLSnPFXbqDAlBKF"/>
    <s v="Taylor Swift"/>
    <x v="14"/>
    <d v="2015-02-01T00:00:00"/>
    <n v="2015"/>
    <n v="1"/>
    <s v="You Are In Love - Karaoke Version"/>
    <n v="15"/>
    <b v="0"/>
    <s v="A major"/>
    <n v="0.44800000000000001"/>
    <n v="0.42399999999999999"/>
    <n v="9"/>
    <n v="-12.148"/>
    <n v="3.7999999999999999E-2"/>
    <n v="0.80600000000000005"/>
    <n v="0.78100000000000003"/>
    <n v="9.4600000000000004E-2"/>
    <n v="0.20899999999999999"/>
    <n v="84.923000000000002"/>
    <n v="266003"/>
  </r>
  <r>
    <s v="0bEySlRAkuPxV9KVWhXXBr"/>
    <s v="248qgqZNy5T5KsGHgTxeIM"/>
    <s v="Taylor Swift"/>
    <x v="14"/>
    <d v="2015-02-01T00:00:00"/>
    <n v="2015"/>
    <n v="1"/>
    <s v="New Romantics - Karaoke Version"/>
    <n v="16"/>
    <b v="0"/>
    <s v="F major"/>
    <n v="0.61"/>
    <n v="0.95"/>
    <n v="5"/>
    <n v="-4.9359999999999999"/>
    <n v="4.7E-2"/>
    <n v="6.3599999999999996E-4"/>
    <n v="0.30399999999999999"/>
    <n v="0.27300000000000002"/>
    <n v="0.58799999999999997"/>
    <n v="121.995"/>
    <n v="227743"/>
  </r>
  <r>
    <s v="2QJmrSgbdM35R67eoGQo4j"/>
    <s v="6qnM0XXPZOINWA778uNqQ9"/>
    <s v="Taylor Swift"/>
    <x v="15"/>
    <d v="2014-10-27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4"/>
    <n v="212600"/>
  </r>
  <r>
    <s v="2QJmrSgbdM35R67eoGQo4j"/>
    <s v="1p80LdxRV74UKvL8gnD7ky"/>
    <s v="Taylor Swift"/>
    <x v="15"/>
    <d v="2014-10-27T00:00:00"/>
    <n v="2014"/>
    <n v="1"/>
    <s v="Blank Space"/>
    <n v="2"/>
    <b v="0"/>
    <s v="F major"/>
    <n v="0.753"/>
    <n v="0.67800000000000005"/>
    <n v="5"/>
    <n v="-5.4210000000000003"/>
    <n v="6.4399999999999999E-2"/>
    <n v="8.5000000000000006E-2"/>
    <n v="1.64E-6"/>
    <n v="0.13"/>
    <n v="0.58299999999999996"/>
    <n v="96.006"/>
    <n v="231826"/>
  </r>
  <r>
    <s v="2QJmrSgbdM35R67eoGQo4j"/>
    <s v="4lIxdJw6W3Fg4vUIYCB0S5"/>
    <s v="Taylor Swift"/>
    <x v="15"/>
    <d v="2014-10-27T00:00:00"/>
    <n v="2014"/>
    <n v="1"/>
    <s v="Style"/>
    <n v="3"/>
    <b v="0"/>
    <s v="D major"/>
    <n v="0.59799999999999998"/>
    <n v="0.78600000000000003"/>
    <n v="2"/>
    <n v="-5.5720000000000001"/>
    <n v="3.8300000000000001E-2"/>
    <n v="2.5300000000000001E-3"/>
    <n v="1.6000000000000001E-3"/>
    <n v="0.11700000000000001"/>
    <n v="0.45600000000000002"/>
    <n v="95.019000000000005"/>
    <n v="231000"/>
  </r>
  <r>
    <s v="2QJmrSgbdM35R67eoGQo4j"/>
    <s v="5OndtwLGA9O6XHFcGm2H7r"/>
    <s v="Taylor Swift"/>
    <x v="15"/>
    <d v="2014-10-27T00:00:00"/>
    <n v="2014"/>
    <n v="1"/>
    <s v="Out Of The Woods"/>
    <n v="4"/>
    <b v="0"/>
    <s v="G major"/>
    <n v="0.55200000000000005"/>
    <n v="0.84199999999999997"/>
    <n v="7"/>
    <n v="-6.9379999999999997"/>
    <n v="3.73E-2"/>
    <n v="1.0300000000000001E-3"/>
    <n v="1.17E-5"/>
    <n v="0.33700000000000002"/>
    <n v="0.34300000000000003"/>
    <n v="91.991"/>
    <n v="235800"/>
  </r>
  <r>
    <s v="2QJmrSgbdM35R67eoGQo4j"/>
    <s v="0dAb8TY433dl3ZfXYCLE19"/>
    <s v="Taylor Swift"/>
    <x v="15"/>
    <d v="2014-10-27T00:00:00"/>
    <n v="2014"/>
    <n v="1"/>
    <s v="All You Had To Do Was Stay"/>
    <n v="5"/>
    <b v="0"/>
    <s v="F major"/>
    <n v="0.60199999999999998"/>
    <n v="0.73599999999999999"/>
    <n v="5"/>
    <n v="-5.7779999999999996"/>
    <n v="3.3799999999999997E-2"/>
    <n v="1.9599999999999999E-3"/>
    <n v="4.57E-5"/>
    <n v="0.105"/>
    <n v="0.47099999999999997"/>
    <n v="96.968999999999994"/>
    <n v="193293"/>
  </r>
  <r>
    <s v="2QJmrSgbdM35R67eoGQo4j"/>
    <s v="5xTtaWoae3wi06K5WfVUUH"/>
    <s v="Taylor Swift"/>
    <x v="15"/>
    <d v="2014-10-27T00:00:00"/>
    <n v="2014"/>
    <n v="1"/>
    <s v="Shake It Off"/>
    <n v="6"/>
    <b v="0"/>
    <s v="G major"/>
    <n v="0.64700000000000002"/>
    <n v="0.78500000000000003"/>
    <n v="7"/>
    <n v="-5.4139999999999997"/>
    <n v="0.16500000000000001"/>
    <n v="5.6099999999999997E-2"/>
    <n v="0"/>
    <n v="0.14799999999999999"/>
    <n v="0.94299999999999995"/>
    <n v="160.01499999999999"/>
    <n v="219200"/>
  </r>
  <r>
    <s v="2QJmrSgbdM35R67eoGQo4j"/>
    <s v="3wmN11qXGL0HyPojvEE1D9"/>
    <s v="Taylor Swift"/>
    <x v="15"/>
    <d v="2014-10-27T00:00:00"/>
    <n v="2014"/>
    <n v="1"/>
    <s v="I Wish You Would"/>
    <n v="7"/>
    <b v="0"/>
    <s v="C major"/>
    <n v="0.64800000000000002"/>
    <n v="0.89800000000000002"/>
    <n v="0"/>
    <n v="-5.9630000000000001"/>
    <n v="5.1299999999999998E-2"/>
    <n v="1.6E-2"/>
    <n v="9.9099999999999996E-5"/>
    <n v="0.109"/>
    <n v="0.502"/>
    <n v="118.02"/>
    <n v="207440"/>
  </r>
  <r>
    <s v="2QJmrSgbdM35R67eoGQo4j"/>
    <s v="273dCMFseLcVsoSWx59IoE"/>
    <s v="Taylor Swift"/>
    <x v="15"/>
    <d v="2014-10-27T00:00:00"/>
    <n v="2014"/>
    <n v="1"/>
    <s v="Bad Blood"/>
    <n v="8"/>
    <b v="0"/>
    <s v="G major"/>
    <n v="0.65"/>
    <n v="0.80200000000000005"/>
    <n v="7"/>
    <n v="-6.1139999999999999"/>
    <n v="0.18099999999999999"/>
    <n v="8.7099999999999997E-2"/>
    <n v="6.5400000000000001E-6"/>
    <n v="0.14799999999999999"/>
    <n v="0.29499999999999998"/>
    <n v="170.14599999999999"/>
    <n v="211933"/>
  </r>
  <r>
    <s v="2QJmrSgbdM35R67eoGQo4j"/>
    <s v="59HjlYCeBsxdI0fcm3zglw"/>
    <s v="Taylor Swift"/>
    <x v="15"/>
    <d v="2014-10-27T00:00:00"/>
    <n v="2014"/>
    <n v="1"/>
    <s v="Wildest Dreams"/>
    <n v="9"/>
    <b v="0"/>
    <s v="G# major"/>
    <n v="0.55400000000000005"/>
    <n v="0.66600000000000004"/>
    <n v="8"/>
    <n v="-7.4139999999999997"/>
    <n v="7.4700000000000003E-2"/>
    <n v="7.0199999999999999E-2"/>
    <n v="5.9300000000000004E-3"/>
    <n v="0.106"/>
    <n v="0.47199999999999998"/>
    <n v="140.05600000000001"/>
    <n v="220440"/>
  </r>
  <r>
    <s v="2QJmrSgbdM35R67eoGQo4j"/>
    <s v="4dYUOfmWna6DFccnz732n8"/>
    <s v="Taylor Swift"/>
    <x v="15"/>
    <d v="2014-10-27T00:00:00"/>
    <n v="2014"/>
    <n v="1"/>
    <s v="How You Get The Girl"/>
    <n v="10"/>
    <b v="0"/>
    <s v="F major"/>
    <n v="0.76400000000000001"/>
    <n v="0.66"/>
    <n v="5"/>
    <n v="-6.1360000000000001"/>
    <n v="4.9399999999999999E-2"/>
    <n v="4.6100000000000004E-3"/>
    <n v="4.7699999999999999E-3"/>
    <n v="9.1499999999999998E-2"/>
    <n v="0.52400000000000002"/>
    <n v="119.988"/>
    <n v="247533"/>
  </r>
  <r>
    <s v="2QJmrSgbdM35R67eoGQo4j"/>
    <s v="3oKMl2tJv4fdidkXUYMI5x"/>
    <s v="Taylor Swift"/>
    <x v="15"/>
    <d v="2014-10-27T00:00:00"/>
    <n v="2014"/>
    <n v="1"/>
    <s v="This Love"/>
    <n v="11"/>
    <b v="0"/>
    <s v="E major"/>
    <n v="0.47499999999999998"/>
    <n v="0.45900000000000002"/>
    <n v="4"/>
    <n v="-8.7680000000000007"/>
    <n v="3.3300000000000003E-2"/>
    <n v="0.63500000000000001"/>
    <n v="0"/>
    <n v="0.10100000000000001"/>
    <n v="8.2799999999999999E-2"/>
    <n v="143.988"/>
    <n v="250093"/>
  </r>
  <r>
    <s v="2QJmrSgbdM35R67eoGQo4j"/>
    <s v="3jBMHD19RZdAqG9iFQh7xc"/>
    <s v="Taylor Swift"/>
    <x v="15"/>
    <d v="2014-10-27T00:00:00"/>
    <n v="2014"/>
    <n v="1"/>
    <s v="I Know Places"/>
    <n v="12"/>
    <b v="0"/>
    <s v="C major"/>
    <n v="0.59599999999999997"/>
    <n v="0.76300000000000001"/>
    <n v="0"/>
    <n v="-4.99"/>
    <n v="6.6100000000000006E-2"/>
    <n v="0.23100000000000001"/>
    <n v="0"/>
    <n v="0.2"/>
    <n v="0.50700000000000001"/>
    <n v="159.958"/>
    <n v="195706"/>
  </r>
  <r>
    <s v="2QJmrSgbdM35R67eoGQo4j"/>
    <s v="06WgOCf0LV2h4keYXDRnuh"/>
    <s v="Taylor Swift"/>
    <x v="15"/>
    <d v="2014-10-27T00:00:00"/>
    <n v="2014"/>
    <n v="1"/>
    <s v="Clean"/>
    <n v="13"/>
    <b v="0"/>
    <s v="E major"/>
    <n v="0.81"/>
    <n v="0.379"/>
    <n v="4"/>
    <n v="-7.7709999999999999"/>
    <n v="3.49E-2"/>
    <n v="0.24099999999999999"/>
    <n v="0"/>
    <n v="0.113"/>
    <n v="0.22"/>
    <n v="103.98099999999999"/>
    <n v="271000"/>
  </r>
  <r>
    <s v="6EsTJnpahwW6xX20zvqQgZ"/>
    <s v="4YugJd2i96PHwaflBauhXi"/>
    <s v="Taylor Swift"/>
    <x v="16"/>
    <d v="2014-10-27T00:00:00"/>
    <n v="2014"/>
    <n v="1"/>
    <s v="Welcome to New York - Commentary"/>
    <n v="1"/>
    <b v="0"/>
    <s v="F minor"/>
    <n v="0.627"/>
    <n v="0.22600000000000001"/>
    <n v="5"/>
    <n v="-15.595000000000001"/>
    <n v="0.95"/>
    <n v="0.83899999999999997"/>
    <n v="0"/>
    <n v="0.28599999999999998"/>
    <n v="0.61199999999999999"/>
    <n v="77.501999999999995"/>
    <n v="104533"/>
  </r>
  <r>
    <s v="6EsTJnpahwW6xX20zvqQgZ"/>
    <s v="7aMftpNNJiQj1c2rllc8Dk"/>
    <s v="Taylor Swift"/>
    <x v="16"/>
    <d v="2014-10-27T00:00:00"/>
    <n v="2014"/>
    <n v="1"/>
    <s v="Welcome To New York"/>
    <n v="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6EsTJnpahwW6xX20zvqQgZ"/>
    <s v="4fiLVxZ0UAsWAzUwGqkZA9"/>
    <s v="Taylor Swift"/>
    <x v="16"/>
    <d v="2014-10-27T00:00:00"/>
    <n v="2014"/>
    <n v="1"/>
    <s v="Blank Space - Commentary"/>
    <n v="3"/>
    <b v="0"/>
    <s v="G minor"/>
    <n v="0.68400000000000005"/>
    <n v="0.27200000000000002"/>
    <n v="7"/>
    <n v="-15.651999999999999"/>
    <n v="0.88700000000000001"/>
    <n v="0.82699999999999996"/>
    <n v="0"/>
    <n v="0.20899999999999999"/>
    <n v="0.54700000000000004"/>
    <n v="100.35599999999999"/>
    <n v="90066"/>
  </r>
  <r>
    <s v="6EsTJnpahwW6xX20zvqQgZ"/>
    <s v="1kHEuJRasudLhjvnbfc4yS"/>
    <s v="Taylor Swift"/>
    <x v="16"/>
    <d v="2014-10-27T00:00:00"/>
    <n v="2014"/>
    <n v="1"/>
    <s v="Blank Space"/>
    <n v="4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6EsTJnpahwW6xX20zvqQgZ"/>
    <s v="4CyL8bBbVRYB0ogadF4aUS"/>
    <s v="Taylor Swift"/>
    <x v="16"/>
    <d v="2014-10-27T00:00:00"/>
    <n v="2014"/>
    <n v="1"/>
    <s v="Style - Commentary"/>
    <n v="5"/>
    <b v="0"/>
    <s v="A major"/>
    <n v="0.64600000000000002"/>
    <n v="0.33700000000000002"/>
    <n v="9"/>
    <n v="-14.97"/>
    <n v="0.92600000000000005"/>
    <n v="0.68"/>
    <n v="0"/>
    <n v="0.247"/>
    <n v="0.621"/>
    <n v="88.155000000000001"/>
    <n v="62377"/>
  </r>
  <r>
    <s v="6EsTJnpahwW6xX20zvqQgZ"/>
    <s v="4D7kxLhSz7siCOw7KA5rQn"/>
    <s v="Taylor Swift"/>
    <x v="16"/>
    <d v="2014-10-27T00:00:00"/>
    <n v="2014"/>
    <n v="1"/>
    <s v="Style"/>
    <n v="6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6EsTJnpahwW6xX20zvqQgZ"/>
    <s v="5ckUacHVEsmgJI7akKHadD"/>
    <s v="Taylor Swift"/>
    <x v="16"/>
    <d v="2014-10-27T00:00:00"/>
    <n v="2014"/>
    <n v="1"/>
    <s v="Out Of The Woods - Commentary"/>
    <n v="7"/>
    <b v="0"/>
    <s v="G# minor"/>
    <n v="0.66300000000000003"/>
    <n v="0.24"/>
    <n v="8"/>
    <n v="-15.988"/>
    <n v="0.93"/>
    <n v="0.73199999999999998"/>
    <n v="0"/>
    <n v="0.19"/>
    <n v="0.57699999999999996"/>
    <n v="93.704999999999998"/>
    <n v="106992"/>
  </r>
  <r>
    <s v="6EsTJnpahwW6xX20zvqQgZ"/>
    <s v="7CkJgmJ3RFU6jNXNHgRkBw"/>
    <s v="Taylor Swift"/>
    <x v="16"/>
    <d v="2014-10-27T00:00:00"/>
    <n v="2014"/>
    <n v="1"/>
    <s v="Out Of The Woods"/>
    <n v="8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6EsTJnpahwW6xX20zvqQgZ"/>
    <s v="1Z79tpetXTqujnp0UYOV7V"/>
    <s v="Taylor Swift"/>
    <x v="16"/>
    <d v="2014-10-27T00:00:00"/>
    <n v="2014"/>
    <n v="1"/>
    <s v="All You Had To Do Was Stay - Commentary"/>
    <n v="9"/>
    <b v="0"/>
    <s v="G# minor"/>
    <n v="0.7"/>
    <n v="0.223"/>
    <n v="8"/>
    <n v="-14.542"/>
    <n v="0.875"/>
    <n v="0.74"/>
    <n v="0"/>
    <n v="0.72599999999999998"/>
    <n v="0.56000000000000005"/>
    <n v="105.468"/>
    <n v="69477"/>
  </r>
  <r>
    <s v="6EsTJnpahwW6xX20zvqQgZ"/>
    <s v="50Pu9HKAcPm8TFL2zDrouh"/>
    <s v="Taylor Swift"/>
    <x v="16"/>
    <d v="2014-10-27T00:00:00"/>
    <n v="2014"/>
    <n v="1"/>
    <s v="All You Had To Do Was Stay"/>
    <n v="10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6EsTJnpahwW6xX20zvqQgZ"/>
    <s v="4CWLOxjskk6fjixCboD4vJ"/>
    <s v="Taylor Swift"/>
    <x v="16"/>
    <d v="2014-10-27T00:00:00"/>
    <n v="2014"/>
    <n v="1"/>
    <s v="Shake It Off - Commentary"/>
    <n v="11"/>
    <b v="0"/>
    <s v="G# minor"/>
    <n v="0.72899999999999998"/>
    <n v="0.27800000000000002"/>
    <n v="8"/>
    <n v="-15.462999999999999"/>
    <n v="0.93500000000000005"/>
    <n v="0.77200000000000002"/>
    <n v="0"/>
    <n v="0.19900000000000001"/>
    <n v="0.629"/>
    <n v="87.915000000000006"/>
    <n v="98494"/>
  </r>
  <r>
    <s v="6EsTJnpahwW6xX20zvqQgZ"/>
    <s v="1CiVz2WkmZRwhU3A6J2Gjz"/>
    <s v="Taylor Swift"/>
    <x v="16"/>
    <d v="2014-10-27T00:00:00"/>
    <n v="2014"/>
    <n v="1"/>
    <s v="Shake It Off"/>
    <n v="12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6EsTJnpahwW6xX20zvqQgZ"/>
    <s v="2GZI4YxTKT07KaQZAMmz5N"/>
    <s v="Taylor Swift"/>
    <x v="16"/>
    <d v="2014-10-27T00:00:00"/>
    <n v="2014"/>
    <n v="1"/>
    <s v="I Wish You Would - Commentary"/>
    <n v="13"/>
    <b v="0"/>
    <s v="A major"/>
    <n v="0.627"/>
    <n v="0.26600000000000001"/>
    <n v="9"/>
    <n v="-15.426"/>
    <n v="0.92900000000000005"/>
    <n v="0.79600000000000004"/>
    <n v="0"/>
    <n v="0.29199999999999998"/>
    <n v="0.64600000000000002"/>
    <n v="79.281000000000006"/>
    <n v="89648"/>
  </r>
  <r>
    <s v="6EsTJnpahwW6xX20zvqQgZ"/>
    <s v="3JPOspEefgmGT5Hyy11oQJ"/>
    <s v="Taylor Swift"/>
    <x v="16"/>
    <d v="2014-10-27T00:00:00"/>
    <n v="2014"/>
    <n v="1"/>
    <s v="I Wish You Would"/>
    <n v="14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6EsTJnpahwW6xX20zvqQgZ"/>
    <s v="0Xtgj2RuEo5FInZ0b4KYuY"/>
    <s v="Taylor Swift"/>
    <x v="16"/>
    <d v="2014-10-27T00:00:00"/>
    <n v="2014"/>
    <n v="1"/>
    <s v="Bad Blood - Commentary"/>
    <n v="15"/>
    <b v="0"/>
    <s v="E major"/>
    <n v="0.627"/>
    <n v="0.312"/>
    <n v="4"/>
    <n v="-14.772"/>
    <n v="0.92700000000000005"/>
    <n v="0.85399999999999998"/>
    <n v="0"/>
    <n v="0.153"/>
    <n v="0.57099999999999995"/>
    <n v="81.512"/>
    <n v="81498"/>
  </r>
  <r>
    <s v="6EsTJnpahwW6xX20zvqQgZ"/>
    <s v="4SHyS2ThjrS1iBGruKweCz"/>
    <s v="Taylor Swift"/>
    <x v="16"/>
    <d v="2014-10-27T00:00:00"/>
    <n v="2014"/>
    <n v="1"/>
    <s v="Bad Blood"/>
    <n v="16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6EsTJnpahwW6xX20zvqQgZ"/>
    <s v="0C5x4DoaPegrWqchk4SuLu"/>
    <s v="Taylor Swift"/>
    <x v="16"/>
    <d v="2014-10-27T00:00:00"/>
    <n v="2014"/>
    <n v="1"/>
    <s v="Wildest Dreams - Commentary"/>
    <n v="17"/>
    <b v="0"/>
    <s v="A# major"/>
    <n v="0.755"/>
    <n v="0.247"/>
    <n v="10"/>
    <n v="-14.930999999999999"/>
    <n v="0.89100000000000001"/>
    <n v="0.84899999999999998"/>
    <n v="0"/>
    <n v="0.36299999999999999"/>
    <n v="0.68100000000000005"/>
    <n v="86.882999999999996"/>
    <n v="77876"/>
  </r>
  <r>
    <s v="6EsTJnpahwW6xX20zvqQgZ"/>
    <s v="3ScVaMDQwaD8iumBYzcDvr"/>
    <s v="Taylor Swift"/>
    <x v="16"/>
    <d v="2014-10-27T00:00:00"/>
    <n v="2014"/>
    <n v="1"/>
    <s v="Wildest Dreams"/>
    <n v="18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6EsTJnpahwW6xX20zvqQgZ"/>
    <s v="2juzwShPy28xL3umOogU3u"/>
    <s v="Taylor Swift"/>
    <x v="16"/>
    <d v="2014-10-27T00:00:00"/>
    <n v="2014"/>
    <n v="1"/>
    <s v="How You Get The Girl - Commentary"/>
    <n v="19"/>
    <b v="0"/>
    <s v="B major"/>
    <n v="0.752"/>
    <n v="0.36799999999999999"/>
    <n v="11"/>
    <n v="-15.081"/>
    <n v="0.92500000000000004"/>
    <n v="0.82399999999999995"/>
    <n v="0"/>
    <n v="0.67100000000000004"/>
    <n v="0.83799999999999997"/>
    <n v="79.213999999999999"/>
    <n v="72860"/>
  </r>
  <r>
    <s v="6EsTJnpahwW6xX20zvqQgZ"/>
    <s v="1l6KjnsqP2atawKgBV49u3"/>
    <s v="Taylor Swift"/>
    <x v="16"/>
    <d v="2014-10-27T00:00:00"/>
    <n v="2014"/>
    <n v="1"/>
    <s v="How You Get The Girl"/>
    <n v="2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6EsTJnpahwW6xX20zvqQgZ"/>
    <s v="2eZbyz03ZHkqpZz2Vw3KXy"/>
    <s v="Taylor Swift"/>
    <x v="16"/>
    <d v="2014-10-27T00:00:00"/>
    <n v="2014"/>
    <n v="1"/>
    <s v="This Love - Commentary"/>
    <n v="21"/>
    <b v="0"/>
    <s v="B major"/>
    <n v="0.73599999999999999"/>
    <n v="0.32300000000000001"/>
    <n v="11"/>
    <n v="-15.49"/>
    <n v="0.93400000000000005"/>
    <n v="0.82799999999999996"/>
    <n v="0"/>
    <n v="0.26200000000000001"/>
    <n v="0.65700000000000003"/>
    <n v="78.760999999999996"/>
    <n v="79896"/>
  </r>
  <r>
    <s v="6EsTJnpahwW6xX20zvqQgZ"/>
    <s v="5yCRSEPJXzjzl3Gov0YduA"/>
    <s v="Taylor Swift"/>
    <x v="16"/>
    <d v="2014-10-27T00:00:00"/>
    <n v="2014"/>
    <n v="1"/>
    <s v="This Love"/>
    <n v="22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6EsTJnpahwW6xX20zvqQgZ"/>
    <s v="6xxSYpv0gGX7V7Bikx1gGy"/>
    <s v="Taylor Swift"/>
    <x v="16"/>
    <d v="2014-10-27T00:00:00"/>
    <n v="2014"/>
    <n v="1"/>
    <s v="I Know Places - Commentary"/>
    <n v="23"/>
    <b v="0"/>
    <s v="B major"/>
    <n v="0.74199999999999999"/>
    <n v="0.28999999999999998"/>
    <n v="11"/>
    <n v="-15.169"/>
    <n v="0.92100000000000004"/>
    <n v="0.745"/>
    <n v="0"/>
    <n v="0.21199999999999999"/>
    <n v="0.629"/>
    <n v="113.854"/>
    <n v="79269"/>
  </r>
  <r>
    <s v="6EsTJnpahwW6xX20zvqQgZ"/>
    <s v="1fDfzSgIEFWDuX383vRiAv"/>
    <s v="Taylor Swift"/>
    <x v="16"/>
    <d v="2014-10-27T00:00:00"/>
    <n v="2014"/>
    <n v="1"/>
    <s v="I Know Places"/>
    <n v="24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6EsTJnpahwW6xX20zvqQgZ"/>
    <s v="0w5HrA1s3WZIqAUYicJo0A"/>
    <s v="Taylor Swift"/>
    <x v="16"/>
    <d v="2014-10-27T00:00:00"/>
    <n v="2014"/>
    <n v="1"/>
    <s v="Clean - Commentary"/>
    <n v="25"/>
    <b v="0"/>
    <s v="G# minor"/>
    <n v="0.68500000000000005"/>
    <n v="0.28000000000000003"/>
    <n v="8"/>
    <n v="-16.219000000000001"/>
    <n v="0.89500000000000002"/>
    <n v="0.84399999999999997"/>
    <n v="0"/>
    <n v="0.316"/>
    <n v="0.61"/>
    <n v="99.561000000000007"/>
    <n v="146696"/>
  </r>
  <r>
    <s v="6EsTJnpahwW6xX20zvqQgZ"/>
    <s v="1s4CiRufJUyeyQT6HRmu7S"/>
    <s v="Taylor Swift"/>
    <x v="16"/>
    <d v="2014-10-27T00:00:00"/>
    <n v="2014"/>
    <n v="1"/>
    <s v="Clean"/>
    <n v="26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0L3oaZUj3loxosjvugCLGG"/>
    <s v="0rhRk7sR53vsC8Tz74HaTP"/>
    <s v="Taylor Swift"/>
    <x v="17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L3oaZUj3loxosjvugCLGG"/>
    <s v="3uN69pViz54hEDqfvRiJQu"/>
    <s v="Taylor Swift"/>
    <x v="17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L3oaZUj3loxosjvugCLGG"/>
    <s v="1IssXb7X7PkKJGB5OG5MWQ"/>
    <s v="Taylor Swift"/>
    <x v="17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L3oaZUj3loxosjvugCLGG"/>
    <s v="0aPYUraliYu9tQP0y9hPLq"/>
    <s v="Taylor Swift"/>
    <x v="17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L3oaZUj3loxosjvugCLGG"/>
    <s v="3I9lMCwrct7XKVj0vhKrLT"/>
    <s v="Taylor Swift"/>
    <x v="17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L3oaZUj3loxosjvugCLGG"/>
    <s v="0WSZPB64SYLydGihajAlxa"/>
    <s v="Taylor Swift"/>
    <x v="17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L3oaZUj3loxosjvugCLGG"/>
    <s v="4ca3Jxk5fc34aJ9EnDIIZB"/>
    <s v="Taylor Swift"/>
    <x v="17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L3oaZUj3loxosjvugCLGG"/>
    <s v="24qmtM43HOusHVdaN4ANTa"/>
    <s v="Taylor Swift"/>
    <x v="17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L3oaZUj3loxosjvugCLGG"/>
    <s v="2DheyZ8qsTEKch3QZXV8ur"/>
    <s v="Taylor Swift"/>
    <x v="17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L3oaZUj3loxosjvugCLGG"/>
    <s v="4SPOnEOhDz39zIJgM1b0Pd"/>
    <s v="Taylor Swift"/>
    <x v="17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L3oaZUj3loxosjvugCLGG"/>
    <s v="64KkJ3c8Qi67Qye3nriPTL"/>
    <s v="Taylor Swift"/>
    <x v="17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L3oaZUj3loxosjvugCLGG"/>
    <s v="2pc2WeZCbWSXWU3cCvtjH5"/>
    <s v="Taylor Swift"/>
    <x v="17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L3oaZUj3loxosjvugCLGG"/>
    <s v="5o2BsBBQwKl6LT9SAaoYOR"/>
    <s v="Taylor Swift"/>
    <x v="17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1"/>
    <n v="0.36899999999999999"/>
    <n v="103.997"/>
    <n v="269440"/>
  </r>
  <r>
    <s v="0L3oaZUj3loxosjvugCLGG"/>
    <s v="7H2vHLwAN5zhx4OGnDiFjP"/>
    <s v="Taylor Swift"/>
    <x v="17"/>
    <d v="2014-10-27T00:00:00"/>
    <n v="2014"/>
    <n v="1"/>
    <s v="Wonderland - Karaoke Version"/>
    <n v="14"/>
    <b v="0"/>
    <s v="D# major"/>
    <n v="0.45300000000000001"/>
    <n v="0.53400000000000003"/>
    <n v="3"/>
    <n v="-6.798"/>
    <n v="2.92E-2"/>
    <n v="4.6299999999999996E-3"/>
    <n v="0.371"/>
    <n v="0.13100000000000001"/>
    <n v="8.3900000000000002E-2"/>
    <n v="184.04400000000001"/>
    <n v="243133"/>
  </r>
  <r>
    <s v="0L3oaZUj3loxosjvugCLGG"/>
    <s v="0RJ1OO4hgDFL55zo0SSdhc"/>
    <s v="Taylor Swift"/>
    <x v="17"/>
    <d v="2014-10-27T00:00:00"/>
    <n v="2014"/>
    <n v="1"/>
    <s v="You Are In Love - Karaoke Version"/>
    <n v="15"/>
    <b v="0"/>
    <s v="D major"/>
    <n v="0.373"/>
    <n v="0.42899999999999999"/>
    <n v="2"/>
    <n v="-12.273999999999999"/>
    <n v="4.58E-2"/>
    <n v="0.81499999999999995"/>
    <n v="0.77200000000000002"/>
    <n v="9.5200000000000007E-2"/>
    <n v="0.251"/>
    <n v="169.95500000000001"/>
    <n v="266186"/>
  </r>
  <r>
    <s v="0L3oaZUj3loxosjvugCLGG"/>
    <s v="2kvrswUzsDxKaLaQ5N2nNv"/>
    <s v="Taylor Swift"/>
    <x v="17"/>
    <d v="2014-10-27T00:00:00"/>
    <n v="2014"/>
    <n v="1"/>
    <s v="New Romantics - Karaoke Version"/>
    <n v="16"/>
    <b v="0"/>
    <s v="F major"/>
    <n v="0.61299999999999999"/>
    <n v="0.94499999999999995"/>
    <n v="5"/>
    <n v="-4.944"/>
    <n v="4.8399999999999999E-2"/>
    <n v="5.9100000000000005E-4"/>
    <n v="0.378"/>
    <n v="0.13300000000000001"/>
    <n v="0.55800000000000005"/>
    <n v="121.989"/>
    <n v="230013"/>
  </r>
  <r>
    <s v="02H4kc9YLgorpUIREOwa0q"/>
    <s v="2i54CJa3pEfUjTRhAU7y6R"/>
    <s v="Taylor Swift"/>
    <x v="18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2H4kc9YLgorpUIREOwa0q"/>
    <s v="0U3H1C9aasrSUBugEOfh1r"/>
    <s v="Taylor Swift"/>
    <x v="18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2H4kc9YLgorpUIREOwa0q"/>
    <s v="63wH4MVqn36YQkwN2lai6y"/>
    <s v="Taylor Swift"/>
    <x v="18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2H4kc9YLgorpUIREOwa0q"/>
    <s v="7x86Zn0YFrNyKQ9O7um0v2"/>
    <s v="Taylor Swift"/>
    <x v="18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2H4kc9YLgorpUIREOwa0q"/>
    <s v="6AQbsCRdpQ4U8YaH9ySvzP"/>
    <s v="Taylor Swift"/>
    <x v="18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2H4kc9YLgorpUIREOwa0q"/>
    <s v="2w7UyGCxnZmBXrx9A5MjTs"/>
    <s v="Taylor Swift"/>
    <x v="18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2H4kc9YLgorpUIREOwa0q"/>
    <s v="6Bq4W1CV7IqqZ4Dm2WVG5w"/>
    <s v="Taylor Swift"/>
    <x v="18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2H4kc9YLgorpUIREOwa0q"/>
    <s v="2fkN3ago8ded5UG0LqHKB5"/>
    <s v="Taylor Swift"/>
    <x v="18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2H4kc9YLgorpUIREOwa0q"/>
    <s v="66LjSOIkrnVlVbNaeJhyUF"/>
    <s v="Taylor Swift"/>
    <x v="18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2H4kc9YLgorpUIREOwa0q"/>
    <s v="1h4lAVDzDt8oQY2yHTEdRx"/>
    <s v="Taylor Swift"/>
    <x v="18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2H4kc9YLgorpUIREOwa0q"/>
    <s v="7bbhFp3V4bZct8vpSCIrR8"/>
    <s v="Taylor Swift"/>
    <x v="18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2H4kc9YLgorpUIREOwa0q"/>
    <s v="56dqIqcOU4iuDb8EXpgpv4"/>
    <s v="Taylor Swift"/>
    <x v="18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2H4kc9YLgorpUIREOwa0q"/>
    <s v="5F2684mgHARE8q5QxYY8RJ"/>
    <s v="Taylor Swift"/>
    <x v="18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06"/>
    <n v="0.36899999999999999"/>
    <n v="103.997"/>
    <n v="271373"/>
  </r>
  <r>
    <s v="34OkZVpuzBa9y40DCy0LPR"/>
    <s v="33Kq0AT5rvwyE4azisG08x"/>
    <s v="Taylor Swift"/>
    <x v="19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34OkZVpuzBa9y40DCy0LPR"/>
    <s v="2sC2P3BN0IXujNaaSyDmtP"/>
    <s v="Taylor Swift"/>
    <x v="19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34OkZVpuzBa9y40DCy0LPR"/>
    <s v="1fo2ctLqj3zBhRQKOXprol"/>
    <s v="Taylor Swift"/>
    <x v="19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34OkZVpuzBa9y40DCy0LPR"/>
    <s v="6Nde5KuTXyB7jlPO4upaBo"/>
    <s v="Taylor Swift"/>
    <x v="19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34OkZVpuzBa9y40DCy0LPR"/>
    <s v="0lmMtDQ2ElasKU2qDAE6NN"/>
    <s v="Taylor Swift"/>
    <x v="19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34OkZVpuzBa9y40DCy0LPR"/>
    <s v="3fthfkkvy9av3q3uAGVf7U"/>
    <s v="Taylor Swift"/>
    <x v="19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34OkZVpuzBa9y40DCy0LPR"/>
    <s v="1B5VzXPqMlvRw0U4HJY3dJ"/>
    <s v="Taylor Swift"/>
    <x v="19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34OkZVpuzBa9y40DCy0LPR"/>
    <s v="0yN4fNzmVnmgC0dsOoi9Wh"/>
    <s v="Taylor Swift"/>
    <x v="19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34OkZVpuzBa9y40DCy0LPR"/>
    <s v="106R7Z57WYzBAfrXImV30y"/>
    <s v="Taylor Swift"/>
    <x v="19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34OkZVpuzBa9y40DCy0LPR"/>
    <s v="6wfugRLamFsTRbPcCpNnP7"/>
    <s v="Taylor Swift"/>
    <x v="19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34OkZVpuzBa9y40DCy0LPR"/>
    <s v="1kTPQnabROVkW9bUXdCGrB"/>
    <s v="Taylor Swift"/>
    <x v="19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34OkZVpuzBa9y40DCy0LPR"/>
    <s v="2zfgVd034GlUvk7LqBHl6u"/>
    <s v="Taylor Swift"/>
    <x v="19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34OkZVpuzBa9y40DCy0LPR"/>
    <s v="4bXCcoesMt8u99xMsbLr9U"/>
    <s v="Taylor Swift"/>
    <x v="19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34OkZVpuzBa9y40DCy0LPR"/>
    <s v="6iWMI5oOhWrDbLbjmwTWFq"/>
    <s v="Taylor Swift"/>
    <x v="19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34OkZVpuzBa9y40DCy0LPR"/>
    <s v="4A2LfnduSTsE8u0ecYROxE"/>
    <s v="Taylor Swift"/>
    <x v="19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34OkZVpuzBa9y40DCy0LPR"/>
    <s v="6rZVy6FIG7lSJQMFXHo12z"/>
    <s v="Taylor Swift"/>
    <x v="19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34OkZVpuzBa9y40DCy0LPR"/>
    <s v="4JQm7ebhsrt10wmrP6AfXL"/>
    <s v="Taylor Swift"/>
    <x v="19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34OkZVpuzBa9y40DCy0LPR"/>
    <s v="4TtyvyI42C0KFnbDZvNC8Y"/>
    <s v="Taylor Swift"/>
    <x v="19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34OkZVpuzBa9y40DCy0LPR"/>
    <s v="0yisH8r0f3Mkq34kjzUlCV"/>
    <s v="Taylor Swift"/>
    <x v="19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5LVuISYu2g4YbyxYhFPIbK"/>
    <s v="53QJMb83ZdNSXApsEY3zjA"/>
    <s v="Taylor Swift"/>
    <x v="20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5LVuISYu2g4YbyxYhFPIbK"/>
    <s v="3ulIErpIehDSLfmQmUax5g"/>
    <s v="Taylor Swift"/>
    <x v="20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5LVuISYu2g4YbyxYhFPIbK"/>
    <s v="4AVUqcPZB0AaRF0tCmyNiI"/>
    <s v="Taylor Swift"/>
    <x v="20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5LVuISYu2g4YbyxYhFPIbK"/>
    <s v="6EXPzO8yKpdZdqxkg7Cj5s"/>
    <s v="Taylor Swift"/>
    <x v="20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5LVuISYu2g4YbyxYhFPIbK"/>
    <s v="3OPEx1SY3wkDCKLeQ56tyN"/>
    <s v="Taylor Swift"/>
    <x v="20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5LVuISYu2g4YbyxYhFPIbK"/>
    <s v="7rqMFBawnvxyyj3nA1iaUV"/>
    <s v="Taylor Swift"/>
    <x v="20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5LVuISYu2g4YbyxYhFPIbK"/>
    <s v="6jtyKhIG6rNbRcQQ5Pba3s"/>
    <s v="Taylor Swift"/>
    <x v="20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5LVuISYu2g4YbyxYhFPIbK"/>
    <s v="0BThmcV5jOQywT3aEX84zA"/>
    <s v="Taylor Swift"/>
    <x v="20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5LVuISYu2g4YbyxYhFPIbK"/>
    <s v="19xxRin5GXKV8e2zp9cnql"/>
    <s v="Taylor Swift"/>
    <x v="20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5LVuISYu2g4YbyxYhFPIbK"/>
    <s v="0EZGm0wWm436S7t82JnIru"/>
    <s v="Taylor Swift"/>
    <x v="20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5LVuISYu2g4YbyxYhFPIbK"/>
    <s v="1ywjtMNVGNvyGfEk8AmaOm"/>
    <s v="Taylor Swift"/>
    <x v="20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5LVuISYu2g4YbyxYhFPIbK"/>
    <s v="5uPp8esLKE5c0YUiALBB2U"/>
    <s v="Taylor Swift"/>
    <x v="20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5LVuISYu2g4YbyxYhFPIbK"/>
    <s v="69eYqG5XzoqgsH12eEyVL1"/>
    <s v="Taylor Swift"/>
    <x v="20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5LVuISYu2g4YbyxYhFPIbK"/>
    <s v="0kNSWs0FONDMVNe1NWbwCK"/>
    <s v="Taylor Swift"/>
    <x v="20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5LVuISYu2g4YbyxYhFPIbK"/>
    <s v="36Z0aDiYjvEE2Z1rdUcKG7"/>
    <s v="Taylor Swift"/>
    <x v="20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5LVuISYu2g4YbyxYhFPIbK"/>
    <s v="7ARgHV20qAFcy1UoNcaCB0"/>
    <s v="Taylor Swift"/>
    <x v="20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5LVuISYu2g4YbyxYhFPIbK"/>
    <s v="6maLH65ZFDDcGnXYTe9dkX"/>
    <s v="Taylor Swift"/>
    <x v="20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5LVuISYu2g4YbyxYhFPIbK"/>
    <s v="6pgQBu5fmP0u7A9yAMQpCb"/>
    <s v="Taylor Swift"/>
    <x v="20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5LVuISYu2g4YbyxYhFPIbK"/>
    <s v="7hQYo8yxPIo92K4uAkedb3"/>
    <s v="Taylor Swift"/>
    <x v="20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1KlU96Hw9nlvqpBPlSqcTV"/>
    <s v="5zyCYmiaVE5y26EZuwZbsw"/>
    <s v="Taylor Swift"/>
    <x v="21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KlU96Hw9nlvqpBPlSqcTV"/>
    <s v="1RvQQGwaPipiNgz8RXAKA8"/>
    <s v="Taylor Swift"/>
    <x v="21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KlU96Hw9nlvqpBPlSqcTV"/>
    <s v="0XfOV7qY3834QpFVwOb6CC"/>
    <s v="Taylor Swift"/>
    <x v="21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KlU96Hw9nlvqpBPlSqcTV"/>
    <s v="0ciHz919LVKoH4zgxyMPZ9"/>
    <s v="Taylor Swift"/>
    <x v="21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KlU96Hw9nlvqpBPlSqcTV"/>
    <s v="1q3RiD1tIWUpGsNFADMlvl"/>
    <s v="Taylor Swift"/>
    <x v="21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KlU96Hw9nlvqpBPlSqcTV"/>
    <s v="3bIxTsfeNMO7Nt2J3EUKrA"/>
    <s v="Taylor Swift"/>
    <x v="21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KlU96Hw9nlvqpBPlSqcTV"/>
    <s v="31pEV5lPJi7btskZoUr2yu"/>
    <s v="Taylor Swift"/>
    <x v="21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KlU96Hw9nlvqpBPlSqcTV"/>
    <s v="1OYARuagDrpgNNQ4loO1Cs"/>
    <s v="Taylor Swift"/>
    <x v="21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KlU96Hw9nlvqpBPlSqcTV"/>
    <s v="1x0J8LFX23d5h1zzuzZorc"/>
    <s v="Taylor Swift"/>
    <x v="21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KlU96Hw9nlvqpBPlSqcTV"/>
    <s v="7vvIpJZye5cRR6De1LKM0m"/>
    <s v="Taylor Swift"/>
    <x v="21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KlU96Hw9nlvqpBPlSqcTV"/>
    <s v="5d2Kn9oAAh9S2EbyCo1i52"/>
    <s v="Taylor Swift"/>
    <x v="21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KlU96Hw9nlvqpBPlSqcTV"/>
    <s v="5QKhg4r4Ibt0LVTmWEXTEg"/>
    <s v="Taylor Swift"/>
    <x v="21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KlU96Hw9nlvqpBPlSqcTV"/>
    <s v="2wtHlpYSgC7xEdD3DrSHNL"/>
    <s v="Taylor Swift"/>
    <x v="21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KlU96Hw9nlvqpBPlSqcTV"/>
    <s v="7gdwoOmi258QJq0hmQ4hto"/>
    <s v="Taylor Swift"/>
    <x v="21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KlU96Hw9nlvqpBPlSqcTV"/>
    <s v="0vqI4ZIMuifeKeItGiWbPj"/>
    <s v="Taylor Swift"/>
    <x v="21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KlU96Hw9nlvqpBPlSqcTV"/>
    <s v="48A0aShHlovDfTMucMrE66"/>
    <s v="Taylor Swift"/>
    <x v="21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1KlU96Hw9nlvqpBPlSqcTV"/>
    <s v="5AsmAjBSSQjRPWgAYIp8tm"/>
    <s v="Taylor Swift"/>
    <x v="21"/>
    <d v="2012-10-22T00:00:00"/>
    <n v="2012"/>
    <n v="1"/>
    <s v="The Moment I Knew"/>
    <n v="17"/>
    <b v="0"/>
    <s v="G major"/>
    <n v="0.62"/>
    <n v="0.50600000000000001"/>
    <n v="7"/>
    <n v="-7.327"/>
    <n v="3.1199999999999999E-2"/>
    <n v="0.187"/>
    <n v="1.47E-5"/>
    <n v="0.10199999999999999"/>
    <n v="0.27500000000000002"/>
    <n v="126.015"/>
    <n v="285560"/>
  </r>
  <r>
    <s v="1KlU96Hw9nlvqpBPlSqcTV"/>
    <s v="4qyalTRMRH5YuEntvvMvq0"/>
    <s v="Taylor Swift"/>
    <x v="21"/>
    <d v="2012-10-22T00:00:00"/>
    <n v="2012"/>
    <n v="1"/>
    <s v="Come Back...Be Here"/>
    <n v="1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2706"/>
  </r>
  <r>
    <s v="1KlU96Hw9nlvqpBPlSqcTV"/>
    <s v="6cf6rLb8qcklvJv90W6HCW"/>
    <s v="Taylor Swift"/>
    <x v="21"/>
    <d v="2012-10-22T00:00:00"/>
    <n v="2012"/>
    <n v="1"/>
    <s v="Girl At Home"/>
    <n v="19"/>
    <b v="0"/>
    <s v="F major"/>
    <n v="0.73299999999999998"/>
    <n v="0.59"/>
    <n v="5"/>
    <n v="-5.86"/>
    <n v="2.8400000000000002E-2"/>
    <n v="0.27200000000000002"/>
    <n v="0"/>
    <n v="0.13600000000000001"/>
    <n v="0.63300000000000001"/>
    <n v="125.048"/>
    <n v="220320"/>
  </r>
  <r>
    <s v="1KlU96Hw9nlvqpBPlSqcTV"/>
    <s v="7BT9K9BDqq6HI2oWH5UMZQ"/>
    <s v="Taylor Swift"/>
    <x v="21"/>
    <d v="2012-10-22T00:00:00"/>
    <n v="2012"/>
    <n v="1"/>
    <s v="Treacherous - Original Demo Recording"/>
    <n v="20"/>
    <b v="0"/>
    <s v="D major"/>
    <n v="0.82799999999999996"/>
    <n v="0.64"/>
    <n v="2"/>
    <n v="-8.2479999999999993"/>
    <n v="3.5499999999999997E-2"/>
    <n v="0.17499999999999999"/>
    <n v="6.1400000000000002E-5"/>
    <n v="9.9599999999999994E-2"/>
    <n v="0.51900000000000002"/>
    <n v="109.99299999999999"/>
    <n v="239720"/>
  </r>
  <r>
    <s v="1KlU96Hw9nlvqpBPlSqcTV"/>
    <s v="4mqgn90sCeVSYqcoftTQTd"/>
    <s v="Taylor Swift"/>
    <x v="21"/>
    <d v="2012-10-22T00:00:00"/>
    <n v="2012"/>
    <n v="1"/>
    <s v="Red - Original Demo Recording"/>
    <n v="21"/>
    <b v="0"/>
    <s v="C# minor"/>
    <n v="0.67800000000000005"/>
    <n v="0.90200000000000002"/>
    <n v="1"/>
    <n v="-4.6589999999999998"/>
    <n v="3.5799999999999998E-2"/>
    <n v="0.113"/>
    <n v="2.3499999999999999E-4"/>
    <n v="7.22E-2"/>
    <n v="0.63700000000000001"/>
    <n v="124.998"/>
    <n v="226280"/>
  </r>
  <r>
    <s v="1KlU96Hw9nlvqpBPlSqcTV"/>
    <s v="5G9AVKld9q7DCrmoY42raf"/>
    <s v="Taylor Swift"/>
    <x v="21"/>
    <d v="2012-10-22T00:00:00"/>
    <n v="2012"/>
    <n v="1"/>
    <s v="State Of Grace - Acoustic"/>
    <n v="22"/>
    <b v="0"/>
    <s v="G major"/>
    <n v="0.626"/>
    <n v="0.11799999999999999"/>
    <n v="7"/>
    <n v="-15.91"/>
    <n v="3.0499999999999999E-2"/>
    <n v="0.66400000000000003"/>
    <n v="1.6899999999999999E-4"/>
    <n v="0.127"/>
    <n v="6.8199999999999997E-2"/>
    <n v="105.59699999999999"/>
    <n v="323080"/>
  </r>
  <r>
    <s v="4jTYApZPMapg56gRycOn0D"/>
    <s v="7HbZuazpPbDDMkb8Tmvxq0"/>
    <s v="Taylor Swift"/>
    <x v="22"/>
    <d v="2012-10-22T00:00:00"/>
    <n v="2012"/>
    <n v="1"/>
    <s v="State Of Grace - Commentary"/>
    <n v="1"/>
    <b v="0"/>
    <s v="G# minor"/>
    <n v="0.69"/>
    <n v="0.36399999999999999"/>
    <n v="8"/>
    <n v="-11.709"/>
    <n v="0.91200000000000003"/>
    <n v="0.82099999999999995"/>
    <n v="0"/>
    <n v="0.14000000000000001"/>
    <n v="0.53900000000000003"/>
    <n v="88.084000000000003"/>
    <n v="90440"/>
  </r>
  <r>
    <s v="4jTYApZPMapg56gRycOn0D"/>
    <s v="5gl2F1AWDQlUFzXwA4uY72"/>
    <s v="Taylor Swift"/>
    <x v="22"/>
    <d v="2012-10-22T00:00:00"/>
    <n v="2012"/>
    <n v="1"/>
    <s v="State Of Grace"/>
    <n v="2"/>
    <b v="0"/>
    <s v="E major"/>
    <n v="0.58799999999999997"/>
    <n v="0.82499999999999996"/>
    <n v="4"/>
    <n v="-5.8819999999999997"/>
    <n v="3.2800000000000003E-2"/>
    <n v="1.9699999999999999E-4"/>
    <n v="1.3799999999999999E-3"/>
    <n v="8.8400000000000006E-2"/>
    <n v="0.39700000000000002"/>
    <n v="129.96799999999999"/>
    <n v="295720"/>
  </r>
  <r>
    <s v="4jTYApZPMapg56gRycOn0D"/>
    <s v="1VW4AEDihVs3BQB6KnTYIY"/>
    <s v="Taylor Swift"/>
    <x v="22"/>
    <d v="2012-10-22T00:00:00"/>
    <n v="2012"/>
    <n v="1"/>
    <s v="Red - Commentary"/>
    <n v="3"/>
    <b v="0"/>
    <s v="C# major"/>
    <n v="0.754"/>
    <n v="0.26600000000000001"/>
    <n v="1"/>
    <n v="-11.695"/>
    <n v="0.879"/>
    <n v="0.71899999999999997"/>
    <n v="0"/>
    <n v="0.13700000000000001"/>
    <n v="0.48699999999999999"/>
    <n v="92.483000000000004"/>
    <n v="64442"/>
  </r>
  <r>
    <s v="4jTYApZPMapg56gRycOn0D"/>
    <s v="4yBEU0askBZzE2XEVdEwmx"/>
    <s v="Taylor Swift"/>
    <x v="22"/>
    <d v="2012-10-22T00:00:00"/>
    <n v="2012"/>
    <n v="1"/>
    <s v="Red"/>
    <n v="4"/>
    <b v="0"/>
    <s v="C# minor"/>
    <n v="0.60199999999999998"/>
    <n v="0.89600000000000002"/>
    <n v="1"/>
    <n v="-4.2670000000000003"/>
    <n v="4.3700000000000003E-2"/>
    <n v="7.7299999999999994E-2"/>
    <n v="8.8700000000000001E-5"/>
    <n v="9.11E-2"/>
    <n v="0.64100000000000001"/>
    <n v="124.97799999999999"/>
    <n v="223093"/>
  </r>
  <r>
    <s v="4jTYApZPMapg56gRycOn0D"/>
    <s v="3lD0QBGaxvoc9WBDnGHFUi"/>
    <s v="Taylor Swift"/>
    <x v="22"/>
    <d v="2012-10-22T00:00:00"/>
    <n v="2012"/>
    <n v="1"/>
    <s v="Treacherous - Commentary"/>
    <n v="5"/>
    <b v="0"/>
    <s v="A minor"/>
    <n v="0.63400000000000001"/>
    <n v="0.35699999999999998"/>
    <n v="9"/>
    <n v="-12.868"/>
    <n v="0.95599999999999996"/>
    <n v="0.7"/>
    <n v="0"/>
    <n v="0.185"/>
    <n v="0.497"/>
    <n v="173.31700000000001"/>
    <n v="55288"/>
  </r>
  <r>
    <s v="4jTYApZPMapg56gRycOn0D"/>
    <s v="6xlCHgsZanRIBaS3yokshA"/>
    <s v="Taylor Swift"/>
    <x v="22"/>
    <d v="2012-10-22T00:00:00"/>
    <n v="2012"/>
    <n v="1"/>
    <s v="Treacherous"/>
    <n v="6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4jTYApZPMapg56gRycOn0D"/>
    <s v="2vTjAIZbfW7W8NGBOZ5rK5"/>
    <s v="Taylor Swift"/>
    <x v="22"/>
    <d v="2012-10-22T00:00:00"/>
    <n v="2012"/>
    <n v="1"/>
    <s v="I Knew You Were Trouble. - Commentary"/>
    <n v="7"/>
    <b v="0"/>
    <s v="C major"/>
    <n v="0.67900000000000005"/>
    <n v="0.35"/>
    <n v="0"/>
    <n v="-11.252000000000001"/>
    <n v="0.88900000000000001"/>
    <n v="0.86"/>
    <n v="0"/>
    <n v="0.10100000000000001"/>
    <n v="0.59799999999999998"/>
    <n v="87.575999999999993"/>
    <n v="67355"/>
  </r>
  <r>
    <s v="4jTYApZPMapg56gRycOn0D"/>
    <s v="6FB3v4YcR57y4tXFcdxI1E"/>
    <s v="Taylor Swift"/>
    <x v="22"/>
    <d v="2012-10-22T00:00:00"/>
    <n v="2012"/>
    <n v="1"/>
    <s v="I Knew You Were Trouble."/>
    <n v="8"/>
    <b v="0"/>
    <s v="D# minor"/>
    <n v="0.622"/>
    <n v="0.46899999999999997"/>
    <n v="3"/>
    <n v="-6.798"/>
    <n v="3.6299999999999999E-2"/>
    <n v="4.5399999999999998E-3"/>
    <n v="2.2500000000000001E-6"/>
    <n v="3.3500000000000002E-2"/>
    <n v="0.67900000000000005"/>
    <n v="77.019000000000005"/>
    <n v="219720"/>
  </r>
  <r>
    <s v="4jTYApZPMapg56gRycOn0D"/>
    <s v="1yVVoBDzSkFkZRWtq9x3u1"/>
    <s v="Taylor Swift"/>
    <x v="22"/>
    <d v="2012-10-22T00:00:00"/>
    <n v="2012"/>
    <n v="1"/>
    <s v="All Too Well - Commentary"/>
    <n v="9"/>
    <b v="0"/>
    <s v="F# major"/>
    <n v="0.80600000000000005"/>
    <n v="0.36199999999999999"/>
    <n v="6"/>
    <n v="-12.526999999999999"/>
    <n v="0.92600000000000005"/>
    <n v="0.84099999999999997"/>
    <n v="0"/>
    <n v="0.151"/>
    <n v="0.75"/>
    <n v="123.849"/>
    <n v="45862"/>
  </r>
  <r>
    <s v="4jTYApZPMapg56gRycOn0D"/>
    <s v="7HH8rEmkK5JENnv869MDCz"/>
    <s v="Taylor Swift"/>
    <x v="22"/>
    <d v="2012-10-22T00:00:00"/>
    <n v="2012"/>
    <n v="1"/>
    <s v="All Too Well"/>
    <n v="10"/>
    <b v="0"/>
    <s v="C major"/>
    <n v="0.60199999999999998"/>
    <n v="0.60899999999999999"/>
    <n v="0"/>
    <n v="-7.8029999999999999"/>
    <n v="2.4299999999999999E-2"/>
    <n v="3.8199999999999998E-2"/>
    <n v="2.0000000000000001E-4"/>
    <n v="0.128"/>
    <n v="0.33700000000000002"/>
    <n v="93.06"/>
    <n v="329160"/>
  </r>
  <r>
    <s v="4jTYApZPMapg56gRycOn0D"/>
    <s v="1wePVBS4L6xhCvVUItPAZQ"/>
    <s v="Taylor Swift"/>
    <x v="22"/>
    <d v="2012-10-22T00:00:00"/>
    <n v="2012"/>
    <n v="1"/>
    <s v="22 - Commentary"/>
    <n v="11"/>
    <b v="0"/>
    <s v="G# minor"/>
    <n v="0.75700000000000001"/>
    <n v="0.36699999999999999"/>
    <n v="8"/>
    <n v="-10.56"/>
    <n v="0.91900000000000004"/>
    <n v="0.77500000000000002"/>
    <n v="0"/>
    <n v="0.127"/>
    <n v="0.51"/>
    <n v="133.93299999999999"/>
    <n v="63016"/>
  </r>
  <r>
    <s v="4jTYApZPMapg56gRycOn0D"/>
    <s v="6ce41JVa6KFaryfmC2bu2W"/>
    <s v="Taylor Swift"/>
    <x v="22"/>
    <d v="2012-10-22T00:00:00"/>
    <n v="2012"/>
    <n v="1"/>
    <n v="22"/>
    <n v="12"/>
    <b v="0"/>
    <s v="G major"/>
    <n v="0.66100000000000003"/>
    <n v="0.72899999999999998"/>
    <n v="7"/>
    <n v="-6.5609999999999999"/>
    <n v="3.7600000000000001E-2"/>
    <n v="2.15E-3"/>
    <n v="1.2999999999999999E-3"/>
    <n v="4.7699999999999999E-2"/>
    <n v="0.66800000000000004"/>
    <n v="103.98699999999999"/>
    <n v="232120"/>
  </r>
  <r>
    <s v="4jTYApZPMapg56gRycOn0D"/>
    <s v="2rLYkfJSgTPtOTLjYEdozL"/>
    <s v="Taylor Swift"/>
    <x v="22"/>
    <d v="2012-10-22T00:00:00"/>
    <n v="2012"/>
    <n v="1"/>
    <s v="I Almost Do - Commentary"/>
    <n v="13"/>
    <b v="0"/>
    <s v="F# major"/>
    <n v="0.76600000000000001"/>
    <n v="0.23200000000000001"/>
    <n v="6"/>
    <n v="-11.455"/>
    <n v="0.80500000000000005"/>
    <n v="0.84499999999999997"/>
    <n v="0"/>
    <n v="0.129"/>
    <n v="0.64800000000000002"/>
    <n v="95.100999999999999"/>
    <n v="52625"/>
  </r>
  <r>
    <s v="4jTYApZPMapg56gRycOn0D"/>
    <s v="4Ar3jciiuPXAMGjQpMWo34"/>
    <s v="Taylor Swift"/>
    <x v="22"/>
    <d v="2012-10-22T00:00:00"/>
    <n v="2012"/>
    <n v="1"/>
    <s v="I Almost Do"/>
    <n v="14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4560"/>
  </r>
  <r>
    <s v="4jTYApZPMapg56gRycOn0D"/>
    <s v="0kfTOGpi5eZCBxcRF5LFIh"/>
    <s v="Taylor Swift"/>
    <x v="22"/>
    <d v="2012-10-22T00:00:00"/>
    <n v="2012"/>
    <n v="1"/>
    <s v="We Are Never Ever Getting Back Together - Commentary"/>
    <n v="15"/>
    <b v="0"/>
    <s v="F minor"/>
    <n v="0.70099999999999996"/>
    <n v="0.312"/>
    <n v="5"/>
    <n v="-11.818"/>
    <n v="0.93400000000000005"/>
    <n v="0.81100000000000005"/>
    <n v="0"/>
    <n v="0.13100000000000001"/>
    <n v="0.53800000000000003"/>
    <n v="68.150999999999996"/>
    <n v="106042"/>
  </r>
  <r>
    <s v="4jTYApZPMapg56gRycOn0D"/>
    <s v="0VwNdo84DaVYLIkbVO86ND"/>
    <s v="Taylor Swift"/>
    <x v="22"/>
    <d v="2012-10-22T00:00:00"/>
    <n v="2012"/>
    <n v="1"/>
    <s v="We Are Never Ever Getting Back Together"/>
    <n v="16"/>
    <b v="0"/>
    <s v="G major"/>
    <n v="0.628"/>
    <n v="0.67600000000000005"/>
    <n v="7"/>
    <n v="-5.9109999999999996"/>
    <n v="9.1600000000000001E-2"/>
    <n v="9.5700000000000004E-3"/>
    <n v="2.65E-5"/>
    <n v="0.121"/>
    <n v="0.75"/>
    <n v="85.983999999999995"/>
    <n v="193146"/>
  </r>
  <r>
    <s v="4jTYApZPMapg56gRycOn0D"/>
    <s v="4sFwzqXqNcNV3cTyTybq0M"/>
    <s v="Taylor Swift"/>
    <x v="22"/>
    <d v="2012-10-22T00:00:00"/>
    <n v="2012"/>
    <n v="1"/>
    <s v="Stay Stay Stay - Commentary"/>
    <n v="17"/>
    <b v="0"/>
    <s v="A# minor"/>
    <n v="0.72899999999999998"/>
    <n v="0.28100000000000003"/>
    <n v="10"/>
    <n v="-11.491"/>
    <n v="0.91900000000000004"/>
    <n v="0.78500000000000003"/>
    <n v="0"/>
    <n v="0.153"/>
    <n v="0.65100000000000002"/>
    <n v="77.448999999999998"/>
    <n v="119456"/>
  </r>
  <r>
    <s v="4jTYApZPMapg56gRycOn0D"/>
    <s v="5A4PQqcpYb0vD1zx5DlObS"/>
    <s v="Taylor Swift"/>
    <x v="22"/>
    <d v="2012-10-22T00:00:00"/>
    <n v="2012"/>
    <n v="1"/>
    <s v="Stay Stay Stay"/>
    <n v="18"/>
    <b v="0"/>
    <s v="C major"/>
    <n v="0.72899999999999998"/>
    <n v="0.748"/>
    <n v="0"/>
    <n v="-6.67"/>
    <n v="2.4500000000000001E-2"/>
    <n v="0.307"/>
    <n v="1.2899999999999999E-6"/>
    <n v="9.6199999999999994E-2"/>
    <n v="0.92800000000000005"/>
    <n v="99.980999999999995"/>
    <n v="205853"/>
  </r>
  <r>
    <s v="4jTYApZPMapg56gRycOn0D"/>
    <s v="22Zg9JjEgM0JV5HvLXNJAh"/>
    <s v="Taylor Swift"/>
    <x v="22"/>
    <d v="2012-10-22T00:00:00"/>
    <n v="2012"/>
    <n v="1"/>
    <s v="The Last Time - Commentary"/>
    <n v="19"/>
    <b v="0"/>
    <s v="A minor"/>
    <n v="0.745"/>
    <n v="0.371"/>
    <n v="9"/>
    <n v="-12.403"/>
    <n v="0.95099999999999996"/>
    <n v="0.81899999999999995"/>
    <n v="0"/>
    <n v="0.124"/>
    <n v="0.49"/>
    <n v="94.766000000000005"/>
    <n v="87473"/>
  </r>
  <r>
    <s v="4jTYApZPMapg56gRycOn0D"/>
    <s v="4L9QDCVNWIFhf2yr8iMvzA"/>
    <s v="Taylor Swift"/>
    <x v="22"/>
    <d v="2012-10-22T00:00:00"/>
    <n v="2012"/>
    <n v="1"/>
    <s v="The Last Time"/>
    <n v="20"/>
    <b v="0"/>
    <s v="D major"/>
    <n v="0.505"/>
    <n v="0.443"/>
    <n v="2"/>
    <n v="-7.0389999999999997"/>
    <n v="2.76E-2"/>
    <n v="3.5000000000000003E-2"/>
    <n v="3.1499999999999999E-6"/>
    <n v="9.06E-2"/>
    <n v="0.123"/>
    <n v="94.069000000000003"/>
    <n v="299013"/>
  </r>
  <r>
    <s v="4jTYApZPMapg56gRycOn0D"/>
    <s v="0HTZpLa2SjBmuJ6zJ7OqMm"/>
    <s v="Taylor Swift"/>
    <x v="22"/>
    <d v="2012-10-22T00:00:00"/>
    <n v="2012"/>
    <n v="1"/>
    <s v="Holy Ground - Commentary"/>
    <n v="21"/>
    <b v="0"/>
    <s v="A# minor"/>
    <n v="0.75600000000000001"/>
    <n v="0.29699999999999999"/>
    <n v="10"/>
    <n v="-13.778"/>
    <n v="0.95699999999999996"/>
    <n v="0.86"/>
    <n v="0"/>
    <n v="0.18099999999999999"/>
    <n v="0.47099999999999997"/>
    <n v="87.227000000000004"/>
    <n v="79998"/>
  </r>
  <r>
    <s v="4jTYApZPMapg56gRycOn0D"/>
    <s v="5iZzl5YlcJaEZjFCcv9j2h"/>
    <s v="Taylor Swift"/>
    <x v="22"/>
    <d v="2012-10-22T00:00:00"/>
    <n v="2012"/>
    <n v="1"/>
    <s v="Holy Ground"/>
    <n v="22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4jTYApZPMapg56gRycOn0D"/>
    <s v="3rMskQgCc54bAQUfE0U4Fw"/>
    <s v="Taylor Swift"/>
    <x v="22"/>
    <d v="2012-10-22T00:00:00"/>
    <n v="2012"/>
    <n v="1"/>
    <s v="Sad Beautiful Tragic - Commentary"/>
    <n v="23"/>
    <b v="0"/>
    <s v="F major"/>
    <n v="0.747"/>
    <n v="0.41299999999999998"/>
    <n v="5"/>
    <n v="-12.898"/>
    <n v="0.95299999999999996"/>
    <n v="0.79400000000000004"/>
    <n v="0"/>
    <n v="0.17499999999999999"/>
    <n v="0.41499999999999998"/>
    <n v="84.382000000000005"/>
    <n v="61613"/>
  </r>
  <r>
    <s v="4jTYApZPMapg56gRycOn0D"/>
    <s v="5qD1xj5lXOaX1ZDpVKZeF3"/>
    <s v="Taylor Swift"/>
    <x v="22"/>
    <d v="2012-10-22T00:00:00"/>
    <n v="2012"/>
    <n v="1"/>
    <s v="Sad Beautiful Tragic"/>
    <n v="24"/>
    <b v="0"/>
    <s v="G major"/>
    <n v="0.624"/>
    <n v="0.34"/>
    <n v="7"/>
    <n v="-12.411"/>
    <n v="2.9000000000000001E-2"/>
    <n v="0.63200000000000001"/>
    <n v="3.3700000000000001E-2"/>
    <n v="8.0500000000000002E-2"/>
    <n v="0.26100000000000001"/>
    <n v="129.98699999999999"/>
    <n v="284866"/>
  </r>
  <r>
    <s v="4jTYApZPMapg56gRycOn0D"/>
    <s v="1J22bFnVC6Rmjxby941PDf"/>
    <s v="Taylor Swift"/>
    <x v="22"/>
    <d v="2012-10-22T00:00:00"/>
    <n v="2012"/>
    <n v="1"/>
    <s v="The Lucky One - Commentary"/>
    <n v="25"/>
    <b v="0"/>
    <s v="F# minor"/>
    <n v="0.66800000000000004"/>
    <n v="0.32900000000000001"/>
    <n v="6"/>
    <n v="-12.858000000000001"/>
    <n v="0.95399999999999996"/>
    <n v="0.73599999999999999"/>
    <n v="0"/>
    <n v="0.14299999999999999"/>
    <n v="0.35499999999999998"/>
    <n v="78.286000000000001"/>
    <n v="73455"/>
  </r>
  <r>
    <s v="4jTYApZPMapg56gRycOn0D"/>
    <s v="3m4mW6nG5V94FkGBE1YvRG"/>
    <s v="Taylor Swift"/>
    <x v="22"/>
    <d v="2012-10-22T00:00:00"/>
    <n v="2012"/>
    <n v="1"/>
    <s v="The Lucky One"/>
    <n v="26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266"/>
  </r>
  <r>
    <s v="4jTYApZPMapg56gRycOn0D"/>
    <s v="633FwmKmrHWn6sLTL3db72"/>
    <s v="Taylor Swift"/>
    <x v="22"/>
    <d v="2012-10-22T00:00:00"/>
    <n v="2012"/>
    <n v="1"/>
    <s v="Everything Has Changed - Commentary"/>
    <n v="27"/>
    <b v="0"/>
    <s v="F# major"/>
    <n v="0.78500000000000003"/>
    <n v="0.30599999999999999"/>
    <n v="6"/>
    <n v="-13.125"/>
    <n v="0.89600000000000002"/>
    <n v="0.71799999999999997"/>
    <n v="0"/>
    <n v="0.24199999999999999"/>
    <n v="0.55800000000000005"/>
    <n v="101.873"/>
    <n v="57768"/>
  </r>
  <r>
    <s v="4jTYApZPMapg56gRycOn0D"/>
    <s v="3Z1kZKYfRC8iRXnYeC5sCJ"/>
    <s v="Taylor Swift"/>
    <x v="22"/>
    <d v="2012-10-22T00:00:00"/>
    <n v="2012"/>
    <n v="1"/>
    <s v="Everything Has Changed"/>
    <n v="28"/>
    <b v="0"/>
    <s v="F# major"/>
    <n v="0.624"/>
    <n v="0.45800000000000002"/>
    <n v="6"/>
    <n v="-6.7549999999999999"/>
    <n v="2.87E-2"/>
    <n v="0.36"/>
    <n v="3.89E-6"/>
    <n v="0.311"/>
    <n v="0.436"/>
    <n v="80.016000000000005"/>
    <n v="245413"/>
  </r>
  <r>
    <s v="4jTYApZPMapg56gRycOn0D"/>
    <s v="2ag2oLCwlFIA88hQrLMHzv"/>
    <s v="Taylor Swift"/>
    <x v="22"/>
    <d v="2012-10-22T00:00:00"/>
    <n v="2012"/>
    <n v="1"/>
    <s v="Starlight - Commentary"/>
    <n v="29"/>
    <b v="0"/>
    <s v="A# minor"/>
    <n v="0.70699999999999996"/>
    <n v="0.315"/>
    <n v="10"/>
    <n v="-11.718999999999999"/>
    <n v="0.92700000000000005"/>
    <n v="0.80900000000000005"/>
    <n v="0"/>
    <n v="0.2"/>
    <n v="0.70199999999999996"/>
    <n v="134.88999999999999"/>
    <n v="52709"/>
  </r>
  <r>
    <s v="4jTYApZPMapg56gRycOn0D"/>
    <s v="2D1BGzlocoxwNBBf2nMwMk"/>
    <s v="Taylor Swift"/>
    <x v="22"/>
    <d v="2012-10-22T00:00:00"/>
    <n v="2012"/>
    <n v="1"/>
    <s v="Starlight"/>
    <n v="30"/>
    <b v="0"/>
    <s v="A major"/>
    <n v="0.64900000000000002"/>
    <n v="0.77700000000000002"/>
    <n v="9"/>
    <n v="-5.8040000000000003"/>
    <n v="4.0599999999999997E-2"/>
    <n v="2.1299999999999999E-2"/>
    <n v="3.3500000000000001E-4"/>
    <n v="0.21"/>
    <n v="0.58699999999999997"/>
    <n v="126.018"/>
    <n v="220600"/>
  </r>
  <r>
    <s v="4jTYApZPMapg56gRycOn0D"/>
    <s v="3JayaISg308IVZhUY0XUXe"/>
    <s v="Taylor Swift"/>
    <x v="22"/>
    <d v="2012-10-22T00:00:00"/>
    <n v="2012"/>
    <n v="1"/>
    <s v="Begin Again - Commentary"/>
    <n v="31"/>
    <b v="0"/>
    <s v="G major"/>
    <n v="0.67700000000000005"/>
    <n v="0.28599999999999998"/>
    <n v="7"/>
    <n v="-12.23"/>
    <n v="0.93400000000000005"/>
    <n v="0.70899999999999996"/>
    <n v="0"/>
    <n v="0.14099999999999999"/>
    <n v="0.65600000000000003"/>
    <n v="95.370999999999995"/>
    <n v="65305"/>
  </r>
  <r>
    <s v="4jTYApZPMapg56gRycOn0D"/>
    <s v="4uoyvFGK43Of4v9tj0moxC"/>
    <s v="Taylor Swift"/>
    <x v="22"/>
    <d v="2012-10-22T00:00:00"/>
    <n v="2012"/>
    <n v="1"/>
    <s v="Begin Again"/>
    <n v="32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63lVCnv8B30qedCiTlAc9J"/>
    <s v="7r7RyzNBFfTRH9NRVBrFhJ"/>
    <s v="Taylor Swift"/>
    <x v="23"/>
    <d v="2012-10-22T00:00:00"/>
    <n v="2012"/>
    <n v="1"/>
    <s v="State Of Grace - Karaoke Version"/>
    <n v="1"/>
    <b v="0"/>
    <s v="E major"/>
    <n v="0.54500000000000004"/>
    <n v="0.88600000000000001"/>
    <n v="4"/>
    <n v="-7.44"/>
    <n v="3.5799999999999998E-2"/>
    <n v="3.3000000000000003E-5"/>
    <n v="0.88500000000000001"/>
    <n v="8.8800000000000004E-2"/>
    <n v="0.223"/>
    <n v="129.98599999999999"/>
    <n v="298070"/>
  </r>
  <r>
    <s v="63lVCnv8B30qedCiTlAc9J"/>
    <s v="1AjXK5Gi1kkMRYGBjALDMr"/>
    <s v="Taylor Swift"/>
    <x v="23"/>
    <d v="2012-10-22T00:00:00"/>
    <n v="2012"/>
    <n v="1"/>
    <s v="Red - Karaoke Version"/>
    <n v="2"/>
    <b v="0"/>
    <s v="C# minor"/>
    <n v="0.61099999999999999"/>
    <n v="0.871"/>
    <n v="1"/>
    <n v="-6.24"/>
    <n v="3.1300000000000001E-2"/>
    <n v="1.74E-3"/>
    <n v="0.36899999999999999"/>
    <n v="9.1399999999999995E-2"/>
    <n v="0.67500000000000004"/>
    <n v="124.997"/>
    <n v="223698"/>
  </r>
  <r>
    <s v="63lVCnv8B30qedCiTlAc9J"/>
    <s v="4wZTdfvAQRf3azGSLhNY9H"/>
    <s v="Taylor Swift"/>
    <x v="23"/>
    <d v="2012-10-22T00:00:00"/>
    <n v="2012"/>
    <n v="1"/>
    <s v="Treacherous - Karaoke Version"/>
    <n v="3"/>
    <b v="0"/>
    <s v="D major"/>
    <n v="0.68500000000000005"/>
    <n v="0.64500000000000002"/>
    <n v="2"/>
    <n v="-10.147"/>
    <n v="2.5999999999999999E-2"/>
    <n v="5.1599999999999997E-3"/>
    <n v="0.46"/>
    <n v="0.129"/>
    <n v="0.40600000000000003"/>
    <n v="110.015"/>
    <n v="243643"/>
  </r>
  <r>
    <s v="63lVCnv8B30qedCiTlAc9J"/>
    <s v="4EwrLjUsIF0PINB6sLZj3l"/>
    <s v="Taylor Swift"/>
    <x v="23"/>
    <d v="2012-10-22T00:00:00"/>
    <n v="2012"/>
    <n v="1"/>
    <s v="I Knew You Were Trouble. - Karaoke Version"/>
    <n v="4"/>
    <b v="0"/>
    <s v="D# minor"/>
    <n v="0.68600000000000005"/>
    <n v="0.35299999999999998"/>
    <n v="3"/>
    <n v="-8.9350000000000005"/>
    <n v="4.6600000000000003E-2"/>
    <n v="8.8599999999999996E-4"/>
    <n v="6.9400000000000003E-2"/>
    <n v="4.5600000000000002E-2"/>
    <n v="0.55800000000000005"/>
    <n v="77.018000000000001"/>
    <n v="220852"/>
  </r>
  <r>
    <s v="63lVCnv8B30qedCiTlAc9J"/>
    <s v="3To1MBLD7WqFoWEeiLDBzq"/>
    <s v="Taylor Swift"/>
    <x v="23"/>
    <d v="2012-10-22T00:00:00"/>
    <n v="2012"/>
    <n v="1"/>
    <s v="All Too Well - Karaoke Version"/>
    <n v="5"/>
    <b v="0"/>
    <s v="C major"/>
    <n v="0.59699999999999998"/>
    <n v="0.64"/>
    <n v="0"/>
    <n v="-10.02"/>
    <n v="2.81E-2"/>
    <n v="6.6899999999999998E-3"/>
    <n v="0.745"/>
    <n v="0.14799999999999999"/>
    <n v="0.29799999999999999"/>
    <n v="93.004000000000005"/>
    <n v="330766"/>
  </r>
  <r>
    <s v="63lVCnv8B30qedCiTlAc9J"/>
    <s v="5BIHTqXmBBdfdScTVyzUts"/>
    <s v="Taylor Swift"/>
    <x v="23"/>
    <d v="2012-10-22T00:00:00"/>
    <n v="2012"/>
    <n v="1"/>
    <s v="22 - Karaoke Version"/>
    <n v="6"/>
    <b v="0"/>
    <s v="G major"/>
    <n v="0.61899999999999999"/>
    <n v="0.69299999999999995"/>
    <n v="7"/>
    <n v="-8.1379999999999999"/>
    <n v="3.2500000000000001E-2"/>
    <n v="7.8899999999999993E-5"/>
    <n v="0.73899999999999999"/>
    <n v="6.2100000000000002E-2"/>
    <n v="0.64700000000000002"/>
    <n v="103.998"/>
    <n v="233003"/>
  </r>
  <r>
    <s v="63lVCnv8B30qedCiTlAc9J"/>
    <s v="47D2v5qxq9BFVQV1cH5P8w"/>
    <s v="Taylor Swift"/>
    <x v="23"/>
    <d v="2012-10-22T00:00:00"/>
    <n v="2012"/>
    <n v="1"/>
    <s v="I Almost Do - Karaoke Version"/>
    <n v="7"/>
    <b v="0"/>
    <s v="E major"/>
    <n v="0.57599999999999996"/>
    <n v="0.49299999999999999"/>
    <n v="4"/>
    <n v="-9.3179999999999996"/>
    <n v="3.0599999999999999E-2"/>
    <n v="1.44E-2"/>
    <n v="0.70399999999999996"/>
    <n v="0.14799999999999999"/>
    <n v="0.183"/>
    <n v="146.065"/>
    <n v="245451"/>
  </r>
  <r>
    <s v="63lVCnv8B30qedCiTlAc9J"/>
    <s v="6t9JL24FVFzXtpLlp6x5tZ"/>
    <s v="Taylor Swift"/>
    <x v="23"/>
    <d v="2012-10-22T00:00:00"/>
    <n v="2012"/>
    <n v="1"/>
    <s v="We Are Never Ever Getting Back Together - Karaoke Version"/>
    <n v="8"/>
    <b v="0"/>
    <s v="G major"/>
    <n v="0.59"/>
    <n v="0.57399999999999995"/>
    <n v="7"/>
    <n v="-8.42"/>
    <n v="3.7499999999999999E-2"/>
    <n v="1.37E-4"/>
    <n v="0.71599999999999997"/>
    <n v="4.8300000000000003E-2"/>
    <n v="0.57099999999999995"/>
    <n v="85.977000000000004"/>
    <n v="194706"/>
  </r>
  <r>
    <s v="63lVCnv8B30qedCiTlAc9J"/>
    <s v="6qOF7qaj6vWfBIDyaUfFvP"/>
    <s v="Taylor Swift"/>
    <x v="23"/>
    <d v="2012-10-22T00:00:00"/>
    <n v="2012"/>
    <n v="1"/>
    <s v="Stay Stay Stay - Karaoke Version"/>
    <n v="9"/>
    <b v="0"/>
    <s v="C major"/>
    <n v="0.625"/>
    <n v="0.82299999999999995"/>
    <n v="0"/>
    <n v="-8.4429999999999996"/>
    <n v="3.2599999999999997E-2"/>
    <n v="0.16700000000000001"/>
    <n v="0.43099999999999999"/>
    <n v="0.10199999999999999"/>
    <n v="0.75"/>
    <n v="99.991"/>
    <n v="207693"/>
  </r>
  <r>
    <s v="63lVCnv8B30qedCiTlAc9J"/>
    <s v="2mz69DJOIt4b1xxfxiJbBy"/>
    <s v="Taylor Swift"/>
    <x v="23"/>
    <d v="2012-10-22T00:00:00"/>
    <n v="2012"/>
    <n v="1"/>
    <s v="The Last Time - Karaoke Version"/>
    <n v="10"/>
    <b v="0"/>
    <s v="D major"/>
    <n v="0.46200000000000002"/>
    <n v="0.41799999999999998"/>
    <n v="2"/>
    <n v="-9.9710000000000001"/>
    <n v="3.2800000000000003E-2"/>
    <n v="1.67E-3"/>
    <n v="0.69599999999999995"/>
    <n v="0.10199999999999999"/>
    <n v="0.105"/>
    <n v="94.009"/>
    <n v="301172"/>
  </r>
  <r>
    <s v="63lVCnv8B30qedCiTlAc9J"/>
    <s v="6Bey6yUpkCDaIWotHLhbQm"/>
    <s v="Taylor Swift"/>
    <x v="23"/>
    <d v="2012-10-22T00:00:00"/>
    <n v="2012"/>
    <n v="1"/>
    <s v="Holy Ground - Karaoke Version"/>
    <n v="11"/>
    <b v="0"/>
    <s v="E major"/>
    <n v="0.628"/>
    <n v="0.76700000000000002"/>
    <n v="4"/>
    <n v="-8.4009999999999998"/>
    <n v="4.9200000000000001E-2"/>
    <n v="2.8E-3"/>
    <n v="0.74299999999999999"/>
    <n v="8.9200000000000002E-2"/>
    <n v="0.67500000000000004"/>
    <n v="157.03"/>
    <n v="204688"/>
  </r>
  <r>
    <s v="63lVCnv8B30qedCiTlAc9J"/>
    <s v="5yq6Ecb9LQvFS5rJCtPKLO"/>
    <s v="Taylor Swift"/>
    <x v="23"/>
    <d v="2012-10-22T00:00:00"/>
    <n v="2012"/>
    <n v="1"/>
    <s v="Sad Beautiful Tragic - Karaoke Version"/>
    <n v="12"/>
    <b v="0"/>
    <s v="G major"/>
    <n v="0.66800000000000004"/>
    <n v="0.35899999999999999"/>
    <n v="7"/>
    <n v="-13.971"/>
    <n v="3.2199999999999999E-2"/>
    <n v="0.61099999999999999"/>
    <n v="0.80200000000000005"/>
    <n v="7.8E-2"/>
    <n v="0.28499999999999998"/>
    <n v="129.99700000000001"/>
    <n v="286552"/>
  </r>
  <r>
    <s v="63lVCnv8B30qedCiTlAc9J"/>
    <s v="7L0RPhAgKzWRLSxdtkrXFT"/>
    <s v="Taylor Swift"/>
    <x v="23"/>
    <d v="2012-10-22T00:00:00"/>
    <n v="2012"/>
    <n v="1"/>
    <s v="The Lucky One - Karaoke Version"/>
    <n v="13"/>
    <b v="0"/>
    <s v="E major"/>
    <n v="0.83"/>
    <n v="0.39900000000000002"/>
    <n v="4"/>
    <n v="-10.846"/>
    <n v="5.4899999999999997E-2"/>
    <n v="8.5599999999999999E-3"/>
    <n v="0.76100000000000001"/>
    <n v="0.19400000000000001"/>
    <n v="0.55700000000000005"/>
    <n v="117.98099999999999"/>
    <n v="242951"/>
  </r>
  <r>
    <s v="63lVCnv8B30qedCiTlAc9J"/>
    <s v="536W1zo5ngO1mOTRG8cg6G"/>
    <s v="Taylor Swift"/>
    <x v="23"/>
    <d v="2012-10-22T00:00:00"/>
    <n v="2012"/>
    <n v="1"/>
    <s v="Everything Has Changed - Karaoke Version"/>
    <n v="14"/>
    <b v="0"/>
    <s v="F# major"/>
    <n v="0.57799999999999996"/>
    <n v="0.47599999999999998"/>
    <n v="6"/>
    <n v="-10.417999999999999"/>
    <n v="6.5000000000000002E-2"/>
    <n v="0.123"/>
    <n v="0.746"/>
    <n v="0.34499999999999997"/>
    <n v="0.28299999999999997"/>
    <n v="79.986999999999995"/>
    <n v="246807"/>
  </r>
  <r>
    <s v="63lVCnv8B30qedCiTlAc9J"/>
    <s v="5v18oNV2JRQwbnCHTWILdH"/>
    <s v="Taylor Swift"/>
    <x v="23"/>
    <d v="2012-10-22T00:00:00"/>
    <n v="2012"/>
    <n v="1"/>
    <s v="Starlight - Karaoke Version"/>
    <n v="15"/>
    <b v="0"/>
    <s v="E major"/>
    <n v="0.60599999999999998"/>
    <n v="0.66800000000000004"/>
    <n v="4"/>
    <n v="-7.8869999999999996"/>
    <n v="3.0200000000000001E-2"/>
    <n v="6.8599999999999998E-4"/>
    <n v="0.83499999999999996"/>
    <n v="0.23799999999999999"/>
    <n v="0.45200000000000001"/>
    <n v="126.023"/>
    <n v="220645"/>
  </r>
  <r>
    <s v="63lVCnv8B30qedCiTlAc9J"/>
    <s v="6W7G1EvtEMkSJkQFnWnpu1"/>
    <s v="Taylor Swift"/>
    <x v="23"/>
    <d v="2012-10-22T00:00:00"/>
    <n v="2012"/>
    <n v="1"/>
    <s v="Begin Again - Karaoke Version"/>
    <n v="16"/>
    <b v="0"/>
    <s v="G major"/>
    <n v="0.45600000000000002"/>
    <n v="0.53700000000000003"/>
    <n v="7"/>
    <n v="-10.590999999999999"/>
    <n v="2.8199999999999999E-2"/>
    <n v="5.6399999999999999E-2"/>
    <n v="0.91800000000000004"/>
    <n v="0.111"/>
    <n v="0.375"/>
    <n v="78.980999999999995"/>
    <n v="237600"/>
  </r>
  <r>
    <s v="7daMnnffzVSbNJj8Dy75Ev"/>
    <s v="2CUK34XwIWbs6J4ZJ5cFdU"/>
    <s v="Taylor Swift"/>
    <x v="24"/>
    <d v="2012-10-22T00:00:00"/>
    <n v="2012"/>
    <n v="1"/>
    <s v="State Of Grace - Karaoke Version"/>
    <n v="1"/>
    <b v="0"/>
    <s v="E major"/>
    <n v="0.54500000000000004"/>
    <n v="0.88600000000000001"/>
    <n v="4"/>
    <n v="-7.44"/>
    <n v="3.5799999999999998E-2"/>
    <n v="3.3000000000000003E-5"/>
    <n v="0.88500000000000001"/>
    <n v="8.8800000000000004E-2"/>
    <n v="0.223"/>
    <n v="129.98599999999999"/>
    <n v="298070"/>
  </r>
  <r>
    <s v="7daMnnffzVSbNJj8Dy75Ev"/>
    <s v="2tYdjm4wmx4LaxihipeFXC"/>
    <s v="Taylor Swift"/>
    <x v="24"/>
    <d v="2012-10-22T00:00:00"/>
    <n v="2012"/>
    <n v="1"/>
    <s v="Red - Karaoke Version"/>
    <n v="2"/>
    <b v="0"/>
    <s v="C# minor"/>
    <n v="0.61099999999999999"/>
    <n v="0.871"/>
    <n v="1"/>
    <n v="-6.24"/>
    <n v="3.1300000000000001E-2"/>
    <n v="1.74E-3"/>
    <n v="0.36899999999999999"/>
    <n v="9.1399999999999995E-2"/>
    <n v="0.67500000000000004"/>
    <n v="124.997"/>
    <n v="223698"/>
  </r>
  <r>
    <s v="7daMnnffzVSbNJj8Dy75Ev"/>
    <s v="28d5SkpM2XwX3iDrOJE9JZ"/>
    <s v="Taylor Swift"/>
    <x v="24"/>
    <d v="2012-10-22T00:00:00"/>
    <n v="2012"/>
    <n v="1"/>
    <s v="Treacherous - Karaoke Version"/>
    <n v="3"/>
    <b v="0"/>
    <s v="D major"/>
    <n v="0.68500000000000005"/>
    <n v="0.64500000000000002"/>
    <n v="2"/>
    <n v="-10.147"/>
    <n v="2.5999999999999999E-2"/>
    <n v="5.1599999999999997E-3"/>
    <n v="0.46"/>
    <n v="0.129"/>
    <n v="0.40600000000000003"/>
    <n v="110.015"/>
    <n v="243643"/>
  </r>
  <r>
    <s v="7daMnnffzVSbNJj8Dy75Ev"/>
    <s v="0gbBxe4PLriS6H3QijPsUq"/>
    <s v="Taylor Swift"/>
    <x v="24"/>
    <d v="2012-10-22T00:00:00"/>
    <n v="2012"/>
    <n v="1"/>
    <s v="I Knew You Were Trouble. - Karaoke Version"/>
    <n v="4"/>
    <b v="0"/>
    <s v="D# minor"/>
    <n v="0.68600000000000005"/>
    <n v="0.35299999999999998"/>
    <n v="3"/>
    <n v="-8.9350000000000005"/>
    <n v="4.6600000000000003E-2"/>
    <n v="8.8599999999999996E-4"/>
    <n v="6.9400000000000003E-2"/>
    <n v="4.5600000000000002E-2"/>
    <n v="0.55800000000000005"/>
    <n v="77.018000000000001"/>
    <n v="220852"/>
  </r>
  <r>
    <s v="7daMnnffzVSbNJj8Dy75Ev"/>
    <s v="3dWmDfq6hyHsJQG7BdGaWS"/>
    <s v="Taylor Swift"/>
    <x v="24"/>
    <d v="2012-10-22T00:00:00"/>
    <n v="2012"/>
    <n v="1"/>
    <s v="All Too Well - Karaoke Version"/>
    <n v="5"/>
    <b v="0"/>
    <s v="C major"/>
    <n v="0.59699999999999998"/>
    <n v="0.64"/>
    <n v="0"/>
    <n v="-10.02"/>
    <n v="2.81E-2"/>
    <n v="6.6899999999999998E-3"/>
    <n v="0.745"/>
    <n v="0.14799999999999999"/>
    <n v="0.29799999999999999"/>
    <n v="93.004000000000005"/>
    <n v="330766"/>
  </r>
  <r>
    <s v="7daMnnffzVSbNJj8Dy75Ev"/>
    <s v="0LBW7lkY7L8cQUXXB16bXO"/>
    <s v="Taylor Swift"/>
    <x v="24"/>
    <d v="2012-10-22T00:00:00"/>
    <n v="2012"/>
    <n v="1"/>
    <s v="22 - Karaoke Version"/>
    <n v="6"/>
    <b v="0"/>
    <s v="G major"/>
    <n v="0.61899999999999999"/>
    <n v="0.69299999999999995"/>
    <n v="7"/>
    <n v="-8.1379999999999999"/>
    <n v="3.2500000000000001E-2"/>
    <n v="7.8899999999999993E-5"/>
    <n v="0.73899999999999999"/>
    <n v="6.2100000000000002E-2"/>
    <n v="0.64700000000000002"/>
    <n v="103.998"/>
    <n v="233003"/>
  </r>
  <r>
    <s v="7daMnnffzVSbNJj8Dy75Ev"/>
    <s v="2L3QJeJer1VeCLM7Belldq"/>
    <s v="Taylor Swift"/>
    <x v="24"/>
    <d v="2012-10-22T00:00:00"/>
    <n v="2012"/>
    <n v="1"/>
    <s v="I Almost Do - Karaoke Version"/>
    <n v="7"/>
    <b v="0"/>
    <s v="E major"/>
    <n v="0.57599999999999996"/>
    <n v="0.49299999999999999"/>
    <n v="4"/>
    <n v="-9.3179999999999996"/>
    <n v="3.0599999999999999E-2"/>
    <n v="1.44E-2"/>
    <n v="0.70399999999999996"/>
    <n v="0.14799999999999999"/>
    <n v="0.183"/>
    <n v="146.065"/>
    <n v="245451"/>
  </r>
  <r>
    <s v="7daMnnffzVSbNJj8Dy75Ev"/>
    <s v="1DSPw5AERmvyd9peYG3D48"/>
    <s v="Taylor Swift"/>
    <x v="24"/>
    <d v="2012-10-22T00:00:00"/>
    <n v="2012"/>
    <n v="1"/>
    <s v="We Are Never Ever Getting Back Together - Karaoke Version"/>
    <n v="8"/>
    <b v="0"/>
    <s v="G major"/>
    <n v="0.59"/>
    <n v="0.57399999999999995"/>
    <n v="7"/>
    <n v="-8.42"/>
    <n v="3.7499999999999999E-2"/>
    <n v="1.37E-4"/>
    <n v="0.71599999999999997"/>
    <n v="4.8300000000000003E-2"/>
    <n v="0.57099999999999995"/>
    <n v="85.977000000000004"/>
    <n v="194706"/>
  </r>
  <r>
    <s v="7daMnnffzVSbNJj8Dy75Ev"/>
    <s v="6c38bS1QsXCuqxycGAgoRH"/>
    <s v="Taylor Swift"/>
    <x v="24"/>
    <d v="2012-10-22T00:00:00"/>
    <n v="2012"/>
    <n v="1"/>
    <s v="Stay Stay Stay - Karaoke Version"/>
    <n v="9"/>
    <b v="0"/>
    <s v="C major"/>
    <n v="0.625"/>
    <n v="0.82299999999999995"/>
    <n v="0"/>
    <n v="-8.4429999999999996"/>
    <n v="3.2599999999999997E-2"/>
    <n v="0.16700000000000001"/>
    <n v="0.43099999999999999"/>
    <n v="0.10199999999999999"/>
    <n v="0.75"/>
    <n v="99.991"/>
    <n v="207693"/>
  </r>
  <r>
    <s v="7daMnnffzVSbNJj8Dy75Ev"/>
    <s v="3vM04liQIPwzatRCDvWvba"/>
    <s v="Taylor Swift"/>
    <x v="24"/>
    <d v="2012-10-22T00:00:00"/>
    <n v="2012"/>
    <n v="1"/>
    <s v="The Last Time - Karaoke Version"/>
    <n v="10"/>
    <b v="0"/>
    <s v="D major"/>
    <n v="0.46200000000000002"/>
    <n v="0.41799999999999998"/>
    <n v="2"/>
    <n v="-9.9710000000000001"/>
    <n v="3.2800000000000003E-2"/>
    <n v="1.67E-3"/>
    <n v="0.69599999999999995"/>
    <n v="0.10199999999999999"/>
    <n v="0.105"/>
    <n v="94.009"/>
    <n v="301172"/>
  </r>
  <r>
    <s v="7daMnnffzVSbNJj8Dy75Ev"/>
    <s v="1RHdL2SIWNrv5uChsGuHWP"/>
    <s v="Taylor Swift"/>
    <x v="24"/>
    <d v="2012-10-22T00:00:00"/>
    <n v="2012"/>
    <n v="1"/>
    <s v="Holy Ground - Karaoke Version"/>
    <n v="11"/>
    <b v="0"/>
    <s v="E major"/>
    <n v="0.628"/>
    <n v="0.76700000000000002"/>
    <n v="4"/>
    <n v="-8.4009999999999998"/>
    <n v="4.9200000000000001E-2"/>
    <n v="2.8E-3"/>
    <n v="0.74299999999999999"/>
    <n v="8.9200000000000002E-2"/>
    <n v="0.67500000000000004"/>
    <n v="157.03"/>
    <n v="204688"/>
  </r>
  <r>
    <s v="7daMnnffzVSbNJj8Dy75Ev"/>
    <s v="7xZbFLqqa1dbwDNMFZryE7"/>
    <s v="Taylor Swift"/>
    <x v="24"/>
    <d v="2012-10-22T00:00:00"/>
    <n v="2012"/>
    <n v="1"/>
    <s v="Sad Beautiful Tragic - Karaoke Version"/>
    <n v="12"/>
    <b v="0"/>
    <s v="G major"/>
    <n v="0.66800000000000004"/>
    <n v="0.35899999999999999"/>
    <n v="7"/>
    <n v="-13.971"/>
    <n v="3.2199999999999999E-2"/>
    <n v="0.61099999999999999"/>
    <n v="0.80200000000000005"/>
    <n v="7.8E-2"/>
    <n v="0.28499999999999998"/>
    <n v="129.99700000000001"/>
    <n v="286552"/>
  </r>
  <r>
    <s v="7daMnnffzVSbNJj8Dy75Ev"/>
    <s v="6UndbaRk1yOrD5NGR9tDWb"/>
    <s v="Taylor Swift"/>
    <x v="24"/>
    <d v="2012-10-22T00:00:00"/>
    <n v="2012"/>
    <n v="1"/>
    <s v="The Lucky One - Karaoke Version"/>
    <n v="13"/>
    <b v="0"/>
    <s v="E major"/>
    <n v="0.83"/>
    <n v="0.39900000000000002"/>
    <n v="4"/>
    <n v="-10.846"/>
    <n v="5.4899999999999997E-2"/>
    <n v="8.5599999999999999E-3"/>
    <n v="0.76100000000000001"/>
    <n v="0.19400000000000001"/>
    <n v="0.55700000000000005"/>
    <n v="117.98099999999999"/>
    <n v="242951"/>
  </r>
  <r>
    <s v="7daMnnffzVSbNJj8Dy75Ev"/>
    <s v="2XD0r1dj4JinxYTSYx71fe"/>
    <s v="Taylor Swift"/>
    <x v="24"/>
    <d v="2012-10-22T00:00:00"/>
    <n v="2012"/>
    <n v="1"/>
    <s v="Everything Has Changed - Karaoke Version"/>
    <n v="14"/>
    <b v="0"/>
    <s v="F# major"/>
    <n v="0.57799999999999996"/>
    <n v="0.47599999999999998"/>
    <n v="6"/>
    <n v="-10.417999999999999"/>
    <n v="6.5000000000000002E-2"/>
    <n v="0.123"/>
    <n v="0.746"/>
    <n v="0.34499999999999997"/>
    <n v="0.28299999999999997"/>
    <n v="79.986999999999995"/>
    <n v="246807"/>
  </r>
  <r>
    <s v="7daMnnffzVSbNJj8Dy75Ev"/>
    <s v="7DsgoKz3zlCb2zvMU062oo"/>
    <s v="Taylor Swift"/>
    <x v="24"/>
    <d v="2012-10-22T00:00:00"/>
    <n v="2012"/>
    <n v="1"/>
    <s v="Starlight - Karaoke Version"/>
    <n v="15"/>
    <b v="0"/>
    <s v="E major"/>
    <n v="0.60599999999999998"/>
    <n v="0.66800000000000004"/>
    <n v="4"/>
    <n v="-7.8869999999999996"/>
    <n v="3.0200000000000001E-2"/>
    <n v="6.8599999999999998E-4"/>
    <n v="0.83499999999999996"/>
    <n v="0.23799999999999999"/>
    <n v="0.45200000000000001"/>
    <n v="126.023"/>
    <n v="220645"/>
  </r>
  <r>
    <s v="7daMnnffzVSbNJj8Dy75Ev"/>
    <s v="2I2RxGMfoXihaLV68CJzm7"/>
    <s v="Taylor Swift"/>
    <x v="24"/>
    <d v="2012-10-22T00:00:00"/>
    <n v="2012"/>
    <n v="1"/>
    <s v="Begin Again - Karaoke Version"/>
    <n v="16"/>
    <b v="0"/>
    <s v="G major"/>
    <n v="0.45600000000000002"/>
    <n v="0.53700000000000003"/>
    <n v="7"/>
    <n v="-10.590999999999999"/>
    <n v="2.8199999999999999E-2"/>
    <n v="5.6399999999999999E-2"/>
    <n v="0.91800000000000004"/>
    <n v="0.111"/>
    <n v="0.375"/>
    <n v="78.980999999999995"/>
    <n v="237600"/>
  </r>
  <r>
    <s v="11gfxXxJPd3j6sdWUyEA5S"/>
    <s v="4pvmbMjyRH4tKJiw1CjWic"/>
    <s v="Taylor Swift"/>
    <x v="25"/>
    <d v="2012-10-22T00:00:00"/>
    <n v="2012"/>
    <n v="1"/>
    <s v="State Of Grace - Instrumental With Background Vocals"/>
    <n v="1"/>
    <b v="0"/>
    <s v="E major"/>
    <n v="0.54500000000000004"/>
    <n v="0.88600000000000001"/>
    <n v="4"/>
    <n v="-7.44"/>
    <n v="3.5799999999999998E-2"/>
    <n v="3.3000000000000003E-5"/>
    <n v="0.88500000000000001"/>
    <n v="8.9099999999999999E-2"/>
    <n v="0.223"/>
    <n v="129.98599999999999"/>
    <n v="295186"/>
  </r>
  <r>
    <s v="11gfxXxJPd3j6sdWUyEA5S"/>
    <s v="3lHGtCM2wOkqxBdn6pihJs"/>
    <s v="Taylor Swift"/>
    <x v="25"/>
    <d v="2012-10-22T00:00:00"/>
    <n v="2012"/>
    <n v="1"/>
    <s v="Red - Instrumental With Background Vocals"/>
    <n v="2"/>
    <b v="0"/>
    <s v="C# minor"/>
    <n v="0.61199999999999999"/>
    <n v="0.871"/>
    <n v="1"/>
    <n v="-6.2690000000000001"/>
    <n v="3.04E-2"/>
    <n v="1.3699999999999999E-3"/>
    <n v="0.374"/>
    <n v="9.1300000000000006E-2"/>
    <n v="0.69499999999999995"/>
    <n v="124.989"/>
    <n v="220826"/>
  </r>
  <r>
    <s v="11gfxXxJPd3j6sdWUyEA5S"/>
    <s v="1TSPz0XU6Xu62x06eBtcyA"/>
    <s v="Taylor Swift"/>
    <x v="25"/>
    <d v="2012-10-22T00:00:00"/>
    <n v="2012"/>
    <n v="1"/>
    <s v="Treacherous - Instrumental With Background Vocals"/>
    <n v="3"/>
    <b v="0"/>
    <s v="D major"/>
    <n v="0.68899999999999995"/>
    <n v="0.63100000000000001"/>
    <n v="2"/>
    <n v="-10.183"/>
    <n v="2.58E-2"/>
    <n v="5.3099999999999996E-3"/>
    <n v="0.495"/>
    <n v="0.129"/>
    <n v="0.36699999999999999"/>
    <n v="110.04"/>
    <n v="240773"/>
  </r>
  <r>
    <s v="11gfxXxJPd3j6sdWUyEA5S"/>
    <s v="1MDcFu6z8XNDGFyh5FIHee"/>
    <s v="Taylor Swift"/>
    <x v="25"/>
    <d v="2012-10-22T00:00:00"/>
    <n v="2012"/>
    <n v="1"/>
    <s v="I Knew You Were Trouble. - Instrumental With Background Vocals"/>
    <n v="4"/>
    <b v="0"/>
    <s v="D# minor"/>
    <n v="0.68799999999999994"/>
    <n v="0.35299999999999998"/>
    <n v="3"/>
    <n v="-8.9359999999999999"/>
    <n v="4.6800000000000001E-2"/>
    <n v="5.8799999999999998E-4"/>
    <n v="3.3399999999999999E-2"/>
    <n v="4.8099999999999997E-2"/>
    <n v="0.55100000000000005"/>
    <n v="77.001000000000005"/>
    <n v="217973"/>
  </r>
  <r>
    <s v="11gfxXxJPd3j6sdWUyEA5S"/>
    <s v="4foqCyc68cBj3D0yFxsI3j"/>
    <s v="Taylor Swift"/>
    <x v="25"/>
    <d v="2012-10-22T00:00:00"/>
    <n v="2012"/>
    <n v="1"/>
    <s v="All Too Well - Instrumental With Background Vocals"/>
    <n v="5"/>
    <b v="0"/>
    <s v="C major"/>
    <n v="0.59899999999999998"/>
    <n v="0.64"/>
    <n v="0"/>
    <n v="-10.061"/>
    <n v="2.8400000000000002E-2"/>
    <n v="5.7800000000000004E-3"/>
    <n v="0.74"/>
    <n v="0.13400000000000001"/>
    <n v="0.30599999999999999"/>
    <n v="93.013999999999996"/>
    <n v="327893"/>
  </r>
  <r>
    <s v="11gfxXxJPd3j6sdWUyEA5S"/>
    <s v="2CyfahsenMvjhR99j1x6X2"/>
    <s v="Taylor Swift"/>
    <x v="25"/>
    <d v="2012-10-22T00:00:00"/>
    <n v="2012"/>
    <n v="1"/>
    <s v="22 - Instrumental With Background Vocals"/>
    <n v="6"/>
    <b v="0"/>
    <s v="G major"/>
    <n v="0.622"/>
    <n v="0.69099999999999995"/>
    <n v="7"/>
    <n v="-8.1389999999999993"/>
    <n v="3.1899999999999998E-2"/>
    <n v="9.2700000000000004E-5"/>
    <n v="0.78100000000000003"/>
    <n v="6.0299999999999999E-2"/>
    <n v="0.68400000000000005"/>
    <n v="103.989"/>
    <n v="230133"/>
  </r>
  <r>
    <s v="11gfxXxJPd3j6sdWUyEA5S"/>
    <s v="1B6UHn92SZSGOwXheAKAb9"/>
    <s v="Taylor Swift"/>
    <x v="25"/>
    <d v="2012-10-22T00:00:00"/>
    <n v="2012"/>
    <n v="1"/>
    <s v="I Almost Do - Instrumental With Background Vocals"/>
    <n v="7"/>
    <b v="0"/>
    <s v="E major"/>
    <n v="0.57799999999999996"/>
    <n v="0.495"/>
    <n v="4"/>
    <n v="-9.3510000000000009"/>
    <n v="3.04E-2"/>
    <n v="1.4500000000000001E-2"/>
    <n v="0.71099999999999997"/>
    <n v="0.14799999999999999"/>
    <n v="0.19900000000000001"/>
    <n v="146.03399999999999"/>
    <n v="242573"/>
  </r>
  <r>
    <s v="11gfxXxJPd3j6sdWUyEA5S"/>
    <s v="46GNHUdBuPGnbyTlyv73px"/>
    <s v="Taylor Swift"/>
    <x v="25"/>
    <d v="2012-10-22T00:00:00"/>
    <n v="2012"/>
    <n v="1"/>
    <s v="We Are Never Ever Getting Back Together - Instrumental With Background Vocals"/>
    <n v="8"/>
    <b v="0"/>
    <s v="G major"/>
    <n v="0.59699999999999998"/>
    <n v="0.58899999999999997"/>
    <n v="7"/>
    <n v="-8.5350000000000001"/>
    <n v="3.8899999999999997E-2"/>
    <n v="1.2300000000000001E-4"/>
    <n v="0.753"/>
    <n v="6.25E-2"/>
    <n v="0.57999999999999996"/>
    <n v="86.004999999999995"/>
    <n v="191880"/>
  </r>
  <r>
    <s v="11gfxXxJPd3j6sdWUyEA5S"/>
    <s v="6HCWHsGF3YM6BPnow9MkIR"/>
    <s v="Taylor Swift"/>
    <x v="25"/>
    <d v="2012-10-22T00:00:00"/>
    <n v="2012"/>
    <n v="1"/>
    <s v="Stay Stay Stay - Instrumental With Background Vocals"/>
    <n v="9"/>
    <b v="0"/>
    <s v="C major"/>
    <n v="0.629"/>
    <n v="0.82499999999999996"/>
    <n v="0"/>
    <n v="-8.4619999999999997"/>
    <n v="3.2000000000000001E-2"/>
    <n v="0.158"/>
    <n v="0.44"/>
    <n v="9.1800000000000007E-2"/>
    <n v="0.74"/>
    <n v="100.002"/>
    <n v="204826"/>
  </r>
  <r>
    <s v="11gfxXxJPd3j6sdWUyEA5S"/>
    <s v="1KSIi6WxUELZIf98N0yz9a"/>
    <s v="Taylor Swift"/>
    <x v="25"/>
    <d v="2012-10-22T00:00:00"/>
    <n v="2012"/>
    <n v="1"/>
    <s v="The Last Time - Instrumental With Background Vocals"/>
    <n v="10"/>
    <b v="0"/>
    <s v="D major"/>
    <n v="0.45900000000000002"/>
    <n v="0.40899999999999997"/>
    <n v="2"/>
    <n v="-10.032"/>
    <n v="3.2300000000000002E-2"/>
    <n v="1.47E-3"/>
    <n v="0.68799999999999994"/>
    <n v="0.10299999999999999"/>
    <n v="0.11"/>
    <n v="94.015000000000001"/>
    <n v="298293"/>
  </r>
  <r>
    <s v="11gfxXxJPd3j6sdWUyEA5S"/>
    <s v="6jHHWbARBOwQUqtAnNKMN6"/>
    <s v="Taylor Swift"/>
    <x v="25"/>
    <d v="2012-10-22T00:00:00"/>
    <n v="2012"/>
    <n v="1"/>
    <s v="Holy Ground - Instrumental With Background Vocals"/>
    <n v="11"/>
    <b v="0"/>
    <s v="C# minor"/>
    <n v="0.629"/>
    <n v="0.75700000000000001"/>
    <n v="1"/>
    <n v="-8.3659999999999997"/>
    <n v="5.1200000000000002E-2"/>
    <n v="3.8400000000000001E-3"/>
    <n v="0.745"/>
    <n v="8.6400000000000005E-2"/>
    <n v="0.623"/>
    <n v="157.02000000000001"/>
    <n v="201853"/>
  </r>
  <r>
    <s v="11gfxXxJPd3j6sdWUyEA5S"/>
    <s v="5XSPL0XMNxpeVV99iQQ7IX"/>
    <s v="Taylor Swift"/>
    <x v="25"/>
    <d v="2012-10-22T00:00:00"/>
    <n v="2012"/>
    <n v="1"/>
    <s v="Sad Beautiful Tragic - Instrumental With Background Vocals"/>
    <n v="12"/>
    <b v="0"/>
    <s v="G major"/>
    <n v="0.66800000000000004"/>
    <n v="0.35599999999999998"/>
    <n v="7"/>
    <n v="-13.96"/>
    <n v="3.3099999999999997E-2"/>
    <n v="0.629"/>
    <n v="0.80600000000000005"/>
    <n v="0.123"/>
    <n v="0.28299999999999997"/>
    <n v="129.965"/>
    <n v="283680"/>
  </r>
  <r>
    <s v="11gfxXxJPd3j6sdWUyEA5S"/>
    <s v="0PPT0FWjjipsLfdNo0jqfx"/>
    <s v="Taylor Swift"/>
    <x v="25"/>
    <d v="2012-10-22T00:00:00"/>
    <n v="2012"/>
    <n v="1"/>
    <s v="The Lucky One - Instrumental With Background Vocals"/>
    <n v="13"/>
    <b v="0"/>
    <s v="E major"/>
    <n v="0.83099999999999996"/>
    <n v="0.4"/>
    <n v="4"/>
    <n v="-10.782"/>
    <n v="4.87E-2"/>
    <n v="1.04E-2"/>
    <n v="0.69699999999999995"/>
    <n v="0.123"/>
    <n v="0.60799999999999998"/>
    <n v="117.99"/>
    <n v="240133"/>
  </r>
  <r>
    <s v="11gfxXxJPd3j6sdWUyEA5S"/>
    <s v="5cXTESo2BLCYwmUKF2uE8A"/>
    <s v="Taylor Swift"/>
    <x v="25"/>
    <d v="2012-10-22T00:00:00"/>
    <n v="2012"/>
    <n v="1"/>
    <s v="Everything Has Changed - Instrumental With Background Vocals"/>
    <n v="14"/>
    <b v="0"/>
    <s v="F# major"/>
    <n v="0.58099999999999996"/>
    <n v="0.46899999999999997"/>
    <n v="6"/>
    <n v="-10.42"/>
    <n v="6.2100000000000002E-2"/>
    <n v="0.124"/>
    <n v="0.75700000000000001"/>
    <n v="0.36599999999999999"/>
    <n v="0.26900000000000002"/>
    <n v="80.048000000000002"/>
    <n v="243933"/>
  </r>
  <r>
    <s v="11gfxXxJPd3j6sdWUyEA5S"/>
    <s v="6yulzkix69bLw7WP7TAUfU"/>
    <s v="Taylor Swift"/>
    <x v="25"/>
    <d v="2012-10-22T00:00:00"/>
    <n v="2012"/>
    <n v="1"/>
    <s v="Starlight - Instrumental With Background Vocals"/>
    <n v="15"/>
    <b v="0"/>
    <s v="E major"/>
    <n v="0.60899999999999999"/>
    <n v="0.65200000000000002"/>
    <n v="4"/>
    <n v="-7.9720000000000004"/>
    <n v="3.0300000000000001E-2"/>
    <n v="8.25E-4"/>
    <n v="0.88"/>
    <n v="0.26200000000000001"/>
    <n v="0.41699999999999998"/>
    <n v="126.02500000000001"/>
    <n v="217826"/>
  </r>
  <r>
    <s v="11gfxXxJPd3j6sdWUyEA5S"/>
    <s v="4qYZFWPHpNEZDICGCwqgrv"/>
    <s v="Taylor Swift"/>
    <x v="25"/>
    <d v="2012-10-22T00:00:00"/>
    <n v="2012"/>
    <n v="1"/>
    <s v="Begin Again - Instrumental With Background Vocals"/>
    <n v="16"/>
    <b v="0"/>
    <s v="G major"/>
    <n v="0.45900000000000002"/>
    <n v="0.52600000000000002"/>
    <n v="7"/>
    <n v="-10.566000000000001"/>
    <n v="2.81E-2"/>
    <n v="6.7000000000000004E-2"/>
    <n v="0.91200000000000003"/>
    <n v="0.10299999999999999"/>
    <n v="0.38100000000000001"/>
    <n v="78.965999999999994"/>
    <n v="237613"/>
  </r>
  <r>
    <s v="1EoDsNmgTLtmwe1BDAVxV5"/>
    <s v="786NsUYn4GGUf8AOt0SQhP"/>
    <s v="Taylor Swift"/>
    <x v="24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EoDsNmgTLtmwe1BDAVxV5"/>
    <s v="0cITLOYn1Sv4q27zZPqlNK"/>
    <s v="Taylor Swift"/>
    <x v="24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EoDsNmgTLtmwe1BDAVxV5"/>
    <s v="5kYFVSQoPu7yRpfiHBwMUk"/>
    <s v="Taylor Swift"/>
    <x v="24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EoDsNmgTLtmwe1BDAVxV5"/>
    <s v="72jCZdH0Lhg93z6Z4hBjgj"/>
    <s v="Taylor Swift"/>
    <x v="24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EoDsNmgTLtmwe1BDAVxV5"/>
    <s v="4XMP3zVxrnr58T0tjIHvpR"/>
    <s v="Taylor Swift"/>
    <x v="24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EoDsNmgTLtmwe1BDAVxV5"/>
    <s v="2ULNeSomDxVNmdDy8VxEBU"/>
    <s v="Taylor Swift"/>
    <x v="24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EoDsNmgTLtmwe1BDAVxV5"/>
    <s v="5VwFkx7JOimOGTYfha5rs1"/>
    <s v="Taylor Swift"/>
    <x v="24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EoDsNmgTLtmwe1BDAVxV5"/>
    <s v="7AEAGTc8cReDqcbPoY9gwo"/>
    <s v="Taylor Swift"/>
    <x v="24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EoDsNmgTLtmwe1BDAVxV5"/>
    <s v="1qLeEu4iXEclkLwoBlMiou"/>
    <s v="Taylor Swift"/>
    <x v="24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EoDsNmgTLtmwe1BDAVxV5"/>
    <s v="3n9mzjgAzjyKawvbHzciXF"/>
    <s v="Taylor Swift"/>
    <x v="24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EoDsNmgTLtmwe1BDAVxV5"/>
    <s v="1fGsZsIkQkOspfsT24nQP6"/>
    <s v="Taylor Swift"/>
    <x v="24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EoDsNmgTLtmwe1BDAVxV5"/>
    <s v="6LKjHhOW1az75pCQ9XJJtF"/>
    <s v="Taylor Swift"/>
    <x v="24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EoDsNmgTLtmwe1BDAVxV5"/>
    <s v="2X2J0BhxaLTmnxO4pPUhSd"/>
    <s v="Taylor Swift"/>
    <x v="24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EoDsNmgTLtmwe1BDAVxV5"/>
    <s v="4NAmRvqSITAAzKWnC8yRq3"/>
    <s v="Taylor Swift"/>
    <x v="24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EoDsNmgTLtmwe1BDAVxV5"/>
    <s v="7MecVsMj22MneZt7kVFaCr"/>
    <s v="Taylor Swift"/>
    <x v="24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EoDsNmgTLtmwe1BDAVxV5"/>
    <s v="0L4YCNRfXAoTvdpWeH2RGj"/>
    <s v="Taylor Swift"/>
    <x v="24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4ErTrymYK8VIBQR8J8Hjy1"/>
    <s v="4wLBRunveZpcCuivglwFPa"/>
    <s v="Taylor Swift"/>
    <x v="26"/>
    <d v="2010-10-25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4ErTrymYK8VIBQR8J8Hjy1"/>
    <s v="2lCii9ugWIOMGLKO5dj5WP"/>
    <s v="Taylor Swift"/>
    <x v="26"/>
    <d v="2010-10-25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4ErTrymYK8VIBQR8J8Hjy1"/>
    <s v="4moQek8ZD57EpFHby1uyOu"/>
    <s v="Taylor Swift"/>
    <x v="26"/>
    <d v="2010-10-25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4ErTrymYK8VIBQR8J8Hjy1"/>
    <s v="7rkOO7Zbr9WimwXQ7Ojfw0"/>
    <s v="Taylor Swift"/>
    <x v="26"/>
    <d v="2010-10-25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4ErTrymYK8VIBQR8J8Hjy1"/>
    <s v="5tMJg8uuZ6tBPRvL37sab7"/>
    <s v="Taylor Swift"/>
    <x v="26"/>
    <d v="2010-10-25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4ErTrymYK8VIBQR8J8Hjy1"/>
    <s v="2xlZZrMV7pWOUnjiWcjKv2"/>
    <s v="Taylor Swift"/>
    <x v="26"/>
    <d v="2010-10-25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4ErTrymYK8VIBQR8J8Hjy1"/>
    <s v="0cteXFnxe5gctzwP5rJqXA"/>
    <s v="Taylor Swift"/>
    <x v="26"/>
    <d v="2010-10-25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80"/>
  </r>
  <r>
    <s v="4ErTrymYK8VIBQR8J8Hjy1"/>
    <s v="3b0eiZ5V0KgGaeuwpql2Gp"/>
    <s v="Taylor Swift"/>
    <x v="26"/>
    <d v="2010-10-25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4ErTrymYK8VIBQR8J8Hjy1"/>
    <s v="7tWnXrOMtM7vzOnm27xoQD"/>
    <s v="Taylor Swift"/>
    <x v="26"/>
    <d v="2010-10-25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4ErTrymYK8VIBQR8J8Hjy1"/>
    <s v="5Ivr5c3f3WNXjBHhtsL19v"/>
    <s v="Taylor Swift"/>
    <x v="26"/>
    <d v="2010-10-25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4ErTrymYK8VIBQR8J8Hjy1"/>
    <s v="1qKyT8DIpxjU3W9m3CkT5d"/>
    <s v="Taylor Swift"/>
    <x v="26"/>
    <d v="2010-10-25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4ErTrymYK8VIBQR8J8Hjy1"/>
    <s v="6U32NcAyzs7GwfFckTrvLF"/>
    <s v="Taylor Swift"/>
    <x v="26"/>
    <d v="2010-10-25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4ErTrymYK8VIBQR8J8Hjy1"/>
    <s v="0qLPFc6NZR3bIpiP7VglGd"/>
    <s v="Taylor Swift"/>
    <x v="26"/>
    <d v="2010-10-25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4ErTrymYK8VIBQR8J8Hjy1"/>
    <s v="56qtaBXJlPx9Z41ucQeWcK"/>
    <s v="Taylor Swift"/>
    <x v="26"/>
    <d v="2010-10-25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fyR4wBPwLHKcRtxgd4sGh"/>
    <s v="1aBJNc2thaKyh5THWzIqHX"/>
    <s v="Taylor Swift"/>
    <x v="27"/>
    <d v="2010-10-25T00:00:00"/>
    <n v="2010"/>
    <n v="1"/>
    <s v="Sparks Fly - Live/2011"/>
    <n v="1"/>
    <b v="0"/>
    <s v="F major"/>
    <n v="0.45500000000000002"/>
    <n v="0.78300000000000003"/>
    <n v="5"/>
    <n v="-5.1840000000000002"/>
    <n v="3.9300000000000002E-2"/>
    <n v="9.1699999999999993E-3"/>
    <n v="0"/>
    <n v="0.91800000000000004"/>
    <n v="0.29799999999999999"/>
    <n v="114.98099999999999"/>
    <n v="336826"/>
  </r>
  <r>
    <s v="6fyR4wBPwLHKcRtxgd4sGh"/>
    <s v="7yndkPYP6YQQLBpPsizDfh"/>
    <s v="Taylor Swift"/>
    <x v="27"/>
    <d v="2010-10-25T00:00:00"/>
    <n v="2010"/>
    <n v="1"/>
    <s v="Mine - Live/2011"/>
    <n v="2"/>
    <b v="0"/>
    <s v="G major"/>
    <n v="0.496"/>
    <n v="0.85199999999999998"/>
    <n v="7"/>
    <n v="-4.7750000000000004"/>
    <n v="3.73E-2"/>
    <n v="2.33E-3"/>
    <n v="0"/>
    <n v="0.55400000000000005"/>
    <n v="0.442"/>
    <n v="120.96899999999999"/>
    <n v="259279"/>
  </r>
  <r>
    <s v="6fyR4wBPwLHKcRtxgd4sGh"/>
    <s v="72GIZuUXo14oyrS0si3Rgc"/>
    <s v="Taylor Swift"/>
    <x v="27"/>
    <d v="2010-10-25T00:00:00"/>
    <n v="2010"/>
    <n v="1"/>
    <s v="The Story Of Us - Live"/>
    <n v="3"/>
    <b v="0"/>
    <s v="A major"/>
    <n v="0.41899999999999998"/>
    <n v="0.90800000000000003"/>
    <n v="9"/>
    <n v="-5.1559999999999997"/>
    <n v="6.5100000000000005E-2"/>
    <n v="4.8000000000000001E-4"/>
    <n v="0"/>
    <n v="0.81499999999999995"/>
    <n v="0.47199999999999998"/>
    <n v="139.81299999999999"/>
    <n v="290520"/>
  </r>
  <r>
    <s v="6fyR4wBPwLHKcRtxgd4sGh"/>
    <s v="7mFiEij8AXPUZB7aKLbUlQ"/>
    <s v="Taylor Swift"/>
    <x v="27"/>
    <d v="2010-10-25T00:00:00"/>
    <n v="2010"/>
    <n v="1"/>
    <s v="Mean - Live/2011"/>
    <n v="4"/>
    <b v="0"/>
    <s v="E major"/>
    <n v="0.42899999999999999"/>
    <n v="0.91500000000000004"/>
    <n v="4"/>
    <n v="-4.3730000000000002"/>
    <n v="6.9000000000000006E-2"/>
    <n v="0.154"/>
    <n v="0"/>
    <n v="0.69299999999999995"/>
    <n v="0.432"/>
    <n v="163.75200000000001"/>
    <n v="246373"/>
  </r>
  <r>
    <s v="6fyR4wBPwLHKcRtxgd4sGh"/>
    <s v="68QyrSzpnoU04AAhE5z8lj"/>
    <s v="Taylor Swift"/>
    <x v="27"/>
    <d v="2010-10-25T00:00:00"/>
    <n v="2010"/>
    <n v="1"/>
    <s v="Ours - Live/2011"/>
    <n v="5"/>
    <b v="0"/>
    <s v="C major"/>
    <n v="0.42099999999999999"/>
    <n v="0.35499999999999998"/>
    <n v="0"/>
    <n v="-10.210000000000001"/>
    <n v="2.98E-2"/>
    <n v="0.71499999999999997"/>
    <n v="0"/>
    <n v="0.86699999999999999"/>
    <n v="0.26700000000000002"/>
    <n v="77.769000000000005"/>
    <n v="245973"/>
  </r>
  <r>
    <s v="6fyR4wBPwLHKcRtxgd4sGh"/>
    <s v="1IsquhJFJ0qcFZI7FeAEuN"/>
    <s v="Taylor Swift"/>
    <x v="27"/>
    <d v="2010-10-25T00:00:00"/>
    <n v="2010"/>
    <n v="1"/>
    <s v="Back To December/Apologize/You're Not Sorry - Live/2011/Medley"/>
    <n v="6"/>
    <b v="0"/>
    <s v="D major"/>
    <n v="0.374"/>
    <n v="0.51600000000000001"/>
    <n v="2"/>
    <n v="-8.7449999999999992"/>
    <n v="2.9399999999999999E-2"/>
    <n v="0.155"/>
    <n v="0"/>
    <n v="0.79500000000000004"/>
    <n v="0.17100000000000001"/>
    <n v="142.05699999999999"/>
    <n v="362826"/>
  </r>
  <r>
    <s v="6fyR4wBPwLHKcRtxgd4sGh"/>
    <s v="6505MLhnqTDDg4tjoUz2Wp"/>
    <s v="Taylor Swift"/>
    <x v="27"/>
    <d v="2010-10-25T00:00:00"/>
    <n v="2010"/>
    <n v="1"/>
    <s v="Better Than Revenge - Live/2011"/>
    <n v="7"/>
    <b v="0"/>
    <s v="B minor"/>
    <n v="0.44500000000000001"/>
    <n v="0.88700000000000001"/>
    <n v="11"/>
    <n v="-5.6289999999999996"/>
    <n v="7.6799999999999993E-2"/>
    <n v="3.0599999999999998E-3"/>
    <n v="2.6699999999999998E-5"/>
    <n v="0.93100000000000005"/>
    <n v="0.38600000000000001"/>
    <n v="145.95400000000001"/>
    <n v="344573"/>
  </r>
  <r>
    <s v="6fyR4wBPwLHKcRtxgd4sGh"/>
    <s v="3QFB14MOUf3imlyISNmrbT"/>
    <s v="Taylor Swift"/>
    <x v="27"/>
    <d v="2010-10-25T00:00:00"/>
    <n v="2010"/>
    <n v="1"/>
    <s v="Speak Now - Live/2011"/>
    <n v="8"/>
    <b v="0"/>
    <s v="G major"/>
    <n v="0.61499999999999999"/>
    <n v="0.69399999999999995"/>
    <n v="7"/>
    <n v="-5.2510000000000003"/>
    <n v="3.1800000000000002E-2"/>
    <n v="6.3600000000000004E-2"/>
    <n v="1.28E-6"/>
    <n v="0.83"/>
    <n v="0.373"/>
    <n v="118.876"/>
    <n v="248146"/>
  </r>
  <r>
    <s v="6fyR4wBPwLHKcRtxgd4sGh"/>
    <s v="6hH37tyeRdyan1mAppmVor"/>
    <s v="Taylor Swift"/>
    <x v="27"/>
    <d v="2010-10-25T00:00:00"/>
    <n v="2010"/>
    <n v="1"/>
    <s v="Last Kiss - Live/2011"/>
    <n v="9"/>
    <b v="0"/>
    <s v="C major"/>
    <n v="0.42699999999999999"/>
    <n v="0.39500000000000002"/>
    <n v="0"/>
    <n v="-12.551"/>
    <n v="2.9100000000000001E-2"/>
    <n v="0.20499999999999999"/>
    <n v="8.7299999999999994E-6"/>
    <n v="0.70099999999999996"/>
    <n v="0.188"/>
    <n v="79.516999999999996"/>
    <n v="369066"/>
  </r>
  <r>
    <s v="6fyR4wBPwLHKcRtxgd4sGh"/>
    <s v="0BSmbCIY36iw04azzJ3S0S"/>
    <s v="Taylor Swift"/>
    <x v="27"/>
    <d v="2010-10-25T00:00:00"/>
    <n v="2010"/>
    <n v="1"/>
    <s v="Drops Of Jupiter - Live/2011"/>
    <n v="10"/>
    <b v="0"/>
    <s v="D major"/>
    <n v="0.374"/>
    <n v="0.504"/>
    <n v="2"/>
    <n v="-8.407"/>
    <n v="3.9199999999999999E-2"/>
    <n v="0.80600000000000005"/>
    <n v="0"/>
    <n v="0.76"/>
    <n v="0.27"/>
    <n v="109.02500000000001"/>
    <n v="315173"/>
  </r>
  <r>
    <s v="6fyR4wBPwLHKcRtxgd4sGh"/>
    <s v="6KF9xd2hBLuexrmBX4vUWD"/>
    <s v="Taylor Swift"/>
    <x v="27"/>
    <d v="2010-10-25T00:00:00"/>
    <n v="2010"/>
    <n v="1"/>
    <s v="Bette Davis Eyes - Live/2011"/>
    <n v="11"/>
    <b v="0"/>
    <s v="F# major"/>
    <n v="0.32700000000000001"/>
    <n v="0.48799999999999999"/>
    <n v="6"/>
    <n v="-9.2870000000000008"/>
    <n v="3.2199999999999999E-2"/>
    <n v="0.71299999999999997"/>
    <n v="0"/>
    <n v="0.83699999999999997"/>
    <n v="0.36299999999999999"/>
    <n v="104.46"/>
    <n v="189146"/>
  </r>
  <r>
    <s v="6fyR4wBPwLHKcRtxgd4sGh"/>
    <s v="4KB3zBArZ1rHRExilzycaV"/>
    <s v="Taylor Swift"/>
    <x v="27"/>
    <d v="2010-10-25T00:00:00"/>
    <n v="2010"/>
    <n v="1"/>
    <s v="I Want You Back - Live/2011"/>
    <n v="12"/>
    <b v="0"/>
    <s v="F# major"/>
    <n v="0.53600000000000003"/>
    <n v="0.51200000000000001"/>
    <n v="6"/>
    <n v="-6.7939999999999996"/>
    <n v="3.4099999999999998E-2"/>
    <n v="0.79400000000000004"/>
    <n v="1.22E-4"/>
    <n v="0.497"/>
    <n v="0.249"/>
    <n v="97.397000000000006"/>
    <n v="83253"/>
  </r>
  <r>
    <s v="6fyR4wBPwLHKcRtxgd4sGh"/>
    <s v="4DbI1rr4IQ2bc8nejy9ttd"/>
    <s v="Taylor Swift"/>
    <x v="27"/>
    <d v="2010-10-25T00:00:00"/>
    <n v="2010"/>
    <n v="1"/>
    <s v="Dear John - Live/2011"/>
    <n v="13"/>
    <b v="0"/>
    <s v="E major"/>
    <n v="0.52100000000000002"/>
    <n v="0.38600000000000001"/>
    <n v="4"/>
    <n v="-8.7840000000000007"/>
    <n v="3.0099999999999998E-2"/>
    <n v="1.5699999999999999E-2"/>
    <n v="0"/>
    <n v="0.88400000000000001"/>
    <n v="0.13800000000000001"/>
    <n v="119.518"/>
    <n v="404680"/>
  </r>
  <r>
    <s v="6fyR4wBPwLHKcRtxgd4sGh"/>
    <s v="3lm4L3pPL32PFy74dR17OR"/>
    <s v="Taylor Swift"/>
    <x v="27"/>
    <d v="2010-10-25T00:00:00"/>
    <n v="2010"/>
    <n v="1"/>
    <s v="Enchanted - Live/2011"/>
    <n v="14"/>
    <b v="0"/>
    <s v="G# major"/>
    <n v="0.34"/>
    <n v="0.66300000000000003"/>
    <n v="8"/>
    <n v="-5.5970000000000004"/>
    <n v="3.3099999999999997E-2"/>
    <n v="7.4700000000000003E-2"/>
    <n v="2.34E-6"/>
    <n v="0.56299999999999994"/>
    <n v="0.214"/>
    <n v="163.678"/>
    <n v="389213"/>
  </r>
  <r>
    <s v="6fyR4wBPwLHKcRtxgd4sGh"/>
    <s v="6znB7YZhMJT2B83zfbiyLq"/>
    <s v="Taylor Swift"/>
    <x v="27"/>
    <d v="2010-10-25T00:00:00"/>
    <n v="2010"/>
    <n v="1"/>
    <s v="Haunted - Live/2011"/>
    <n v="15"/>
    <b v="0"/>
    <s v="F major"/>
    <n v="0.33800000000000002"/>
    <n v="0.81799999999999995"/>
    <n v="5"/>
    <n v="-7.4950000000000001"/>
    <n v="4.9599999999999998E-2"/>
    <n v="2.4500000000000001E-2"/>
    <n v="0"/>
    <n v="0.88900000000000001"/>
    <n v="0.17699999999999999"/>
    <n v="162.15700000000001"/>
    <n v="292426"/>
  </r>
  <r>
    <s v="6fyR4wBPwLHKcRtxgd4sGh"/>
    <s v="5QkzyLUb4ggojNDp8G2OxX"/>
    <s v="Taylor Swift"/>
    <x v="27"/>
    <d v="2010-10-25T00:00:00"/>
    <n v="2010"/>
    <n v="1"/>
    <s v="Long Live - Live/2011"/>
    <n v="16"/>
    <b v="0"/>
    <s v="G major"/>
    <n v="0.54400000000000004"/>
    <n v="0.72799999999999998"/>
    <n v="7"/>
    <n v="-5.8380000000000001"/>
    <n v="2.8199999999999999E-2"/>
    <n v="5.3E-3"/>
    <n v="0"/>
    <n v="0.86499999999999999"/>
    <n v="0.20399999999999999"/>
    <n v="101.93899999999999"/>
    <n v="376466"/>
  </r>
  <r>
    <s v="5MfAxS5zz8MlfROjGQVXhy"/>
    <s v="0dBW6ZsW8skfvoRfgeerBF"/>
    <s v="Taylor Swift"/>
    <x v="28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MfAxS5zz8MlfROjGQVXhy"/>
    <s v="6d9IiDcFxtFVIvt9pCqyGH"/>
    <s v="Taylor Swift"/>
    <x v="28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MfAxS5zz8MlfROjGQVXhy"/>
    <s v="3DrjZArsPsoqbLzUZZV1Id"/>
    <s v="Taylor Swift"/>
    <x v="28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MfAxS5zz8MlfROjGQVXhy"/>
    <s v="24DefNCFiWTP8OjYWiXuYe"/>
    <s v="Taylor Swift"/>
    <x v="28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MfAxS5zz8MlfROjGQVXhy"/>
    <s v="7hZuICN5eaCuQyp443RCt6"/>
    <s v="Taylor Swift"/>
    <x v="28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MfAxS5zz8MlfROjGQVXhy"/>
    <s v="5yEPktRqvIhko5QFF3aBhQ"/>
    <s v="Taylor Swift"/>
    <x v="28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MfAxS5zz8MlfROjGQVXhy"/>
    <s v="3RBluWmSoG2pGA1OePzGJI"/>
    <s v="Taylor Swift"/>
    <x v="28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MfAxS5zz8MlfROjGQVXhy"/>
    <s v="1wJL1A0QUHJPf2cm7tsrdw"/>
    <s v="Taylor Swift"/>
    <x v="28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MfAxS5zz8MlfROjGQVXhy"/>
    <s v="10eBRyImhfqVvkiVEGf0N0"/>
    <s v="Taylor Swift"/>
    <x v="28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MfAxS5zz8MlfROjGQVXhy"/>
    <s v="2ythurkTtSiyfK7GprJoFW"/>
    <s v="Taylor Swift"/>
    <x v="28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MfAxS5zz8MlfROjGQVXhy"/>
    <s v="5GPwN5iZ9ZMSXAkppj4Uvv"/>
    <s v="Taylor Swift"/>
    <x v="28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MfAxS5zz8MlfROjGQVXhy"/>
    <s v="28M2gifMU282QBM3fKajIS"/>
    <s v="Taylor Swift"/>
    <x v="28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MfAxS5zz8MlfROjGQVXhy"/>
    <s v="4h0EXpatqJImv4VRgvX6po"/>
    <s v="Taylor Swift"/>
    <x v="28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MfAxS5zz8MlfROjGQVXhy"/>
    <s v="6XDBA3QWX51lDJ0oZbaJJN"/>
    <s v="Taylor Swift"/>
    <x v="28"/>
    <d v="2010-10-25T00:00:00"/>
    <n v="2010"/>
    <n v="1"/>
    <s v="Long Live"/>
    <n v="14"/>
    <b v="0"/>
    <s v="G major"/>
    <n v="0.41799999999999998"/>
    <n v="0.68"/>
    <n v="7"/>
    <n v="-4.3"/>
    <n v="3.4599999999999999E-2"/>
    <n v="3.5999999999999997E-2"/>
    <n v="7.5900000000000002E-5"/>
    <n v="0.108"/>
    <n v="0.14199999999999999"/>
    <n v="204.125"/>
    <n v="317946"/>
  </r>
  <r>
    <s v="6Ar2o9KCqcyYF9J0aQP3au"/>
    <s v="0GxW5K0qzrq7L1jwSY5OmY"/>
    <s v="Taylor Swift"/>
    <x v="28"/>
    <d v="2010-10-25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75N0Z60SNMQbAPYZuxKgWd"/>
    <s v="6vmevdni3tJLxzRXSU7UVd"/>
    <s v="Taylor Swift"/>
    <x v="29"/>
    <d v="2010-10-25T00:00:00"/>
    <n v="2010"/>
    <n v="1"/>
    <s v="Mine - Commentary"/>
    <n v="1"/>
    <b v="0"/>
    <s v="F# major"/>
    <n v="0.68700000000000006"/>
    <n v="0.24199999999999999"/>
    <n v="6"/>
    <n v="-14.234"/>
    <n v="0.93300000000000005"/>
    <n v="0.70499999999999996"/>
    <n v="0"/>
    <n v="0.215"/>
    <n v="0.54300000000000004"/>
    <n v="66.869"/>
    <n v="97959"/>
  </r>
  <r>
    <s v="75N0Z60SNMQbAPYZuxKgWd"/>
    <s v="3uma4z6bJJxig2eUILcDbp"/>
    <s v="Taylor Swift"/>
    <x v="29"/>
    <d v="2010-10-25T00:00:00"/>
    <n v="2010"/>
    <n v="1"/>
    <s v="Mine"/>
    <n v="2"/>
    <b v="0"/>
    <s v="G major"/>
    <n v="0.623"/>
    <n v="0.78"/>
    <n v="7"/>
    <n v="-2.9390000000000001"/>
    <n v="3.0700000000000002E-2"/>
    <n v="3.4199999999999999E-3"/>
    <n v="2.0700000000000001E-6"/>
    <n v="0.14299999999999999"/>
    <n v="0.63500000000000001"/>
    <n v="121.06100000000001"/>
    <n v="231866"/>
  </r>
  <r>
    <s v="75N0Z60SNMQbAPYZuxKgWd"/>
    <s v="3nWqFKQTstzwvrLEW82dgE"/>
    <s v="Taylor Swift"/>
    <x v="29"/>
    <d v="2010-10-25T00:00:00"/>
    <n v="2010"/>
    <n v="1"/>
    <s v="Sparks Fly - Commentary"/>
    <n v="3"/>
    <b v="0"/>
    <s v="F major"/>
    <n v="0.71599999999999997"/>
    <n v="0.26400000000000001"/>
    <n v="5"/>
    <n v="-15.156000000000001"/>
    <n v="0.95199999999999996"/>
    <n v="0.79900000000000004"/>
    <n v="0"/>
    <n v="0.17699999999999999"/>
    <n v="0.65500000000000003"/>
    <n v="64.792000000000002"/>
    <n v="60865"/>
  </r>
  <r>
    <s v="75N0Z60SNMQbAPYZuxKgWd"/>
    <s v="1wJzOxcUulTXGgZEOURumN"/>
    <s v="Taylor Swift"/>
    <x v="29"/>
    <d v="2010-10-25T00:00:00"/>
    <n v="2010"/>
    <n v="1"/>
    <s v="Sparks Fly"/>
    <n v="4"/>
    <b v="0"/>
    <s v="F major"/>
    <n v="0.60899999999999999"/>
    <n v="0.79100000000000004"/>
    <n v="5"/>
    <n v="-3.01"/>
    <n v="3.09E-2"/>
    <n v="4.3099999999999999E-2"/>
    <n v="0"/>
    <n v="0.159"/>
    <n v="0.35799999999999998"/>
    <n v="114.998"/>
    <n v="262920"/>
  </r>
  <r>
    <s v="75N0Z60SNMQbAPYZuxKgWd"/>
    <s v="3MqHevAhUErYJoC1ceESEe"/>
    <s v="Taylor Swift"/>
    <x v="29"/>
    <d v="2010-10-25T00:00:00"/>
    <n v="2010"/>
    <n v="1"/>
    <s v="Back To December - Commentary"/>
    <n v="5"/>
    <b v="0"/>
    <s v="F# major"/>
    <n v="0.71599999999999997"/>
    <n v="0.185"/>
    <n v="6"/>
    <n v="-15.663"/>
    <n v="0.90900000000000003"/>
    <n v="0.61099999999999999"/>
    <n v="0"/>
    <n v="0.24299999999999999"/>
    <n v="0.64200000000000002"/>
    <n v="128.39400000000001"/>
    <n v="54804"/>
  </r>
  <r>
    <s v="75N0Z60SNMQbAPYZuxKgWd"/>
    <s v="6OVJMTfXU9rbYI51AoEuLH"/>
    <s v="Taylor Swift"/>
    <x v="29"/>
    <d v="2010-10-25T00:00:00"/>
    <n v="2010"/>
    <n v="1"/>
    <s v="Back To December"/>
    <n v="6"/>
    <b v="0"/>
    <s v="D major"/>
    <n v="0.52700000000000002"/>
    <n v="0.67"/>
    <n v="2"/>
    <n v="-4.6879999999999997"/>
    <n v="3.0499999999999999E-2"/>
    <n v="0.125"/>
    <n v="0"/>
    <n v="0.17"/>
    <n v="0.27200000000000002"/>
    <n v="141.893"/>
    <n v="295106"/>
  </r>
  <r>
    <s v="75N0Z60SNMQbAPYZuxKgWd"/>
    <s v="35XDhcPNgNczxX0aUmiuKH"/>
    <s v="Taylor Swift"/>
    <x v="29"/>
    <d v="2010-10-25T00:00:00"/>
    <n v="2010"/>
    <n v="1"/>
    <s v="Speak Now - Commentary"/>
    <n v="7"/>
    <b v="0"/>
    <s v="A minor"/>
    <n v="0.68100000000000005"/>
    <n v="0.21"/>
    <n v="9"/>
    <n v="-15.714"/>
    <n v="0.94599999999999995"/>
    <n v="0.754"/>
    <n v="0"/>
    <n v="0.153"/>
    <n v="0.56499999999999995"/>
    <n v="85.221999999999994"/>
    <n v="99030"/>
  </r>
  <r>
    <s v="75N0Z60SNMQbAPYZuxKgWd"/>
    <s v="0Olj747orZlOhMeaTRSlxc"/>
    <s v="Taylor Swift"/>
    <x v="29"/>
    <d v="2010-10-25T00:00:00"/>
    <n v="2010"/>
    <n v="1"/>
    <s v="Speak Now"/>
    <n v="8"/>
    <b v="0"/>
    <s v="G major"/>
    <n v="0.71"/>
    <n v="0.62"/>
    <n v="7"/>
    <n v="-3.7229999999999999"/>
    <n v="3.0800000000000001E-2"/>
    <n v="9.9400000000000002E-2"/>
    <n v="0"/>
    <n v="9.9699999999999997E-2"/>
    <n v="0.73699999999999999"/>
    <n v="118.959"/>
    <n v="243346"/>
  </r>
  <r>
    <s v="75N0Z60SNMQbAPYZuxKgWd"/>
    <s v="1WxSuTO0X0HKb1dkQjVkVo"/>
    <s v="Taylor Swift"/>
    <x v="29"/>
    <d v="2010-10-25T00:00:00"/>
    <n v="2010"/>
    <n v="1"/>
    <s v="Dear John - Commentary"/>
    <n v="9"/>
    <b v="0"/>
    <s v="F# minor"/>
    <n v="0.71"/>
    <n v="0.19600000000000001"/>
    <n v="6"/>
    <n v="-14.8"/>
    <n v="0.94"/>
    <n v="0.86199999999999999"/>
    <n v="0"/>
    <n v="0.19700000000000001"/>
    <n v="0.59"/>
    <n v="83.656000000000006"/>
    <n v="64809"/>
  </r>
  <r>
    <s v="75N0Z60SNMQbAPYZuxKgWd"/>
    <s v="7I3hYiXgQYPLS0HsPF9mrk"/>
    <s v="Taylor Swift"/>
    <x v="29"/>
    <d v="2010-10-25T00:00:00"/>
    <n v="2010"/>
    <n v="1"/>
    <s v="Dear John"/>
    <n v="10"/>
    <b v="0"/>
    <s v="E major"/>
    <n v="0.58599999999999997"/>
    <n v="0.46600000000000003"/>
    <n v="4"/>
    <n v="-5.3410000000000002"/>
    <n v="2.7699999999999999E-2"/>
    <n v="0.183"/>
    <n v="1.44E-6"/>
    <n v="0.109"/>
    <n v="0.115"/>
    <n v="119.367"/>
    <n v="405906"/>
  </r>
  <r>
    <s v="75N0Z60SNMQbAPYZuxKgWd"/>
    <s v="4JJz3bQDt922DzUNHsGtWk"/>
    <s v="Taylor Swift"/>
    <x v="29"/>
    <d v="2010-10-25T00:00:00"/>
    <n v="2010"/>
    <n v="1"/>
    <s v="Mean - Commentary"/>
    <n v="11"/>
    <b v="0"/>
    <s v="F# major"/>
    <n v="0.64300000000000002"/>
    <n v="0.16400000000000001"/>
    <n v="6"/>
    <n v="-16.38"/>
    <n v="0.91200000000000003"/>
    <n v="0.85099999999999998"/>
    <n v="0"/>
    <n v="0.158"/>
    <n v="0.69399999999999995"/>
    <n v="85.001000000000005"/>
    <n v="89626"/>
  </r>
  <r>
    <s v="75N0Z60SNMQbAPYZuxKgWd"/>
    <s v="2AyPGjJkLw5i2xBsxDvUQC"/>
    <s v="Taylor Swift"/>
    <x v="29"/>
    <d v="2010-10-25T00:00:00"/>
    <n v="2010"/>
    <n v="1"/>
    <s v="Mean"/>
    <n v="12"/>
    <b v="0"/>
    <s v="E major"/>
    <n v="0.56699999999999995"/>
    <n v="0.746"/>
    <n v="4"/>
    <n v="-4.0229999999999997"/>
    <n v="4.8500000000000001E-2"/>
    <n v="0.434"/>
    <n v="0"/>
    <n v="0.23200000000000001"/>
    <n v="0.79400000000000004"/>
    <n v="163.98"/>
    <n v="238693"/>
  </r>
  <r>
    <s v="75N0Z60SNMQbAPYZuxKgWd"/>
    <s v="44uwUM4YEfve5tDYEbVXQb"/>
    <s v="Taylor Swift"/>
    <x v="29"/>
    <d v="2010-10-25T00:00:00"/>
    <n v="2010"/>
    <n v="1"/>
    <s v="The Story Of Us - Commentary"/>
    <n v="13"/>
    <b v="0"/>
    <s v="F# major"/>
    <n v="0.71099999999999997"/>
    <n v="0.18"/>
    <n v="6"/>
    <n v="-15.343999999999999"/>
    <n v="0.91900000000000004"/>
    <n v="0.67"/>
    <n v="0"/>
    <n v="0.17"/>
    <n v="0.66"/>
    <n v="95.846999999999994"/>
    <n v="77139"/>
  </r>
  <r>
    <s v="75N0Z60SNMQbAPYZuxKgWd"/>
    <s v="7dlofsE0pZhXBZR6hqhaVu"/>
    <s v="Taylor Swift"/>
    <x v="29"/>
    <d v="2010-10-25T00:00:00"/>
    <n v="2010"/>
    <n v="1"/>
    <s v="The Story Of Us"/>
    <n v="14"/>
    <b v="0"/>
    <s v="E major"/>
    <n v="0.54200000000000004"/>
    <n v="0.80800000000000005"/>
    <n v="4"/>
    <n v="-3.5920000000000001"/>
    <n v="3.7999999999999999E-2"/>
    <n v="4.6299999999999996E-3"/>
    <n v="4.7899999999999999E-4"/>
    <n v="5.8700000000000002E-2"/>
    <n v="0.66600000000000004"/>
    <n v="139.90700000000001"/>
    <n v="267653"/>
  </r>
  <r>
    <s v="75N0Z60SNMQbAPYZuxKgWd"/>
    <s v="0eRpceXMfMVYhMVrVkgWxS"/>
    <s v="Taylor Swift"/>
    <x v="29"/>
    <d v="2010-10-25T00:00:00"/>
    <n v="2010"/>
    <n v="1"/>
    <s v="Never Grow Up - Commentary"/>
    <n v="15"/>
    <b v="0"/>
    <s v="D major"/>
    <n v="0.68400000000000005"/>
    <n v="0.182"/>
    <n v="2"/>
    <n v="-15.868"/>
    <n v="0.95699999999999996"/>
    <n v="0.92500000000000004"/>
    <n v="0"/>
    <n v="0.33500000000000002"/>
    <n v="0.56999999999999995"/>
    <n v="143.429"/>
    <n v="76094"/>
  </r>
  <r>
    <s v="75N0Z60SNMQbAPYZuxKgWd"/>
    <s v="1NXRcoa3St2wQxlT9iCAEV"/>
    <s v="Taylor Swift"/>
    <x v="29"/>
    <d v="2010-10-25T00:00:00"/>
    <n v="2010"/>
    <n v="1"/>
    <s v="Never Grow Up"/>
    <n v="16"/>
    <b v="0"/>
    <s v="D major"/>
    <n v="0.71799999999999997"/>
    <n v="0.30099999999999999"/>
    <n v="2"/>
    <n v="-8.8339999999999996"/>
    <n v="3.0700000000000002E-2"/>
    <n v="0.81100000000000005"/>
    <n v="0"/>
    <n v="0.129"/>
    <n v="0.53800000000000003"/>
    <n v="124.899"/>
    <n v="292920"/>
  </r>
  <r>
    <s v="75N0Z60SNMQbAPYZuxKgWd"/>
    <s v="1eGBTPSSrr9Lem1BVKzgia"/>
    <s v="Taylor Swift"/>
    <x v="29"/>
    <d v="2010-10-25T00:00:00"/>
    <n v="2010"/>
    <n v="1"/>
    <s v="Enchanted - Commentary"/>
    <n v="17"/>
    <b v="0"/>
    <s v="F# major"/>
    <n v="0.61199999999999999"/>
    <n v="0.25"/>
    <n v="6"/>
    <n v="-15.43"/>
    <n v="0.94499999999999995"/>
    <n v="0.755"/>
    <n v="0"/>
    <n v="0.157"/>
    <n v="0.627"/>
    <n v="51.350999999999999"/>
    <n v="84453"/>
  </r>
  <r>
    <s v="75N0Z60SNMQbAPYZuxKgWd"/>
    <s v="1nyySeUvIxeIydsDL4G80X"/>
    <s v="Taylor Swift"/>
    <x v="29"/>
    <d v="2010-10-25T00:00:00"/>
    <n v="2010"/>
    <n v="1"/>
    <s v="Enchanted"/>
    <n v="18"/>
    <b v="0"/>
    <s v="G# major"/>
    <n v="0.46400000000000002"/>
    <n v="0.624"/>
    <n v="8"/>
    <n v="-3.8460000000000001"/>
    <n v="2.92E-2"/>
    <n v="7.0099999999999996E-2"/>
    <n v="4.7699999999999999E-4"/>
    <n v="0.158"/>
    <n v="0.19500000000000001"/>
    <n v="163.9"/>
    <n v="353253"/>
  </r>
  <r>
    <s v="75N0Z60SNMQbAPYZuxKgWd"/>
    <s v="7msaHKbkc94FKxIMsH4DAm"/>
    <s v="Taylor Swift"/>
    <x v="29"/>
    <d v="2010-10-25T00:00:00"/>
    <n v="2010"/>
    <n v="1"/>
    <s v="Better Than Revenge - Commentary"/>
    <n v="19"/>
    <b v="0"/>
    <s v="C# minor"/>
    <n v="0.70599999999999996"/>
    <n v="0.317"/>
    <n v="1"/>
    <n v="-14.093"/>
    <n v="0.93400000000000005"/>
    <n v="0.875"/>
    <n v="0"/>
    <n v="0.218"/>
    <n v="0.78400000000000003"/>
    <n v="104.97799999999999"/>
    <n v="45139"/>
  </r>
  <r>
    <s v="75N0Z60SNMQbAPYZuxKgWd"/>
    <s v="1Ou5KTDC8WTcRYzF6TuCOM"/>
    <s v="Taylor Swift"/>
    <x v="29"/>
    <d v="2010-10-25T00:00:00"/>
    <n v="2010"/>
    <n v="1"/>
    <s v="Better Than Revenge"/>
    <n v="20"/>
    <b v="0"/>
    <s v="B minor"/>
    <n v="0.51700000000000002"/>
    <n v="0.91800000000000004"/>
    <n v="11"/>
    <n v="-3.1869999999999998"/>
    <n v="9.1200000000000003E-2"/>
    <n v="1.55E-2"/>
    <n v="1.52E-5"/>
    <n v="0.26300000000000001"/>
    <n v="0.59499999999999997"/>
    <n v="145.87"/>
    <n v="220306"/>
  </r>
  <r>
    <s v="75N0Z60SNMQbAPYZuxKgWd"/>
    <s v="4JOZRF1Tp23yeLDkaJvYiC"/>
    <s v="Taylor Swift"/>
    <x v="29"/>
    <d v="2010-10-25T00:00:00"/>
    <n v="2010"/>
    <n v="1"/>
    <s v="Innocent - Commentary"/>
    <n v="21"/>
    <b v="0"/>
    <s v="A minor"/>
    <n v="0.67800000000000005"/>
    <n v="0.23200000000000001"/>
    <n v="9"/>
    <n v="-15.836"/>
    <n v="0.94599999999999995"/>
    <n v="0.86899999999999999"/>
    <n v="0"/>
    <n v="0.317"/>
    <n v="0.59699999999999998"/>
    <n v="146.99100000000001"/>
    <n v="58853"/>
  </r>
  <r>
    <s v="75N0Z60SNMQbAPYZuxKgWd"/>
    <s v="0xGGOx0t5rWxX28iZyVWyc"/>
    <s v="Taylor Swift"/>
    <x v="29"/>
    <d v="2010-10-25T00:00:00"/>
    <n v="2010"/>
    <n v="1"/>
    <s v="Innocent"/>
    <n v="22"/>
    <b v="0"/>
    <s v="C# minor"/>
    <n v="0.56100000000000005"/>
    <n v="0.59499999999999997"/>
    <n v="1"/>
    <n v="-5.2850000000000001"/>
    <n v="2.5899999999999999E-2"/>
    <n v="0.17799999999999999"/>
    <n v="0"/>
    <n v="0.121"/>
    <n v="0.159"/>
    <n v="134.03200000000001"/>
    <n v="303400"/>
  </r>
  <r>
    <s v="75N0Z60SNMQbAPYZuxKgWd"/>
    <s v="6PnszbMFmzHaxT2ANFgRVQ"/>
    <s v="Taylor Swift"/>
    <x v="29"/>
    <d v="2010-10-25T00:00:00"/>
    <n v="2010"/>
    <n v="1"/>
    <s v="Haunted - Commentary"/>
    <n v="23"/>
    <b v="0"/>
    <s v="G major"/>
    <n v="0.66900000000000004"/>
    <n v="0.28299999999999997"/>
    <n v="7"/>
    <n v="-15.356999999999999"/>
    <n v="0.94399999999999995"/>
    <n v="0.77200000000000002"/>
    <n v="0"/>
    <n v="0.32800000000000001"/>
    <n v="0.51700000000000002"/>
    <n v="149.64599999999999"/>
    <n v="61361"/>
  </r>
  <r>
    <s v="75N0Z60SNMQbAPYZuxKgWd"/>
    <s v="6lz5WeAIlOuCEkl6kqJdaS"/>
    <s v="Taylor Swift"/>
    <x v="29"/>
    <d v="2010-10-25T00:00:00"/>
    <n v="2010"/>
    <n v="1"/>
    <s v="Haunted"/>
    <n v="24"/>
    <b v="0"/>
    <s v="F major"/>
    <n v="0.441"/>
    <n v="0.94599999999999995"/>
    <n v="5"/>
    <n v="-2.6160000000000001"/>
    <n v="5.8200000000000002E-2"/>
    <n v="8.5400000000000004E-2"/>
    <n v="1.35E-6"/>
    <n v="7.0699999999999999E-2"/>
    <n v="0.35799999999999998"/>
    <n v="162.14500000000001"/>
    <n v="245413"/>
  </r>
  <r>
    <s v="75N0Z60SNMQbAPYZuxKgWd"/>
    <s v="2YiBQKOQhgdSddgpCDZmYO"/>
    <s v="Taylor Swift"/>
    <x v="29"/>
    <d v="2010-10-25T00:00:00"/>
    <n v="2010"/>
    <n v="1"/>
    <s v="Last Kiss - Commentary"/>
    <n v="25"/>
    <b v="0"/>
    <s v="D major"/>
    <n v="0.67200000000000004"/>
    <n v="0.24299999999999999"/>
    <n v="2"/>
    <n v="-15.832000000000001"/>
    <n v="0.94399999999999995"/>
    <n v="0.80400000000000005"/>
    <n v="0"/>
    <n v="0.28000000000000003"/>
    <n v="0.58799999999999997"/>
    <n v="84.599000000000004"/>
    <n v="59768"/>
  </r>
  <r>
    <s v="75N0Z60SNMQbAPYZuxKgWd"/>
    <s v="15cELoe9O3O1Wj8APIXdyG"/>
    <s v="Taylor Swift"/>
    <x v="29"/>
    <d v="2010-10-25T00:00:00"/>
    <n v="2010"/>
    <n v="1"/>
    <s v="Last Kiss"/>
    <n v="26"/>
    <b v="0"/>
    <s v="A# major"/>
    <n v="0.42899999999999999"/>
    <n v="0.33300000000000002"/>
    <n v="10"/>
    <n v="-9.4990000000000006"/>
    <n v="3.0300000000000001E-2"/>
    <n v="0.59099999999999997"/>
    <n v="2.2900000000000001E-5"/>
    <n v="9.9400000000000002E-2"/>
    <n v="0.22700000000000001"/>
    <n v="72.619"/>
    <n v="369120"/>
  </r>
  <r>
    <s v="75N0Z60SNMQbAPYZuxKgWd"/>
    <s v="6trbb1ao6xqh6FjKc0BRYF"/>
    <s v="Taylor Swift"/>
    <x v="29"/>
    <d v="2010-10-25T00:00:00"/>
    <n v="2010"/>
    <n v="1"/>
    <s v="Long Live - Commentary"/>
    <n v="27"/>
    <b v="0"/>
    <s v="F# major"/>
    <n v="0.78200000000000003"/>
    <n v="0.27200000000000002"/>
    <n v="6"/>
    <n v="-14.986000000000001"/>
    <n v="0.93899999999999995"/>
    <n v="0.71199999999999997"/>
    <n v="0"/>
    <n v="0.22600000000000001"/>
    <n v="0.68100000000000005"/>
    <n v="74.299000000000007"/>
    <n v="41769"/>
  </r>
  <r>
    <s v="75N0Z60SNMQbAPYZuxKgWd"/>
    <s v="5gHX33LEbaLcQoCA5o93JQ"/>
    <s v="Taylor Swift"/>
    <x v="29"/>
    <d v="2010-10-25T00:00:00"/>
    <n v="2010"/>
    <n v="1"/>
    <s v="Long Live"/>
    <n v="28"/>
    <b v="0"/>
    <s v="G major"/>
    <n v="0.41599999999999998"/>
    <n v="0.69199999999999995"/>
    <n v="7"/>
    <n v="-4.2889999999999997"/>
    <n v="3.56E-2"/>
    <n v="4.4200000000000003E-2"/>
    <n v="1.0399999999999999E-4"/>
    <n v="0.112"/>
    <n v="0.14199999999999999"/>
    <n v="204.10400000000001"/>
    <n v="317946"/>
  </r>
  <r>
    <s v="3QXlUpSDgakWZK2WqQv0pF"/>
    <s v="7J4cg1IeDWDY4oE19CaIra"/>
    <s v="Taylor Swift"/>
    <x v="30"/>
    <d v="2010-10-25T00:00:00"/>
    <n v="2010"/>
    <n v="1"/>
    <s v="Mine - Instrumental With Background Vocals"/>
    <n v="1"/>
    <b v="0"/>
    <s v="G major"/>
    <n v="0.6"/>
    <n v="0.70099999999999996"/>
    <n v="7"/>
    <n v="-5.72"/>
    <n v="3.3399999999999999E-2"/>
    <n v="3.5200000000000002E-5"/>
    <n v="0.72"/>
    <n v="8.48E-2"/>
    <n v="0.63100000000000001"/>
    <n v="121.053"/>
    <n v="241106"/>
  </r>
  <r>
    <s v="3QXlUpSDgakWZK2WqQv0pF"/>
    <s v="4A7shC8pd0ddDSqrvETTsu"/>
    <s v="Taylor Swift"/>
    <x v="30"/>
    <d v="2010-10-25T00:00:00"/>
    <n v="2010"/>
    <n v="1"/>
    <s v="Sparks Fly - Instrumental With Background Vocals"/>
    <n v="2"/>
    <b v="0"/>
    <s v="D minor"/>
    <n v="0.59899999999999998"/>
    <n v="0.72599999999999998"/>
    <n v="2"/>
    <n v="-5.266"/>
    <n v="2.9499999999999998E-2"/>
    <n v="5.3499999999999999E-4"/>
    <n v="0.69599999999999995"/>
    <n v="0.21299999999999999"/>
    <n v="0.35699999999999998"/>
    <n v="114.985"/>
    <n v="264120"/>
  </r>
  <r>
    <s v="3QXlUpSDgakWZK2WqQv0pF"/>
    <s v="5fWNEKU1JTe07KsrJ7stft"/>
    <s v="Taylor Swift"/>
    <x v="30"/>
    <d v="2010-10-25T00:00:00"/>
    <n v="2010"/>
    <n v="1"/>
    <s v="Back To December - Instrumental With Background Vocals"/>
    <n v="3"/>
    <b v="0"/>
    <s v="D major"/>
    <n v="0.52400000000000002"/>
    <n v="0.63600000000000001"/>
    <n v="2"/>
    <n v="-7.37"/>
    <n v="2.64E-2"/>
    <n v="3.8500000000000001E-3"/>
    <n v="0.28999999999999998"/>
    <n v="0.161"/>
    <n v="0.316"/>
    <n v="141.96700000000001"/>
    <n v="296226"/>
  </r>
  <r>
    <s v="3QXlUpSDgakWZK2WqQv0pF"/>
    <s v="6nHV1NXioyCPpewRMh2DxC"/>
    <s v="Taylor Swift"/>
    <x v="30"/>
    <d v="2010-10-25T00:00:00"/>
    <n v="2010"/>
    <n v="1"/>
    <s v="Speak Now - Instrumental With Background Vocals"/>
    <n v="4"/>
    <b v="0"/>
    <s v="G major"/>
    <n v="0.65600000000000003"/>
    <n v="0.54600000000000004"/>
    <n v="7"/>
    <n v="-6.2329999999999997"/>
    <n v="4.5999999999999999E-2"/>
    <n v="1.3699999999999999E-3"/>
    <n v="0.88900000000000001"/>
    <n v="8.1299999999999997E-2"/>
    <n v="0.53500000000000003"/>
    <n v="118.98399999999999"/>
    <n v="250186"/>
  </r>
  <r>
    <s v="3QXlUpSDgakWZK2WqQv0pF"/>
    <s v="4jqsWkHTmhBdTKHtsaw2gL"/>
    <s v="Taylor Swift"/>
    <x v="30"/>
    <d v="2010-10-25T00:00:00"/>
    <n v="2010"/>
    <n v="1"/>
    <s v="Dear John - Instrumental With Background Vocals"/>
    <n v="5"/>
    <b v="0"/>
    <s v="E major"/>
    <n v="0.59699999999999998"/>
    <n v="0.40400000000000003"/>
    <n v="4"/>
    <n v="-8.6020000000000003"/>
    <n v="3.0700000000000002E-2"/>
    <n v="0.12"/>
    <n v="0.53900000000000003"/>
    <n v="0.14299999999999999"/>
    <n v="0.14399999999999999"/>
    <n v="119.52"/>
    <n v="407106"/>
  </r>
  <r>
    <s v="3QXlUpSDgakWZK2WqQv0pF"/>
    <s v="2Aho0iiNBf6E4XYtlha9xY"/>
    <s v="Taylor Swift"/>
    <x v="30"/>
    <d v="2010-10-25T00:00:00"/>
    <n v="2010"/>
    <n v="1"/>
    <s v="Mean - Instrumental With Background Vocals"/>
    <n v="6"/>
    <b v="0"/>
    <s v="E major"/>
    <n v="0.59099999999999997"/>
    <n v="0.70699999999999996"/>
    <n v="4"/>
    <n v="-6.2670000000000003"/>
    <n v="4.07E-2"/>
    <n v="0.22500000000000001"/>
    <n v="1.2E-2"/>
    <n v="0.14599999999999999"/>
    <n v="0.61"/>
    <n v="163.98500000000001"/>
    <n v="246120"/>
  </r>
  <r>
    <s v="3QXlUpSDgakWZK2WqQv0pF"/>
    <s v="6AK3WJz8eIJLePdy09nGR4"/>
    <s v="Taylor Swift"/>
    <x v="30"/>
    <d v="2010-10-25T00:00:00"/>
    <n v="2010"/>
    <n v="1"/>
    <s v="The Story Of Us - Instrumental With Background Vocals"/>
    <n v="7"/>
    <b v="0"/>
    <s v="E major"/>
    <n v="0.48899999999999999"/>
    <n v="0.81399999999999995"/>
    <n v="4"/>
    <n v="-5.3140000000000001"/>
    <n v="3.3799999999999997E-2"/>
    <n v="3.3500000000000001E-5"/>
    <n v="0.80600000000000005"/>
    <n v="5.6599999999999998E-2"/>
    <n v="0.67800000000000005"/>
    <n v="140.017"/>
    <n v="270120"/>
  </r>
  <r>
    <s v="3QXlUpSDgakWZK2WqQv0pF"/>
    <s v="3d1fzbROHb17uYI40hbql7"/>
    <s v="Taylor Swift"/>
    <x v="30"/>
    <d v="2010-10-25T00:00:00"/>
    <n v="2010"/>
    <n v="1"/>
    <s v="Never Grow Up - Instrumental With Background Vocals"/>
    <n v="8"/>
    <b v="0"/>
    <s v="D major"/>
    <n v="0.64400000000000002"/>
    <n v="0.27700000000000002"/>
    <n v="2"/>
    <n v="-14.132"/>
    <n v="4.2900000000000001E-2"/>
    <n v="0.84199999999999997"/>
    <n v="0.55900000000000005"/>
    <n v="0.123"/>
    <n v="0.38600000000000001"/>
    <n v="125.018"/>
    <n v="294106"/>
  </r>
  <r>
    <s v="3QXlUpSDgakWZK2WqQv0pF"/>
    <s v="0ruvufCIGCWaf67Tb8R64O"/>
    <s v="Taylor Swift"/>
    <x v="30"/>
    <d v="2010-10-25T00:00:00"/>
    <n v="2010"/>
    <n v="1"/>
    <s v="Enchanted - Instrumental With Background Vocals"/>
    <n v="9"/>
    <b v="0"/>
    <s v="G# major"/>
    <n v="0.52400000000000002"/>
    <n v="0.55100000000000005"/>
    <n v="8"/>
    <n v="-6.141"/>
    <n v="2.9100000000000001E-2"/>
    <n v="2.82E-3"/>
    <n v="0.85699999999999998"/>
    <n v="0.14899999999999999"/>
    <n v="9.2600000000000002E-2"/>
    <n v="164.06399999999999"/>
    <n v="356106"/>
  </r>
  <r>
    <s v="3QXlUpSDgakWZK2WqQv0pF"/>
    <s v="0UK4QL2zQWgWzj47V6qgsz"/>
    <s v="Taylor Swift"/>
    <x v="30"/>
    <d v="2010-10-25T00:00:00"/>
    <n v="2010"/>
    <n v="1"/>
    <s v="Better Than Revenge - Instrumental With Background Vocals"/>
    <n v="10"/>
    <b v="0"/>
    <s v="B minor"/>
    <n v="0.53300000000000003"/>
    <n v="0.89400000000000002"/>
    <n v="11"/>
    <n v="-4.91"/>
    <n v="6.2399999999999997E-2"/>
    <n v="1.7799999999999999E-4"/>
    <n v="0.73899999999999999"/>
    <n v="0.28499999999999998"/>
    <n v="0.41299999999999998"/>
    <n v="146.04400000000001"/>
    <n v="228333"/>
  </r>
  <r>
    <s v="3QXlUpSDgakWZK2WqQv0pF"/>
    <s v="5tcxJo6DZ1wjkC2Fv1xDiV"/>
    <s v="Taylor Swift"/>
    <x v="30"/>
    <d v="2010-10-25T00:00:00"/>
    <n v="2010"/>
    <n v="1"/>
    <s v="Innocent - Instrumental With Background Vocals"/>
    <n v="11"/>
    <b v="0"/>
    <s v="C# minor"/>
    <n v="0.56100000000000005"/>
    <n v="0.59299999999999997"/>
    <n v="1"/>
    <n v="-7.8620000000000001"/>
    <n v="2.6100000000000002E-2"/>
    <n v="9.3100000000000002E-2"/>
    <n v="0.436"/>
    <n v="0.111"/>
    <n v="0.18099999999999999"/>
    <n v="134.00800000000001"/>
    <n v="306120"/>
  </r>
  <r>
    <s v="3QXlUpSDgakWZK2WqQv0pF"/>
    <s v="6PiiQa5q6FjhBfaPsCp4mJ"/>
    <s v="Taylor Swift"/>
    <x v="30"/>
    <d v="2010-10-25T00:00:00"/>
    <n v="2010"/>
    <n v="1"/>
    <s v="Haunted - Instrumental With Background Vocals"/>
    <n v="12"/>
    <b v="0"/>
    <s v="F major"/>
    <n v="0.44600000000000001"/>
    <n v="0.91900000000000004"/>
    <n v="5"/>
    <n v="-5.8579999999999997"/>
    <n v="3.9300000000000002E-2"/>
    <n v="5.2300000000000003E-4"/>
    <n v="0.84199999999999997"/>
    <n v="5.5800000000000002E-2"/>
    <n v="0.42799999999999999"/>
    <n v="161.983"/>
    <n v="246133"/>
  </r>
  <r>
    <s v="3QXlUpSDgakWZK2WqQv0pF"/>
    <s v="7fdXE3zL3J2AmQLXSDNM8b"/>
    <s v="Taylor Swift"/>
    <x v="30"/>
    <d v="2010-10-25T00:00:00"/>
    <n v="2010"/>
    <n v="1"/>
    <s v="Last Kiss - Instrumental With Background Vocals"/>
    <n v="13"/>
    <b v="0"/>
    <s v="A# major"/>
    <n v="0.59"/>
    <n v="0.28499999999999998"/>
    <n v="10"/>
    <n v="-11.486000000000001"/>
    <n v="2.4299999999999999E-2"/>
    <n v="0.51400000000000001"/>
    <n v="0.76200000000000001"/>
    <n v="0.106"/>
    <n v="0.17299999999999999"/>
    <n v="159.13800000000001"/>
    <n v="371120"/>
  </r>
  <r>
    <s v="3QXlUpSDgakWZK2WqQv0pF"/>
    <s v="0yJ94T12iL5gGz5HDn1nos"/>
    <s v="Taylor Swift"/>
    <x v="30"/>
    <d v="2010-10-25T00:00:00"/>
    <n v="2010"/>
    <n v="1"/>
    <s v="Long Live - Instrumental With Background Vocals"/>
    <n v="14"/>
    <b v="0"/>
    <s v="G major"/>
    <n v="0.59799999999999998"/>
    <n v="0.63900000000000001"/>
    <n v="7"/>
    <n v="-6.2140000000000004"/>
    <n v="2.7400000000000001E-2"/>
    <n v="1.31E-3"/>
    <n v="0.73699999999999999"/>
    <n v="0.10199999999999999"/>
    <n v="9.5000000000000001E-2"/>
    <n v="102.015"/>
    <n v="317974"/>
  </r>
  <r>
    <s v="1BdjHo5IR6twMhJDxzlpLt"/>
    <s v="6kFgTVa0eIjO00Pc3OA0rF"/>
    <s v="Taylor Swift"/>
    <x v="31"/>
    <d v="2010-10-25T00:00:00"/>
    <n v="2010"/>
    <n v="1"/>
    <s v="Mine - Instrumental With Background Vocals"/>
    <n v="1"/>
    <b v="0"/>
    <s v="G major"/>
    <n v="0.57899999999999996"/>
    <n v="0.65700000000000003"/>
    <n v="7"/>
    <n v="-6.7789999999999999"/>
    <n v="3.4700000000000002E-2"/>
    <n v="3.3300000000000003E-5"/>
    <n v="0.63700000000000001"/>
    <n v="0.129"/>
    <n v="0.62"/>
    <n v="121.045"/>
    <n v="231533"/>
  </r>
  <r>
    <s v="1BdjHo5IR6twMhJDxzlpLt"/>
    <s v="3eVl0bkOfARGgQLvYJ4jbi"/>
    <s v="Taylor Swift"/>
    <x v="31"/>
    <d v="2010-10-25T00:00:00"/>
    <n v="2010"/>
    <n v="1"/>
    <s v="Sparks Fly - Instrumental With Background Vocals"/>
    <n v="2"/>
    <b v="0"/>
    <s v="D minor"/>
    <n v="0.6"/>
    <n v="0.68700000000000006"/>
    <n v="2"/>
    <n v="-6.3120000000000003"/>
    <n v="2.9000000000000001E-2"/>
    <n v="4.8500000000000003E-4"/>
    <n v="0.70299999999999996"/>
    <n v="0.156"/>
    <n v="0.37"/>
    <n v="114.98699999999999"/>
    <n v="261519"/>
  </r>
  <r>
    <s v="1BdjHo5IR6twMhJDxzlpLt"/>
    <s v="73B2UZR8luWSOugqpNuAuV"/>
    <s v="Taylor Swift"/>
    <x v="31"/>
    <d v="2010-10-25T00:00:00"/>
    <n v="2010"/>
    <n v="1"/>
    <s v="Back To December - Instrumental With Background Vocals"/>
    <n v="3"/>
    <b v="0"/>
    <s v="D major"/>
    <n v="0.51800000000000002"/>
    <n v="0.60899999999999999"/>
    <n v="2"/>
    <n v="-8.4540000000000006"/>
    <n v="2.6599999999999999E-2"/>
    <n v="3.8700000000000002E-3"/>
    <n v="0.26800000000000002"/>
    <n v="0.16600000000000001"/>
    <n v="0.31"/>
    <n v="141.971"/>
    <n v="294653"/>
  </r>
  <r>
    <s v="1BdjHo5IR6twMhJDxzlpLt"/>
    <s v="5KNF5SJKehiNxuvavYTc9j"/>
    <s v="Taylor Swift"/>
    <x v="31"/>
    <d v="2010-10-25T00:00:00"/>
    <n v="2010"/>
    <n v="1"/>
    <s v="Speak Now - Instrumental With Background Vocals"/>
    <n v="4"/>
    <b v="0"/>
    <s v="G major"/>
    <n v="0.66200000000000003"/>
    <n v="0.505"/>
    <n v="7"/>
    <n v="-7.218"/>
    <n v="4.6800000000000001E-2"/>
    <n v="1.33E-3"/>
    <n v="0.91"/>
    <n v="0.115"/>
    <n v="0.56000000000000005"/>
    <n v="118.98099999999999"/>
    <n v="242386"/>
  </r>
  <r>
    <s v="1BdjHo5IR6twMhJDxzlpLt"/>
    <s v="2biHaDJjwyvJAnvSqTBvk8"/>
    <s v="Taylor Swift"/>
    <x v="31"/>
    <d v="2010-10-25T00:00:00"/>
    <n v="2010"/>
    <n v="1"/>
    <s v="Dear John - Instrumental With Background Vocals"/>
    <n v="5"/>
    <b v="0"/>
    <s v="E major"/>
    <n v="0.60099999999999998"/>
    <n v="0.374"/>
    <n v="4"/>
    <n v="-9.625"/>
    <n v="3.1099999999999999E-2"/>
    <n v="0.107"/>
    <n v="0.45100000000000001"/>
    <n v="0.107"/>
    <n v="0.13300000000000001"/>
    <n v="119.512"/>
    <n v="405746"/>
  </r>
  <r>
    <s v="1BdjHo5IR6twMhJDxzlpLt"/>
    <s v="0LB5gCYdVYtXyPKhvZaEgI"/>
    <s v="Taylor Swift"/>
    <x v="31"/>
    <d v="2010-10-25T00:00:00"/>
    <n v="2010"/>
    <n v="1"/>
    <s v="Mean - Instrumental With Background Vocals"/>
    <n v="6"/>
    <b v="0"/>
    <s v="E major"/>
    <n v="0.58699999999999997"/>
    <n v="0.66500000000000004"/>
    <n v="4"/>
    <n v="-7.383"/>
    <n v="4.0500000000000001E-2"/>
    <n v="0.219"/>
    <n v="2.6800000000000001E-2"/>
    <n v="0.123"/>
    <n v="0.62"/>
    <n v="163.97300000000001"/>
    <n v="237360"/>
  </r>
  <r>
    <s v="1BdjHo5IR6twMhJDxzlpLt"/>
    <s v="7eWWHv6LTMFcaj8QgTLcYf"/>
    <s v="Taylor Swift"/>
    <x v="31"/>
    <d v="2010-10-25T00:00:00"/>
    <n v="2010"/>
    <n v="1"/>
    <s v="The Story Of Us - Instrumental With Background Vocals"/>
    <n v="7"/>
    <b v="0"/>
    <s v="E major"/>
    <n v="0.496"/>
    <n v="0.79700000000000004"/>
    <n v="4"/>
    <n v="-6.4189999999999996"/>
    <n v="3.4099999999999998E-2"/>
    <n v="3.3399999999999999E-5"/>
    <n v="0.82499999999999996"/>
    <n v="5.3800000000000001E-2"/>
    <n v="0.64600000000000002"/>
    <n v="140.012"/>
    <n v="267120"/>
  </r>
  <r>
    <s v="1BdjHo5IR6twMhJDxzlpLt"/>
    <s v="5v3FHVgMp8AKLxMT0X7zph"/>
    <s v="Taylor Swift"/>
    <x v="31"/>
    <d v="2010-10-25T00:00:00"/>
    <n v="2010"/>
    <n v="1"/>
    <s v="Never Grow Up - Instrumental With Background Vocals"/>
    <n v="8"/>
    <b v="0"/>
    <s v="D major"/>
    <n v="0.64300000000000002"/>
    <n v="0.26500000000000001"/>
    <n v="2"/>
    <n v="-15.172000000000001"/>
    <n v="4.3299999999999998E-2"/>
    <n v="0.85699999999999998"/>
    <n v="0.55600000000000005"/>
    <n v="0.222"/>
    <n v="0.39"/>
    <n v="124.995"/>
    <n v="292680"/>
  </r>
  <r>
    <s v="1BdjHo5IR6twMhJDxzlpLt"/>
    <s v="2XkUgopshJmI1WqFTkury3"/>
    <s v="Taylor Swift"/>
    <x v="31"/>
    <d v="2010-10-25T00:00:00"/>
    <n v="2010"/>
    <n v="1"/>
    <s v="Enchanted - Instrumental With Background Vocals"/>
    <n v="9"/>
    <b v="0"/>
    <s v="G# major"/>
    <n v="0.56999999999999995"/>
    <n v="0.52300000000000002"/>
    <n v="8"/>
    <n v="-7.2249999999999996"/>
    <n v="2.7400000000000001E-2"/>
    <n v="3.7799999999999999E-3"/>
    <n v="0.85499999999999998"/>
    <n v="0.15"/>
    <n v="9.2100000000000001E-2"/>
    <n v="82.003"/>
    <n v="353826"/>
  </r>
  <r>
    <s v="1BdjHo5IR6twMhJDxzlpLt"/>
    <s v="27vZ8jMjNk6NGcIfFzePw9"/>
    <s v="Taylor Swift"/>
    <x v="31"/>
    <d v="2010-10-25T00:00:00"/>
    <n v="2010"/>
    <n v="1"/>
    <s v="Better Than Revenge - Instrumental With Background Vocals"/>
    <n v="10"/>
    <b v="0"/>
    <s v="B minor"/>
    <n v="0.52700000000000002"/>
    <n v="0.872"/>
    <n v="11"/>
    <n v="-5.9939999999999998"/>
    <n v="6.1400000000000003E-2"/>
    <n v="2.24E-4"/>
    <n v="0.746"/>
    <n v="0.49099999999999999"/>
    <n v="0.42499999999999999"/>
    <n v="146.023"/>
    <n v="215506"/>
  </r>
  <r>
    <s v="1BdjHo5IR6twMhJDxzlpLt"/>
    <s v="6ZUSLV2UZPxqNXDX6DHBQp"/>
    <s v="Taylor Swift"/>
    <x v="31"/>
    <d v="2010-10-25T00:00:00"/>
    <n v="2010"/>
    <n v="1"/>
    <s v="Innocent - Instrumental With Background Vocals"/>
    <n v="11"/>
    <b v="0"/>
    <s v="C# minor"/>
    <n v="0.56200000000000006"/>
    <n v="0.56399999999999995"/>
    <n v="1"/>
    <n v="-8.9990000000000006"/>
    <n v="2.6700000000000002E-2"/>
    <n v="8.6599999999999996E-2"/>
    <n v="0.61599999999999999"/>
    <n v="0.129"/>
    <n v="0.21"/>
    <n v="134.024"/>
    <n v="304040"/>
  </r>
  <r>
    <s v="1BdjHo5IR6twMhJDxzlpLt"/>
    <s v="2kv8uTMNaaxpXFkmFdVjat"/>
    <s v="Taylor Swift"/>
    <x v="31"/>
    <d v="2010-10-25T00:00:00"/>
    <n v="2010"/>
    <n v="1"/>
    <s v="Haunted - Instrumental With Background Vocals"/>
    <n v="12"/>
    <b v="0"/>
    <s v="F major"/>
    <n v="0.44600000000000001"/>
    <n v="0.90400000000000003"/>
    <n v="5"/>
    <n v="-6.9050000000000002"/>
    <n v="3.7499999999999999E-2"/>
    <n v="4.3199999999999998E-4"/>
    <n v="0.83099999999999996"/>
    <n v="6.8500000000000005E-2"/>
    <n v="0.41"/>
    <n v="162.185"/>
    <n v="243626"/>
  </r>
  <r>
    <s v="1BdjHo5IR6twMhJDxzlpLt"/>
    <s v="6RfWi0Jx3GvflsOtUfFpuT"/>
    <s v="Taylor Swift"/>
    <x v="31"/>
    <d v="2010-10-25T00:00:00"/>
    <n v="2010"/>
    <n v="1"/>
    <s v="Last Kiss - Instrumental With Background Vocals"/>
    <n v="13"/>
    <b v="0"/>
    <s v="A# major"/>
    <n v="0.58699999999999997"/>
    <n v="0.26100000000000001"/>
    <n v="10"/>
    <n v="-12.548"/>
    <n v="2.5100000000000001E-2"/>
    <n v="0.504"/>
    <n v="0.61799999999999999"/>
    <n v="0.10100000000000001"/>
    <n v="0.156"/>
    <n v="159.012"/>
    <n v="368440"/>
  </r>
  <r>
    <s v="1BdjHo5IR6twMhJDxzlpLt"/>
    <s v="3x4MisUs3dIkpDUcJMfFKA"/>
    <s v="Taylor Swift"/>
    <x v="31"/>
    <d v="2010-10-25T00:00:00"/>
    <n v="2010"/>
    <n v="1"/>
    <s v="Long Live - Instrumental With Background Vocals"/>
    <n v="14"/>
    <b v="0"/>
    <s v="G major"/>
    <n v="0.59199999999999997"/>
    <n v="0.61"/>
    <n v="7"/>
    <n v="-7.2709999999999999"/>
    <n v="2.7699999999999999E-2"/>
    <n v="1.34E-3"/>
    <n v="0.71099999999999997"/>
    <n v="7.0199999999999999E-2"/>
    <n v="8.7599999999999997E-2"/>
    <n v="102.01600000000001"/>
    <n v="318346"/>
  </r>
  <r>
    <s v="5EpMjweRD573ASl7uNiHym"/>
    <s v="6LZaxlycSWrJZ4Volb25qx"/>
    <s v="Taylor Swift"/>
    <x v="32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EpMjweRD573ASl7uNiHym"/>
    <s v="1q8E1FfFuhd12c5JcJwPxQ"/>
    <s v="Taylor Swift"/>
    <x v="32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EpMjweRD573ASl7uNiHym"/>
    <s v="7lxADouiWFkwR7ZV2GKUcH"/>
    <s v="Taylor Swift"/>
    <x v="32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EpMjweRD573ASl7uNiHym"/>
    <s v="1nYWTzy5zu3zEPNgB1sItW"/>
    <s v="Taylor Swift"/>
    <x v="32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EpMjweRD573ASl7uNiHym"/>
    <s v="1ubvV5ECkm6nSI6g1HmbBK"/>
    <s v="Taylor Swift"/>
    <x v="32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EpMjweRD573ASl7uNiHym"/>
    <s v="4N60XfcTE1ysLZGbYgnYXq"/>
    <s v="Taylor Swift"/>
    <x v="32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EpMjweRD573ASl7uNiHym"/>
    <s v="19tHCfzUSoy5HkpxcmbA0A"/>
    <s v="Taylor Swift"/>
    <x v="32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EpMjweRD573ASl7uNiHym"/>
    <s v="74WBGgUnpKrJXt6TETfR6Z"/>
    <s v="Taylor Swift"/>
    <x v="32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EpMjweRD573ASl7uNiHym"/>
    <s v="14LtANuaslKWyYbktUrHBU"/>
    <s v="Taylor Swift"/>
    <x v="32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EpMjweRD573ASl7uNiHym"/>
    <s v="1By2VQkUN0Frd8mKNV5NYC"/>
    <s v="Taylor Swift"/>
    <x v="32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EpMjweRD573ASl7uNiHym"/>
    <s v="3kfgJql90tzgoxByioAMXR"/>
    <s v="Taylor Swift"/>
    <x v="32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EpMjweRD573ASl7uNiHym"/>
    <s v="11UaQaEp2LvdspTyyuE3ur"/>
    <s v="Taylor Swift"/>
    <x v="32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EpMjweRD573ASl7uNiHym"/>
    <s v="1D27z8xNzjW0Mwwt1NCWhJ"/>
    <s v="Taylor Swift"/>
    <x v="32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EpMjweRD573ASl7uNiHym"/>
    <s v="7DjCRhhFo9PPzca1BjMLcf"/>
    <s v="Taylor Swift"/>
    <x v="32"/>
    <d v="2010-10-25T00:00:00"/>
    <n v="2010"/>
    <n v="1"/>
    <s v="Long Live"/>
    <n v="14"/>
    <b v="0"/>
    <s v="G major"/>
    <n v="0.41799999999999998"/>
    <n v="0.68"/>
    <n v="7"/>
    <n v="-4.3"/>
    <n v="3.4700000000000002E-2"/>
    <n v="3.5999999999999997E-2"/>
    <n v="7.5900000000000002E-5"/>
    <n v="0.114"/>
    <n v="0.14199999999999999"/>
    <n v="204.12"/>
    <n v="317453"/>
  </r>
  <r>
    <s v="5EpMjweRD573ASl7uNiHym"/>
    <s v="1EQn3Uc5AyUXoiPLeyCrrg"/>
    <s v="Taylor Swift"/>
    <x v="32"/>
    <d v="2010-10-25T00:00:00"/>
    <n v="2010"/>
    <n v="1"/>
    <s v="Ours"/>
    <n v="15"/>
    <b v="0"/>
    <s v="C major"/>
    <n v="0.60799999999999998"/>
    <n v="0.56899999999999995"/>
    <n v="0"/>
    <n v="-7.2270000000000003"/>
    <n v="2.8400000000000002E-2"/>
    <n v="0.53700000000000003"/>
    <n v="0"/>
    <n v="9.7000000000000003E-2"/>
    <n v="0.23799999999999999"/>
    <n v="159.845"/>
    <n v="237920"/>
  </r>
  <r>
    <s v="5EpMjweRD573ASl7uNiHym"/>
    <s v="0vvt4IZOMkRug195S4MUq0"/>
    <s v="Taylor Swift"/>
    <x v="32"/>
    <d v="2010-10-25T00:00:00"/>
    <n v="2010"/>
    <n v="1"/>
    <s v="If This Was A Movie"/>
    <n v="16"/>
    <b v="0"/>
    <s v="E major"/>
    <n v="0.51100000000000001"/>
    <n v="0.71899999999999997"/>
    <n v="4"/>
    <n v="-3.4569999999999999"/>
    <n v="2.6499999999999999E-2"/>
    <n v="0.16600000000000001"/>
    <n v="4.5399999999999997E-6"/>
    <n v="0.34"/>
    <n v="0.28899999999999998"/>
    <n v="147.852"/>
    <n v="234546"/>
  </r>
  <r>
    <s v="5EpMjweRD573ASl7uNiHym"/>
    <s v="2R7C9dDqv1UPycvepBFziA"/>
    <s v="Taylor Swift"/>
    <x v="32"/>
    <d v="2010-10-25T00:00:00"/>
    <n v="2010"/>
    <n v="1"/>
    <s v="Superman"/>
    <n v="17"/>
    <b v="0"/>
    <s v="G major"/>
    <n v="0.58199999999999996"/>
    <n v="0.76500000000000001"/>
    <n v="7"/>
    <n v="-3.6480000000000001"/>
    <n v="3.2399999999999998E-2"/>
    <n v="2.6800000000000001E-2"/>
    <n v="1.95E-6"/>
    <n v="0.10299999999999999"/>
    <n v="0.55900000000000005"/>
    <n v="131.982"/>
    <n v="275960"/>
  </r>
  <r>
    <s v="5EpMjweRD573ASl7uNiHym"/>
    <s v="6IH2Z54gYPLqgJtxZjX80i"/>
    <s v="Taylor Swift"/>
    <x v="32"/>
    <d v="2010-10-25T00:00:00"/>
    <n v="2010"/>
    <n v="1"/>
    <s v="Back To December - Acoustic"/>
    <n v="18"/>
    <b v="0"/>
    <s v="D major"/>
    <n v="0.54100000000000004"/>
    <n v="0.45300000000000001"/>
    <n v="2"/>
    <n v="-6.4589999999999996"/>
    <n v="2.6599999999999999E-2"/>
    <n v="0.748"/>
    <n v="0"/>
    <n v="0.2"/>
    <n v="0.377"/>
    <n v="141.75700000000001"/>
    <n v="292560"/>
  </r>
  <r>
    <s v="5EpMjweRD573ASl7uNiHym"/>
    <s v="62rlxI6g2PNaWsHoiRryto"/>
    <s v="Taylor Swift"/>
    <x v="32"/>
    <d v="2010-10-25T00:00:00"/>
    <n v="2010"/>
    <n v="1"/>
    <s v="Haunted - Acoustic Version"/>
    <n v="19"/>
    <b v="0"/>
    <s v="F major"/>
    <n v="0.56299999999999994"/>
    <n v="0.443"/>
    <n v="5"/>
    <n v="-5.0780000000000003"/>
    <n v="2.47E-2"/>
    <n v="0.84199999999999997"/>
    <n v="0"/>
    <n v="0.29299999999999998"/>
    <n v="0.313"/>
    <n v="80.962000000000003"/>
    <n v="217613"/>
  </r>
  <r>
    <s v="5EpMjweRD573ASl7uNiHym"/>
    <s v="0fAbfDiuQiUwV7FUcFfRGY"/>
    <s v="Taylor Swift"/>
    <x v="32"/>
    <d v="2010-10-25T00:00:00"/>
    <n v="2010"/>
    <n v="1"/>
    <s v="Mine - POP Mix"/>
    <n v="20"/>
    <b v="0"/>
    <s v="G major"/>
    <n v="0.69499999999999995"/>
    <n v="0.72299999999999998"/>
    <n v="7"/>
    <n v="-3.806"/>
    <n v="2.8500000000000001E-2"/>
    <n v="7.2700000000000004E-3"/>
    <n v="1.1999999999999999E-6"/>
    <n v="0.1"/>
    <n v="0.67900000000000005"/>
    <n v="121.011"/>
    <n v="230333"/>
  </r>
  <r>
    <s v="6GPyXXND6hIZpd9bRhCsFv"/>
    <s v="1wVpMbItVdkJ0pmahPoPA2"/>
    <s v="Taylor Swift"/>
    <x v="33"/>
    <d v="2010-01-01T00:00:00"/>
    <n v="2010"/>
    <n v="1"/>
    <s v="Mine"/>
    <n v="1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6GPyXXND6hIZpd9bRhCsFv"/>
    <s v="6SbEq05LV69X1j95gzOU2u"/>
    <s v="Taylor Swift"/>
    <x v="33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GPyXXND6hIZpd9bRhCsFv"/>
    <s v="1vyeewCrrhnhMM5vh40V35"/>
    <s v="Taylor Swift"/>
    <x v="33"/>
    <d v="2010-01-01T00:00:00"/>
    <n v="2010"/>
    <n v="1"/>
    <s v="Back To December"/>
    <n v="3"/>
    <b v="0"/>
    <s v="D major"/>
    <n v="0.52500000000000002"/>
    <n v="0.67600000000000005"/>
    <n v="2"/>
    <n v="-4.6840000000000002"/>
    <n v="2.9399999999999999E-2"/>
    <n v="0.113"/>
    <n v="0"/>
    <n v="0.29399999999999998"/>
    <n v="0.28100000000000003"/>
    <n v="141.94999999999999"/>
    <n v="293040"/>
  </r>
  <r>
    <s v="6GPyXXND6hIZpd9bRhCsFv"/>
    <s v="4rxHNDi1Rt8V4SOm8P5MeC"/>
    <s v="Taylor Swift"/>
    <x v="33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GPyXXND6hIZpd9bRhCsFv"/>
    <s v="6JUSEi75W7hh1etIGCC12o"/>
    <s v="Taylor Swift"/>
    <x v="33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6GPyXXND6hIZpd9bRhCsFv"/>
    <s v="5IfvAo8ycf9mLwWr1ZhJj0"/>
    <s v="Taylor Swift"/>
    <x v="33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GPyXXND6hIZpd9bRhCsFv"/>
    <s v="6RMXFAqTwdLxOqcr7oRBJM"/>
    <s v="Taylor Swift"/>
    <x v="33"/>
    <d v="2010-01-01T00:00:00"/>
    <n v="2010"/>
    <n v="1"/>
    <s v="The Story Of Us"/>
    <n v="7"/>
    <b v="0"/>
    <s v="E major"/>
    <n v="0.54600000000000004"/>
    <n v="0.80900000000000005"/>
    <n v="4"/>
    <n v="-3.621"/>
    <n v="4.1000000000000002E-2"/>
    <n v="4.8700000000000002E-3"/>
    <n v="3.7199999999999999E-4"/>
    <n v="4.3700000000000003E-2"/>
    <n v="0.64900000000000002"/>
    <n v="139.91"/>
    <n v="266480"/>
  </r>
  <r>
    <s v="6GPyXXND6hIZpd9bRhCsFv"/>
    <s v="5M2IPUPTwRJeZk4a78VhRr"/>
    <s v="Taylor Swift"/>
    <x v="33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GPyXXND6hIZpd9bRhCsFv"/>
    <s v="2gtXTwsH6QuJufwOQbsu5c"/>
    <s v="Taylor Swift"/>
    <x v="33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GPyXXND6hIZpd9bRhCsFv"/>
    <s v="3vfgbPKkAwq0HfcyO4Qoyw"/>
    <s v="Taylor Swift"/>
    <x v="33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GPyXXND6hIZpd9bRhCsFv"/>
    <s v="6EaKGF9TfyGvKOvIX619GA"/>
    <s v="Taylor Swift"/>
    <x v="33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GPyXXND6hIZpd9bRhCsFv"/>
    <s v="11STIsQRiULm5dbZUhs35o"/>
    <s v="Taylor Swift"/>
    <x v="33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GPyXXND6hIZpd9bRhCsFv"/>
    <s v="7cCkYOp3uQOlF2LIM5hr64"/>
    <s v="Taylor Swift"/>
    <x v="33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GPyXXND6hIZpd9bRhCsFv"/>
    <s v="5j53aGde54b1l9Anlo7qdw"/>
    <s v="Taylor Swift"/>
    <x v="33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OAHsZ8vrS2NKom3cvfJQD"/>
    <s v="Taylor Swift"/>
    <x v="34"/>
    <d v="2010-01-01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6S6JQWzUrJVcJLK4fi74Fw"/>
    <s v="09cM9BjyNFizKUOXh6j9rT"/>
    <s v="Taylor Swift"/>
    <x v="34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S6JQWzUrJVcJLK4fi74Fw"/>
    <s v="0tr6XR58KBdDYd8qvHVTs8"/>
    <s v="Taylor Swift"/>
    <x v="34"/>
    <d v="2010-01-01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6S6JQWzUrJVcJLK4fi74Fw"/>
    <s v="2PBghI9zJkQEWBzMSMo2Ki"/>
    <s v="Taylor Swift"/>
    <x v="34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S6JQWzUrJVcJLK4fi74Fw"/>
    <s v="1GeLxMgpeCnMJntwyW6rLw"/>
    <s v="Taylor Swift"/>
    <x v="34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887"/>
  </r>
  <r>
    <s v="6S6JQWzUrJVcJLK4fi74Fw"/>
    <s v="6yM6QsnTCTVOkKEvg3hGlo"/>
    <s v="Taylor Swift"/>
    <x v="34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S6JQWzUrJVcJLK4fi74Fw"/>
    <s v="7vBlnGdfOLzVEqiOQQxeU8"/>
    <s v="Taylor Swift"/>
    <x v="34"/>
    <d v="2010-01-01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36"/>
  </r>
  <r>
    <s v="6S6JQWzUrJVcJLK4fi74Fw"/>
    <s v="57w0Uyk2jJAkO2hMJ36xJZ"/>
    <s v="Taylor Swift"/>
    <x v="34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S6JQWzUrJVcJLK4fi74Fw"/>
    <s v="3sqrvkNC6IPTIXvvbx9Arw"/>
    <s v="Taylor Swift"/>
    <x v="34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S6JQWzUrJVcJLK4fi74Fw"/>
    <s v="55mh9j2aB7xZ1Oh463gK8k"/>
    <s v="Taylor Swift"/>
    <x v="34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S6JQWzUrJVcJLK4fi74Fw"/>
    <s v="4LraIz87diVQdDK0rhi0S4"/>
    <s v="Taylor Swift"/>
    <x v="34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S6JQWzUrJVcJLK4fi74Fw"/>
    <s v="72idZxdEHLbi2YI486c3sE"/>
    <s v="Taylor Swift"/>
    <x v="34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S6JQWzUrJVcJLK4fi74Fw"/>
    <s v="1VCJ7vk3Y2DoJIAEOXe3V8"/>
    <s v="Taylor Swift"/>
    <x v="34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S6JQWzUrJVcJLK4fi74Fw"/>
    <s v="7BFc7ffruhZ4Hecnqf5xju"/>
    <s v="Taylor Swift"/>
    <x v="34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hK93KD6Y0j9giUGh4Valj"/>
    <s v="Taylor Swift"/>
    <x v="34"/>
    <d v="2010-01-01T00:00:00"/>
    <n v="2010"/>
    <n v="1"/>
    <s v="Ours"/>
    <n v="15"/>
    <b v="0"/>
    <s v="C major"/>
    <n v="0.61"/>
    <n v="0.55600000000000005"/>
    <n v="0"/>
    <n v="-7.3689999999999998"/>
    <n v="2.8500000000000001E-2"/>
    <n v="0.505"/>
    <n v="0"/>
    <n v="8.5099999999999995E-2"/>
    <n v="0.192"/>
    <n v="159.83799999999999"/>
    <n v="238173"/>
  </r>
  <r>
    <s v="6S6JQWzUrJVcJLK4fi74Fw"/>
    <s v="5tSmAABuoOfR59lrtXdDqm"/>
    <s v="Taylor Swift"/>
    <x v="34"/>
    <d v="2010-01-01T00:00:00"/>
    <n v="2010"/>
    <n v="1"/>
    <s v="If This Was A Movie"/>
    <n v="16"/>
    <b v="0"/>
    <s v="E major"/>
    <n v="0.51500000000000001"/>
    <n v="0.72399999999999998"/>
    <n v="4"/>
    <n v="-3.4980000000000002"/>
    <n v="2.6700000000000002E-2"/>
    <n v="0.154"/>
    <n v="4.0500000000000002E-6"/>
    <n v="0.26900000000000002"/>
    <n v="0.25700000000000001"/>
    <n v="147.78800000000001"/>
    <n v="234546"/>
  </r>
  <r>
    <s v="6S6JQWzUrJVcJLK4fi74Fw"/>
    <s v="6aJ0ipi4EPmu1aTbFeXZnw"/>
    <s v="Taylor Swift"/>
    <x v="34"/>
    <d v="2010-01-01T00:00:00"/>
    <n v="2010"/>
    <n v="1"/>
    <s v="Superman"/>
    <n v="17"/>
    <b v="0"/>
    <s v="G major"/>
    <n v="0.58199999999999996"/>
    <n v="0.81699999999999995"/>
    <n v="7"/>
    <n v="-3.718"/>
    <n v="3.3700000000000001E-2"/>
    <n v="1.8700000000000001E-2"/>
    <n v="1.9400000000000001E-6"/>
    <n v="0.10100000000000001"/>
    <n v="0.54700000000000004"/>
    <n v="131.983"/>
    <n v="276266"/>
  </r>
  <r>
    <s v="6S6JQWzUrJVcJLK4fi74Fw"/>
    <s v="7k7BOXE4u6luKTwcLEAyrd"/>
    <s v="Taylor Swift"/>
    <x v="34"/>
    <d v="2010-01-01T00:00:00"/>
    <n v="2010"/>
    <n v="1"/>
    <s v="Back To December - Acoustic"/>
    <n v="18"/>
    <b v="0"/>
    <s v="D major"/>
    <n v="0.54100000000000004"/>
    <n v="0.45100000000000001"/>
    <n v="2"/>
    <n v="-6.5220000000000002"/>
    <n v="2.7E-2"/>
    <n v="0.73099999999999998"/>
    <n v="0"/>
    <n v="0.19700000000000001"/>
    <n v="0.33300000000000002"/>
    <n v="141.71299999999999"/>
    <n v="292533"/>
  </r>
  <r>
    <s v="6S6JQWzUrJVcJLK4fi74Fw"/>
    <s v="6SdBf0ZsJZoKaH5zcDaz9X"/>
    <s v="Taylor Swift"/>
    <x v="34"/>
    <d v="2010-01-01T00:00:00"/>
    <n v="2010"/>
    <n v="1"/>
    <s v="Haunted - Acoustic Version"/>
    <n v="19"/>
    <b v="0"/>
    <s v="F major"/>
    <n v="0.57399999999999995"/>
    <n v="0.46200000000000002"/>
    <n v="5"/>
    <n v="-5.1239999999999997"/>
    <n v="2.52E-2"/>
    <n v="0.84099999999999997"/>
    <n v="0"/>
    <n v="0.28000000000000003"/>
    <n v="0.314"/>
    <n v="80.858000000000004"/>
    <n v="217626"/>
  </r>
  <r>
    <s v="6S6JQWzUrJVcJLK4fi74Fw"/>
    <s v="67Io3gxHwfbUreBf114c0u"/>
    <s v="Taylor Swift"/>
    <x v="34"/>
    <d v="2010-01-01T00:00:00"/>
    <n v="2010"/>
    <n v="1"/>
    <s v="Mine"/>
    <n v="20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3Mvk2LKxfhc2KVSnDYC40I"/>
    <s v="2gtEqWfjIa9j4qfsHcDVl5"/>
    <s v="Taylor Swift"/>
    <x v="35"/>
    <d v="2008-11-11T00:00:00"/>
    <n v="2008"/>
    <n v="1"/>
    <s v="Fearless"/>
    <n v="1"/>
    <b v="0"/>
    <s v="F major"/>
    <n v="0.59799999999999998"/>
    <n v="0.70499999999999996"/>
    <n v="5"/>
    <n v="-4.3940000000000001"/>
    <n v="2.75E-2"/>
    <n v="3.6999999999999998E-2"/>
    <n v="0"/>
    <n v="0.30399999999999999"/>
    <n v="0.433"/>
    <n v="100.01900000000001"/>
    <n v="242826"/>
  </r>
  <r>
    <s v="3Mvk2LKxfhc2KVSnDYC40I"/>
    <s v="6ZeKYXZ6esPjpuHwCtUiZh"/>
    <s v="Taylor Swift"/>
    <x v="35"/>
    <d v="2008-11-11T00:00:00"/>
    <n v="2008"/>
    <n v="1"/>
    <s v="Fifteen"/>
    <n v="2"/>
    <b v="0"/>
    <s v="G major"/>
    <n v="0.56000000000000005"/>
    <n v="0.63600000000000001"/>
    <n v="7"/>
    <n v="-4.4530000000000003"/>
    <n v="2.6200000000000001E-2"/>
    <n v="6.0199999999999997E-2"/>
    <n v="0"/>
    <n v="0.14799999999999999"/>
    <n v="0.20899999999999999"/>
    <n v="95.430999999999997"/>
    <n v="294880"/>
  </r>
  <r>
    <s v="3Mvk2LKxfhc2KVSnDYC40I"/>
    <s v="6SgBWLgjMQdoVQytBgATGx"/>
    <s v="Taylor Swift"/>
    <x v="35"/>
    <d v="2008-11-11T00:00:00"/>
    <n v="2008"/>
    <n v="1"/>
    <s v="Love Story"/>
    <n v="3"/>
    <b v="0"/>
    <s v="D major"/>
    <n v="0.622"/>
    <n v="0.63700000000000001"/>
    <n v="2"/>
    <n v="-5.4009999999999998"/>
    <n v="2.8899999999999999E-2"/>
    <n v="2.1000000000000001E-2"/>
    <n v="1.44E-4"/>
    <n v="0.189"/>
    <n v="0.29099999999999998"/>
    <n v="119.054"/>
    <n v="234213"/>
  </r>
  <r>
    <s v="3Mvk2LKxfhc2KVSnDYC40I"/>
    <s v="18kSJU5j2OsV8ZX0zmpsXg"/>
    <s v="Taylor Swift"/>
    <x v="35"/>
    <d v="2008-11-11T00:00:00"/>
    <n v="2008"/>
    <n v="1"/>
    <s v="Hey Stephen"/>
    <n v="4"/>
    <b v="0"/>
    <s v="F# major"/>
    <n v="0.84299999999999997"/>
    <n v="0.55500000000000005"/>
    <n v="6"/>
    <n v="-7.359"/>
    <n v="3.1600000000000003E-2"/>
    <n v="0.17699999999999999"/>
    <n v="1.3400000000000001E-6"/>
    <n v="9.7699999999999995E-2"/>
    <n v="0.81499999999999995"/>
    <n v="116.001"/>
    <n v="254826"/>
  </r>
  <r>
    <s v="3Mvk2LKxfhc2KVSnDYC40I"/>
    <s v="0gN8ygx9vjsfdnc3VyNtZf"/>
    <s v="Taylor Swift"/>
    <x v="35"/>
    <d v="2008-11-11T00:00:00"/>
    <n v="2008"/>
    <n v="1"/>
    <s v="White Horse"/>
    <n v="5"/>
    <b v="0"/>
    <s v="C major"/>
    <n v="0.57799999999999996"/>
    <n v="0.34899999999999998"/>
    <n v="0"/>
    <n v="-8.0250000000000004"/>
    <n v="2.5700000000000001E-2"/>
    <n v="0.318"/>
    <n v="0"/>
    <n v="0.1"/>
    <n v="0.247"/>
    <n v="92.353999999999999"/>
    <n v="234906"/>
  </r>
  <r>
    <s v="3Mvk2LKxfhc2KVSnDYC40I"/>
    <s v="7wbATZinTGleK7zhZJs4Yq"/>
    <s v="Taylor Swift"/>
    <x v="35"/>
    <d v="2008-11-11T00:00:00"/>
    <n v="2008"/>
    <n v="1"/>
    <s v="You Belong With Me"/>
    <n v="6"/>
    <b v="0"/>
    <s v="F# major"/>
    <n v="0.68799999999999994"/>
    <n v="0.76500000000000001"/>
    <n v="6"/>
    <n v="-4.4509999999999996"/>
    <n v="3.8699999999999998E-2"/>
    <n v="0.16"/>
    <n v="1.7799999999999999E-5"/>
    <n v="0.10299999999999999"/>
    <n v="0.43099999999999999"/>
    <n v="129.96700000000001"/>
    <n v="231453"/>
  </r>
  <r>
    <s v="3Mvk2LKxfhc2KVSnDYC40I"/>
    <s v="2dlXHfyg1rKCtDYavtuRZT"/>
    <s v="Taylor Swift"/>
    <x v="35"/>
    <d v="2008-11-11T00:00:00"/>
    <n v="2008"/>
    <n v="1"/>
    <s v="Breathe"/>
    <n v="7"/>
    <b v="0"/>
    <s v="C# major"/>
    <n v="0.49099999999999999"/>
    <n v="0.47899999999999998"/>
    <n v="1"/>
    <n v="-7.3959999999999999"/>
    <n v="2.69E-2"/>
    <n v="0.39500000000000002"/>
    <n v="0"/>
    <n v="0.122"/>
    <n v="0.16"/>
    <n v="148.30500000000001"/>
    <n v="264373"/>
  </r>
  <r>
    <s v="3Mvk2LKxfhc2KVSnDYC40I"/>
    <s v="0w09meSaEdiMqYqb5y6w62"/>
    <s v="Taylor Swift"/>
    <x v="35"/>
    <d v="2008-11-11T00:00:00"/>
    <n v="2008"/>
    <n v="1"/>
    <s v="Tell Me Why"/>
    <n v="8"/>
    <b v="0"/>
    <s v="G major"/>
    <n v="0.60599999999999998"/>
    <n v="0.85"/>
    <n v="7"/>
    <n v="-3.0569999999999999"/>
    <n v="3.7999999999999999E-2"/>
    <n v="6.8900000000000003E-2"/>
    <n v="2.96E-6"/>
    <n v="0.36299999999999999"/>
    <n v="0.51200000000000001"/>
    <n v="99.977999999999994"/>
    <n v="200906"/>
  </r>
  <r>
    <s v="3Mvk2LKxfhc2KVSnDYC40I"/>
    <s v="0VcFAmEODhbIL9Sx2zufia"/>
    <s v="Taylor Swift"/>
    <x v="35"/>
    <d v="2008-11-11T00:00:00"/>
    <n v="2008"/>
    <n v="1"/>
    <s v="You're Not Sorry"/>
    <n v="9"/>
    <b v="0"/>
    <s v="F# major"/>
    <n v="0.46700000000000003"/>
    <n v="0.45600000000000002"/>
    <n v="6"/>
    <n v="-4.1550000000000002"/>
    <n v="2.7099999999999999E-2"/>
    <n v="0.158"/>
    <n v="0"/>
    <n v="0.111"/>
    <n v="0.252"/>
    <n v="134.059"/>
    <n v="262173"/>
  </r>
  <r>
    <s v="3Mvk2LKxfhc2KVSnDYC40I"/>
    <s v="31ST0tkNT35SKBxuZzslIn"/>
    <s v="Taylor Swift"/>
    <x v="35"/>
    <d v="2008-11-11T00:00:00"/>
    <n v="2008"/>
    <n v="1"/>
    <s v="The Way I Loved You"/>
    <n v="10"/>
    <b v="0"/>
    <s v="F major"/>
    <n v="0.433"/>
    <n v="0.72299999999999998"/>
    <n v="5"/>
    <n v="-3.7509999999999999"/>
    <n v="3.5200000000000002E-2"/>
    <n v="3.4500000000000003E-2"/>
    <n v="0"/>
    <n v="0.125"/>
    <n v="0.40600000000000003"/>
    <n v="160.91999999999999"/>
    <n v="244573"/>
  </r>
  <r>
    <s v="3Mvk2LKxfhc2KVSnDYC40I"/>
    <s v="1sJUslPI3S0J6Nt9SimOam"/>
    <s v="Taylor Swift"/>
    <x v="35"/>
    <d v="2008-11-11T00:00:00"/>
    <n v="2008"/>
    <n v="1"/>
    <s v="Forever &amp; Always"/>
    <n v="11"/>
    <b v="0"/>
    <s v="A# major"/>
    <n v="0.60699999999999998"/>
    <n v="0.82599999999999996"/>
    <n v="10"/>
    <n v="-4.9889999999999999"/>
    <n v="5.8400000000000001E-2"/>
    <n v="7.6700000000000004E-2"/>
    <n v="0"/>
    <n v="0.104"/>
    <n v="0.501"/>
    <n v="128.048"/>
    <n v="225786"/>
  </r>
  <r>
    <s v="3Mvk2LKxfhc2KVSnDYC40I"/>
    <s v="15STJF07U03vBZsQeSKEuZ"/>
    <s v="Taylor Swift"/>
    <x v="35"/>
    <d v="2008-11-11T00:00:00"/>
    <n v="2008"/>
    <n v="1"/>
    <s v="The Best Day"/>
    <n v="12"/>
    <b v="0"/>
    <s v="C# major"/>
    <n v="0.66700000000000004"/>
    <n v="0.44700000000000001"/>
    <n v="1"/>
    <n v="-8.5719999999999992"/>
    <n v="2.8500000000000001E-2"/>
    <n v="0.63700000000000001"/>
    <n v="4.6500000000000004E-6"/>
    <n v="0.13800000000000001"/>
    <n v="0.36"/>
    <n v="126.18899999999999"/>
    <n v="245666"/>
  </r>
  <r>
    <s v="3Mvk2LKxfhc2KVSnDYC40I"/>
    <s v="2NwFRzJy5jbOAqXi7oWvdO"/>
    <s v="Taylor Swift"/>
    <x v="35"/>
    <d v="2008-11-11T00:00:00"/>
    <n v="2008"/>
    <n v="1"/>
    <s v="Change"/>
    <n v="13"/>
    <b v="0"/>
    <s v="F major"/>
    <n v="0.53600000000000003"/>
    <n v="0.76800000000000002"/>
    <n v="5"/>
    <n v="-4.157"/>
    <n v="3.61E-2"/>
    <n v="4.5399999999999998E-3"/>
    <n v="0"/>
    <n v="0.106"/>
    <n v="0.23699999999999999"/>
    <n v="95.995999999999995"/>
    <n v="280333"/>
  </r>
  <r>
    <s v="3Mvk2LKxfhc2KVSnDYC40I"/>
    <s v="11ajndHCF1bP989GgGIZUD"/>
    <s v="Taylor Swift"/>
    <x v="35"/>
    <d v="2008-11-11T00:00:00"/>
    <n v="2008"/>
    <n v="1"/>
    <s v="Our Song"/>
    <n v="14"/>
    <b v="0"/>
    <s v="D major"/>
    <n v="0.504"/>
    <n v="0.7"/>
    <n v="2"/>
    <n v="-4.8259999999999996"/>
    <n v="3.2599999999999997E-2"/>
    <n v="6.2300000000000003E-3"/>
    <n v="1.24E-6"/>
    <n v="0.34200000000000003"/>
    <n v="0.63"/>
    <n v="177.822"/>
    <n v="200200"/>
  </r>
  <r>
    <s v="3Mvk2LKxfhc2KVSnDYC40I"/>
    <s v="60oZARTE1kCh5ntBfeO1XB"/>
    <s v="Taylor Swift"/>
    <x v="35"/>
    <d v="2008-11-11T00:00:00"/>
    <n v="2008"/>
    <n v="1"/>
    <s v="Teardrops On My Guitar"/>
    <n v="15"/>
    <b v="0"/>
    <s v="A# major"/>
    <n v="0.51300000000000001"/>
    <n v="0.54700000000000004"/>
    <n v="10"/>
    <n v="-6.2889999999999997"/>
    <n v="2.5700000000000001E-2"/>
    <n v="1.7000000000000001E-2"/>
    <n v="6.3699999999999998E-3"/>
    <n v="0.11700000000000001"/>
    <n v="0.154"/>
    <n v="99.941999999999993"/>
    <n v="194720"/>
  </r>
  <r>
    <s v="3Mvk2LKxfhc2KVSnDYC40I"/>
    <s v="2zY1HG9UDD2dKiS3IgUyeO"/>
    <s v="Taylor Swift"/>
    <x v="35"/>
    <d v="2008-11-11T00:00:00"/>
    <n v="2008"/>
    <n v="1"/>
    <s v="Should've Said No"/>
    <n v="16"/>
    <b v="0"/>
    <s v="E minor"/>
    <n v="0.4"/>
    <n v="0.76200000000000001"/>
    <n v="4"/>
    <n v="-4.4109999999999996"/>
    <n v="3.9E-2"/>
    <n v="5.8799999999999998E-3"/>
    <n v="9.59E-5"/>
    <n v="0.27700000000000002"/>
    <n v="0.437"/>
    <n v="168.137"/>
    <n v="244333"/>
  </r>
  <r>
    <s v="3Mvk2LKxfhc2KVSnDYC40I"/>
    <s v="1a5kAD0K7zijLlZokbRDe2"/>
    <s v="Taylor Swift"/>
    <x v="35"/>
    <d v="2008-11-11T00:00:00"/>
    <n v="2008"/>
    <n v="1"/>
    <s v="Beautiful Eyes"/>
    <n v="17"/>
    <b v="0"/>
    <s v="D# major"/>
    <n v="0.52900000000000003"/>
    <n v="0.7"/>
    <n v="3"/>
    <n v="-3.3029999999999999"/>
    <n v="2.5999999999999999E-2"/>
    <n v="0.38300000000000001"/>
    <n v="0"/>
    <n v="9.6699999999999994E-2"/>
    <n v="0.372"/>
    <n v="96.019000000000005"/>
    <n v="179240"/>
  </r>
  <r>
    <s v="3Mvk2LKxfhc2KVSnDYC40I"/>
    <s v="3eappfX5EGKcctHz904vNj"/>
    <s v="Taylor Swift"/>
    <x v="35"/>
    <d v="2008-11-11T00:00:00"/>
    <n v="2008"/>
    <n v="1"/>
    <s v="Picture To Burn - Radio Edit"/>
    <n v="18"/>
    <b v="0"/>
    <s v="G major"/>
    <n v="0.66100000000000003"/>
    <n v="0.85899999999999999"/>
    <n v="7"/>
    <n v="-2.4449999999999998"/>
    <n v="3.15E-2"/>
    <n v="8.0299999999999996E-2"/>
    <n v="0"/>
    <n v="9.2600000000000002E-2"/>
    <n v="0.80200000000000005"/>
    <n v="105.583"/>
    <n v="173333"/>
  </r>
  <r>
    <s v="3Mvk2LKxfhc2KVSnDYC40I"/>
    <s v="0r5YYiLOct5O2NOKZ5ovaP"/>
    <s v="Taylor Swift"/>
    <x v="35"/>
    <d v="2008-11-11T00:00:00"/>
    <n v="2008"/>
    <n v="1"/>
    <s v="I'm Only Me When I'm With You"/>
    <n v="19"/>
    <b v="0"/>
    <s v="G# major"/>
    <n v="0.55700000000000005"/>
    <n v="0.93500000000000005"/>
    <n v="8"/>
    <n v="-3.694"/>
    <n v="6.7500000000000004E-2"/>
    <n v="4.9800000000000001E-3"/>
    <n v="6.11E-4"/>
    <n v="0.10100000000000001"/>
    <n v="0.54300000000000004"/>
    <n v="143.99700000000001"/>
    <n v="214320"/>
  </r>
  <r>
    <s v="3Mvk2LKxfhc2KVSnDYC40I"/>
    <s v="2HxTSD72RBQR31HtyX72sf"/>
    <s v="Taylor Swift"/>
    <x v="35"/>
    <d v="2008-11-11T00:00:00"/>
    <n v="2008"/>
    <n v="1"/>
    <s v="I Heart ?"/>
    <n v="20"/>
    <b v="0"/>
    <s v="G major"/>
    <n v="0.70599999999999996"/>
    <n v="0.81799999999999995"/>
    <n v="7"/>
    <n v="-3.335"/>
    <n v="2.6700000000000002E-2"/>
    <n v="4.7199999999999999E-2"/>
    <n v="0"/>
    <n v="0.32700000000000001"/>
    <n v="0.64"/>
    <n v="105.995"/>
    <n v="197346"/>
  </r>
  <r>
    <s v="6tgMb6LEwb3yj7BdYy462y"/>
    <s v="4i0M7glXqIIRKPwbLtpExi"/>
    <s v="Taylor Swift"/>
    <x v="35"/>
    <d v="2008-11-11T00:00:00"/>
    <n v="2008"/>
    <n v="1"/>
    <s v="Love Story - J Stax Radio Mix"/>
    <n v="17"/>
    <b v="0"/>
    <s v="A major"/>
    <n v="0.69599999999999995"/>
    <n v="0.82699999999999996"/>
    <n v="9"/>
    <n v="-6.4640000000000004"/>
    <n v="3.1300000000000001E-2"/>
    <n v="6.6400000000000001E-3"/>
    <n v="3.0999999999999999E-3"/>
    <n v="0.29699999999999999"/>
    <n v="0.32400000000000001"/>
    <n v="127.997"/>
    <n v="221800"/>
  </r>
  <r>
    <s v="08CWGiv27MVQhYpuTtvx83"/>
    <s v="6zV8AVM9eVfdG7Qahwd64R"/>
    <s v="Taylor Swift"/>
    <x v="36"/>
    <d v="2008-11-11T00:00:00"/>
    <n v="2008"/>
    <n v="1"/>
    <s v="Fearless"/>
    <n v="1"/>
    <b v="0"/>
    <s v="F major"/>
    <n v="0.59299999999999997"/>
    <n v="0.70499999999999996"/>
    <n v="5"/>
    <n v="-4.43"/>
    <n v="2.69E-2"/>
    <n v="4.4900000000000002E-2"/>
    <n v="0"/>
    <n v="0.309"/>
    <n v="0.47199999999999998"/>
    <n v="100.11"/>
    <n v="242373"/>
  </r>
  <r>
    <s v="08CWGiv27MVQhYpuTtvx83"/>
    <s v="4yf9OivCH2lmQWN8mzpCC6"/>
    <s v="Taylor Swift"/>
    <x v="36"/>
    <d v="2008-11-11T00:00:00"/>
    <n v="2008"/>
    <n v="1"/>
    <s v="Fifteen"/>
    <n v="2"/>
    <b v="0"/>
    <s v="G major"/>
    <n v="0.55500000000000005"/>
    <n v="0.64800000000000002"/>
    <n v="7"/>
    <n v="-4.4189999999999996"/>
    <n v="2.7E-2"/>
    <n v="7.1999999999999995E-2"/>
    <n v="0"/>
    <n v="0.14299999999999999"/>
    <n v="0.20699999999999999"/>
    <n v="95.430999999999997"/>
    <n v="294306"/>
  </r>
  <r>
    <s v="08CWGiv27MVQhYpuTtvx83"/>
    <s v="5xPsybHWRHbTYO44xnREY5"/>
    <s v="Taylor Swift"/>
    <x v="36"/>
    <d v="2008-11-11T00:00:00"/>
    <n v="2008"/>
    <n v="1"/>
    <s v="Love Story"/>
    <n v="3"/>
    <b v="0"/>
    <s v="D major"/>
    <n v="0.62"/>
    <n v="0.63900000000000001"/>
    <n v="2"/>
    <n v="-5.3979999999999997"/>
    <n v="2.8500000000000001E-2"/>
    <n v="1.8599999999999998E-2"/>
    <n v="1.1E-4"/>
    <n v="0.20599999999999999"/>
    <n v="0.34"/>
    <n v="119.05500000000001"/>
    <n v="233933"/>
  </r>
  <r>
    <s v="08CWGiv27MVQhYpuTtvx83"/>
    <s v="4fWDgRZa0GKE5KZNhE9MQa"/>
    <s v="Taylor Swift"/>
    <x v="36"/>
    <d v="2008-11-11T00:00:00"/>
    <n v="2008"/>
    <n v="1"/>
    <s v="Hey Stephen"/>
    <n v="4"/>
    <b v="0"/>
    <s v="F# major"/>
    <n v="0.84299999999999997"/>
    <n v="0.54300000000000004"/>
    <n v="6"/>
    <n v="-7.3639999999999999"/>
    <n v="3.1699999999999999E-2"/>
    <n v="0.17399999999999999"/>
    <n v="3.8700000000000002E-6"/>
    <n v="9.6799999999999997E-2"/>
    <n v="0.82599999999999996"/>
    <n v="116"/>
    <n v="254680"/>
  </r>
  <r>
    <s v="08CWGiv27MVQhYpuTtvx83"/>
    <s v="1yFjBRQVhRdcdnrTE5LuyD"/>
    <s v="Taylor Swift"/>
    <x v="36"/>
    <d v="2008-11-11T00:00:00"/>
    <n v="2008"/>
    <n v="1"/>
    <s v="White Horse"/>
    <n v="5"/>
    <b v="0"/>
    <s v="C major"/>
    <n v="0.58699999999999997"/>
    <n v="0.34200000000000003"/>
    <n v="0"/>
    <n v="-8.0340000000000007"/>
    <n v="2.5700000000000001E-2"/>
    <n v="0.29799999999999999"/>
    <n v="0"/>
    <n v="0.106"/>
    <n v="0.21199999999999999"/>
    <n v="92.71"/>
    <n v="233560"/>
  </r>
  <r>
    <s v="08CWGiv27MVQhYpuTtvx83"/>
    <s v="7G6TDmGJXDoBaV6NGj3Yic"/>
    <s v="Taylor Swift"/>
    <x v="36"/>
    <d v="2008-11-11T00:00:00"/>
    <n v="2008"/>
    <n v="1"/>
    <s v="You Belong With Me"/>
    <n v="6"/>
    <b v="0"/>
    <s v="F# major"/>
    <n v="0.68799999999999994"/>
    <n v="0.77500000000000002"/>
    <n v="6"/>
    <n v="-4.4359999999999999"/>
    <n v="3.8100000000000002E-2"/>
    <n v="0.151"/>
    <n v="1.98E-5"/>
    <n v="0.104"/>
    <n v="0.46899999999999997"/>
    <n v="129.96899999999999"/>
    <n v="230506"/>
  </r>
  <r>
    <s v="08CWGiv27MVQhYpuTtvx83"/>
    <s v="0qsSmObOgBZfuMIwfAQDBP"/>
    <s v="Taylor Swift"/>
    <x v="36"/>
    <d v="2008-11-11T00:00:00"/>
    <n v="2008"/>
    <n v="1"/>
    <s v="Breathe"/>
    <n v="7"/>
    <b v="0"/>
    <s v="C# major"/>
    <n v="0.48799999999999999"/>
    <n v="0.47199999999999998"/>
    <n v="1"/>
    <n v="-7.39"/>
    <n v="2.75E-2"/>
    <n v="0.38900000000000001"/>
    <n v="0"/>
    <n v="0.125"/>
    <n v="0.16300000000000001"/>
    <n v="147.92599999999999"/>
    <n v="263720"/>
  </r>
  <r>
    <s v="08CWGiv27MVQhYpuTtvx83"/>
    <s v="6vLpy7UPYuOa75Bkqocrcw"/>
    <s v="Taylor Swift"/>
    <x v="36"/>
    <d v="2008-11-11T00:00:00"/>
    <n v="2008"/>
    <n v="1"/>
    <s v="Tell Me Why"/>
    <n v="8"/>
    <b v="0"/>
    <s v="G major"/>
    <n v="0.60599999999999998"/>
    <n v="0.84799999999999998"/>
    <n v="7"/>
    <n v="-3.0579999999999998"/>
    <n v="3.7400000000000003E-2"/>
    <n v="6.1100000000000002E-2"/>
    <n v="1.99E-6"/>
    <n v="0.374"/>
    <n v="0.47599999999999998"/>
    <n v="99.998999999999995"/>
    <n v="200213"/>
  </r>
  <r>
    <s v="08CWGiv27MVQhYpuTtvx83"/>
    <s v="4N419mmxYybTfAECy5j4dw"/>
    <s v="Taylor Swift"/>
    <x v="36"/>
    <d v="2008-11-11T00:00:00"/>
    <n v="2008"/>
    <n v="1"/>
    <s v="You're Not Sorry"/>
    <n v="9"/>
    <b v="0"/>
    <s v="F# major"/>
    <n v="0.47099999999999997"/>
    <n v="0.45800000000000002"/>
    <n v="6"/>
    <n v="-4.1369999999999996"/>
    <n v="2.7E-2"/>
    <n v="0.14499999999999999"/>
    <n v="2.39E-6"/>
    <n v="0.108"/>
    <n v="0.309"/>
    <n v="133.96"/>
    <n v="261800"/>
  </r>
  <r>
    <s v="08CWGiv27MVQhYpuTtvx83"/>
    <s v="04LDcz3RX1P5sIlzQGqgUN"/>
    <s v="Taylor Swift"/>
    <x v="36"/>
    <d v="2008-11-11T00:00:00"/>
    <n v="2008"/>
    <n v="1"/>
    <s v="The Way I Loved You"/>
    <n v="10"/>
    <b v="0"/>
    <s v="F major"/>
    <n v="0.434"/>
    <n v="0.72299999999999998"/>
    <n v="5"/>
    <n v="-3.7480000000000002"/>
    <n v="3.3500000000000002E-2"/>
    <n v="3.15E-2"/>
    <n v="0"/>
    <n v="0.125"/>
    <n v="0.41199999999999998"/>
    <n v="160.87200000000001"/>
    <n v="244626"/>
  </r>
  <r>
    <s v="08CWGiv27MVQhYpuTtvx83"/>
    <s v="3yuOL0jFnVR8tizZzNNo0F"/>
    <s v="Taylor Swift"/>
    <x v="36"/>
    <d v="2008-11-11T00:00:00"/>
    <n v="2008"/>
    <n v="1"/>
    <s v="Forever &amp; Always"/>
    <n v="11"/>
    <b v="0"/>
    <s v="A# major"/>
    <n v="0.60399999999999998"/>
    <n v="0.81599999999999995"/>
    <n v="10"/>
    <n v="-5.0019999999999998"/>
    <n v="5.3699999999999998E-2"/>
    <n v="7.8799999999999995E-2"/>
    <n v="0"/>
    <n v="0.16400000000000001"/>
    <n v="0.55000000000000004"/>
    <n v="128"/>
    <n v="225000"/>
  </r>
  <r>
    <s v="08CWGiv27MVQhYpuTtvx83"/>
    <s v="7G9D32Kx7hdQ9Uga1V4VXm"/>
    <s v="Taylor Swift"/>
    <x v="36"/>
    <d v="2008-11-11T00:00:00"/>
    <n v="2008"/>
    <n v="1"/>
    <s v="The Best Day"/>
    <n v="12"/>
    <b v="0"/>
    <s v="C# major"/>
    <n v="0.67100000000000004"/>
    <n v="0.44"/>
    <n v="1"/>
    <n v="-8.5609999999999999"/>
    <n v="2.87E-2"/>
    <n v="0.64800000000000002"/>
    <n v="3.0400000000000001E-6"/>
    <n v="0.14099999999999999"/>
    <n v="0.36799999999999999"/>
    <n v="126.059"/>
    <n v="245266"/>
  </r>
  <r>
    <s v="08CWGiv27MVQhYpuTtvx83"/>
    <s v="493jXNrYmXPCMbSJvVRYLk"/>
    <s v="Taylor Swift"/>
    <x v="36"/>
    <d v="2008-11-11T00:00:00"/>
    <n v="2008"/>
    <n v="1"/>
    <s v="Change"/>
    <n v="13"/>
    <b v="0"/>
    <s v="F major"/>
    <n v="0.54500000000000004"/>
    <n v="0.747"/>
    <n v="5"/>
    <n v="-4.2309999999999999"/>
    <n v="3.6999999999999998E-2"/>
    <n v="4.6499999999999996E-3"/>
    <n v="0"/>
    <n v="0.115"/>
    <n v="0.214"/>
    <n v="96.016999999999996"/>
    <n v="278546"/>
  </r>
  <r>
    <s v="08CWGiv27MVQhYpuTtvx83"/>
    <s v="5Ct2PYPUSogyWvbV40k9Bf"/>
    <s v="Taylor Swift"/>
    <x v="36"/>
    <d v="2008-11-11T00:00:00"/>
    <n v="2008"/>
    <n v="1"/>
    <s v="Our Song - International Mix"/>
    <n v="14"/>
    <b v="0"/>
    <s v="D major"/>
    <n v="0.51600000000000001"/>
    <n v="0.69599999999999995"/>
    <n v="2"/>
    <n v="-4.8330000000000002"/>
    <n v="3.0099999999999998E-2"/>
    <n v="7.3899999999999999E-3"/>
    <n v="1.11E-6"/>
    <n v="0.35399999999999998"/>
    <n v="0.66400000000000003"/>
    <n v="177.93600000000001"/>
    <n v="199933"/>
  </r>
  <r>
    <s v="08CWGiv27MVQhYpuTtvx83"/>
    <s v="2RM02ladxD5mgdrlAwh3h9"/>
    <s v="Taylor Swift"/>
    <x v="36"/>
    <d v="2008-11-11T00:00:00"/>
    <n v="2008"/>
    <n v="1"/>
    <s v="Teardrops On My Guitar - International Mix"/>
    <n v="15"/>
    <b v="0"/>
    <s v="A# major"/>
    <n v="0.51400000000000001"/>
    <n v="0.55700000000000005"/>
    <n v="10"/>
    <n v="-6.3070000000000004"/>
    <n v="2.64E-2"/>
    <n v="1.78E-2"/>
    <n v="7.5500000000000003E-3"/>
    <n v="0.114"/>
    <n v="0.152"/>
    <n v="99.974000000000004"/>
    <n v="193640"/>
  </r>
  <r>
    <s v="08CWGiv27MVQhYpuTtvx83"/>
    <s v="2gwvtlwlKhvkfjz7Fcb6Yk"/>
    <s v="Taylor Swift"/>
    <x v="36"/>
    <d v="2008-11-11T00:00:00"/>
    <n v="2008"/>
    <n v="1"/>
    <s v="Should've Said No - International Mix"/>
    <n v="16"/>
    <b v="0"/>
    <s v="E minor"/>
    <n v="0.39800000000000002"/>
    <n v="0.76100000000000001"/>
    <n v="4"/>
    <n v="-4.3819999999999997"/>
    <n v="3.7699999999999997E-2"/>
    <n v="5.0499999999999998E-3"/>
    <n v="4.37E-4"/>
    <n v="0.23400000000000001"/>
    <n v="0.45400000000000001"/>
    <n v="168.09200000000001"/>
    <n v="245826"/>
  </r>
  <r>
    <s v="3EzFY9Rg0PpbADMth746zi"/>
    <s v="7C7usPxKM74lA8HJbCqZnz"/>
    <s v="Taylor Swift"/>
    <x v="37"/>
    <d v="2008-11-11T00:00:00"/>
    <n v="2008"/>
    <n v="1"/>
    <s v="Fearless - Commentary"/>
    <n v="1"/>
    <b v="0"/>
    <s v="A minor"/>
    <n v="0.71499999999999997"/>
    <n v="0.27500000000000002"/>
    <n v="9"/>
    <n v="-12.397"/>
    <n v="0.93"/>
    <n v="0.78700000000000003"/>
    <n v="0"/>
    <n v="0.2"/>
    <n v="0.65500000000000003"/>
    <n v="108.767"/>
    <n v="54397"/>
  </r>
  <r>
    <s v="3EzFY9Rg0PpbADMth746zi"/>
    <s v="15PRxID4aGtOncbffzgZXI"/>
    <s v="Taylor Swift"/>
    <x v="37"/>
    <d v="2008-11-11T00:00:00"/>
    <n v="2008"/>
    <n v="1"/>
    <s v="Fearless"/>
    <n v="2"/>
    <b v="0"/>
    <s v="F major"/>
    <n v="0.59599999999999997"/>
    <n v="0.70899999999999996"/>
    <n v="5"/>
    <n v="-4.3730000000000002"/>
    <n v="2.75E-2"/>
    <n v="0.04"/>
    <n v="0"/>
    <n v="0.30399999999999999"/>
    <n v="0.47399999999999998"/>
    <n v="100.02800000000001"/>
    <n v="242986"/>
  </r>
  <r>
    <s v="3EzFY9Rg0PpbADMth746zi"/>
    <s v="3Aelp7PlkDvBvCPqvyIopZ"/>
    <s v="Taylor Swift"/>
    <x v="37"/>
    <d v="2008-11-11T00:00:00"/>
    <n v="2008"/>
    <n v="1"/>
    <s v="Fifteen - Commentary"/>
    <n v="3"/>
    <b v="0"/>
    <s v="A# minor"/>
    <n v="0.78700000000000003"/>
    <n v="0.17799999999999999"/>
    <n v="10"/>
    <n v="-15.183"/>
    <n v="0.93"/>
    <n v="0.79100000000000004"/>
    <n v="0"/>
    <n v="0.14199999999999999"/>
    <n v="0.77300000000000002"/>
    <n v="61.866999999999997"/>
    <n v="66742"/>
  </r>
  <r>
    <s v="3EzFY9Rg0PpbADMth746zi"/>
    <s v="6aQrB8kaWyaCj9RYB7Rh5L"/>
    <s v="Taylor Swift"/>
    <x v="37"/>
    <d v="2008-11-11T00:00:00"/>
    <n v="2008"/>
    <n v="1"/>
    <s v="Fifteen"/>
    <n v="4"/>
    <b v="0"/>
    <s v="G major"/>
    <n v="0.55000000000000004"/>
    <n v="0.64"/>
    <n v="7"/>
    <n v="-4.4480000000000004"/>
    <n v="2.6599999999999999E-2"/>
    <n v="6.8699999999999997E-2"/>
    <n v="0"/>
    <n v="0.13100000000000001"/>
    <n v="0.19700000000000001"/>
    <n v="95.486999999999995"/>
    <n v="295333"/>
  </r>
  <r>
    <s v="3EzFY9Rg0PpbADMth746zi"/>
    <s v="7D4bd801muwRfuo5F3KkGk"/>
    <s v="Taylor Swift"/>
    <x v="37"/>
    <d v="2008-11-11T00:00:00"/>
    <n v="2008"/>
    <n v="1"/>
    <s v="Love Story - Commentary"/>
    <n v="5"/>
    <b v="0"/>
    <s v="C# major"/>
    <n v="0.71499999999999997"/>
    <n v="0.26"/>
    <n v="1"/>
    <n v="-12.643000000000001"/>
    <n v="0.92200000000000004"/>
    <n v="0.81"/>
    <n v="0"/>
    <n v="0.17899999999999999"/>
    <n v="0.59399999999999997"/>
    <n v="90.742999999999995"/>
    <n v="82546"/>
  </r>
  <r>
    <s v="3EzFY9Rg0PpbADMth746zi"/>
    <s v="1D4PL9B8gOg78jiHg3FvBb"/>
    <s v="Taylor Swift"/>
    <x v="37"/>
    <d v="2008-11-11T00:00:00"/>
    <n v="2008"/>
    <n v="1"/>
    <s v="Love Story"/>
    <n v="6"/>
    <b v="0"/>
    <s v="D major"/>
    <n v="0.61699999999999999"/>
    <n v="0.74099999999999999"/>
    <n v="2"/>
    <n v="-3.97"/>
    <n v="3.1099999999999999E-2"/>
    <n v="0.13100000000000001"/>
    <n v="0"/>
    <n v="7.7200000000000005E-2"/>
    <n v="0.30599999999999999"/>
    <n v="118.98399999999999"/>
    <n v="236266"/>
  </r>
  <r>
    <s v="3EzFY9Rg0PpbADMth746zi"/>
    <s v="7Ae2hYOcJmLbGCYIA3M1VM"/>
    <s v="Taylor Swift"/>
    <x v="37"/>
    <d v="2008-11-11T00:00:00"/>
    <n v="2008"/>
    <n v="1"/>
    <s v="Hey Stephen - Commentary"/>
    <n v="7"/>
    <b v="0"/>
    <s v="G# major"/>
    <n v="0.80600000000000005"/>
    <n v="0.28000000000000003"/>
    <n v="8"/>
    <n v="-12.117000000000001"/>
    <n v="0.88100000000000001"/>
    <n v="0.88100000000000001"/>
    <n v="0"/>
    <n v="0.17899999999999999"/>
    <n v="0.623"/>
    <n v="47.606999999999999"/>
    <n v="69146"/>
  </r>
  <r>
    <s v="3EzFY9Rg0PpbADMth746zi"/>
    <s v="3DTqKBlJPlRSclFfBI0ZoE"/>
    <s v="Taylor Swift"/>
    <x v="37"/>
    <d v="2008-11-11T00:00:00"/>
    <n v="2008"/>
    <n v="1"/>
    <s v="Hey Stephen"/>
    <n v="8"/>
    <b v="0"/>
    <s v="F# major"/>
    <n v="0.84099999999999997"/>
    <n v="0.55600000000000005"/>
    <n v="6"/>
    <n v="-7.35"/>
    <n v="3.1899999999999998E-2"/>
    <n v="0.16700000000000001"/>
    <n v="3.5999999999999998E-6"/>
    <n v="9.6600000000000005E-2"/>
    <n v="0.80900000000000005"/>
    <n v="116.01"/>
    <n v="256053"/>
  </r>
  <r>
    <s v="3EzFY9Rg0PpbADMth746zi"/>
    <s v="7F67ujlSkp8PT7uaDPuOjP"/>
    <s v="Taylor Swift"/>
    <x v="37"/>
    <d v="2008-11-11T00:00:00"/>
    <n v="2008"/>
    <n v="1"/>
    <s v="White Horse - Commentary"/>
    <n v="9"/>
    <b v="0"/>
    <s v="E major"/>
    <n v="0.77800000000000002"/>
    <n v="0.23699999999999999"/>
    <n v="4"/>
    <n v="-12.989000000000001"/>
    <n v="0.93100000000000005"/>
    <n v="0.79600000000000004"/>
    <n v="0"/>
    <n v="0.14699999999999999"/>
    <n v="0.83199999999999996"/>
    <n v="103.247"/>
    <n v="51984"/>
  </r>
  <r>
    <s v="3EzFY9Rg0PpbADMth746zi"/>
    <s v="4QhjEJ2o6QNwpZGs51AmiY"/>
    <s v="Taylor Swift"/>
    <x v="37"/>
    <d v="2008-11-11T00:00:00"/>
    <n v="2008"/>
    <n v="1"/>
    <s v="White Horse"/>
    <n v="10"/>
    <b v="0"/>
    <s v="C major"/>
    <n v="0.57999999999999996"/>
    <n v="0.35699999999999998"/>
    <n v="0"/>
    <n v="-8.0820000000000007"/>
    <n v="2.7E-2"/>
    <n v="0.32400000000000001"/>
    <n v="0"/>
    <n v="0.10100000000000001"/>
    <n v="0.21199999999999999"/>
    <n v="92.597999999999999"/>
    <n v="235413"/>
  </r>
  <r>
    <s v="3EzFY9Rg0PpbADMth746zi"/>
    <s v="2BDqAaVKzQDnoVPZbdp68D"/>
    <s v="Taylor Swift"/>
    <x v="37"/>
    <d v="2008-11-11T00:00:00"/>
    <n v="2008"/>
    <n v="1"/>
    <s v="You Belong With Me - Commentary"/>
    <n v="11"/>
    <b v="0"/>
    <s v="G# major"/>
    <n v="0.79200000000000004"/>
    <n v="0.26300000000000001"/>
    <n v="8"/>
    <n v="-12.042999999999999"/>
    <n v="0.93799999999999994"/>
    <n v="0.79500000000000004"/>
    <n v="0"/>
    <n v="0.161"/>
    <n v="0.72799999999999998"/>
    <n v="126.254"/>
    <n v="48248"/>
  </r>
  <r>
    <s v="3EzFY9Rg0PpbADMth746zi"/>
    <s v="1GEBsLDvJGw7kviySRI6GX"/>
    <s v="Taylor Swift"/>
    <x v="37"/>
    <d v="2008-11-11T00:00:00"/>
    <n v="2008"/>
    <n v="1"/>
    <s v="You Belong With Me"/>
    <n v="12"/>
    <b v="0"/>
    <s v="F# major"/>
    <n v="0.68700000000000006"/>
    <n v="0.745"/>
    <n v="6"/>
    <n v="-4.4320000000000004"/>
    <n v="3.7900000000000003E-2"/>
    <n v="0.17799999999999999"/>
    <n v="1.59E-5"/>
    <n v="0.111"/>
    <n v="0.435"/>
    <n v="129.96600000000001"/>
    <n v="232120"/>
  </r>
  <r>
    <s v="3EzFY9Rg0PpbADMth746zi"/>
    <s v="3cAHqw3B2deaHRXV9WrYAA"/>
    <s v="Taylor Swift"/>
    <x v="37"/>
    <d v="2008-11-11T00:00:00"/>
    <n v="2008"/>
    <n v="1"/>
    <s v="Breathe - Commentary"/>
    <n v="13"/>
    <b v="0"/>
    <s v="C# major"/>
    <n v="0.79600000000000004"/>
    <n v="0.20200000000000001"/>
    <n v="1"/>
    <n v="-14.718"/>
    <n v="0.89500000000000002"/>
    <n v="0.873"/>
    <n v="0"/>
    <n v="0.17"/>
    <n v="0.73899999999999999"/>
    <n v="99.358000000000004"/>
    <n v="62665"/>
  </r>
  <r>
    <s v="3EzFY9Rg0PpbADMth746zi"/>
    <s v="2dzk2z7MXl0peRhBUsDq4d"/>
    <s v="Taylor Swift"/>
    <x v="37"/>
    <d v="2008-11-11T00:00:00"/>
    <n v="2008"/>
    <n v="1"/>
    <s v="Breathe"/>
    <n v="14"/>
    <b v="0"/>
    <s v="C# major"/>
    <n v="0.49099999999999999"/>
    <n v="0.47499999999999998"/>
    <n v="1"/>
    <n v="-7.4050000000000002"/>
    <n v="2.6800000000000001E-2"/>
    <n v="0.37"/>
    <n v="0"/>
    <n v="0.11799999999999999"/>
    <n v="0.17399999999999999"/>
    <n v="147.988"/>
    <n v="264960"/>
  </r>
  <r>
    <s v="3EzFY9Rg0PpbADMth746zi"/>
    <s v="1SARZTSJ1YeXgImYzpSxef"/>
    <s v="Taylor Swift"/>
    <x v="37"/>
    <d v="2008-11-11T00:00:00"/>
    <n v="2008"/>
    <n v="1"/>
    <s v="Tell Me Why - Commentary"/>
    <n v="15"/>
    <b v="0"/>
    <s v="A minor"/>
    <n v="0.68899999999999995"/>
    <n v="0.26700000000000002"/>
    <n v="9"/>
    <n v="-12.169"/>
    <n v="0.92800000000000005"/>
    <n v="0.64"/>
    <n v="0"/>
    <n v="0.35599999999999998"/>
    <n v="0.80700000000000005"/>
    <n v="99.947999999999993"/>
    <n v="43075"/>
  </r>
  <r>
    <s v="3EzFY9Rg0PpbADMth746zi"/>
    <s v="7bUvIh9rQsboJBXaSIQZAF"/>
    <s v="Taylor Swift"/>
    <x v="37"/>
    <d v="2008-11-11T00:00:00"/>
    <n v="2008"/>
    <n v="1"/>
    <s v="Tell Me Why"/>
    <n v="16"/>
    <b v="0"/>
    <s v="G major"/>
    <n v="0.60399999999999998"/>
    <n v="0.85099999999999998"/>
    <n v="7"/>
    <n v="-3.08"/>
    <n v="3.9399999999999998E-2"/>
    <n v="6.9699999999999998E-2"/>
    <n v="1.6899999999999999E-6"/>
    <n v="0.35799999999999998"/>
    <n v="0.48799999999999999"/>
    <n v="100.00700000000001"/>
    <n v="201533"/>
  </r>
  <r>
    <s v="3EzFY9Rg0PpbADMth746zi"/>
    <s v="1V7nao9bFNvjFrmrnSz19Y"/>
    <s v="Taylor Swift"/>
    <x v="37"/>
    <d v="2008-11-11T00:00:00"/>
    <n v="2008"/>
    <n v="1"/>
    <s v="You're Not Sorry - Commentary"/>
    <n v="17"/>
    <b v="0"/>
    <s v="G# minor"/>
    <n v="0.746"/>
    <n v="0.27"/>
    <n v="8"/>
    <n v="-13.099"/>
    <n v="0.91800000000000004"/>
    <n v="0.78300000000000003"/>
    <n v="0"/>
    <n v="0.14699999999999999"/>
    <n v="0.66800000000000004"/>
    <n v="62.326999999999998"/>
    <n v="81998"/>
  </r>
  <r>
    <s v="3EzFY9Rg0PpbADMth746zi"/>
    <s v="0ReNbPVMU7jUWqn1yHo9cE"/>
    <s v="Taylor Swift"/>
    <x v="37"/>
    <d v="2008-11-11T00:00:00"/>
    <n v="2008"/>
    <n v="1"/>
    <s v="You're Not Sorry"/>
    <n v="18"/>
    <b v="0"/>
    <s v="F# major"/>
    <n v="0.46899999999999997"/>
    <n v="0.44900000000000001"/>
    <n v="6"/>
    <n v="-4.1520000000000001"/>
    <n v="2.7400000000000001E-2"/>
    <n v="0.153"/>
    <n v="4.6700000000000002E-6"/>
    <n v="0.112"/>
    <n v="0.28499999999999998"/>
    <n v="133.93899999999999"/>
    <n v="263213"/>
  </r>
  <r>
    <s v="3EzFY9Rg0PpbADMth746zi"/>
    <s v="7lzMAvyDZyZm1hPMLpfIXy"/>
    <s v="Taylor Swift"/>
    <x v="37"/>
    <d v="2008-11-11T00:00:00"/>
    <n v="2008"/>
    <n v="1"/>
    <s v="The Way I Loved You - Commentary"/>
    <n v="19"/>
    <b v="0"/>
    <s v="G# minor"/>
    <n v="0.82299999999999995"/>
    <n v="0.25"/>
    <n v="8"/>
    <n v="-12.734"/>
    <n v="0.93700000000000006"/>
    <n v="0.873"/>
    <n v="0"/>
    <n v="0.16700000000000001"/>
    <n v="0.76700000000000002"/>
    <n v="111.601"/>
    <n v="44283"/>
  </r>
  <r>
    <s v="3EzFY9Rg0PpbADMth746zi"/>
    <s v="54ziHHVIBJg3YJ9sn17mEy"/>
    <s v="Taylor Swift"/>
    <x v="37"/>
    <d v="2008-11-11T00:00:00"/>
    <n v="2008"/>
    <n v="1"/>
    <s v="The Way I Loved You"/>
    <n v="20"/>
    <b v="0"/>
    <s v="F major"/>
    <n v="0.44400000000000001"/>
    <n v="0.72699999999999998"/>
    <n v="5"/>
    <n v="-3.6819999999999999"/>
    <n v="3.3000000000000002E-2"/>
    <n v="3.39E-2"/>
    <n v="0"/>
    <n v="0.111"/>
    <n v="0.41"/>
    <n v="160.989"/>
    <n v="245426"/>
  </r>
  <r>
    <s v="3EzFY9Rg0PpbADMth746zi"/>
    <s v="57USOybNwyjN8ZUZLm9hra"/>
    <s v="Taylor Swift"/>
    <x v="37"/>
    <d v="2008-11-11T00:00:00"/>
    <n v="2008"/>
    <n v="1"/>
    <s v="Forever &amp; Always - Commentary"/>
    <n v="21"/>
    <b v="0"/>
    <s v="G# major"/>
    <n v="0.70199999999999996"/>
    <n v="0.251"/>
    <n v="8"/>
    <n v="-13.557"/>
    <n v="0.93899999999999995"/>
    <n v="0.85699999999999998"/>
    <n v="0"/>
    <n v="0.193"/>
    <n v="0.71499999999999997"/>
    <n v="67.721999999999994"/>
    <n v="73900"/>
  </r>
  <r>
    <s v="3EzFY9Rg0PpbADMth746zi"/>
    <s v="5VHdgl9hFUmabiCO5jeISv"/>
    <s v="Taylor Swift"/>
    <x v="37"/>
    <d v="2008-11-11T00:00:00"/>
    <n v="2008"/>
    <n v="1"/>
    <s v="Forever &amp; Always"/>
    <n v="22"/>
    <b v="0"/>
    <s v="A# major"/>
    <n v="0.60599999999999998"/>
    <n v="0.82599999999999996"/>
    <n v="10"/>
    <n v="-4.9740000000000002"/>
    <n v="5.57E-2"/>
    <n v="7.9899999999999999E-2"/>
    <n v="0"/>
    <n v="0.189"/>
    <n v="0.48599999999999999"/>
    <n v="128.05199999999999"/>
    <n v="226306"/>
  </r>
  <r>
    <s v="3EzFY9Rg0PpbADMth746zi"/>
    <s v="2MzoTHyQgopGUL8ABcOAyr"/>
    <s v="Taylor Swift"/>
    <x v="37"/>
    <d v="2008-11-11T00:00:00"/>
    <n v="2008"/>
    <n v="1"/>
    <s v="The Best Day - Commentary"/>
    <n v="23"/>
    <b v="0"/>
    <s v="D# major"/>
    <n v="0.64300000000000002"/>
    <n v="0.30399999999999999"/>
    <n v="3"/>
    <n v="-12.173999999999999"/>
    <n v="0.90500000000000003"/>
    <n v="0.77300000000000002"/>
    <n v="0"/>
    <n v="0.4"/>
    <n v="0.69699999999999995"/>
    <n v="84.468999999999994"/>
    <n v="49787"/>
  </r>
  <r>
    <s v="3EzFY9Rg0PpbADMth746zi"/>
    <s v="0ck1qErO76fM9xKxuSeqDk"/>
    <s v="Taylor Swift"/>
    <x v="37"/>
    <d v="2008-11-11T00:00:00"/>
    <n v="2008"/>
    <n v="1"/>
    <s v="The Best Day"/>
    <n v="24"/>
    <b v="0"/>
    <s v="C# major"/>
    <n v="0.66600000000000004"/>
    <n v="0.44900000000000001"/>
    <n v="1"/>
    <n v="-8.5690000000000008"/>
    <n v="2.9000000000000001E-2"/>
    <n v="0.622"/>
    <n v="1.9199999999999998E-6"/>
    <n v="0.14899999999999999"/>
    <n v="0.34499999999999997"/>
    <n v="126.083"/>
    <n v="246320"/>
  </r>
  <r>
    <s v="3EzFY9Rg0PpbADMth746zi"/>
    <s v="1NTxT72xu3GkYq5wIq0RG5"/>
    <s v="Taylor Swift"/>
    <x v="37"/>
    <d v="2008-11-11T00:00:00"/>
    <n v="2008"/>
    <n v="1"/>
    <s v="Change - Commentary"/>
    <n v="25"/>
    <b v="0"/>
    <s v="A# minor"/>
    <n v="0.77200000000000002"/>
    <n v="0.33400000000000002"/>
    <n v="10"/>
    <n v="-11.779"/>
    <n v="0.86499999999999999"/>
    <n v="0.625"/>
    <n v="0"/>
    <n v="0.372"/>
    <n v="0.54"/>
    <n v="78.855000000000004"/>
    <n v="47438"/>
  </r>
  <r>
    <s v="3EzFY9Rg0PpbADMth746zi"/>
    <s v="6nIUWFgMly8cdh32SbnhiR"/>
    <s v="Taylor Swift"/>
    <x v="37"/>
    <d v="2008-11-11T00:00:00"/>
    <n v="2008"/>
    <n v="1"/>
    <s v="Change"/>
    <n v="26"/>
    <b v="0"/>
    <s v="F major"/>
    <n v="0.54100000000000004"/>
    <n v="0.75700000000000001"/>
    <n v="5"/>
    <n v="-4.2119999999999997"/>
    <n v="3.8600000000000002E-2"/>
    <n v="4.3400000000000001E-3"/>
    <n v="0"/>
    <n v="0.112"/>
    <n v="0.20699999999999999"/>
    <n v="96"/>
    <n v="280240"/>
  </r>
  <r>
    <s v="1CYlmaXajTC59VJWSSeE7Y"/>
    <s v="5Gz9GFSwHObbmjSRHgTphe"/>
    <s v="Taylor Swift"/>
    <x v="38"/>
    <d v="2008-11-11T00:00:00"/>
    <n v="2008"/>
    <n v="1"/>
    <s v="Fearless - Instrumental with BGV"/>
    <n v="1"/>
    <b v="0"/>
    <s v="F major"/>
    <n v="0.53600000000000003"/>
    <n v="0.67100000000000004"/>
    <n v="5"/>
    <n v="-5.9340000000000002"/>
    <n v="2.63E-2"/>
    <n v="2.2399999999999998E-3"/>
    <n v="0.85799999999999998"/>
    <n v="0.13300000000000001"/>
    <n v="0.373"/>
    <n v="100.05500000000001"/>
    <n v="245106"/>
  </r>
  <r>
    <s v="1CYlmaXajTC59VJWSSeE7Y"/>
    <s v="2p2iPBELfsen9imWH0NkId"/>
    <s v="Taylor Swift"/>
    <x v="38"/>
    <d v="2008-11-11T00:00:00"/>
    <n v="2008"/>
    <n v="1"/>
    <s v="Fifteen - Instrumental with BGV"/>
    <n v="2"/>
    <b v="0"/>
    <s v="G major"/>
    <n v="0.39600000000000002"/>
    <n v="0.64100000000000001"/>
    <n v="7"/>
    <n v="-8.7170000000000005"/>
    <n v="2.8500000000000001E-2"/>
    <n v="4.5999999999999999E-3"/>
    <n v="0.29599999999999999"/>
    <n v="0.127"/>
    <n v="0.24299999999999999"/>
    <n v="191.01400000000001"/>
    <n v="298106"/>
  </r>
  <r>
    <s v="1CYlmaXajTC59VJWSSeE7Y"/>
    <s v="2GZNZLMvT3gjCEPd6NNvvQ"/>
    <s v="Taylor Swift"/>
    <x v="38"/>
    <d v="2008-11-11T00:00:00"/>
    <n v="2008"/>
    <n v="1"/>
    <s v="Love Story - Instrumental with BGV"/>
    <n v="3"/>
    <b v="0"/>
    <s v="D major"/>
    <n v="0.61"/>
    <n v="0.753"/>
    <n v="2"/>
    <n v="-5.8689999999999998"/>
    <n v="3.15E-2"/>
    <n v="1.89E-2"/>
    <n v="0.48699999999999999"/>
    <n v="0.108"/>
    <n v="0.17199999999999999"/>
    <n v="119.036"/>
    <n v="239120"/>
  </r>
  <r>
    <s v="1CYlmaXajTC59VJWSSeE7Y"/>
    <s v="0wN94hAOTCu4Vv4TCbhVZD"/>
    <s v="Taylor Swift"/>
    <x v="38"/>
    <d v="2008-11-11T00:00:00"/>
    <n v="2008"/>
    <n v="1"/>
    <s v="Hey Stephen - Instrumental with BGV"/>
    <n v="4"/>
    <b v="0"/>
    <s v="F# major"/>
    <n v="0.755"/>
    <n v="0.57099999999999995"/>
    <n v="6"/>
    <n v="-9.2919999999999998"/>
    <n v="5.3800000000000001E-2"/>
    <n v="9.6100000000000005E-3"/>
    <n v="0.251"/>
    <n v="6.7500000000000004E-2"/>
    <n v="0.96499999999999997"/>
    <n v="116.038"/>
    <n v="264106"/>
  </r>
  <r>
    <s v="1CYlmaXajTC59VJWSSeE7Y"/>
    <s v="3t5kblMAefsRy9O9vOjkR4"/>
    <s v="Taylor Swift"/>
    <x v="38"/>
    <d v="2008-11-11T00:00:00"/>
    <n v="2008"/>
    <n v="1"/>
    <s v="White Horse - Instrumental with BGV"/>
    <n v="5"/>
    <b v="0"/>
    <s v="C major"/>
    <n v="0.39200000000000002"/>
    <n v="0.35599999999999998"/>
    <n v="0"/>
    <n v="-11.234999999999999"/>
    <n v="3.32E-2"/>
    <n v="0.24"/>
    <n v="0.36099999999999999"/>
    <n v="9.9099999999999994E-2"/>
    <n v="0.23899999999999999"/>
    <n v="185.714"/>
    <n v="238120"/>
  </r>
  <r>
    <s v="1CYlmaXajTC59VJWSSeE7Y"/>
    <s v="02DtaJ6ADr4uQJbKEdpxxj"/>
    <s v="Taylor Swift"/>
    <x v="38"/>
    <d v="2008-11-11T00:00:00"/>
    <n v="2008"/>
    <n v="1"/>
    <s v="You Belong With Me - Instrumental with BGV"/>
    <n v="6"/>
    <b v="0"/>
    <s v="F# major"/>
    <n v="0.67700000000000005"/>
    <n v="0.72299999999999998"/>
    <n v="6"/>
    <n v="-6.6"/>
    <n v="3.4599999999999999E-2"/>
    <n v="5.9199999999999999E-3"/>
    <n v="0.76"/>
    <n v="0.104"/>
    <n v="0.221"/>
    <n v="130.00399999999999"/>
    <n v="234133"/>
  </r>
  <r>
    <s v="1CYlmaXajTC59VJWSSeE7Y"/>
    <s v="795ZVsHOr5ky9yrY6FDA6Q"/>
    <s v="Taylor Swift"/>
    <x v="38"/>
    <d v="2008-11-11T00:00:00"/>
    <n v="2008"/>
    <n v="1"/>
    <s v="Breathe - Instrumental only, no BV"/>
    <n v="7"/>
    <b v="0"/>
    <s v="C# major"/>
    <n v="0.58499999999999996"/>
    <n v="0.46899999999999997"/>
    <n v="1"/>
    <n v="-9.202"/>
    <n v="2.7099999999999999E-2"/>
    <n v="8.1500000000000003E-2"/>
    <n v="0.72299999999999998"/>
    <n v="0.157"/>
    <n v="0.218"/>
    <n v="73.988"/>
    <n v="267106"/>
  </r>
  <r>
    <s v="1CYlmaXajTC59VJWSSeE7Y"/>
    <s v="42WE7fJI5dYoa10luMp3Na"/>
    <s v="Taylor Swift"/>
    <x v="38"/>
    <d v="2008-11-11T00:00:00"/>
    <n v="2008"/>
    <n v="1"/>
    <s v="Tell Me Why - Instrumental with BGV"/>
    <n v="8"/>
    <b v="0"/>
    <s v="G major"/>
    <n v="0.55000000000000004"/>
    <n v="0.86199999999999999"/>
    <n v="7"/>
    <n v="-5.7270000000000003"/>
    <n v="2.9399999999999999E-2"/>
    <n v="1.5900000000000001E-3"/>
    <n v="0.79900000000000004"/>
    <n v="0.39200000000000002"/>
    <n v="0.63100000000000001"/>
    <n v="100.042"/>
    <n v="209320"/>
  </r>
  <r>
    <s v="1CYlmaXajTC59VJWSSeE7Y"/>
    <s v="6hABNvvhdtvcJNShuWhguU"/>
    <s v="Taylor Swift"/>
    <x v="38"/>
    <d v="2008-11-11T00:00:00"/>
    <n v="2008"/>
    <n v="1"/>
    <s v="You're Not Sorry - Instrumental with BGV"/>
    <n v="9"/>
    <b v="0"/>
    <s v="F# major"/>
    <n v="0.48199999999999998"/>
    <n v="0.41499999999999998"/>
    <n v="6"/>
    <n v="-6.3540000000000001"/>
    <n v="2.9100000000000001E-2"/>
    <n v="1.12E-2"/>
    <n v="3.2000000000000002E-3"/>
    <n v="8.4599999999999995E-2"/>
    <n v="0.20499999999999999"/>
    <n v="134.11199999999999"/>
    <n v="265106"/>
  </r>
  <r>
    <s v="1CYlmaXajTC59VJWSSeE7Y"/>
    <s v="1e380XUelS0g4AyrUfHKHL"/>
    <s v="Taylor Swift"/>
    <x v="38"/>
    <d v="2008-11-11T00:00:00"/>
    <n v="2008"/>
    <n v="1"/>
    <s v="The Way I Loved You - Instrumental with BGV"/>
    <n v="10"/>
    <b v="0"/>
    <s v="F major"/>
    <n v="0.46100000000000002"/>
    <n v="0.67900000000000005"/>
    <n v="5"/>
    <n v="-5.5970000000000004"/>
    <n v="3.0599999999999999E-2"/>
    <n v="1.3500000000000001E-3"/>
    <n v="4.1399999999999999E-2"/>
    <n v="0.112"/>
    <n v="0.30099999999999999"/>
    <n v="160.845"/>
    <n v="248120"/>
  </r>
  <r>
    <s v="1CYlmaXajTC59VJWSSeE7Y"/>
    <s v="3T7zAF5sfNq0blGbz21TTa"/>
    <s v="Taylor Swift"/>
    <x v="38"/>
    <d v="2008-11-11T00:00:00"/>
    <n v="2008"/>
    <n v="1"/>
    <s v="Forever &amp; Always - Instrumental with BGV"/>
    <n v="11"/>
    <b v="0"/>
    <s v="A# major"/>
    <n v="0.60299999999999998"/>
    <n v="0.751"/>
    <n v="10"/>
    <n v="-6.56"/>
    <n v="3.5700000000000003E-2"/>
    <n v="8.5300000000000003E-4"/>
    <n v="0.53"/>
    <n v="0.107"/>
    <n v="0.435"/>
    <n v="127.996"/>
    <n v="237053"/>
  </r>
  <r>
    <s v="1CYlmaXajTC59VJWSSeE7Y"/>
    <s v="0sxxlg7d2UZ60TdtcuKYZ0"/>
    <s v="Taylor Swift"/>
    <x v="38"/>
    <d v="2008-11-11T00:00:00"/>
    <n v="2008"/>
    <n v="1"/>
    <s v="The Best Day - Instrumental with BGV"/>
    <n v="12"/>
    <b v="0"/>
    <s v="C# major"/>
    <n v="0.61099999999999999"/>
    <n v="0.627"/>
    <n v="1"/>
    <n v="-11.901"/>
    <n v="3.5900000000000001E-2"/>
    <n v="0.441"/>
    <n v="0.628"/>
    <n v="0.13300000000000001"/>
    <n v="0.45400000000000001"/>
    <n v="126.02"/>
    <n v="249106"/>
  </r>
  <r>
    <s v="1CYlmaXajTC59VJWSSeE7Y"/>
    <s v="6D0MZbrShD5AK8P2Ig6bow"/>
    <s v="Taylor Swift"/>
    <x v="38"/>
    <d v="2008-11-11T00:00:00"/>
    <n v="2008"/>
    <n v="1"/>
    <s v="Change - Instrumental with BGV"/>
    <n v="13"/>
    <b v="0"/>
    <s v="F major"/>
    <n v="0.51500000000000001"/>
    <n v="0.73299999999999998"/>
    <n v="5"/>
    <n v="-5.5179999999999998"/>
    <n v="3.1E-2"/>
    <n v="2.4700000000000001E-5"/>
    <n v="0.629"/>
    <n v="0.13100000000000001"/>
    <n v="0.17699999999999999"/>
    <n v="96.012"/>
    <n v="280000"/>
  </r>
  <r>
    <s v="6vRfYCQ1mKKfnB6D7R4N5p"/>
    <s v="1ReKQQQEroKx3MMU0KaQoi"/>
    <s v="Taylor Swift"/>
    <x v="39"/>
    <d v="2008-11-11T00:00:00"/>
    <n v="2008"/>
    <n v="1"/>
    <s v="Fearless - Instrumental with BGV"/>
    <n v="1"/>
    <b v="0"/>
    <s v="F major"/>
    <n v="0.53500000000000003"/>
    <n v="0.65700000000000003"/>
    <n v="5"/>
    <n v="-6.0309999999999997"/>
    <n v="2.63E-2"/>
    <n v="2.32E-3"/>
    <n v="0.84799999999999998"/>
    <n v="0.32200000000000001"/>
    <n v="0.38300000000000001"/>
    <n v="100.059"/>
    <n v="246653"/>
  </r>
  <r>
    <s v="6vRfYCQ1mKKfnB6D7R4N5p"/>
    <s v="3h96cE8WodfMonauQOhltu"/>
    <s v="Taylor Swift"/>
    <x v="39"/>
    <d v="2008-11-11T00:00:00"/>
    <n v="2008"/>
    <n v="1"/>
    <s v="Fifteen - Instrumental with BGV"/>
    <n v="2"/>
    <b v="0"/>
    <s v="G major"/>
    <n v="0.52400000000000002"/>
    <n v="0.64300000000000002"/>
    <n v="7"/>
    <n v="-8.7680000000000007"/>
    <n v="2.58E-2"/>
    <n v="5.0299999999999997E-3"/>
    <n v="0.318"/>
    <n v="0.129"/>
    <n v="0.23"/>
    <n v="95.448999999999998"/>
    <n v="298693"/>
  </r>
  <r>
    <s v="6vRfYCQ1mKKfnB6D7R4N5p"/>
    <s v="6S9ZMuyJ6spObHDcTJOYlI"/>
    <s v="Taylor Swift"/>
    <x v="39"/>
    <d v="2008-11-11T00:00:00"/>
    <n v="2008"/>
    <n v="1"/>
    <s v="Love Story - Instrumental with BGV"/>
    <n v="3"/>
    <b v="0"/>
    <s v="D major"/>
    <n v="0.61"/>
    <n v="0.73499999999999999"/>
    <n v="2"/>
    <n v="-5.859"/>
    <n v="3.15E-2"/>
    <n v="1.61E-2"/>
    <n v="0.495"/>
    <n v="8.6499999999999994E-2"/>
    <n v="0.155"/>
    <n v="119.038"/>
    <n v="239466"/>
  </r>
  <r>
    <s v="6vRfYCQ1mKKfnB6D7R4N5p"/>
    <s v="3Uown9ZvhJcCBJBHOXRRhS"/>
    <s v="Taylor Swift"/>
    <x v="39"/>
    <d v="2008-11-11T00:00:00"/>
    <n v="2008"/>
    <n v="1"/>
    <s v="Hey Stephen - Instrumental with BGV"/>
    <n v="4"/>
    <b v="0"/>
    <s v="F# major"/>
    <n v="0.75700000000000001"/>
    <n v="0.56999999999999995"/>
    <n v="6"/>
    <n v="-9.2810000000000006"/>
    <n v="5.5100000000000003E-2"/>
    <n v="1.1599999999999999E-2"/>
    <n v="0.35499999999999998"/>
    <n v="6.9500000000000006E-2"/>
    <n v="0.96599999999999997"/>
    <n v="116.035"/>
    <n v="259226"/>
  </r>
  <r>
    <s v="6vRfYCQ1mKKfnB6D7R4N5p"/>
    <s v="3L84WEUYuc6Vryfi4Fd85j"/>
    <s v="Taylor Swift"/>
    <x v="39"/>
    <d v="2008-11-11T00:00:00"/>
    <n v="2008"/>
    <n v="1"/>
    <s v="White Horse - Instrumental with BGV"/>
    <n v="5"/>
    <b v="0"/>
    <s v="C major"/>
    <n v="0.374"/>
    <n v="0.35199999999999998"/>
    <n v="0"/>
    <n v="-11.242000000000001"/>
    <n v="3.3599999999999998E-2"/>
    <n v="0.23499999999999999"/>
    <n v="0.57999999999999996"/>
    <n v="0.10299999999999999"/>
    <n v="0.24"/>
    <n v="185.46299999999999"/>
    <n v="238613"/>
  </r>
  <r>
    <s v="6vRfYCQ1mKKfnB6D7R4N5p"/>
    <s v="53PbrK3xHCahLA67KbR1Ck"/>
    <s v="Taylor Swift"/>
    <x v="39"/>
    <d v="2008-11-11T00:00:00"/>
    <n v="2008"/>
    <n v="1"/>
    <s v="You Belong With Me - Instrumental with BGV"/>
    <n v="6"/>
    <b v="0"/>
    <s v="F# major"/>
    <n v="0.66700000000000004"/>
    <n v="0.74099999999999999"/>
    <n v="6"/>
    <n v="-6.5839999999999996"/>
    <n v="3.4799999999999998E-2"/>
    <n v="6.1500000000000001E-3"/>
    <n v="0.79100000000000004"/>
    <n v="0.124"/>
    <n v="0.2"/>
    <n v="129.995"/>
    <n v="237386"/>
  </r>
  <r>
    <s v="6vRfYCQ1mKKfnB6D7R4N5p"/>
    <s v="4Hk2aNSkhB6Y8jsJtrAjxa"/>
    <s v="Taylor Swift"/>
    <x v="39"/>
    <d v="2008-11-11T00:00:00"/>
    <n v="2008"/>
    <n v="1"/>
    <s v="Breathe - Instrumental only, no BV"/>
    <n v="7"/>
    <b v="0"/>
    <s v="C# major"/>
    <n v="0.58199999999999996"/>
    <n v="0.46899999999999997"/>
    <n v="1"/>
    <n v="-9.1920000000000002"/>
    <n v="2.7E-2"/>
    <n v="7.46E-2"/>
    <n v="0.83299999999999996"/>
    <n v="0.107"/>
    <n v="0.224"/>
    <n v="73.965999999999994"/>
    <n v="268013"/>
  </r>
  <r>
    <s v="6vRfYCQ1mKKfnB6D7R4N5p"/>
    <s v="7qZk0GASFHvIg5dB0nc6LI"/>
    <s v="Taylor Swift"/>
    <x v="39"/>
    <d v="2008-11-11T00:00:00"/>
    <n v="2008"/>
    <n v="1"/>
    <s v="Tell Me Why - Instrumental with BGV"/>
    <n v="8"/>
    <b v="0"/>
    <s v="G major"/>
    <n v="0.55100000000000005"/>
    <n v="0.84799999999999998"/>
    <n v="7"/>
    <n v="-5.7220000000000004"/>
    <n v="2.9399999999999999E-2"/>
    <n v="1.0399999999999999E-3"/>
    <n v="0.73799999999999999"/>
    <n v="0.36"/>
    <n v="0.65900000000000003"/>
    <n v="100.03700000000001"/>
    <n v="204346"/>
  </r>
  <r>
    <s v="6vRfYCQ1mKKfnB6D7R4N5p"/>
    <s v="022VobQaEUvn0YWqYf97HA"/>
    <s v="Taylor Swift"/>
    <x v="39"/>
    <d v="2008-11-11T00:00:00"/>
    <n v="2008"/>
    <n v="1"/>
    <s v="You're Not Sorry - Instrumental with BGV"/>
    <n v="9"/>
    <b v="0"/>
    <s v="F# major"/>
    <n v="0.45700000000000002"/>
    <n v="0.41699999999999998"/>
    <n v="6"/>
    <n v="-6.3810000000000002"/>
    <n v="2.8000000000000001E-2"/>
    <n v="1.0500000000000001E-2"/>
    <n v="2.8400000000000001E-3"/>
    <n v="9.9599999999999994E-2"/>
    <n v="0.184"/>
    <n v="67.019000000000005"/>
    <n v="264893"/>
  </r>
  <r>
    <s v="6vRfYCQ1mKKfnB6D7R4N5p"/>
    <s v="0j42731ciU2x6LW4PJRnEv"/>
    <s v="Taylor Swift"/>
    <x v="39"/>
    <d v="2008-11-11T00:00:00"/>
    <n v="2008"/>
    <n v="1"/>
    <s v="The Way I Loved You - Instrumental with BGV"/>
    <n v="10"/>
    <b v="0"/>
    <s v="F major"/>
    <n v="0.46600000000000003"/>
    <n v="0.70399999999999996"/>
    <n v="5"/>
    <n v="-5.6349999999999998"/>
    <n v="3.1300000000000001E-2"/>
    <n v="1.6299999999999999E-3"/>
    <n v="0.10299999999999999"/>
    <n v="0.112"/>
    <n v="0.33300000000000002"/>
    <n v="160.86799999999999"/>
    <n v="246400"/>
  </r>
  <r>
    <s v="6vRfYCQ1mKKfnB6D7R4N5p"/>
    <s v="72PDdE0cAdmGxhMbrqG0PI"/>
    <s v="Taylor Swift"/>
    <x v="39"/>
    <d v="2008-11-11T00:00:00"/>
    <n v="2008"/>
    <n v="1"/>
    <s v="Forever &amp; Always - Instrumental with BGV"/>
    <n v="11"/>
    <b v="0"/>
    <s v="A# major"/>
    <n v="0.59299999999999997"/>
    <n v="0.76200000000000001"/>
    <n v="10"/>
    <n v="-6.4640000000000004"/>
    <n v="3.4799999999999998E-2"/>
    <n v="5.4900000000000001E-4"/>
    <n v="0.38700000000000001"/>
    <n v="0.109"/>
    <n v="0.47499999999999998"/>
    <n v="128.03200000000001"/>
    <n v="228520"/>
  </r>
  <r>
    <s v="6vRfYCQ1mKKfnB6D7R4N5p"/>
    <s v="3qcGsGTSDQYdy9xoMFj0YM"/>
    <s v="Taylor Swift"/>
    <x v="39"/>
    <d v="2008-11-11T00:00:00"/>
    <n v="2008"/>
    <n v="1"/>
    <s v="The Best Day - Instrumental with BGV"/>
    <n v="12"/>
    <b v="0"/>
    <s v="C# major"/>
    <n v="0.61"/>
    <n v="0.625"/>
    <n v="1"/>
    <n v="-11.858000000000001"/>
    <n v="3.8600000000000002E-2"/>
    <n v="0.44800000000000001"/>
    <n v="0.66700000000000004"/>
    <n v="0.158"/>
    <n v="0.42399999999999999"/>
    <n v="126.036"/>
    <n v="250026"/>
  </r>
  <r>
    <s v="6vRfYCQ1mKKfnB6D7R4N5p"/>
    <s v="3lNRE17Ba1Verccqe2h6td"/>
    <s v="Taylor Swift"/>
    <x v="39"/>
    <d v="2008-11-11T00:00:00"/>
    <n v="2008"/>
    <n v="1"/>
    <s v="Change - Instrumental with BGV"/>
    <n v="13"/>
    <b v="0"/>
    <s v="F major"/>
    <n v="0.52300000000000002"/>
    <n v="0.70599999999999996"/>
    <n v="5"/>
    <n v="-5.5179999999999998"/>
    <n v="3.0700000000000002E-2"/>
    <n v="2.5400000000000001E-5"/>
    <n v="0.627"/>
    <n v="0.11799999999999999"/>
    <n v="0.17899999999999999"/>
    <n v="96.025000000000006"/>
    <n v="280040"/>
  </r>
  <r>
    <s v="2gP2LMVcIFgVczSJqn340t"/>
    <s v="6WWvcA62QlnRguluWAk6bv"/>
    <s v="Taylor Swift"/>
    <x v="40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2gP2LMVcIFgVczSJqn340t"/>
    <s v="6ovFJkdau79DuXEvQjPaNH"/>
    <s v="Taylor Swift"/>
    <x v="40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2gP2LMVcIFgVczSJqn340t"/>
    <s v="13MAWVUSkbGMUi6I7RowRK"/>
    <s v="Taylor Swift"/>
    <x v="40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2gP2LMVcIFgVczSJqn340t"/>
    <s v="0cEG04R5cldkTLzK6phlcn"/>
    <s v="Taylor Swift"/>
    <x v="40"/>
    <d v="2008-11-11T00:00:00"/>
    <n v="2008"/>
    <n v="1"/>
    <s v="Come In With The Rain"/>
    <n v="4"/>
    <b v="0"/>
    <s v="D major"/>
    <n v="0.52700000000000002"/>
    <n v="0.46100000000000002"/>
    <n v="2"/>
    <n v="-6.1719999999999997"/>
    <n v="2.5600000000000001E-2"/>
    <n v="9.6100000000000005E-2"/>
    <n v="2.4700000000000001E-6"/>
    <n v="0.24"/>
    <n v="0.23"/>
    <n v="143.94"/>
    <n v="238093"/>
  </r>
  <r>
    <s v="2gP2LMVcIFgVczSJqn340t"/>
    <s v="0XfTh16YcKPzdxMPTeKTAq"/>
    <s v="Taylor Swift"/>
    <x v="40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2gP2LMVcIFgVczSJqn340t"/>
    <s v="1yDJcXc549N6AabNBzFAku"/>
    <s v="Taylor Swift"/>
    <x v="40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2gP2LMVcIFgVczSJqn340t"/>
    <s v="2okho7vU7Nsq1UZD0kgIMi"/>
    <s v="Taylor Swift"/>
    <x v="40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2gP2LMVcIFgVczSJqn340t"/>
    <s v="5Ora3Ish2A1JN5veGYTxhw"/>
    <s v="Taylor Swift"/>
    <x v="40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2gP2LMVcIFgVczSJqn340t"/>
    <s v="5hnJCRSo4pxRsaEwT9YusG"/>
    <s v="Taylor Swift"/>
    <x v="40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2gP2LMVcIFgVczSJqn340t"/>
    <s v="3CI1f4yLwdHzcUnH7o0Xyh"/>
    <s v="Taylor Swift"/>
    <x v="40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2gP2LMVcIFgVczSJqn340t"/>
    <s v="5yKB8qcTSflDercM2PXwot"/>
    <s v="Taylor Swift"/>
    <x v="40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2gP2LMVcIFgVczSJqn340t"/>
    <s v="4kgTdThcDHfuDS2kKxB7Lc"/>
    <s v="Taylor Swift"/>
    <x v="40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2gP2LMVcIFgVczSJqn340t"/>
    <s v="23qIWGhpwvDgC23TyZOUck"/>
    <s v="Taylor Swift"/>
    <x v="40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2gP2LMVcIFgVczSJqn340t"/>
    <s v="4x7Gxk2GfwZJcqpoVT1PbR"/>
    <s v="Taylor Swift"/>
    <x v="40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2gP2LMVcIFgVczSJqn340t"/>
    <s v="3JhvYnOfKLJuWC7jEU0GmJ"/>
    <s v="Taylor Swift"/>
    <x v="40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2gP2LMVcIFgVczSJqn340t"/>
    <s v="4pEZUytwBzha5Un6m3SCFf"/>
    <s v="Taylor Swift"/>
    <x v="40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2gP2LMVcIFgVczSJqn340t"/>
    <s v="3NKCWBT2uKp8rxSkcvIrdX"/>
    <s v="Taylor Swift"/>
    <x v="40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2gP2LMVcIFgVczSJqn340t"/>
    <s v="7CjuAoOiSrwWv7wJonAUmw"/>
    <s v="Taylor Swift"/>
    <x v="40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2gP2LMVcIFgVczSJqn340t"/>
    <s v="3gFaNwyiafgUoQhR0pHYA9"/>
    <s v="Taylor Swift"/>
    <x v="40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43OpbkiiIxJO8ktIB777Nn"/>
    <s v="08gavXombT6KR0af88i9tA"/>
    <s v="Taylor Swift"/>
    <x v="41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43OpbkiiIxJO8ktIB777Nn"/>
    <s v="2IZ00ed83ygPIiacYScWUE"/>
    <s v="Taylor Swift"/>
    <x v="41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43OpbkiiIxJO8ktIB777Nn"/>
    <s v="46HGgtwmmuEB8mvDCyjyAc"/>
    <s v="Taylor Swift"/>
    <x v="41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43OpbkiiIxJO8ktIB777Nn"/>
    <s v="4pl5zcqCv4vc3cB7M4MZ6f"/>
    <s v="Taylor Swift"/>
    <x v="41"/>
    <d v="2008-11-11T00:00:00"/>
    <n v="2008"/>
    <n v="1"/>
    <s v="Come In With The Rain"/>
    <n v="4"/>
    <b v="0"/>
    <s v="D major"/>
    <n v="0.52700000000000002"/>
    <n v="0.47499999999999998"/>
    <n v="2"/>
    <n v="-6.2050000000000001"/>
    <n v="2.58E-2"/>
    <n v="8.6800000000000002E-2"/>
    <n v="4.34E-6"/>
    <n v="0.248"/>
    <n v="0.224"/>
    <n v="143.96199999999999"/>
    <n v="238106"/>
  </r>
  <r>
    <s v="43OpbkiiIxJO8ktIB777Nn"/>
    <s v="14Bljc3pOOG0xQX3wqhLN9"/>
    <s v="Taylor Swift"/>
    <x v="41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43OpbkiiIxJO8ktIB777Nn"/>
    <s v="0xvsgzM8AtBtRHZm5rav8A"/>
    <s v="Taylor Swift"/>
    <x v="41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43OpbkiiIxJO8ktIB777Nn"/>
    <s v="3F6czr26ZwGU5O5CHY04Ma"/>
    <s v="Taylor Swift"/>
    <x v="41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43OpbkiiIxJO8ktIB777Nn"/>
    <s v="3M0w3fhdXByHLCNAoi5c9G"/>
    <s v="Taylor Swift"/>
    <x v="41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43OpbkiiIxJO8ktIB777Nn"/>
    <s v="0kN3oXYWWAk1uC0y2WoyOE"/>
    <s v="Taylor Swift"/>
    <x v="41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43OpbkiiIxJO8ktIB777Nn"/>
    <s v="6wcFdMmiDscAhZJrcVFumx"/>
    <s v="Taylor Swift"/>
    <x v="41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43OpbkiiIxJO8ktIB777Nn"/>
    <s v="4jPtq9shRdUv8Zjr0a5xkD"/>
    <s v="Taylor Swift"/>
    <x v="41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43OpbkiiIxJO8ktIB777Nn"/>
    <s v="3as6Wz3mwbTnusWhZjTUNr"/>
    <s v="Taylor Swift"/>
    <x v="41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43OpbkiiIxJO8ktIB777Nn"/>
    <s v="6S9G7J3EB1ZY0rrZPwsBg5"/>
    <s v="Taylor Swift"/>
    <x v="41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43OpbkiiIxJO8ktIB777Nn"/>
    <s v="4XrP7vKBjKLEYlRZdb0Ygr"/>
    <s v="Taylor Swift"/>
    <x v="41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43OpbkiiIxJO8ktIB777Nn"/>
    <s v="6HWYtS215rxaaMjvpyG18W"/>
    <s v="Taylor Swift"/>
    <x v="41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43OpbkiiIxJO8ktIB777Nn"/>
    <s v="77VotUUL79U10TAnYdqwvr"/>
    <s v="Taylor Swift"/>
    <x v="41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43OpbkiiIxJO8ktIB777Nn"/>
    <s v="1zxrcAk6eiytfavqriMcKT"/>
    <s v="Taylor Swift"/>
    <x v="41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43OpbkiiIxJO8ktIB777Nn"/>
    <s v="5YbZZ2gYfvW1UvHHF4pVaD"/>
    <s v="Taylor Swift"/>
    <x v="41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43OpbkiiIxJO8ktIB777Nn"/>
    <s v="0RdcBnAXyH2YZZvcBVu2k6"/>
    <s v="Taylor Swift"/>
    <x v="41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1ycoesYxIFymXWebfmz828"/>
    <s v="4RBKAqJ3qyvvriDG0s9IJ3"/>
    <s v="Taylor Swift"/>
    <x v="42"/>
    <d v="2008-06-28T00:00:00"/>
    <n v="2008"/>
    <n v="1"/>
    <s v="Love Story - Live From Clear Channel Stripped 2008"/>
    <n v="1"/>
    <b v="0"/>
    <s v="D major"/>
    <n v="0.74099999999999999"/>
    <n v="0.44400000000000001"/>
    <n v="2"/>
    <n v="-7.0309999999999997"/>
    <n v="3.1099999999999999E-2"/>
    <n v="0.65900000000000003"/>
    <n v="0"/>
    <n v="0.13100000000000001"/>
    <n v="0.51200000000000001"/>
    <n v="119.006"/>
    <n v="221028"/>
  </r>
  <r>
    <s v="1ycoesYxIFymXWebfmz828"/>
    <s v="5g7RMU3cV7zXWH244BLe7G"/>
    <s v="Taylor Swift"/>
    <x v="42"/>
    <d v="2008-06-28T00:00:00"/>
    <n v="2008"/>
    <n v="1"/>
    <s v="Fearless - Live From Clear Channel Stripped 2008"/>
    <n v="2"/>
    <b v="0"/>
    <s v="F major"/>
    <n v="0.623"/>
    <n v="0.26600000000000001"/>
    <n v="5"/>
    <n v="-5.8940000000000001"/>
    <n v="2.5999999999999999E-2"/>
    <n v="0.81399999999999995"/>
    <n v="0"/>
    <n v="0.14499999999999999"/>
    <n v="0.46700000000000003"/>
    <n v="96.600999999999999"/>
    <n v="198247"/>
  </r>
  <r>
    <s v="1ycoesYxIFymXWebfmz828"/>
    <s v="4aBW31cmkA7BLColUsMEeZ"/>
    <s v="Taylor Swift"/>
    <x v="42"/>
    <d v="2008-06-28T00:00:00"/>
    <n v="2008"/>
    <n v="1"/>
    <s v="Beautiful Eyes - Live From Clear Channel Stripped 2008"/>
    <n v="3"/>
    <b v="0"/>
    <s v="D# major"/>
    <n v="0.627"/>
    <n v="0.70399999999999996"/>
    <n v="3"/>
    <n v="-3.7389999999999999"/>
    <n v="2.69E-2"/>
    <n v="0.59599999999999997"/>
    <n v="0"/>
    <n v="5.9799999999999999E-2"/>
    <n v="0.45700000000000002"/>
    <n v="98.957999999999998"/>
    <n v="176316"/>
  </r>
  <r>
    <s v="1ycoesYxIFymXWebfmz828"/>
    <s v="4MbHDiHQjhmoVAV75G04Ql"/>
    <s v="Taylor Swift"/>
    <x v="42"/>
    <d v="2008-06-28T00:00:00"/>
    <n v="2008"/>
    <n v="1"/>
    <s v="Untouchable - Live From Clear Channel Stripped 2008"/>
    <n v="4"/>
    <b v="0"/>
    <s v="F major"/>
    <n v="0.73099999999999998"/>
    <n v="0.184"/>
    <n v="5"/>
    <n v="-9.2349999999999994"/>
    <n v="4.1799999999999997E-2"/>
    <n v="0.85599999999999998"/>
    <n v="0"/>
    <n v="9.2700000000000005E-2"/>
    <n v="0.33100000000000002"/>
    <n v="102.404"/>
    <n v="222959"/>
  </r>
  <r>
    <s v="1ycoesYxIFymXWebfmz828"/>
    <s v="4DjevQhsPWULcondN4mRh5"/>
    <s v="Taylor Swift"/>
    <x v="42"/>
    <d v="2008-06-28T00:00:00"/>
    <n v="2008"/>
    <n v="1"/>
    <s v="Teardrops On My Guitar - Live From Clear Channel Stripped 2008"/>
    <n v="5"/>
    <b v="0"/>
    <s v="A# major"/>
    <n v="0.34399999999999997"/>
    <n v="0.80100000000000005"/>
    <n v="10"/>
    <n v="-5.3730000000000002"/>
    <n v="5.74E-2"/>
    <n v="0.66400000000000003"/>
    <n v="0"/>
    <n v="0.106"/>
    <n v="0.61499999999999999"/>
    <n v="204.489"/>
    <n v="196346"/>
  </r>
  <r>
    <s v="1ycoesYxIFymXWebfmz828"/>
    <s v="7EvU9pRoJ9Xs7anx0P7tEc"/>
    <s v="Taylor Swift"/>
    <x v="42"/>
    <d v="2008-06-28T00:00:00"/>
    <n v="2008"/>
    <n v="1"/>
    <s v="Picture To Burn - Live From Clear Channel Stripped 2008"/>
    <n v="6"/>
    <b v="0"/>
    <s v="G major"/>
    <n v="0.64700000000000002"/>
    <n v="0.872"/>
    <n v="7"/>
    <n v="-1.9530000000000001"/>
    <n v="5.2400000000000002E-2"/>
    <n v="0.26600000000000001"/>
    <n v="0"/>
    <n v="0.41899999999999998"/>
    <n v="0.68400000000000005"/>
    <n v="105.798"/>
    <n v="173899"/>
  </r>
  <r>
    <s v="1ycoesYxIFymXWebfmz828"/>
    <s v="5a9hUL6ZuiagZhazwrtwHF"/>
    <s v="Taylor Swift"/>
    <x v="42"/>
    <d v="2008-06-28T00:00:00"/>
    <n v="2008"/>
    <n v="1"/>
    <s v="Should've Said No - Live From Clear Channel Stripped 2008"/>
    <n v="7"/>
    <b v="0"/>
    <s v="G major"/>
    <n v="0.42899999999999999"/>
    <n v="0.80800000000000005"/>
    <n v="7"/>
    <n v="-3.004"/>
    <n v="6.7699999999999996E-2"/>
    <n v="0.39900000000000002"/>
    <n v="0"/>
    <n v="8.8400000000000006E-2"/>
    <n v="0.438"/>
    <n v="171.53700000000001"/>
    <n v="228473"/>
  </r>
  <r>
    <s v="1ycoesYxIFymXWebfmz828"/>
    <s v="69o9kr9UexjzeZDE8yD8dQ"/>
    <s v="Taylor Swift"/>
    <x v="42"/>
    <d v="2008-06-28T00:00:00"/>
    <n v="2008"/>
    <n v="1"/>
    <s v="Change - Live From Clear Channel Stripped 2008"/>
    <n v="8"/>
    <b v="0"/>
    <s v="F major"/>
    <n v="0.24299999999999999"/>
    <n v="0.71199999999999997"/>
    <n v="5"/>
    <n v="-4.3070000000000004"/>
    <n v="5.7700000000000001E-2"/>
    <n v="0.156"/>
    <n v="0"/>
    <n v="0.111"/>
    <n v="0.27300000000000002"/>
    <n v="202.31899999999999"/>
    <n v="258487"/>
  </r>
  <r>
    <s v="7mzrIsaAjnXihW3InKjlC3"/>
    <s v="0Om9WAB5RS09L80DyOfTNa"/>
    <s v="Taylor Swift"/>
    <x v="43"/>
    <d v="2006-10-24T00:00:00"/>
    <n v="2006"/>
    <n v="1"/>
    <s v="Tim McGraw"/>
    <n v="1"/>
    <b v="0"/>
    <s v="C major"/>
    <n v="0.57999999999999996"/>
    <n v="0.49099999999999999"/>
    <n v="0"/>
    <n v="-6.4619999999999997"/>
    <n v="2.5100000000000001E-2"/>
    <n v="0.57499999999999996"/>
    <n v="0"/>
    <n v="0.121"/>
    <n v="0.42499999999999999"/>
    <n v="76.009"/>
    <n v="232106"/>
  </r>
  <r>
    <s v="7mzrIsaAjnXihW3InKjlC3"/>
    <s v="32mVHdy0bi1XKgr0ajsBlG"/>
    <s v="Taylor Swift"/>
    <x v="43"/>
    <d v="2006-10-24T00:00:00"/>
    <n v="2006"/>
    <n v="1"/>
    <s v="Picture To Burn"/>
    <n v="2"/>
    <b v="0"/>
    <s v="G major"/>
    <n v="0.65800000000000003"/>
    <n v="0.877"/>
    <n v="7"/>
    <n v="-2.0979999999999999"/>
    <n v="3.2300000000000002E-2"/>
    <n v="0.17299999999999999"/>
    <n v="0"/>
    <n v="9.6199999999999994E-2"/>
    <n v="0.82099999999999995"/>
    <n v="105.586"/>
    <n v="173066"/>
  </r>
  <r>
    <s v="7mzrIsaAjnXihW3InKjlC3"/>
    <s v="7zMcNqs55Mxer82bvZFkpg"/>
    <s v="Taylor Swift"/>
    <x v="43"/>
    <d v="2006-10-24T00:00:00"/>
    <n v="2006"/>
    <n v="1"/>
    <s v="Teardrops On My Guitar - Radio Single Remix"/>
    <n v="3"/>
    <b v="0"/>
    <s v="A# major"/>
    <n v="0.621"/>
    <n v="0.41699999999999998"/>
    <n v="10"/>
    <n v="-6.9409999999999998"/>
    <n v="2.3099999999999999E-2"/>
    <n v="0.28799999999999998"/>
    <n v="0"/>
    <n v="0.11899999999999999"/>
    <n v="0.28899999999999998"/>
    <n v="99.953000000000003"/>
    <n v="203040"/>
  </r>
  <r>
    <s v="7mzrIsaAjnXihW3InKjlC3"/>
    <s v="73OX8GdpOeGzKC6OvGSbsv"/>
    <s v="Taylor Swift"/>
    <x v="43"/>
    <d v="2006-10-24T00:00:00"/>
    <n v="2006"/>
    <n v="1"/>
    <s v="A Place in this World"/>
    <n v="4"/>
    <b v="0"/>
    <s v="A major"/>
    <n v="0.57599999999999996"/>
    <n v="0.77700000000000002"/>
    <n v="9"/>
    <n v="-2.8809999999999998"/>
    <n v="3.2399999999999998E-2"/>
    <n v="5.0999999999999997E-2"/>
    <n v="0"/>
    <n v="0.32"/>
    <n v="0.42799999999999999"/>
    <n v="115.02800000000001"/>
    <n v="199200"/>
  </r>
  <r>
    <s v="7mzrIsaAjnXihW3InKjlC3"/>
    <s v="7an1exwMnfYRcdVQm0yDev"/>
    <s v="Taylor Swift"/>
    <x v="43"/>
    <d v="2006-10-24T00:00:00"/>
    <n v="2006"/>
    <n v="1"/>
    <s v="Cold As You"/>
    <n v="5"/>
    <b v="0"/>
    <s v="F major"/>
    <n v="0.41799999999999998"/>
    <n v="0.48199999999999998"/>
    <n v="5"/>
    <n v="-5.7690000000000001"/>
    <n v="2.6599999999999999E-2"/>
    <n v="0.217"/>
    <n v="0"/>
    <n v="0.123"/>
    <n v="0.26100000000000001"/>
    <n v="175.55799999999999"/>
    <n v="239013"/>
  </r>
  <r>
    <s v="7mzrIsaAjnXihW3InKjlC3"/>
    <s v="2QA3IixpRcKyOdG7XDzRgv"/>
    <s v="Taylor Swift"/>
    <x v="43"/>
    <d v="2006-10-24T00:00:00"/>
    <n v="2006"/>
    <n v="1"/>
    <s v="The Outside"/>
    <n v="6"/>
    <b v="0"/>
    <s v="F major"/>
    <n v="0.58899999999999997"/>
    <n v="0.80500000000000005"/>
    <n v="5"/>
    <n v="-4.0549999999999997"/>
    <n v="2.93E-2"/>
    <n v="4.9100000000000003E-3"/>
    <n v="0"/>
    <n v="0.24"/>
    <n v="0.59099999999999997"/>
    <n v="112.982"/>
    <n v="207106"/>
  </r>
  <r>
    <s v="7mzrIsaAjnXihW3InKjlC3"/>
    <s v="6K0CJLVXqbGMeJSmJ4ENKK"/>
    <s v="Taylor Swift"/>
    <x v="43"/>
    <d v="2006-10-24T00:00:00"/>
    <n v="2006"/>
    <n v="1"/>
    <s v="Tied Together with a Smile"/>
    <n v="7"/>
    <b v="0"/>
    <s v="D major"/>
    <n v="0.47899999999999998"/>
    <n v="0.57799999999999996"/>
    <n v="2"/>
    <n v="-4.9630000000000001"/>
    <n v="2.9399999999999999E-2"/>
    <n v="0.52500000000000002"/>
    <n v="0"/>
    <n v="8.4099999999999994E-2"/>
    <n v="0.192"/>
    <n v="146.16499999999999"/>
    <n v="248106"/>
  </r>
  <r>
    <s v="7mzrIsaAjnXihW3InKjlC3"/>
    <s v="2ZoOmCSgj0ypVAmGd1ve4y"/>
    <s v="Taylor Swift"/>
    <x v="43"/>
    <d v="2006-10-24T00:00:00"/>
    <n v="2006"/>
    <n v="1"/>
    <s v="Stay Beautiful"/>
    <n v="8"/>
    <b v="0"/>
    <s v="G# major"/>
    <n v="0.59399999999999997"/>
    <n v="0.629"/>
    <n v="8"/>
    <n v="-4.9189999999999996"/>
    <n v="2.46E-2"/>
    <n v="8.6800000000000002E-2"/>
    <n v="0"/>
    <n v="0.13700000000000001"/>
    <n v="0.504"/>
    <n v="131.59700000000001"/>
    <n v="236053"/>
  </r>
  <r>
    <s v="7mzrIsaAjnXihW3InKjlC3"/>
    <s v="16MVSD0mGI4RMQT83Qzm69"/>
    <s v="Taylor Swift"/>
    <x v="43"/>
    <d v="2006-10-24T00:00:00"/>
    <n v="2006"/>
    <n v="1"/>
    <s v="Should've Said No"/>
    <n v="9"/>
    <b v="0"/>
    <s v="E minor"/>
    <n v="0.47599999999999998"/>
    <n v="0.77700000000000002"/>
    <n v="4"/>
    <n v="-3.7709999999999999"/>
    <n v="2.8899999999999999E-2"/>
    <n v="1.03E-2"/>
    <n v="0"/>
    <n v="0.19600000000000001"/>
    <n v="0.47199999999999998"/>
    <n v="167.964"/>
    <n v="242200"/>
  </r>
  <r>
    <s v="7mzrIsaAjnXihW3InKjlC3"/>
    <s v="2QrQCMel6v2JiLxqrg4p2O"/>
    <s v="Taylor Swift"/>
    <x v="43"/>
    <d v="2006-10-24T00:00:00"/>
    <n v="2006"/>
    <n v="1"/>
    <s v="Mary's Song (Oh My My My)"/>
    <n v="10"/>
    <b v="0"/>
    <s v="D major"/>
    <n v="0.40300000000000002"/>
    <n v="0.627"/>
    <n v="2"/>
    <n v="-5.28"/>
    <n v="2.92E-2"/>
    <n v="1.77E-2"/>
    <n v="0"/>
    <n v="0.182"/>
    <n v="0.374"/>
    <n v="74.900000000000006"/>
    <n v="213080"/>
  </r>
  <r>
    <s v="7mzrIsaAjnXihW3InKjlC3"/>
    <s v="15DeqWWQB4dcEWzJg15VrN"/>
    <s v="Taylor Swift"/>
    <x v="43"/>
    <d v="2006-10-24T00:00:00"/>
    <n v="2006"/>
    <n v="1"/>
    <s v="Our Song"/>
    <n v="11"/>
    <b v="0"/>
    <s v="D major"/>
    <n v="0.66800000000000004"/>
    <n v="0.67200000000000004"/>
    <n v="2"/>
    <n v="-4.931"/>
    <n v="3.0300000000000001E-2"/>
    <n v="0.111"/>
    <n v="0"/>
    <n v="0.32900000000000001"/>
    <n v="0.53900000000000003"/>
    <n v="89.010999999999996"/>
    <n v="201106"/>
  </r>
  <r>
    <s v="7mzrIsaAjnXihW3InKjlC3"/>
    <s v="0JIdBrXGSJXS72zjF9ss9u"/>
    <s v="Taylor Swift"/>
    <x v="43"/>
    <d v="2006-10-24T00:00:00"/>
    <n v="2006"/>
    <n v="1"/>
    <s v="I'm Only Me When I'm With You"/>
    <n v="12"/>
    <b v="0"/>
    <s v="G# major"/>
    <n v="0.56299999999999994"/>
    <n v="0.93400000000000005"/>
    <n v="8"/>
    <n v="-3.629"/>
    <n v="6.4600000000000005E-2"/>
    <n v="4.5199999999999997E-3"/>
    <n v="8.0699999999999999E-4"/>
    <n v="0.10299999999999999"/>
    <n v="0.51800000000000002"/>
    <n v="143.964"/>
    <n v="213053"/>
  </r>
  <r>
    <s v="7mzrIsaAjnXihW3InKjlC3"/>
    <s v="5OOd01o2YS1QFwdpVLds3r"/>
    <s v="Taylor Swift"/>
    <x v="43"/>
    <d v="2006-10-24T00:00:00"/>
    <n v="2006"/>
    <n v="1"/>
    <s v="Invisible"/>
    <n v="13"/>
    <b v="0"/>
    <s v="G major"/>
    <n v="0.61199999999999999"/>
    <n v="0.39400000000000002"/>
    <n v="7"/>
    <n v="-5.7229999999999999"/>
    <n v="2.4299999999999999E-2"/>
    <n v="0.63700000000000001"/>
    <n v="0"/>
    <n v="0.14699999999999999"/>
    <n v="0.23300000000000001"/>
    <n v="96.001000000000005"/>
    <n v="203226"/>
  </r>
  <r>
    <s v="7mzrIsaAjnXihW3InKjlC3"/>
    <s v="1spLfUJxtyVyiKKTegQ2r4"/>
    <s v="Taylor Swift"/>
    <x v="43"/>
    <d v="2006-10-24T00:00:00"/>
    <n v="2006"/>
    <n v="1"/>
    <s v="A Perfectly Good Heart"/>
    <n v="14"/>
    <b v="0"/>
    <s v="E major"/>
    <n v="0.48299999999999998"/>
    <n v="0.751"/>
    <n v="4"/>
    <n v="-5.726"/>
    <n v="3.6499999999999998E-2"/>
    <n v="3.49E-3"/>
    <n v="0"/>
    <n v="0.128"/>
    <n v="0.26800000000000002"/>
    <n v="156.09200000000001"/>
    <n v="220146"/>
  </r>
  <r>
    <s v="7mzrIsaAjnXihW3InKjlC3"/>
    <s v="4pJi1rVt9GNegU9kywjg4z"/>
    <s v="Taylor Swift"/>
    <x v="43"/>
    <d v="2006-10-24T00:00:00"/>
    <n v="2006"/>
    <n v="1"/>
    <s v="Teardrops on My Guitar - Pop Version"/>
    <n v="15"/>
    <b v="0"/>
    <s v="A# major"/>
    <n v="0.45900000000000002"/>
    <n v="0.753"/>
    <n v="10"/>
    <n v="-3.827"/>
    <n v="5.3699999999999998E-2"/>
    <n v="4.02E-2"/>
    <n v="0"/>
    <n v="8.6300000000000002E-2"/>
    <n v="0.48299999999999998"/>
    <n v="199.99700000000001"/>
    <n v="179066"/>
  </r>
  <r>
    <s v="2rU7u7C2v5i45MFVxx7xG1"/>
    <s v="4511PLndxxMcob8Qq5KHNw"/>
    <s v="Taylor Swift"/>
    <x v="44"/>
    <d v="2006-10-24T00:00:00"/>
    <n v="2006"/>
    <n v="1"/>
    <s v="Tim McGraw - Commentary"/>
    <n v="1"/>
    <b v="0"/>
    <s v="A minor"/>
    <n v="0.63400000000000001"/>
    <n v="0.27800000000000002"/>
    <n v="9"/>
    <n v="-12.692"/>
    <n v="0.94499999999999995"/>
    <n v="0.872"/>
    <n v="0"/>
    <n v="0.127"/>
    <n v="0.65300000000000002"/>
    <n v="171.24600000000001"/>
    <n v="109690"/>
  </r>
  <r>
    <s v="2rU7u7C2v5i45MFVxx7xG1"/>
    <s v="7DQmwd7zye9xvzMQJnD8S8"/>
    <s v="Taylor Swift"/>
    <x v="44"/>
    <d v="2006-10-24T00:00:00"/>
    <n v="2006"/>
    <n v="1"/>
    <s v="Tim McGraw"/>
    <n v="2"/>
    <b v="0"/>
    <s v="C major"/>
    <n v="0.57399999999999995"/>
    <n v="0.499"/>
    <n v="0"/>
    <n v="-6.4619999999999997"/>
    <n v="2.5399999999999999E-2"/>
    <n v="0.60099999999999998"/>
    <n v="0"/>
    <n v="0.123"/>
    <n v="0.44700000000000001"/>
    <n v="76"/>
    <n v="234546"/>
  </r>
  <r>
    <s v="2rU7u7C2v5i45MFVxx7xG1"/>
    <s v="3y40XaB0r8LwJzECdhXqmq"/>
    <s v="Taylor Swift"/>
    <x v="44"/>
    <d v="2006-10-24T00:00:00"/>
    <n v="2006"/>
    <n v="1"/>
    <s v="Picture To Burn - Commentary"/>
    <n v="3"/>
    <b v="0"/>
    <s v="G major"/>
    <n v="0.79100000000000004"/>
    <n v="0.28599999999999998"/>
    <n v="7"/>
    <n v="-12.077999999999999"/>
    <n v="0.94199999999999995"/>
    <n v="0.86399999999999999"/>
    <n v="0"/>
    <n v="0.14000000000000001"/>
    <n v="0.51200000000000001"/>
    <n v="60.265999999999998"/>
    <n v="59669"/>
  </r>
  <r>
    <s v="2rU7u7C2v5i45MFVxx7xG1"/>
    <s v="1nuk1yTZO3zR8XB8Ofk9q3"/>
    <s v="Taylor Swift"/>
    <x v="44"/>
    <d v="2006-10-24T00:00:00"/>
    <n v="2006"/>
    <n v="1"/>
    <s v="Picture To Burn"/>
    <n v="4"/>
    <b v="0"/>
    <s v="G major"/>
    <n v="0.66200000000000003"/>
    <n v="0.86399999999999999"/>
    <n v="7"/>
    <n v="-2.08"/>
    <n v="3.2199999999999999E-2"/>
    <n v="0.20200000000000001"/>
    <n v="0"/>
    <n v="9.9699999999999997E-2"/>
    <n v="0.79100000000000004"/>
    <n v="105.607"/>
    <n v="175280"/>
  </r>
  <r>
    <s v="2rU7u7C2v5i45MFVxx7xG1"/>
    <s v="0VsL7c4EBrLgaNfHQep2oy"/>
    <s v="Taylor Swift"/>
    <x v="44"/>
    <d v="2006-10-24T00:00:00"/>
    <n v="2006"/>
    <n v="1"/>
    <s v="Teardrops On My Guitar - Radio Single Remix / Commentary"/>
    <n v="5"/>
    <b v="0"/>
    <s v="D# major"/>
    <n v="0.73199999999999998"/>
    <n v="0.29899999999999999"/>
    <n v="3"/>
    <n v="-12.416"/>
    <n v="0.94099999999999995"/>
    <n v="0.86199999999999999"/>
    <n v="0"/>
    <n v="0.18"/>
    <n v="0.55100000000000005"/>
    <n v="84.757999999999996"/>
    <n v="64664"/>
  </r>
  <r>
    <s v="2rU7u7C2v5i45MFVxx7xG1"/>
    <s v="7snx7w5WZLHovS0xC45ZfP"/>
    <s v="Taylor Swift"/>
    <x v="44"/>
    <d v="2006-10-24T00:00:00"/>
    <n v="2006"/>
    <n v="1"/>
    <s v="Teardrops On My Guitar - Radio Single Remix"/>
    <n v="6"/>
    <b v="0"/>
    <s v="A# major"/>
    <n v="0.626"/>
    <n v="0.44"/>
    <n v="10"/>
    <n v="-6.9420000000000002"/>
    <n v="2.3199999999999998E-2"/>
    <n v="0.33100000000000002"/>
    <n v="0"/>
    <n v="0.14599999999999999"/>
    <n v="0.25900000000000001"/>
    <n v="99.962000000000003"/>
    <n v="204706"/>
  </r>
  <r>
    <s v="2rU7u7C2v5i45MFVxx7xG1"/>
    <s v="5jPbjmpn2I9mw7HvSWvqFu"/>
    <s v="Taylor Swift"/>
    <x v="44"/>
    <d v="2006-10-24T00:00:00"/>
    <n v="2006"/>
    <n v="1"/>
    <s v="A Place In This World - Commentary"/>
    <n v="7"/>
    <b v="0"/>
    <s v="A major"/>
    <n v="0.68500000000000005"/>
    <n v="0.27800000000000002"/>
    <n v="9"/>
    <n v="-12.593999999999999"/>
    <n v="0.89900000000000002"/>
    <n v="0.871"/>
    <n v="0"/>
    <n v="0.14299999999999999"/>
    <n v="0.77400000000000002"/>
    <n v="75.683000000000007"/>
    <n v="54383"/>
  </r>
  <r>
    <s v="2rU7u7C2v5i45MFVxx7xG1"/>
    <s v="61lPttY2wlvOccuTG9YyW8"/>
    <s v="Taylor Swift"/>
    <x v="44"/>
    <d v="2006-10-24T00:00:00"/>
    <n v="2006"/>
    <n v="1"/>
    <s v="A Place In This World"/>
    <n v="8"/>
    <b v="0"/>
    <s v="A major"/>
    <n v="0.57299999999999995"/>
    <n v="0.77"/>
    <n v="9"/>
    <n v="-2.9319999999999999"/>
    <n v="3.2599999999999997E-2"/>
    <n v="5.0599999999999999E-2"/>
    <n v="0"/>
    <n v="0.32100000000000001"/>
    <n v="0.43"/>
    <n v="114.982"/>
    <n v="202080"/>
  </r>
  <r>
    <s v="2rU7u7C2v5i45MFVxx7xG1"/>
    <s v="5f22cJ5bgEqYYpbAJn0D6D"/>
    <s v="Taylor Swift"/>
    <x v="44"/>
    <d v="2006-10-24T00:00:00"/>
    <n v="2006"/>
    <n v="1"/>
    <s v="Cold As You - Commentary"/>
    <n v="9"/>
    <b v="0"/>
    <s v="B minor"/>
    <n v="0.69899999999999995"/>
    <n v="0.28000000000000003"/>
    <n v="11"/>
    <n v="-12.808999999999999"/>
    <n v="0.94499999999999995"/>
    <n v="0.90100000000000002"/>
    <n v="0"/>
    <n v="0.13900000000000001"/>
    <n v="0.52800000000000002"/>
    <n v="138.15899999999999"/>
    <n v="97989"/>
  </r>
  <r>
    <s v="2rU7u7C2v5i45MFVxx7xG1"/>
    <s v="3Fksah2e8MTz1HbLCASYpJ"/>
    <s v="Taylor Swift"/>
    <x v="44"/>
    <d v="2006-10-24T00:00:00"/>
    <n v="2006"/>
    <n v="1"/>
    <s v="Cold As You"/>
    <n v="10"/>
    <b v="0"/>
    <s v="F major"/>
    <n v="0.42099999999999999"/>
    <n v="0.49199999999999999"/>
    <n v="5"/>
    <n v="-5.7350000000000003"/>
    <n v="2.6200000000000001E-2"/>
    <n v="0.222"/>
    <n v="0"/>
    <n v="0.11600000000000001"/>
    <n v="0.28999999999999998"/>
    <n v="175.97399999999999"/>
    <n v="241226"/>
  </r>
  <r>
    <s v="2rU7u7C2v5i45MFVxx7xG1"/>
    <s v="6ZNW3DdJVZwPvZ8fuGfW6o"/>
    <s v="Taylor Swift"/>
    <x v="44"/>
    <d v="2006-10-24T00:00:00"/>
    <n v="2006"/>
    <n v="1"/>
    <s v="The Outside - Commentary"/>
    <n v="11"/>
    <b v="0"/>
    <s v="B minor"/>
    <n v="0.73399999999999999"/>
    <n v="0.28999999999999998"/>
    <n v="11"/>
    <n v="-12.606999999999999"/>
    <n v="0.92200000000000004"/>
    <n v="0.88400000000000001"/>
    <n v="0"/>
    <n v="0.28299999999999997"/>
    <n v="0.67600000000000005"/>
    <n v="94.382999999999996"/>
    <n v="65758"/>
  </r>
  <r>
    <s v="2rU7u7C2v5i45MFVxx7xG1"/>
    <s v="3OFsmJzvNU6iVT7e5rnuHq"/>
    <s v="Taylor Swift"/>
    <x v="44"/>
    <d v="2006-10-24T00:00:00"/>
    <n v="2006"/>
    <n v="1"/>
    <s v="The Outside"/>
    <n v="12"/>
    <b v="0"/>
    <s v="F major"/>
    <n v="0.58599999999999997"/>
    <n v="0.80700000000000005"/>
    <n v="5"/>
    <n v="-4.05"/>
    <n v="2.9100000000000001E-2"/>
    <n v="4.4000000000000003E-3"/>
    <n v="0"/>
    <n v="0.27500000000000002"/>
    <n v="0.58699999999999997"/>
    <n v="113.002"/>
    <n v="208986"/>
  </r>
  <r>
    <s v="2rU7u7C2v5i45MFVxx7xG1"/>
    <s v="4eQCk8Vqfdr4mNK11QZGcT"/>
    <s v="Taylor Swift"/>
    <x v="44"/>
    <d v="2006-10-24T00:00:00"/>
    <n v="2006"/>
    <n v="1"/>
    <s v="Tied Together With A Smile - Commentary"/>
    <n v="13"/>
    <b v="0"/>
    <s v="A minor"/>
    <n v="0.72399999999999998"/>
    <n v="0.32500000000000001"/>
    <n v="9"/>
    <n v="-13.422000000000001"/>
    <n v="0.95299999999999996"/>
    <n v="0.879"/>
    <n v="0"/>
    <n v="0.158"/>
    <n v="0.55200000000000005"/>
    <n v="67.906000000000006"/>
    <n v="77833"/>
  </r>
  <r>
    <s v="2rU7u7C2v5i45MFVxx7xG1"/>
    <s v="44FyIMhxu5QG2cGKFirOML"/>
    <s v="Taylor Swift"/>
    <x v="44"/>
    <d v="2006-10-24T00:00:00"/>
    <n v="2006"/>
    <n v="1"/>
    <s v="Tied Together With A Smile"/>
    <n v="14"/>
    <b v="0"/>
    <s v="D major"/>
    <n v="0.48"/>
    <n v="0.55600000000000005"/>
    <n v="2"/>
    <n v="-4.93"/>
    <n v="2.7699999999999999E-2"/>
    <n v="0.501"/>
    <n v="0"/>
    <n v="8.1000000000000003E-2"/>
    <n v="0.21299999999999999"/>
    <n v="146.11799999999999"/>
    <n v="251213"/>
  </r>
  <r>
    <s v="2rU7u7C2v5i45MFVxx7xG1"/>
    <s v="2BYhoERzw4iA6h5fneotEy"/>
    <s v="Taylor Swift"/>
    <x v="44"/>
    <d v="2006-10-24T00:00:00"/>
    <n v="2006"/>
    <n v="1"/>
    <s v="Stay Beautiful - Commentary"/>
    <n v="15"/>
    <b v="0"/>
    <s v="E major"/>
    <n v="0.747"/>
    <n v="0.28599999999999998"/>
    <n v="4"/>
    <n v="-13.657"/>
    <n v="0.94499999999999995"/>
    <n v="0.70099999999999996"/>
    <n v="0"/>
    <n v="0.128"/>
    <n v="0.503"/>
    <n v="99.844999999999999"/>
    <n v="91800"/>
  </r>
  <r>
    <s v="2rU7u7C2v5i45MFVxx7xG1"/>
    <s v="2jk8xWYqgWCE4ryTGEpdX6"/>
    <s v="Taylor Swift"/>
    <x v="44"/>
    <d v="2006-10-24T00:00:00"/>
    <n v="2006"/>
    <n v="1"/>
    <s v="Stay Beautiful"/>
    <n v="16"/>
    <b v="0"/>
    <s v="G# major"/>
    <n v="0.59199999999999997"/>
    <n v="0.63100000000000001"/>
    <n v="8"/>
    <n v="-4.8979999999999997"/>
    <n v="2.4799999999999999E-2"/>
    <n v="9.9299999999999999E-2"/>
    <n v="0"/>
    <n v="0.158"/>
    <n v="0.443"/>
    <n v="131.607"/>
    <n v="238600"/>
  </r>
  <r>
    <s v="2rU7u7C2v5i45MFVxx7xG1"/>
    <s v="0ST1G2zAOuSPd6rYdF3RS0"/>
    <s v="Taylor Swift"/>
    <x v="44"/>
    <d v="2006-10-24T00:00:00"/>
    <n v="2006"/>
    <n v="1"/>
    <s v="Should‚Äôve Said No - Commentary"/>
    <n v="17"/>
    <b v="0"/>
    <s v="F# minor"/>
    <n v="0.72599999999999998"/>
    <n v="0.28000000000000003"/>
    <n v="6"/>
    <n v="-11.744"/>
    <n v="0.94099999999999995"/>
    <n v="0.83"/>
    <n v="0"/>
    <n v="0.14399999999999999"/>
    <n v="0.59099999999999997"/>
    <n v="118.747"/>
    <n v="81269"/>
  </r>
  <r>
    <s v="2rU7u7C2v5i45MFVxx7xG1"/>
    <s v="0T2kNwYw4Z7rhziNRNsjfO"/>
    <s v="Taylor Swift"/>
    <x v="44"/>
    <d v="2006-10-24T00:00:00"/>
    <n v="2006"/>
    <n v="1"/>
    <s v="Should've Said No"/>
    <n v="18"/>
    <b v="0"/>
    <s v="E minor"/>
    <n v="0.47699999999999998"/>
    <n v="0.75800000000000001"/>
    <n v="4"/>
    <n v="-3.8889999999999998"/>
    <n v="2.8500000000000001E-2"/>
    <n v="9.8300000000000002E-3"/>
    <n v="0"/>
    <n v="0.20300000000000001"/>
    <n v="0.53"/>
    <n v="167.935"/>
    <n v="244080"/>
  </r>
  <r>
    <s v="2rU7u7C2v5i45MFVxx7xG1"/>
    <s v="7vKXsy9iKZl4SaASFqSQKg"/>
    <s v="Taylor Swift"/>
    <x v="44"/>
    <d v="2006-10-24T00:00:00"/>
    <n v="2006"/>
    <n v="1"/>
    <s v="Mary's Song (Oh My My My) - Commentary"/>
    <n v="19"/>
    <b v="0"/>
    <s v="D major"/>
    <n v="0.72"/>
    <n v="0.30299999999999999"/>
    <n v="2"/>
    <n v="-12.079000000000001"/>
    <n v="0.92600000000000005"/>
    <n v="0.82099999999999995"/>
    <n v="0"/>
    <n v="0.16600000000000001"/>
    <n v="0.70499999999999996"/>
    <n v="128.14400000000001"/>
    <n v="66176"/>
  </r>
  <r>
    <s v="2rU7u7C2v5i45MFVxx7xG1"/>
    <s v="3VsbfZsz3udwcxttckQA2K"/>
    <s v="Taylor Swift"/>
    <x v="44"/>
    <d v="2006-10-24T00:00:00"/>
    <n v="2006"/>
    <n v="1"/>
    <s v="Mary's Song (Oh My My My)"/>
    <n v="20"/>
    <b v="0"/>
    <s v="D major"/>
    <n v="0.48599999999999999"/>
    <n v="0.61199999999999999"/>
    <n v="2"/>
    <n v="-5.4290000000000003"/>
    <n v="2.69E-2"/>
    <n v="2.12E-2"/>
    <n v="0"/>
    <n v="0.23899999999999999"/>
    <n v="0.36799999999999999"/>
    <n v="150.721"/>
    <n v="215186"/>
  </r>
  <r>
    <s v="2rU7u7C2v5i45MFVxx7xG1"/>
    <s v="2l74Cv256ElApUd119a9ib"/>
    <s v="Taylor Swift"/>
    <x v="44"/>
    <d v="2006-10-24T00:00:00"/>
    <n v="2006"/>
    <n v="1"/>
    <s v="Our Song - Commentary"/>
    <n v="21"/>
    <b v="0"/>
    <s v="C# major"/>
    <n v="0.72"/>
    <n v="0.27900000000000003"/>
    <n v="1"/>
    <n v="-12.115"/>
    <n v="0.94199999999999995"/>
    <n v="0.86399999999999999"/>
    <n v="0"/>
    <n v="0.32"/>
    <n v="0.60599999999999998"/>
    <n v="83.733999999999995"/>
    <n v="101968"/>
  </r>
  <r>
    <s v="2rU7u7C2v5i45MFVxx7xG1"/>
    <s v="43H3q2NWT9LCuYS1B5IUvV"/>
    <s v="Taylor Swift"/>
    <x v="44"/>
    <d v="2006-10-24T00:00:00"/>
    <n v="2006"/>
    <n v="1"/>
    <s v="Our Song"/>
    <n v="22"/>
    <b v="0"/>
    <s v="D major"/>
    <n v="0.66700000000000004"/>
    <n v="0.65900000000000003"/>
    <n v="2"/>
    <n v="-4.9320000000000004"/>
    <n v="2.98E-2"/>
    <n v="0.113"/>
    <n v="0"/>
    <n v="0.32500000000000001"/>
    <n v="0.57499999999999996"/>
    <n v="89.128"/>
    <n v="203440"/>
  </r>
  <r>
    <s v="2rU7u7C2v5i45MFVxx7xG1"/>
    <s v="1nmUwsjwOgeBxETJ51VMjx"/>
    <s v="Taylor Swift"/>
    <x v="44"/>
    <d v="2006-10-24T00:00:00"/>
    <n v="2006"/>
    <n v="1"/>
    <s v="I‚Äôm Only Me When I‚Äôm With You - Commentary"/>
    <n v="23"/>
    <b v="0"/>
    <s v="B minor"/>
    <n v="0.71299999999999997"/>
    <n v="0.27"/>
    <n v="11"/>
    <n v="-12.484"/>
    <n v="0.93899999999999995"/>
    <n v="0.88100000000000001"/>
    <n v="0"/>
    <n v="0.14099999999999999"/>
    <n v="0.57099999999999995"/>
    <n v="108.258"/>
    <n v="51919"/>
  </r>
  <r>
    <s v="2rU7u7C2v5i45MFVxx7xG1"/>
    <s v="4hBYCCUKtPLp3IKk9RJ2Gv"/>
    <s v="Taylor Swift"/>
    <x v="44"/>
    <d v="2006-10-24T00:00:00"/>
    <n v="2006"/>
    <n v="1"/>
    <s v="I'm Only Me When I'm With You"/>
    <n v="24"/>
    <b v="0"/>
    <s v="G# major"/>
    <n v="0.55100000000000005"/>
    <n v="0.93400000000000005"/>
    <n v="8"/>
    <n v="-3.6309999999999998"/>
    <n v="7.5200000000000003E-2"/>
    <n v="4.8999999999999998E-3"/>
    <n v="5.6300000000000002E-4"/>
    <n v="0.10299999999999999"/>
    <n v="0.505"/>
    <n v="143.94"/>
    <n v="215600"/>
  </r>
  <r>
    <s v="2rU7u7C2v5i45MFVxx7xG1"/>
    <s v="30Is1TtZHWvnZbsMtzwv6n"/>
    <s v="Taylor Swift"/>
    <x v="44"/>
    <d v="2006-10-24T00:00:00"/>
    <n v="2006"/>
    <n v="1"/>
    <s v="Invisible - Commentary"/>
    <n v="25"/>
    <b v="0"/>
    <s v="F# major"/>
    <n v="0.72"/>
    <n v="0.222"/>
    <n v="6"/>
    <n v="-13.898999999999999"/>
    <n v="0.90400000000000003"/>
    <n v="0.81599999999999995"/>
    <n v="0"/>
    <n v="0.14000000000000001"/>
    <n v="0.59299999999999997"/>
    <n v="77.762"/>
    <n v="78527"/>
  </r>
  <r>
    <s v="2rU7u7C2v5i45MFVxx7xG1"/>
    <s v="76aEO0XTIeZt8bwpo2Zlz2"/>
    <s v="Taylor Swift"/>
    <x v="44"/>
    <d v="2006-10-24T00:00:00"/>
    <n v="2006"/>
    <n v="1"/>
    <s v="Invisible"/>
    <n v="26"/>
    <b v="0"/>
    <s v="G major"/>
    <n v="0.61199999999999999"/>
    <n v="0.38400000000000001"/>
    <n v="7"/>
    <n v="-5.7309999999999999"/>
    <n v="2.4E-2"/>
    <n v="0.59699999999999998"/>
    <n v="0"/>
    <n v="0.16400000000000001"/>
    <n v="0.20399999999999999"/>
    <n v="96.02"/>
    <n v="205853"/>
  </r>
  <r>
    <s v="2rU7u7C2v5i45MFVxx7xG1"/>
    <s v="0MdvaY1bXQVxkInYNCQc7y"/>
    <s v="Taylor Swift"/>
    <x v="44"/>
    <d v="2006-10-24T00:00:00"/>
    <n v="2006"/>
    <n v="1"/>
    <s v="A Perfectly Good Heart - Commentary"/>
    <n v="27"/>
    <b v="0"/>
    <s v="G# major"/>
    <n v="0.64400000000000002"/>
    <n v="0.248"/>
    <n v="8"/>
    <n v="-12.282"/>
    <n v="0.93100000000000005"/>
    <n v="0.83899999999999997"/>
    <n v="0"/>
    <n v="0.11799999999999999"/>
    <n v="0.56000000000000005"/>
    <n v="81.209000000000003"/>
    <n v="69432"/>
  </r>
  <r>
    <s v="2rU7u7C2v5i45MFVxx7xG1"/>
    <s v="5BIp0co0t2WOHt1ttmSUrw"/>
    <s v="Taylor Swift"/>
    <x v="44"/>
    <d v="2006-10-24T00:00:00"/>
    <n v="2006"/>
    <n v="1"/>
    <s v="A Perfectly Good Heart"/>
    <n v="28"/>
    <b v="0"/>
    <s v="E major"/>
    <n v="0.48899999999999999"/>
    <n v="0.76"/>
    <n v="4"/>
    <n v="-5.7130000000000001"/>
    <n v="3.6200000000000003E-2"/>
    <n v="3.5999999999999999E-3"/>
    <n v="0"/>
    <n v="0.111"/>
    <n v="0.27300000000000002"/>
    <n v="156.08799999999999"/>
    <n v="222146"/>
  </r>
  <r>
    <s v="2rU7u7C2v5i45MFVxx7xG1"/>
    <s v="0q0YAWyXhDggKzeicHhtfa"/>
    <s v="Taylor Swift"/>
    <x v="44"/>
    <d v="2006-10-24T00:00:00"/>
    <n v="2006"/>
    <n v="1"/>
    <s v="Teardrops On My Guitar - Pop Version / Commentary"/>
    <n v="29"/>
    <b v="0"/>
    <s v="B minor"/>
    <n v="0.64500000000000002"/>
    <n v="0.32"/>
    <n v="11"/>
    <n v="-11.997999999999999"/>
    <n v="0.93100000000000005"/>
    <n v="0.88100000000000001"/>
    <n v="0"/>
    <n v="0.14899999999999999"/>
    <n v="0.70499999999999996"/>
    <n v="80.864999999999995"/>
    <n v="82400"/>
  </r>
  <r>
    <s v="2rU7u7C2v5i45MFVxx7xG1"/>
    <s v="11j9B5N8LJoxXQPRpjae9R"/>
    <s v="Taylor Swift"/>
    <x v="44"/>
    <d v="2006-10-24T00:00:00"/>
    <n v="2006"/>
    <n v="1"/>
    <s v="Teardrops On My Guitar - Pop Version"/>
    <n v="30"/>
    <b v="0"/>
    <s v="A# major"/>
    <n v="0.46400000000000002"/>
    <n v="0.74199999999999999"/>
    <n v="10"/>
    <n v="-3.976"/>
    <n v="5.3900000000000003E-2"/>
    <n v="4.5600000000000002E-2"/>
    <n v="0"/>
    <n v="7.5499999999999998E-2"/>
    <n v="0.48499999999999999"/>
    <n v="199.90899999999999"/>
    <n v="179840"/>
  </r>
  <r>
    <s v="1mFGeuBwVfAyli6aDoy9OI"/>
    <s v="6FbCZTXJjwBQRsKb9leofw"/>
    <s v="Taylor Swift"/>
    <x v="45"/>
    <d v="2006-10-24T00:00:00"/>
    <n v="2006"/>
    <n v="1"/>
    <s v="Tim McGraw - Instrumental w/ BG vocals"/>
    <n v="1"/>
    <b v="0"/>
    <s v="C major"/>
    <n v="0.55000000000000004"/>
    <n v="0.44700000000000001"/>
    <n v="0"/>
    <n v="-9.548"/>
    <n v="3.1199999999999999E-2"/>
    <n v="0.20200000000000001"/>
    <n v="5.6300000000000003E-2"/>
    <n v="0.156"/>
    <n v="0.312"/>
    <n v="76.003"/>
    <n v="234266"/>
  </r>
  <r>
    <s v="1mFGeuBwVfAyli6aDoy9OI"/>
    <s v="6mEIFRsfukxqWeKXuKaalI"/>
    <s v="Taylor Swift"/>
    <x v="45"/>
    <d v="2006-10-24T00:00:00"/>
    <n v="2006"/>
    <n v="1"/>
    <s v="Picture To Burn - Instrumental w/ BG vocals"/>
    <n v="2"/>
    <b v="0"/>
    <s v="G major"/>
    <n v="0.54700000000000004"/>
    <n v="0.745"/>
    <n v="7"/>
    <n v="-8.4090000000000007"/>
    <n v="2.6599999999999999E-2"/>
    <n v="1.3899999999999999E-2"/>
    <n v="0.16800000000000001"/>
    <n v="5.6500000000000002E-2"/>
    <n v="0.91700000000000004"/>
    <n v="105.492"/>
    <n v="176106"/>
  </r>
  <r>
    <s v="1mFGeuBwVfAyli6aDoy9OI"/>
    <s v="6pwfOVtNVEvIYF6x0h45En"/>
    <s v="Taylor Swift"/>
    <x v="45"/>
    <d v="2006-10-24T00:00:00"/>
    <n v="2006"/>
    <n v="1"/>
    <s v="Teardrops On My Guitar - Instrumental w/ BG vocals"/>
    <n v="3"/>
    <b v="0"/>
    <s v="A# major"/>
    <n v="0.625"/>
    <n v="0.38100000000000001"/>
    <n v="10"/>
    <n v="-13.582000000000001"/>
    <n v="2.63E-2"/>
    <n v="3.6700000000000003E-2"/>
    <n v="0.86899999999999999"/>
    <n v="9.5500000000000002E-2"/>
    <n v="0.13300000000000001"/>
    <n v="100.05500000000001"/>
    <n v="214093"/>
  </r>
  <r>
    <s v="1mFGeuBwVfAyli6aDoy9OI"/>
    <s v="07hRnco0bhycHEh6k92Xlk"/>
    <s v="Taylor Swift"/>
    <x v="45"/>
    <d v="2006-10-24T00:00:00"/>
    <n v="2006"/>
    <n v="1"/>
    <s v="A Place In This World - Instrumental w/ BG vocals"/>
    <n v="4"/>
    <b v="0"/>
    <s v="A major"/>
    <n v="0.56200000000000006"/>
    <n v="0.67400000000000004"/>
    <n v="9"/>
    <n v="-8.048"/>
    <n v="3.1600000000000003E-2"/>
    <n v="1.5299999999999999E-3"/>
    <n v="0.626"/>
    <n v="0.34"/>
    <n v="0.52600000000000002"/>
    <n v="115.011"/>
    <n v="209066"/>
  </r>
  <r>
    <s v="1mFGeuBwVfAyli6aDoy9OI"/>
    <s v="0SwaNP777wQtTy9cEm886m"/>
    <s v="Taylor Swift"/>
    <x v="45"/>
    <d v="2006-10-24T00:00:00"/>
    <n v="2006"/>
    <n v="1"/>
    <s v="Cold As You - Instrumental w/ BG vocals"/>
    <n v="5"/>
    <b v="0"/>
    <s v="D minor"/>
    <n v="0.55200000000000005"/>
    <n v="0.45700000000000002"/>
    <n v="2"/>
    <n v="-11.196999999999999"/>
    <n v="2.87E-2"/>
    <n v="5.1799999999999999E-2"/>
    <n v="2.3900000000000001E-2"/>
    <n v="0.34300000000000003"/>
    <n v="0.22"/>
    <n v="87.986999999999995"/>
    <n v="249933"/>
  </r>
  <r>
    <s v="1mFGeuBwVfAyli6aDoy9OI"/>
    <s v="743KlSMdeOl9JJ0nNHTEKR"/>
    <s v="Taylor Swift"/>
    <x v="45"/>
    <d v="2006-10-24T00:00:00"/>
    <n v="2006"/>
    <n v="1"/>
    <s v="The Outside - Instrumental w/ BG vocals"/>
    <n v="6"/>
    <b v="0"/>
    <s v="F major"/>
    <n v="0.55300000000000005"/>
    <n v="0.70399999999999996"/>
    <n v="5"/>
    <n v="-8.2539999999999996"/>
    <n v="2.8299999999999999E-2"/>
    <n v="3.1199999999999999E-5"/>
    <n v="0.83"/>
    <n v="0.184"/>
    <n v="0.60299999999999998"/>
    <n v="113.03100000000001"/>
    <n v="210226"/>
  </r>
  <r>
    <s v="1mFGeuBwVfAyli6aDoy9OI"/>
    <s v="0BeWU1gZfv3bb2BPnva3cy"/>
    <s v="Taylor Swift"/>
    <x v="45"/>
    <d v="2006-10-24T00:00:00"/>
    <n v="2006"/>
    <n v="1"/>
    <s v="Tied Together With A Smile - Instrumental w/ BG vocals"/>
    <n v="7"/>
    <b v="0"/>
    <s v="D major"/>
    <n v="0.52600000000000002"/>
    <n v="0.46200000000000002"/>
    <n v="2"/>
    <n v="-9.5120000000000005"/>
    <n v="2.4799999999999999E-2"/>
    <n v="0.104"/>
    <n v="0.30199999999999999"/>
    <n v="9.8599999999999993E-2"/>
    <n v="0.216"/>
    <n v="146.09899999999999"/>
    <n v="251186"/>
  </r>
  <r>
    <s v="1mFGeuBwVfAyli6aDoy9OI"/>
    <s v="7HLQ82LguDnF5MBC7F7Yte"/>
    <s v="Taylor Swift"/>
    <x v="45"/>
    <d v="2006-10-24T00:00:00"/>
    <n v="2006"/>
    <n v="1"/>
    <s v="Stay Beautiful - Instrumental w/ BG vocals"/>
    <n v="8"/>
    <b v="0"/>
    <s v="G# major"/>
    <n v="0.56200000000000006"/>
    <n v="0.52100000000000002"/>
    <n v="8"/>
    <n v="-10.731"/>
    <n v="3.4000000000000002E-2"/>
    <n v="4.8300000000000001E-3"/>
    <n v="2.31E-3"/>
    <n v="0.20799999999999999"/>
    <n v="0.45500000000000002"/>
    <n v="131.751"/>
    <n v="247066"/>
  </r>
  <r>
    <s v="1mFGeuBwVfAyli6aDoy9OI"/>
    <s v="1gAwz7T7QfpDuSkdS7qdQ5"/>
    <s v="Taylor Swift"/>
    <x v="45"/>
    <d v="2006-10-24T00:00:00"/>
    <n v="2006"/>
    <n v="1"/>
    <s v="Should've Said No - Instrumental w/ BG vocals"/>
    <n v="9"/>
    <b v="0"/>
    <s v="E minor"/>
    <n v="0.41199999999999998"/>
    <n v="0.54900000000000004"/>
    <n v="4"/>
    <n v="-9.1679999999999993"/>
    <n v="3.2000000000000001E-2"/>
    <n v="3.3599999999999997E-5"/>
    <n v="0.82499999999999996"/>
    <n v="0.28399999999999997"/>
    <n v="0.70799999999999996"/>
    <n v="168.09100000000001"/>
    <n v="245613"/>
  </r>
  <r>
    <s v="1mFGeuBwVfAyli6aDoy9OI"/>
    <s v="1QMmJSW0E8rdJRMGOUrnJd"/>
    <s v="Taylor Swift"/>
    <x v="45"/>
    <d v="2006-10-24T00:00:00"/>
    <n v="2006"/>
    <n v="1"/>
    <s v="Mary's Song (Oh My My My) - Instrumental w/ BG vocals"/>
    <n v="10"/>
    <b v="0"/>
    <s v="D major"/>
    <n v="0.47199999999999998"/>
    <n v="0.52100000000000002"/>
    <n v="2"/>
    <n v="-10.802"/>
    <n v="3.0499999999999999E-2"/>
    <n v="7.36E-5"/>
    <n v="0.54500000000000004"/>
    <n v="0.13500000000000001"/>
    <n v="0.30499999999999999"/>
    <n v="151.01400000000001"/>
    <n v="216120"/>
  </r>
  <r>
    <s v="1mFGeuBwVfAyli6aDoy9OI"/>
    <s v="0EQovrrG0oNLPLJrVGKqj0"/>
    <s v="Taylor Swift"/>
    <x v="45"/>
    <d v="2006-10-24T00:00:00"/>
    <n v="2006"/>
    <n v="1"/>
    <s v="Our Song - Instrumental w/ BG vocals"/>
    <n v="11"/>
    <b v="0"/>
    <s v="D major"/>
    <n v="0.627"/>
    <n v="0.49299999999999999"/>
    <n v="2"/>
    <n v="-9.2729999999999997"/>
    <n v="0.03"/>
    <n v="2.9499999999999998E-2"/>
    <n v="3.46E-3"/>
    <n v="0.14299999999999999"/>
    <n v="0.52800000000000002"/>
    <n v="89.025000000000006"/>
    <n v="204200"/>
  </r>
  <r>
    <s v="1mFGeuBwVfAyli6aDoy9OI"/>
    <s v="0k7VfuL6QDZDItHMfStLGr"/>
    <s v="Taylor Swift"/>
    <x v="45"/>
    <d v="2006-10-24T00:00:00"/>
    <n v="2006"/>
    <n v="1"/>
    <s v="I'm Only Me When I'm With You - Instrumental w/ BG vocals"/>
    <n v="12"/>
    <b v="0"/>
    <s v="G# major"/>
    <n v="0.53500000000000003"/>
    <n v="0.8"/>
    <n v="8"/>
    <n v="-8.8010000000000002"/>
    <n v="3.1899999999999998E-2"/>
    <n v="6.8499999999999998E-5"/>
    <n v="0.76500000000000001"/>
    <n v="0.309"/>
    <n v="0.83599999999999997"/>
    <n v="144.02000000000001"/>
    <n v="223280"/>
  </r>
  <r>
    <s v="1mFGeuBwVfAyli6aDoy9OI"/>
    <s v="5dNcm3dP4bdBHuFmOs2ZOG"/>
    <s v="Taylor Swift"/>
    <x v="45"/>
    <d v="2006-10-24T00:00:00"/>
    <n v="2006"/>
    <n v="1"/>
    <s v="Invisible - Instrumental w/ BG vocals"/>
    <n v="13"/>
    <b v="0"/>
    <s v="G major"/>
    <n v="0.57599999999999996"/>
    <n v="0.27"/>
    <n v="7"/>
    <n v="-11.997"/>
    <n v="2.9700000000000001E-2"/>
    <n v="0.28699999999999998"/>
    <n v="0.66200000000000003"/>
    <n v="0.1"/>
    <n v="0.14499999999999999"/>
    <n v="95.986999999999995"/>
    <n v="206373"/>
  </r>
  <r>
    <s v="1mFGeuBwVfAyli6aDoy9OI"/>
    <s v="5NEP34PtTtFQaZpeeDPWeU"/>
    <s v="Taylor Swift"/>
    <x v="45"/>
    <d v="2006-10-24T00:00:00"/>
    <n v="2006"/>
    <n v="1"/>
    <s v="A Perfectly Good Heart - Instrumental w/ BG vocals"/>
    <n v="14"/>
    <b v="0"/>
    <s v="E major"/>
    <n v="0.47199999999999998"/>
    <n v="0.65900000000000003"/>
    <n v="4"/>
    <n v="-8.9689999999999994"/>
    <n v="2.9600000000000001E-2"/>
    <n v="5.8199999999999998E-5"/>
    <n v="0.83499999999999996"/>
    <n v="0.188"/>
    <n v="0.26400000000000001"/>
    <n v="155.99299999999999"/>
    <n v="227000"/>
  </r>
  <r>
    <s v="1ymIvQpnPQBj1lGlJRqrFQ"/>
    <s v="2JZ7dYpkz6bBggC4sTUr9D"/>
    <s v="Taylor Swift"/>
    <x v="46"/>
    <d v="2006-10-24T00:00:00"/>
    <n v="2006"/>
    <n v="1"/>
    <s v="Tim McGraw - Instrumental w/ BG vocals"/>
    <n v="1"/>
    <b v="0"/>
    <s v="C major"/>
    <n v="0.52300000000000002"/>
    <n v="0.42699999999999999"/>
    <n v="0"/>
    <n v="-9.5340000000000007"/>
    <n v="2.9100000000000001E-2"/>
    <n v="0.18"/>
    <n v="3.6900000000000002E-2"/>
    <n v="0.19800000000000001"/>
    <n v="0.30099999999999999"/>
    <n v="75.965999999999994"/>
    <n v="234733"/>
  </r>
  <r>
    <s v="1ymIvQpnPQBj1lGlJRqrFQ"/>
    <s v="2KbMXs9UstpjwhJc8jzTba"/>
    <s v="Taylor Swift"/>
    <x v="46"/>
    <d v="2006-10-24T00:00:00"/>
    <n v="2006"/>
    <n v="1"/>
    <s v="Picture To Burn - Instrumental w/ BG vocals"/>
    <n v="2"/>
    <b v="0"/>
    <s v="G major"/>
    <n v="0.55000000000000004"/>
    <n v="0.74199999999999999"/>
    <n v="7"/>
    <n v="-8.4250000000000007"/>
    <n v="2.6700000000000002E-2"/>
    <n v="1.37E-2"/>
    <n v="0.153"/>
    <n v="6.7400000000000002E-2"/>
    <n v="0.89200000000000002"/>
    <n v="105.488"/>
    <n v="176213"/>
  </r>
  <r>
    <s v="1ymIvQpnPQBj1lGlJRqrFQ"/>
    <s v="2aBt7rswUjkwGg1fUuenMt"/>
    <s v="Taylor Swift"/>
    <x v="46"/>
    <d v="2006-10-24T00:00:00"/>
    <n v="2006"/>
    <n v="1"/>
    <s v="Teardrops On My Guitar - Instrumental w/ BG vocals"/>
    <n v="3"/>
    <b v="0"/>
    <s v="A# major"/>
    <n v="0.621"/>
    <n v="0.36899999999999999"/>
    <n v="10"/>
    <n v="-13.635999999999999"/>
    <n v="2.6499999999999999E-2"/>
    <n v="4.2299999999999997E-2"/>
    <n v="0.82499999999999996"/>
    <n v="9.74E-2"/>
    <n v="0.123"/>
    <n v="100.05200000000001"/>
    <n v="214200"/>
  </r>
  <r>
    <s v="1ymIvQpnPQBj1lGlJRqrFQ"/>
    <s v="6Gax8wBfYN5G7YJJwN1ncw"/>
    <s v="Taylor Swift"/>
    <x v="46"/>
    <d v="2006-10-24T00:00:00"/>
    <n v="2006"/>
    <n v="1"/>
    <s v="A Place In This World - Instrumental w/ BG vocals"/>
    <n v="4"/>
    <b v="0"/>
    <s v="A major"/>
    <n v="0.56799999999999995"/>
    <n v="0.66"/>
    <n v="9"/>
    <n v="-8.0489999999999995"/>
    <n v="3.1099999999999999E-2"/>
    <n v="1.16E-3"/>
    <n v="0.58799999999999997"/>
    <n v="0.33700000000000002"/>
    <n v="0.54400000000000004"/>
    <n v="115.005"/>
    <n v="209173"/>
  </r>
  <r>
    <s v="1ymIvQpnPQBj1lGlJRqrFQ"/>
    <s v="64Q44zSyVJNkpHns0SDl5L"/>
    <s v="Taylor Swift"/>
    <x v="46"/>
    <d v="2006-10-24T00:00:00"/>
    <n v="2006"/>
    <n v="1"/>
    <s v="Cold As You - Instrumental w/ BG vocals"/>
    <n v="5"/>
    <b v="0"/>
    <s v="D minor"/>
    <n v="0.55700000000000005"/>
    <n v="0.46899999999999997"/>
    <n v="2"/>
    <n v="-11.18"/>
    <n v="2.9499999999999998E-2"/>
    <n v="6.7299999999999999E-2"/>
    <n v="1.38E-2"/>
    <n v="0.34499999999999997"/>
    <n v="0.19700000000000001"/>
    <n v="87.98"/>
    <n v="250040"/>
  </r>
  <r>
    <s v="1ymIvQpnPQBj1lGlJRqrFQ"/>
    <s v="3A6tHffXCorshGOtAaZRaW"/>
    <s v="Taylor Swift"/>
    <x v="46"/>
    <d v="2006-10-24T00:00:00"/>
    <n v="2006"/>
    <n v="1"/>
    <s v="The Outside - Instrumental w/ BG vocals"/>
    <n v="6"/>
    <b v="0"/>
    <s v="F major"/>
    <n v="0.55300000000000005"/>
    <n v="0.71199999999999997"/>
    <n v="5"/>
    <n v="-8.2799999999999994"/>
    <n v="2.8299999999999999E-2"/>
    <n v="3.2799999999999998E-5"/>
    <n v="0.75800000000000001"/>
    <n v="0.188"/>
    <n v="0.62"/>
    <n v="113.02500000000001"/>
    <n v="210333"/>
  </r>
  <r>
    <s v="1ymIvQpnPQBj1lGlJRqrFQ"/>
    <s v="1gw9hGYeaxrhsJ8XZJOqch"/>
    <s v="Taylor Swift"/>
    <x v="46"/>
    <d v="2006-10-24T00:00:00"/>
    <n v="2006"/>
    <n v="1"/>
    <s v="Tied Together With A Smile - Instrumental w/ BG vocals"/>
    <n v="7"/>
    <b v="0"/>
    <s v="D major"/>
    <n v="0.52800000000000002"/>
    <n v="0.46899999999999997"/>
    <n v="2"/>
    <n v="-9.5239999999999991"/>
    <n v="2.4799999999999999E-2"/>
    <n v="0.111"/>
    <n v="0.36"/>
    <n v="8.8800000000000004E-2"/>
    <n v="0.183"/>
    <n v="146.14099999999999"/>
    <n v="251293"/>
  </r>
  <r>
    <s v="1ymIvQpnPQBj1lGlJRqrFQ"/>
    <s v="6HP8Dl99s32c0S64oVP3bj"/>
    <s v="Taylor Swift"/>
    <x v="46"/>
    <d v="2006-10-24T00:00:00"/>
    <n v="2006"/>
    <n v="1"/>
    <s v="Stay Beautiful - Instrumental w/ BG vocals"/>
    <n v="8"/>
    <b v="0"/>
    <s v="G# major"/>
    <n v="0.56699999999999995"/>
    <n v="0.53200000000000003"/>
    <n v="8"/>
    <n v="-10.733000000000001"/>
    <n v="3.4099999999999998E-2"/>
    <n v="4.8599999999999997E-3"/>
    <n v="2.82E-3"/>
    <n v="0.223"/>
    <n v="0.46"/>
    <n v="131.77500000000001"/>
    <n v="247173"/>
  </r>
  <r>
    <s v="1ymIvQpnPQBj1lGlJRqrFQ"/>
    <s v="4XavxNrfJD41LXLnEuCeAG"/>
    <s v="Taylor Swift"/>
    <x v="46"/>
    <d v="2006-10-24T00:00:00"/>
    <n v="2006"/>
    <n v="1"/>
    <s v="Should've Said No - Instrumental w/ BG vocals"/>
    <n v="9"/>
    <b v="0"/>
    <s v="E minor"/>
    <n v="0.41399999999999998"/>
    <n v="0.56299999999999994"/>
    <n v="4"/>
    <n v="-9.1489999999999991"/>
    <n v="3.1300000000000001E-2"/>
    <n v="4.1100000000000003E-5"/>
    <n v="0.80100000000000005"/>
    <n v="0.29499999999999998"/>
    <n v="0.68500000000000005"/>
    <n v="168.12700000000001"/>
    <n v="245720"/>
  </r>
  <r>
    <s v="1ymIvQpnPQBj1lGlJRqrFQ"/>
    <s v="5YluKOG2VGcJMO8XVMpg9h"/>
    <s v="Taylor Swift"/>
    <x v="46"/>
    <d v="2006-10-24T00:00:00"/>
    <n v="2006"/>
    <n v="1"/>
    <s v="Mary's Song (Oh My My My) - Instrumental w/ BG vocals"/>
    <n v="10"/>
    <b v="0"/>
    <s v="D major"/>
    <n v="0.47499999999999998"/>
    <n v="0.52900000000000003"/>
    <n v="2"/>
    <n v="-10.802"/>
    <n v="3.1699999999999999E-2"/>
    <n v="8.14E-5"/>
    <n v="0.56200000000000006"/>
    <n v="0.14599999999999999"/>
    <n v="0.30099999999999999"/>
    <n v="151"/>
    <n v="216226"/>
  </r>
  <r>
    <s v="1ymIvQpnPQBj1lGlJRqrFQ"/>
    <s v="0PHdWHKV69ZNQyfYLBlVAT"/>
    <s v="Taylor Swift"/>
    <x v="46"/>
    <d v="2006-10-24T00:00:00"/>
    <n v="2006"/>
    <n v="1"/>
    <s v="Our Song - Instrumental w/ BG vocals"/>
    <n v="11"/>
    <b v="0"/>
    <s v="D major"/>
    <n v="0.52800000000000002"/>
    <n v="0.48399999999999999"/>
    <n v="2"/>
    <n v="-9.266"/>
    <n v="3.1600000000000003E-2"/>
    <n v="3.2599999999999997E-2"/>
    <n v="1.65E-3"/>
    <n v="0.14000000000000001"/>
    <n v="0.58499999999999996"/>
    <n v="178.29900000000001"/>
    <n v="204306"/>
  </r>
  <r>
    <s v="1ymIvQpnPQBj1lGlJRqrFQ"/>
    <s v="4Vg8MqpDQFDfKmXdpO1jD3"/>
    <s v="Taylor Swift"/>
    <x v="46"/>
    <d v="2006-10-24T00:00:00"/>
    <n v="2006"/>
    <n v="1"/>
    <s v="I'm Only Me When I'm With You - Instrumental w/ BG vocals"/>
    <n v="12"/>
    <b v="0"/>
    <s v="G# major"/>
    <n v="0.54100000000000004"/>
    <n v="0.79600000000000004"/>
    <n v="8"/>
    <n v="-8.8330000000000002"/>
    <n v="3.0599999999999999E-2"/>
    <n v="5.2800000000000003E-5"/>
    <n v="0.82"/>
    <n v="0.32600000000000001"/>
    <n v="0.84699999999999998"/>
    <n v="144.00399999999999"/>
    <n v="223386"/>
  </r>
  <r>
    <s v="1ymIvQpnPQBj1lGlJRqrFQ"/>
    <s v="7Fg8MxumrT8axFZVzN1MtT"/>
    <s v="Taylor Swift"/>
    <x v="46"/>
    <d v="2006-10-24T00:00:00"/>
    <n v="2006"/>
    <n v="1"/>
    <s v="Invisible - Instrumental w/ BG vocals"/>
    <n v="13"/>
    <b v="0"/>
    <s v="G major"/>
    <n v="0.57499999999999996"/>
    <n v="0.27900000000000003"/>
    <n v="7"/>
    <n v="-12.066000000000001"/>
    <n v="2.86E-2"/>
    <n v="0.25900000000000001"/>
    <n v="0.57199999999999995"/>
    <n v="9.4100000000000003E-2"/>
    <n v="0.11799999999999999"/>
    <n v="96.007000000000005"/>
    <n v="206480"/>
  </r>
  <r>
    <s v="1ymIvQpnPQBj1lGlJRqrFQ"/>
    <s v="12QHKhw9K9yJOJ1nKRiBYI"/>
    <s v="Taylor Swift"/>
    <x v="46"/>
    <d v="2006-10-24T00:00:00"/>
    <n v="2006"/>
    <n v="1"/>
    <s v="A Perfectly Good Heart - Instrumental w/ BG vocals"/>
    <n v="14"/>
    <b v="0"/>
    <s v="E major"/>
    <n v="0.46800000000000003"/>
    <n v="0.65800000000000003"/>
    <n v="4"/>
    <n v="-8.9079999999999995"/>
    <n v="3.09E-2"/>
    <n v="6.5300000000000002E-5"/>
    <n v="0.90300000000000002"/>
    <n v="0.18"/>
    <n v="0.31"/>
    <n v="155.995"/>
    <n v="2279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s v="3lS1y25WAhcqJDATJK70Mq"/>
    <s v="4g2c7NoTWAOSYDy44l9nub"/>
    <s v="Taylor Swift"/>
    <x v="0"/>
    <d v="2022-10-22T00:00:00"/>
    <n v="2022"/>
    <n v="1"/>
    <s v="Lavender Haze"/>
    <n v="1"/>
    <b v="1"/>
    <s v="A# major"/>
    <n v="0.73499999999999999"/>
    <n v="0.44400000000000001"/>
    <n v="10"/>
    <n v="-10.519"/>
    <n v="6.8400000000000002E-2"/>
    <n v="0.20399999999999999"/>
    <n v="1.1999999999999999E-3"/>
    <n v="0.17"/>
    <n v="9.8400000000000001E-2"/>
    <n v="97.037999999999997"/>
    <n v="202395"/>
  </r>
  <r>
    <s v="3lS1y25WAhcqJDATJK70Mq"/>
    <s v="199E1RRrVmVTQqBXih5qRC"/>
    <s v="Taylor Swift"/>
    <x v="0"/>
    <d v="2022-10-22T00:00:00"/>
    <n v="2022"/>
    <n v="1"/>
    <s v="Maroon"/>
    <n v="2"/>
    <b v="1"/>
    <s v="G major"/>
    <n v="0.65800000000000003"/>
    <n v="0.378"/>
    <n v="7"/>
    <n v="-8.3000000000000007"/>
    <n v="3.7900000000000003E-2"/>
    <n v="5.9299999999999999E-2"/>
    <n v="0"/>
    <n v="9.7600000000000006E-2"/>
    <n v="3.8199999999999998E-2"/>
    <n v="108.03400000000001"/>
    <n v="218270"/>
  </r>
  <r>
    <s v="3lS1y25WAhcqJDATJK70Mq"/>
    <s v="02Zkkf2zMkwRGQjZ7T4p8f"/>
    <s v="Taylor Swift"/>
    <x v="0"/>
    <d v="2022-10-22T00:00:00"/>
    <n v="2022"/>
    <n v="1"/>
    <s v="Anti-Hero"/>
    <n v="3"/>
    <b v="0"/>
    <s v="E major"/>
    <n v="0.63800000000000001"/>
    <n v="0.63400000000000001"/>
    <n v="4"/>
    <n v="-6.5819999999999999"/>
    <n v="4.5699999999999998E-2"/>
    <n v="0.13300000000000001"/>
    <n v="1.2300000000000001E-6"/>
    <n v="0.152"/>
    <n v="0.51900000000000002"/>
    <n v="96.953000000000003"/>
    <n v="200690"/>
  </r>
  <r>
    <s v="3lS1y25WAhcqJDATJK70Mq"/>
    <s v="6ADDIJxxqzM9LMpm78yzQG"/>
    <s v="Taylor Swift"/>
    <x v="0"/>
    <d v="2022-10-22T00:00:00"/>
    <n v="2022"/>
    <n v="1"/>
    <s v="Snow On The Beach (feat. Lana Del Rey)"/>
    <n v="4"/>
    <b v="1"/>
    <s v="A major"/>
    <n v="0.65900000000000003"/>
    <n v="0.32300000000000001"/>
    <n v="9"/>
    <n v="-13.425000000000001"/>
    <n v="4.36E-2"/>
    <n v="0.73499999999999999"/>
    <n v="3.2100000000000002E-3"/>
    <n v="0.11600000000000001"/>
    <n v="0.154"/>
    <n v="110.00700000000001"/>
    <n v="256124"/>
  </r>
  <r>
    <s v="3lS1y25WAhcqJDATJK70Mq"/>
    <s v="7gVWKBcfIW93YxNBi3ApIE"/>
    <s v="Taylor Swift"/>
    <x v="0"/>
    <d v="2022-10-22T00:00:00"/>
    <n v="2022"/>
    <n v="1"/>
    <s v="You're On Your Own, Kid"/>
    <n v="5"/>
    <b v="0"/>
    <s v="D major"/>
    <n v="0.69399999999999995"/>
    <n v="0.38"/>
    <n v="2"/>
    <n v="-10.307"/>
    <n v="6.1400000000000003E-2"/>
    <n v="0.41599999999999998"/>
    <n v="8.4700000000000002E-6"/>
    <n v="0.126"/>
    <n v="0.376"/>
    <n v="120.044"/>
    <n v="194206"/>
  </r>
  <r>
    <s v="3lS1y25WAhcqJDATJK70Mq"/>
    <s v="6Nl7KyvjkFncGsjB49SxLl"/>
    <s v="Taylor Swift"/>
    <x v="0"/>
    <d v="2022-10-22T00:00:00"/>
    <n v="2022"/>
    <n v="1"/>
    <s v="Midnight Rain"/>
    <n v="6"/>
    <b v="0"/>
    <s v="C major"/>
    <n v="0.63600000000000001"/>
    <n v="0.377"/>
    <n v="0"/>
    <n v="-11.721"/>
    <n v="7.0800000000000002E-2"/>
    <n v="0.71"/>
    <n v="6.5099999999999997E-5"/>
    <n v="0.115"/>
    <n v="0.23"/>
    <n v="139.96600000000001"/>
    <n v="174782"/>
  </r>
  <r>
    <s v="3lS1y25WAhcqJDATJK70Mq"/>
    <s v="6C7OF1Jal7YkyjzyUG8vkK"/>
    <s v="Taylor Swift"/>
    <x v="0"/>
    <d v="2022-10-22T00:00:00"/>
    <n v="2022"/>
    <n v="1"/>
    <s v="Question...?"/>
    <n v="7"/>
    <b v="1"/>
    <s v="G major"/>
    <n v="0.751"/>
    <n v="0.502"/>
    <n v="7"/>
    <n v="-8.7769999999999992"/>
    <n v="0.16200000000000001"/>
    <n v="0.22600000000000001"/>
    <n v="0"/>
    <n v="0.29699999999999999"/>
    <n v="0.112"/>
    <n v="108.989"/>
    <n v="210556"/>
  </r>
  <r>
    <s v="3lS1y25WAhcqJDATJK70Mq"/>
    <s v="5yeuXkukVGuix3vmLu2BPJ"/>
    <s v="Taylor Swift"/>
    <x v="0"/>
    <d v="2022-10-22T00:00:00"/>
    <n v="2022"/>
    <n v="1"/>
    <s v="Vigilante Shit"/>
    <n v="8"/>
    <b v="1"/>
    <s v="E minor"/>
    <n v="0.87"/>
    <n v="0.27900000000000003"/>
    <n v="4"/>
    <n v="-11.134"/>
    <n v="0.36399999999999999"/>
    <n v="0.16"/>
    <n v="1.7399999999999999E-5"/>
    <n v="0.121"/>
    <n v="0.16"/>
    <n v="79.995999999999995"/>
    <n v="164801"/>
  </r>
  <r>
    <s v="3lS1y25WAhcqJDATJK70Mq"/>
    <s v="0jvo9CjnbR0lYUDTSNTMiu"/>
    <s v="Taylor Swift"/>
    <x v="0"/>
    <d v="2022-10-22T00:00:00"/>
    <n v="2022"/>
    <n v="1"/>
    <s v="Bejeweled"/>
    <n v="9"/>
    <b v="0"/>
    <s v="G major"/>
    <n v="0.7"/>
    <n v="0.55000000000000004"/>
    <n v="7"/>
    <n v="-9.1300000000000008"/>
    <n v="6.5299999999999997E-2"/>
    <n v="6.6100000000000006E-2"/>
    <n v="1.02E-4"/>
    <n v="9.0999999999999998E-2"/>
    <n v="0.41199999999999998"/>
    <n v="164.00299999999999"/>
    <n v="194165"/>
  </r>
  <r>
    <s v="3lS1y25WAhcqJDATJK70Mq"/>
    <s v="43q586vP8gGkYypKoSddhl"/>
    <s v="Taylor Swift"/>
    <x v="0"/>
    <d v="2022-10-22T00:00:00"/>
    <n v="2022"/>
    <n v="1"/>
    <s v="Labyrinth"/>
    <n v="10"/>
    <b v="0"/>
    <s v="C major"/>
    <n v="0.48699999999999999"/>
    <n v="0.313"/>
    <n v="0"/>
    <n v="-15.433999999999999"/>
    <n v="4.87E-2"/>
    <n v="0.79100000000000004"/>
    <n v="0.34799999999999998"/>
    <n v="0.124"/>
    <n v="0.14099999999999999"/>
    <n v="110.039"/>
    <n v="247962"/>
  </r>
  <r>
    <s v="3lS1y25WAhcqJDATJK70Mq"/>
    <s v="5oqDgw5VGBln5dSIOPWyBq"/>
    <s v="Taylor Swift"/>
    <x v="0"/>
    <d v="2022-10-22T00:00:00"/>
    <n v="2022"/>
    <n v="1"/>
    <s v="Karma"/>
    <n v="11"/>
    <b v="1"/>
    <s v="G# major"/>
    <n v="0.64900000000000002"/>
    <n v="0.622"/>
    <n v="8"/>
    <n v="-7.0540000000000003"/>
    <n v="5.8200000000000002E-2"/>
    <n v="7.3999999999999996E-2"/>
    <n v="0"/>
    <n v="0.59399999999999997"/>
    <n v="0.106"/>
    <n v="90.024000000000001"/>
    <n v="204852"/>
  </r>
  <r>
    <s v="3lS1y25WAhcqJDATJK70Mq"/>
    <s v="3zmwONxswBAzGwExPugSLN"/>
    <s v="Taylor Swift"/>
    <x v="0"/>
    <d v="2022-10-22T00:00:00"/>
    <n v="2022"/>
    <n v="1"/>
    <s v="Sweet Nothing"/>
    <n v="12"/>
    <b v="0"/>
    <s v="C major"/>
    <n v="0.33400000000000002"/>
    <n v="0.161"/>
    <n v="0"/>
    <n v="-14.875"/>
    <n v="5.0599999999999999E-2"/>
    <n v="0.96699999999999997"/>
    <n v="4.71E-5"/>
    <n v="0.115"/>
    <n v="0.39600000000000002"/>
    <n v="176.74700000000001"/>
    <n v="188496"/>
  </r>
  <r>
    <s v="3lS1y25WAhcqJDATJK70Mq"/>
    <s v="56hioFjQ0DXrdn04hZcFgG"/>
    <s v="Taylor Swift"/>
    <x v="0"/>
    <d v="2022-10-22T00:00:00"/>
    <n v="2022"/>
    <n v="1"/>
    <s v="Mastermind"/>
    <n v="13"/>
    <b v="0"/>
    <s v="E major"/>
    <n v="0.66100000000000003"/>
    <n v="0.35199999999999998"/>
    <n v="4"/>
    <n v="-14.077"/>
    <n v="0.11700000000000001"/>
    <n v="0.57099999999999995"/>
    <n v="1.47E-3"/>
    <n v="8.8400000000000006E-2"/>
    <n v="0.13"/>
    <n v="125.934"/>
    <n v="191039"/>
  </r>
  <r>
    <s v="3lS1y25WAhcqJDATJK70Mq"/>
    <s v="3UMrglJeju5yWyYIW6o99b"/>
    <s v="Taylor Swift"/>
    <x v="0"/>
    <d v="2022-10-22T00:00:00"/>
    <n v="2022"/>
    <n v="1"/>
    <s v="The Great War"/>
    <n v="14"/>
    <b v="0"/>
    <s v="F major"/>
    <n v="0.57299999999999995"/>
    <n v="0.74099999999999999"/>
    <n v="5"/>
    <n v="-8.9870000000000001"/>
    <n v="3.5299999999999998E-2"/>
    <n v="0.219"/>
    <n v="2.23E-5"/>
    <n v="8.4199999999999997E-2"/>
    <n v="0.55400000000000005"/>
    <n v="96.016000000000005"/>
    <n v="240355"/>
  </r>
  <r>
    <s v="3lS1y25WAhcqJDATJK70Mq"/>
    <s v="0BiqmkasE5FdrChwKfVp8X"/>
    <s v="Taylor Swift"/>
    <x v="0"/>
    <d v="2022-10-22T00:00:00"/>
    <n v="2022"/>
    <n v="1"/>
    <s v="Bigger Than The Whole Sky"/>
    <n v="15"/>
    <b v="0"/>
    <s v="F# major"/>
    <n v="0.42199999999999999"/>
    <n v="0.23499999999999999"/>
    <n v="6"/>
    <n v="-12.379"/>
    <n v="5.6800000000000003E-2"/>
    <n v="0.82599999999999996"/>
    <n v="6.4799999999999996E-3"/>
    <n v="0.115"/>
    <n v="6.8000000000000005E-2"/>
    <n v="165.71"/>
    <n v="218502"/>
  </r>
  <r>
    <s v="3lS1y25WAhcqJDATJK70Mq"/>
    <s v="7712gjoih4QoDbXpljEk21"/>
    <s v="Taylor Swift"/>
    <x v="0"/>
    <d v="2022-10-22T00:00:00"/>
    <n v="2022"/>
    <n v="1"/>
    <s v="Paris"/>
    <n v="16"/>
    <b v="0"/>
    <s v="G major"/>
    <n v="0.7"/>
    <n v="0.50900000000000001"/>
    <n v="7"/>
    <n v="-10.547000000000001"/>
    <n v="7.8899999999999998E-2"/>
    <n v="0.112"/>
    <n v="3.2700000000000002E-5"/>
    <n v="0.13700000000000001"/>
    <n v="0.34499999999999997"/>
    <n v="110.947"/>
    <n v="196258"/>
  </r>
  <r>
    <s v="3lS1y25WAhcqJDATJK70Mq"/>
    <s v="5kiZGSxgqPdv6rbqL9THdd"/>
    <s v="Taylor Swift"/>
    <x v="0"/>
    <d v="2022-10-22T00:00:00"/>
    <n v="2022"/>
    <n v="1"/>
    <s v="High Infidelity"/>
    <n v="17"/>
    <b v="0"/>
    <s v="A# major"/>
    <n v="0.64600000000000002"/>
    <n v="0.52900000000000003"/>
    <n v="10"/>
    <n v="-10.179"/>
    <n v="8.6400000000000005E-2"/>
    <n v="0.72299999999999998"/>
    <n v="0"/>
    <n v="8.8499999999999995E-2"/>
    <n v="0.755"/>
    <n v="87.861999999999995"/>
    <n v="231475"/>
  </r>
  <r>
    <s v="3lS1y25WAhcqJDATJK70Mq"/>
    <s v="6wAFvJPpTZVirBKGZ4EnMW"/>
    <s v="Taylor Swift"/>
    <x v="0"/>
    <d v="2022-10-22T00:00:00"/>
    <n v="2022"/>
    <n v="1"/>
    <s v="Glitch"/>
    <n v="18"/>
    <b v="0"/>
    <s v="B minor"/>
    <n v="0.67500000000000004"/>
    <n v="0.46600000000000003"/>
    <n v="11"/>
    <n v="-9.7379999999999995"/>
    <n v="0.20100000000000001"/>
    <n v="0.36099999999999999"/>
    <n v="0"/>
    <n v="0.11"/>
    <n v="0.34699999999999998"/>
    <n v="140.864"/>
    <n v="148781"/>
  </r>
  <r>
    <s v="3lS1y25WAhcqJDATJK70Mq"/>
    <s v="0aV5uARAknQgYhBaK944FP"/>
    <s v="Taylor Swift"/>
    <x v="0"/>
    <d v="2022-10-22T00:00:00"/>
    <n v="2022"/>
    <n v="1"/>
    <s v="Would've, Could've, Should've"/>
    <n v="19"/>
    <b v="0"/>
    <s v="G major"/>
    <n v="0.48299999999999998"/>
    <n v="0.84"/>
    <n v="7"/>
    <n v="-6.508"/>
    <n v="0.11899999999999999"/>
    <n v="0.43"/>
    <n v="5.7499999999999999E-4"/>
    <n v="0.14599999999999999"/>
    <n v="0.55000000000000004"/>
    <n v="157.97900000000001"/>
    <n v="260361"/>
  </r>
  <r>
    <s v="3lS1y25WAhcqJDATJK70Mq"/>
    <s v="3QF5RsWzK1lCvf2o2cY65P"/>
    <s v="Taylor Swift"/>
    <x v="0"/>
    <d v="2022-10-22T00:00:00"/>
    <n v="2022"/>
    <n v="1"/>
    <s v="Dear Reader"/>
    <n v="20"/>
    <b v="0"/>
    <s v="C major"/>
    <n v="0.56200000000000006"/>
    <n v="0.38800000000000001"/>
    <n v="0"/>
    <n v="-12.087999999999999"/>
    <n v="7.0499999999999993E-2"/>
    <n v="0.48099999999999998"/>
    <n v="1.4499999999999999E-3"/>
    <n v="0.11700000000000001"/>
    <n v="0.159"/>
    <n v="107.747"/>
    <n v="225194"/>
  </r>
  <r>
    <s v="151w1FgRZfnKZA9FEcg9Z3"/>
    <s v="5jQI2r1RdgtuT8S3iG8zFC"/>
    <s v="Taylor Swift"/>
    <x v="1"/>
    <d v="2022-10-21T00:00:00"/>
    <n v="2022"/>
    <n v="1"/>
    <s v="Lavender Haze"/>
    <n v="1"/>
    <b v="1"/>
    <s v="A# major"/>
    <n v="0.73299999999999998"/>
    <n v="0.436"/>
    <n v="10"/>
    <n v="-10.489000000000001"/>
    <n v="0.08"/>
    <n v="0.25800000000000001"/>
    <n v="5.7300000000000005E-4"/>
    <n v="0.157"/>
    <n v="9.7600000000000006E-2"/>
    <n v="96.984999999999999"/>
    <n v="202395"/>
  </r>
  <r>
    <s v="151w1FgRZfnKZA9FEcg9Z3"/>
    <s v="3eX0NZfLtGzoLUxPNvRfqm"/>
    <s v="Taylor Swift"/>
    <x v="1"/>
    <d v="2022-10-21T00:00:00"/>
    <n v="2022"/>
    <n v="1"/>
    <s v="Maroon"/>
    <n v="2"/>
    <b v="1"/>
    <s v="G major"/>
    <n v="0.63700000000000001"/>
    <n v="0.39800000000000002"/>
    <n v="7"/>
    <n v="-8.2940000000000005"/>
    <n v="5.6399999999999999E-2"/>
    <n v="5.7299999999999997E-2"/>
    <n v="1.0300000000000001E-6"/>
    <n v="0.10100000000000001"/>
    <n v="3.7400000000000003E-2"/>
    <n v="108.075"/>
    <n v="218270"/>
  </r>
  <r>
    <s v="151w1FgRZfnKZA9FEcg9Z3"/>
    <s v="0V3wPSX9ygBnCm8psDIegu"/>
    <s v="Taylor Swift"/>
    <x v="1"/>
    <d v="2022-10-21T00:00:00"/>
    <n v="2022"/>
    <n v="1"/>
    <s v="Anti-Hero"/>
    <n v="3"/>
    <b v="0"/>
    <s v="E major"/>
    <n v="0.63700000000000001"/>
    <n v="0.64300000000000002"/>
    <n v="4"/>
    <n v="-6.5709999999999997"/>
    <n v="5.1900000000000002E-2"/>
    <n v="0.13"/>
    <n v="1.7999999999999999E-6"/>
    <n v="0.14199999999999999"/>
    <n v="0.53300000000000003"/>
    <n v="97.007999999999996"/>
    <n v="200690"/>
  </r>
  <r>
    <s v="151w1FgRZfnKZA9FEcg9Z3"/>
    <s v="1wtOxkiel43cVs0Yux5Q4h"/>
    <s v="Taylor Swift"/>
    <x v="1"/>
    <d v="2022-10-21T00:00:00"/>
    <n v="2022"/>
    <n v="1"/>
    <s v="Snow On The Beach (feat. Lana Del Rey)"/>
    <n v="4"/>
    <b v="1"/>
    <s v="A major"/>
    <n v="0.66300000000000003"/>
    <n v="0.31900000000000001"/>
    <n v="9"/>
    <n v="-13.481"/>
    <n v="3.7499999999999999E-2"/>
    <n v="0.69"/>
    <n v="9.9299999999999996E-4"/>
    <n v="0.11700000000000001"/>
    <n v="0.193"/>
    <n v="109.95699999999999"/>
    <n v="256124"/>
  </r>
  <r>
    <s v="151w1FgRZfnKZA9FEcg9Z3"/>
    <s v="4D7BCuvgdJlYvlX5WlN54t"/>
    <s v="Taylor Swift"/>
    <x v="1"/>
    <d v="2022-10-21T00:00:00"/>
    <n v="2022"/>
    <n v="1"/>
    <s v="You're On Your Own, Kid"/>
    <n v="5"/>
    <b v="0"/>
    <s v="D major"/>
    <n v="0.69599999999999995"/>
    <n v="0.39600000000000002"/>
    <n v="2"/>
    <n v="-10.289"/>
    <n v="6.5600000000000006E-2"/>
    <n v="0.40100000000000002"/>
    <n v="5.2000000000000002E-6"/>
    <n v="0.125"/>
    <n v="0.38"/>
    <n v="120.041"/>
    <n v="194206"/>
  </r>
  <r>
    <s v="151w1FgRZfnKZA9FEcg9Z3"/>
    <s v="3rWDp9tBPQR9z6U5YyRSK4"/>
    <s v="Taylor Swift"/>
    <x v="1"/>
    <d v="2022-10-21T00:00:00"/>
    <n v="2022"/>
    <n v="1"/>
    <s v="Midnight Rain"/>
    <n v="6"/>
    <b v="0"/>
    <s v="C major"/>
    <n v="0.64300000000000002"/>
    <n v="0.36299999999999999"/>
    <n v="0"/>
    <n v="-11.738"/>
    <n v="7.6700000000000004E-2"/>
    <n v="0.69"/>
    <n v="5.1700000000000003E-5"/>
    <n v="0.115"/>
    <n v="0.23"/>
    <n v="139.86500000000001"/>
    <n v="174782"/>
  </r>
  <r>
    <s v="151w1FgRZfnKZA9FEcg9Z3"/>
    <s v="0heeNYlwOGuUSe7TgUD27B"/>
    <s v="Taylor Swift"/>
    <x v="1"/>
    <d v="2022-10-21T00:00:00"/>
    <n v="2022"/>
    <n v="1"/>
    <s v="Question...?"/>
    <n v="7"/>
    <b v="1"/>
    <s v="G major"/>
    <n v="0.751"/>
    <n v="0.502"/>
    <n v="7"/>
    <n v="-8.7629999999999999"/>
    <n v="0.16700000000000001"/>
    <n v="0.2"/>
    <n v="0"/>
    <n v="0.29599999999999999"/>
    <n v="0.106"/>
    <n v="108.943"/>
    <n v="210556"/>
  </r>
  <r>
    <s v="151w1FgRZfnKZA9FEcg9Z3"/>
    <s v="1xwAWUI6Dj0WGC3KiUPN0O"/>
    <s v="Taylor Swift"/>
    <x v="1"/>
    <d v="2022-10-21T00:00:00"/>
    <n v="2022"/>
    <n v="1"/>
    <s v="Vigilante Shit"/>
    <n v="8"/>
    <b v="1"/>
    <s v="E minor"/>
    <n v="0.79800000000000004"/>
    <n v="0.27700000000000002"/>
    <n v="4"/>
    <n v="-11.096"/>
    <n v="0.39"/>
    <n v="0.17299999999999999"/>
    <n v="5.2500000000000002E-5"/>
    <n v="0.121"/>
    <n v="0.16300000000000001"/>
    <n v="79.846000000000004"/>
    <n v="164801"/>
  </r>
  <r>
    <s v="151w1FgRZfnKZA9FEcg9Z3"/>
    <s v="3qoftcUZaUOncvIYjFSPdE"/>
    <s v="Taylor Swift"/>
    <x v="1"/>
    <d v="2022-10-21T00:00:00"/>
    <n v="2022"/>
    <n v="1"/>
    <s v="Bejeweled"/>
    <n v="9"/>
    <b v="0"/>
    <s v="G major"/>
    <n v="0.69599999999999995"/>
    <n v="0.55900000000000005"/>
    <n v="7"/>
    <n v="-9.19"/>
    <n v="6.93E-2"/>
    <n v="6.1800000000000001E-2"/>
    <n v="5.5800000000000001E-5"/>
    <n v="8.8700000000000001E-2"/>
    <n v="0.433"/>
    <n v="163.999"/>
    <n v="194165"/>
  </r>
  <r>
    <s v="151w1FgRZfnKZA9FEcg9Z3"/>
    <s v="0A1JLUlkZkp2EFrosoNQi0"/>
    <s v="Taylor Swift"/>
    <x v="1"/>
    <d v="2022-10-21T00:00:00"/>
    <n v="2022"/>
    <n v="1"/>
    <s v="Labyrinth"/>
    <n v="10"/>
    <b v="0"/>
    <s v="C major"/>
    <n v="0.40600000000000003"/>
    <n v="0.30599999999999999"/>
    <n v="0"/>
    <n v="-15.48"/>
    <n v="5.1700000000000003E-2"/>
    <n v="0.78500000000000003"/>
    <n v="0.48799999999999999"/>
    <n v="0.122"/>
    <n v="0.122"/>
    <n v="110.014"/>
    <n v="247962"/>
  </r>
  <r>
    <s v="151w1FgRZfnKZA9FEcg9Z3"/>
    <s v="7KokYm8cMIXCsGVmUvKtqf"/>
    <s v="Taylor Swift"/>
    <x v="1"/>
    <d v="2022-10-21T00:00:00"/>
    <n v="2022"/>
    <n v="1"/>
    <s v="Karma"/>
    <n v="11"/>
    <b v="1"/>
    <s v="G# major"/>
    <n v="0.64200000000000002"/>
    <n v="0.62"/>
    <n v="8"/>
    <n v="-7.0910000000000002"/>
    <n v="6.6600000000000006E-2"/>
    <n v="7.3400000000000007E-2"/>
    <n v="0"/>
    <n v="0.48299999999999998"/>
    <n v="9.69E-2"/>
    <n v="90.02"/>
    <n v="204852"/>
  </r>
  <r>
    <s v="151w1FgRZfnKZA9FEcg9Z3"/>
    <s v="0wavGRldH0AWyu2zvTz8zb"/>
    <s v="Taylor Swift"/>
    <x v="1"/>
    <d v="2022-10-21T00:00:00"/>
    <n v="2022"/>
    <n v="1"/>
    <s v="Sweet Nothing"/>
    <n v="12"/>
    <b v="0"/>
    <s v="C major"/>
    <n v="0.33700000000000002"/>
    <n v="0.156"/>
    <n v="0"/>
    <n v="-14.919"/>
    <n v="5.1799999999999999E-2"/>
    <n v="0.96399999999999997"/>
    <n v="7.7200000000000006E-5"/>
    <n v="0.115"/>
    <n v="0.39"/>
    <n v="176.655"/>
    <n v="188496"/>
  </r>
  <r>
    <s v="151w1FgRZfnKZA9FEcg9Z3"/>
    <s v="7FmYn9e7KHMXcxqGSj9LjH"/>
    <s v="Taylor Swift"/>
    <x v="1"/>
    <d v="2022-10-21T00:00:00"/>
    <n v="2022"/>
    <n v="1"/>
    <s v="Mastermind"/>
    <n v="13"/>
    <b v="0"/>
    <s v="E major"/>
    <n v="0.66200000000000003"/>
    <n v="0.35699999999999998"/>
    <n v="4"/>
    <n v="-14.064"/>
    <n v="0.154"/>
    <n v="0.55300000000000005"/>
    <n v="1.2899999999999999E-3"/>
    <n v="8.3699999999999997E-2"/>
    <n v="0.124"/>
    <n v="125.96599999999999"/>
    <n v="191039"/>
  </r>
  <r>
    <s v="6kZ42qRrzov54LcAk4onW9"/>
    <s v="6lzc0Al0zfZOIFsFvBS1ki"/>
    <s v="Taylor Swift"/>
    <x v="2"/>
    <d v="2021-11-12T00:00:00"/>
    <n v="2021"/>
    <n v="1"/>
    <s v="State Of Grace (Taylor's Version)"/>
    <n v="1"/>
    <b v="0"/>
    <s v="A major"/>
    <n v="0.59399999999999997"/>
    <n v="0.71299999999999997"/>
    <n v="9"/>
    <n v="-5.3140000000000001"/>
    <n v="5.0299999999999997E-2"/>
    <n v="3.28E-4"/>
    <n v="0"/>
    <n v="0.114"/>
    <n v="0.32800000000000001"/>
    <n v="129.958"/>
    <n v="295413"/>
  </r>
  <r>
    <s v="6kZ42qRrzov54LcAk4onW9"/>
    <s v="4OAuvHryIVv4kMDNSLuPt6"/>
    <s v="Taylor Swift"/>
    <x v="2"/>
    <d v="2021-11-12T00:00:00"/>
    <n v="2021"/>
    <n v="1"/>
    <s v="Red (Taylor's Version)"/>
    <n v="2"/>
    <b v="0"/>
    <s v="C# minor"/>
    <n v="0.51600000000000001"/>
    <n v="0.77700000000000002"/>
    <n v="1"/>
    <n v="-4.9080000000000004"/>
    <n v="3.7499999999999999E-2"/>
    <n v="1.08E-3"/>
    <n v="1.6199999999999999E-6"/>
    <n v="7.6100000000000001E-2"/>
    <n v="0.40799999999999997"/>
    <n v="125.047"/>
    <n v="223093"/>
  </r>
  <r>
    <s v="6kZ42qRrzov54LcAk4onW9"/>
    <s v="3S7HNKPakdwNEBFIVTL6dZ"/>
    <s v="Taylor Swift"/>
    <x v="2"/>
    <d v="2021-11-12T00:00:00"/>
    <n v="2021"/>
    <n v="1"/>
    <s v="Treacherous (Taylor's Version)"/>
    <n v="3"/>
    <b v="0"/>
    <s v="D major"/>
    <n v="0.64500000000000002"/>
    <n v="0.59299999999999997"/>
    <n v="2"/>
    <n v="-6.5060000000000002"/>
    <n v="2.8799999999999999E-2"/>
    <n v="3.44E-2"/>
    <n v="1.27E-4"/>
    <n v="0.13"/>
    <n v="0.29899999999999999"/>
    <n v="109.98399999999999"/>
    <n v="242720"/>
  </r>
  <r>
    <s v="6kZ42qRrzov54LcAk4onW9"/>
    <s v="6AtZLIzUINvExIUy4QhdjP"/>
    <s v="Taylor Swift"/>
    <x v="2"/>
    <d v="2021-11-12T00:00:00"/>
    <n v="2021"/>
    <n v="1"/>
    <s v="I Knew You Were Trouble (Taylor's Version)"/>
    <n v="4"/>
    <b v="0"/>
    <s v="F# major"/>
    <n v="0.58399999999999996"/>
    <n v="0.55700000000000005"/>
    <n v="6"/>
    <n v="-6.3710000000000004"/>
    <n v="3.4200000000000001E-2"/>
    <n v="1.29E-2"/>
    <n v="0"/>
    <n v="5.7599999999999998E-2"/>
    <n v="0.76700000000000002"/>
    <n v="154.00800000000001"/>
    <n v="219760"/>
  </r>
  <r>
    <s v="6kZ42qRrzov54LcAk4onW9"/>
    <s v="3nsfB1vus2qaloUdcBZvDu"/>
    <s v="Taylor Swift"/>
    <x v="2"/>
    <d v="2021-11-12T00:00:00"/>
    <n v="2021"/>
    <n v="1"/>
    <s v="All Too Well (Taylor's Version)"/>
    <n v="5"/>
    <b v="0"/>
    <s v="C major"/>
    <n v="0.44"/>
    <n v="0.52800000000000002"/>
    <n v="0"/>
    <n v="-7.8090000000000002"/>
    <n v="3.1699999999999999E-2"/>
    <n v="1.7100000000000001E-2"/>
    <n v="2.0300000000000001E-3"/>
    <n v="0.23400000000000001"/>
    <n v="0.13200000000000001"/>
    <n v="185.97200000000001"/>
    <n v="329160"/>
  </r>
  <r>
    <s v="6kZ42qRrzov54LcAk4onW9"/>
    <s v="3yII7UwgLF6K5zW3xad3MP"/>
    <s v="Taylor Swift"/>
    <x v="2"/>
    <d v="2021-11-12T00:00:00"/>
    <n v="2021"/>
    <n v="1"/>
    <s v="22 (Taylor's Version)"/>
    <n v="6"/>
    <b v="0"/>
    <s v="G major"/>
    <n v="0.64200000000000002"/>
    <n v="0.69499999999999995"/>
    <n v="7"/>
    <n v="-5.62"/>
    <n v="2.81E-2"/>
    <n v="4.4299999999999998E-4"/>
    <n v="1.0200000000000001E-5"/>
    <n v="7.5300000000000006E-2"/>
    <n v="0.64200000000000002"/>
    <n v="103.98399999999999"/>
    <n v="230960"/>
  </r>
  <r>
    <s v="6kZ42qRrzov54LcAk4onW9"/>
    <s v="2r9CbjYgFhtAmcFv1cSquB"/>
    <s v="Taylor Swift"/>
    <x v="2"/>
    <d v="2021-11-12T00:00:00"/>
    <n v="2021"/>
    <n v="1"/>
    <s v="I Almost Do (Taylor's Version)"/>
    <n v="7"/>
    <b v="0"/>
    <s v="E major"/>
    <n v="0.51100000000000001"/>
    <n v="0.55900000000000005"/>
    <n v="4"/>
    <n v="-6.5869999999999997"/>
    <n v="2.64E-2"/>
    <n v="1.67E-2"/>
    <n v="0"/>
    <n v="0.113"/>
    <n v="0.248"/>
    <n v="145.88"/>
    <n v="244586"/>
  </r>
  <r>
    <s v="6kZ42qRrzov54LcAk4onW9"/>
    <s v="5YqltLsjdqFtvqE7Nrysvs"/>
    <s v="Taylor Swift"/>
    <x v="2"/>
    <d v="2021-11-12T00:00:00"/>
    <n v="2021"/>
    <n v="1"/>
    <s v="We Are Never Ever Getting Back Together (Taylor's Version)"/>
    <n v="8"/>
    <b v="0"/>
    <s v="G major"/>
    <n v="0.56699999999999995"/>
    <n v="0.68600000000000005"/>
    <n v="7"/>
    <n v="-6.1390000000000002"/>
    <n v="0.17499999999999999"/>
    <n v="3.1699999999999999E-2"/>
    <n v="1.86E-6"/>
    <n v="7.3200000000000001E-2"/>
    <n v="0.71599999999999997"/>
    <n v="172.01400000000001"/>
    <n v="193146"/>
  </r>
  <r>
    <s v="6kZ42qRrzov54LcAk4onW9"/>
    <s v="7eQj6r5PIdYKEIZjucBMcq"/>
    <s v="Taylor Swift"/>
    <x v="2"/>
    <d v="2021-11-12T00:00:00"/>
    <n v="2021"/>
    <n v="1"/>
    <s v="Stay Stay Stay (Taylor's Version)"/>
    <n v="9"/>
    <b v="0"/>
    <s v="C major"/>
    <n v="0.69299999999999995"/>
    <n v="0.68100000000000005"/>
    <n v="0"/>
    <n v="-7.0389999999999997"/>
    <n v="2.5000000000000001E-2"/>
    <n v="8.48E-2"/>
    <n v="0"/>
    <n v="7.6799999999999993E-2"/>
    <n v="0.66300000000000003"/>
    <n v="100.02"/>
    <n v="205786"/>
  </r>
  <r>
    <s v="6kZ42qRrzov54LcAk4onW9"/>
    <s v="0y6kdSRCVQhSsHSpWvTUm7"/>
    <s v="Taylor Swift"/>
    <x v="2"/>
    <d v="2021-11-12T00:00:00"/>
    <n v="2021"/>
    <n v="1"/>
    <s v="The Last Time (feat. Gary Lightbody of Snow Patrol) (Taylor‚Äôs Version)"/>
    <n v="10"/>
    <b v="0"/>
    <s v="D major"/>
    <n v="0.502"/>
    <n v="0.53400000000000003"/>
    <n v="2"/>
    <n v="-5.9539999999999997"/>
    <n v="2.7799999999999998E-2"/>
    <n v="3.9899999999999998E-2"/>
    <n v="0"/>
    <n v="9.7699999999999995E-2"/>
    <n v="0.155"/>
    <n v="94.05"/>
    <n v="299080"/>
  </r>
  <r>
    <s v="6kZ42qRrzov54LcAk4onW9"/>
    <s v="7J4b3LVCIGO4CMBDFLPoP6"/>
    <s v="Taylor Swift"/>
    <x v="2"/>
    <d v="2021-11-12T00:00:00"/>
    <n v="2021"/>
    <n v="1"/>
    <s v="Holy Ground (Taylor's Version)"/>
    <n v="11"/>
    <b v="0"/>
    <s v="A major"/>
    <n v="0.622"/>
    <n v="0.80900000000000005"/>
    <n v="9"/>
    <n v="-5.6230000000000002"/>
    <n v="6.3799999999999996E-2"/>
    <n v="2.8799999999999999E-2"/>
    <n v="2.1800000000000001E-3"/>
    <n v="0.109"/>
    <n v="0.51100000000000001"/>
    <n v="156.89400000000001"/>
    <n v="202960"/>
  </r>
  <r>
    <s v="6kZ42qRrzov54LcAk4onW9"/>
    <s v="73qMN9bXy7MSPwwGfH3wQr"/>
    <s v="Taylor Swift"/>
    <x v="2"/>
    <d v="2021-11-12T00:00:00"/>
    <n v="2021"/>
    <n v="1"/>
    <s v="Sad Beautiful Tragic (Taylor's Version)"/>
    <n v="12"/>
    <b v="0"/>
    <s v="G major"/>
    <n v="0.60099999999999998"/>
    <n v="0.40600000000000003"/>
    <n v="7"/>
    <n v="-11.827"/>
    <n v="2.75E-2"/>
    <n v="0.622"/>
    <n v="9.1899999999999998E-5"/>
    <n v="0.13300000000000001"/>
    <n v="0.23200000000000001"/>
    <n v="130.059"/>
    <n v="284773"/>
  </r>
  <r>
    <s v="6kZ42qRrzov54LcAk4onW9"/>
    <s v="4e5ayHsOLJNLTGfjau2mEw"/>
    <s v="Taylor Swift"/>
    <x v="2"/>
    <d v="2021-11-12T00:00:00"/>
    <n v="2021"/>
    <n v="1"/>
    <s v="The Lucky One (Taylor's Version)"/>
    <n v="13"/>
    <b v="0"/>
    <s v="E major"/>
    <n v="0.68600000000000005"/>
    <n v="0.57099999999999995"/>
    <n v="4"/>
    <n v="-7.1379999999999999"/>
    <n v="0.05"/>
    <n v="6.6000000000000003E-2"/>
    <n v="0"/>
    <n v="6.08E-2"/>
    <n v="0.53800000000000003"/>
    <n v="117.889"/>
    <n v="240466"/>
  </r>
  <r>
    <s v="6kZ42qRrzov54LcAk4onW9"/>
    <s v="7qEUFOVcxRI19tbT68JcYK"/>
    <s v="Taylor Swift"/>
    <x v="2"/>
    <d v="2021-11-12T00:00:00"/>
    <n v="2021"/>
    <n v="1"/>
    <s v="Everything Has Changed (feat. Ed Sheeran) (Taylor‚Äôs Version)"/>
    <n v="14"/>
    <b v="0"/>
    <s v="F# major"/>
    <n v="0.498"/>
    <n v="0.61"/>
    <n v="6"/>
    <n v="-5.0979999999999999"/>
    <n v="3.6299999999999999E-2"/>
    <n v="0.27100000000000002"/>
    <n v="0"/>
    <n v="0.223"/>
    <n v="0.47399999999999998"/>
    <n v="79.918000000000006"/>
    <n v="245426"/>
  </r>
  <r>
    <s v="6kZ42qRrzov54LcAk4onW9"/>
    <s v="7A2cNLRT0YJc1yjxHlKihs"/>
    <s v="Taylor Swift"/>
    <x v="2"/>
    <d v="2021-11-12T00:00:00"/>
    <n v="2021"/>
    <n v="1"/>
    <s v="Starlight (Taylor's Version)"/>
    <n v="15"/>
    <b v="0"/>
    <s v="E major"/>
    <n v="0.628"/>
    <n v="0.68500000000000005"/>
    <n v="4"/>
    <n v="-5.8639999999999999"/>
    <n v="3.5799999999999998E-2"/>
    <n v="3.2399999999999998E-3"/>
    <n v="0"/>
    <n v="0.18"/>
    <n v="0.60499999999999998"/>
    <n v="126.014"/>
    <n v="220413"/>
  </r>
  <r>
    <s v="6kZ42qRrzov54LcAk4onW9"/>
    <s v="05GsNucq8Bngd9fnd4fRa0"/>
    <s v="Taylor Swift"/>
    <x v="2"/>
    <d v="2021-11-12T00:00:00"/>
    <n v="2021"/>
    <n v="1"/>
    <s v="Begin Again (Taylor's Version)"/>
    <n v="16"/>
    <b v="0"/>
    <s v="G major"/>
    <n v="0.51900000000000002"/>
    <n v="0.52700000000000002"/>
    <n v="7"/>
    <n v="-7.673"/>
    <n v="2.7400000000000001E-2"/>
    <n v="7.4999999999999997E-2"/>
    <n v="0"/>
    <n v="0.13200000000000001"/>
    <n v="0.26700000000000002"/>
    <n v="78.915000000000006"/>
    <n v="238866"/>
  </r>
  <r>
    <s v="6kZ42qRrzov54LcAk4onW9"/>
    <s v="0NRHj8hDwwmSPaA41o379r"/>
    <s v="Taylor Swift"/>
    <x v="2"/>
    <d v="2021-11-12T00:00:00"/>
    <n v="2021"/>
    <n v="1"/>
    <s v="The Moment I Knew (Taylor's Version)"/>
    <n v="17"/>
    <b v="0"/>
    <s v="G major"/>
    <n v="0.63600000000000001"/>
    <n v="0.40200000000000002"/>
    <n v="7"/>
    <n v="-7.8550000000000004"/>
    <n v="3.1E-2"/>
    <n v="4.9399999999999999E-2"/>
    <n v="0"/>
    <n v="0.107"/>
    <n v="0.20799999999999999"/>
    <n v="125.952"/>
    <n v="285280"/>
  </r>
  <r>
    <s v="6kZ42qRrzov54LcAk4onW9"/>
    <s v="4pNApnaUWAL2J4KO2eqokq"/>
    <s v="Taylor Swift"/>
    <x v="2"/>
    <d v="2021-11-12T00:00:00"/>
    <n v="2021"/>
    <n v="1"/>
    <s v="Come Back...Be Here (Taylor's Version)"/>
    <n v="18"/>
    <b v="0"/>
    <s v="E major"/>
    <n v="0.46"/>
    <n v="0.63200000000000001"/>
    <n v="4"/>
    <n v="-6.0309999999999997"/>
    <n v="3.0200000000000001E-2"/>
    <n v="1.5800000000000002E-2"/>
    <n v="0"/>
    <n v="8.2199999999999995E-2"/>
    <n v="0.39900000000000002"/>
    <n v="79.846000000000004"/>
    <n v="223333"/>
  </r>
  <r>
    <s v="6kZ42qRrzov54LcAk4onW9"/>
    <s v="0DMVrlMUn01M0IcpDbwgu7"/>
    <s v="Taylor Swift"/>
    <x v="2"/>
    <d v="2021-11-12T00:00:00"/>
    <n v="2021"/>
    <n v="1"/>
    <s v="Girl At Home (Taylor's Version)"/>
    <n v="19"/>
    <b v="0"/>
    <s v="F major"/>
    <n v="0.69099999999999995"/>
    <n v="0.73599999999999999"/>
    <n v="5"/>
    <n v="-6.9740000000000002"/>
    <n v="3.2599999999999997E-2"/>
    <n v="9.5499999999999995E-3"/>
    <n v="1.88E-5"/>
    <n v="0.10100000000000001"/>
    <n v="0.61199999999999999"/>
    <n v="125.089"/>
    <n v="220520"/>
  </r>
  <r>
    <s v="6kZ42qRrzov54LcAk4onW9"/>
    <s v="5jAIouBES8LWMiriuNq170"/>
    <s v="Taylor Swift"/>
    <x v="2"/>
    <d v="2021-11-12T00:00:00"/>
    <n v="2021"/>
    <n v="1"/>
    <s v="State Of Grace (Acoustic Version) (Taylor's Version)"/>
    <n v="20"/>
    <b v="0"/>
    <s v="G major"/>
    <n v="0.44500000000000001"/>
    <n v="0.13100000000000001"/>
    <n v="7"/>
    <n v="-13.778"/>
    <n v="5.6399999999999999E-2"/>
    <n v="0.66300000000000003"/>
    <n v="1.57E-6"/>
    <n v="0.108"/>
    <n v="0.10100000000000001"/>
    <n v="208.91800000000001"/>
    <n v="321640"/>
  </r>
  <r>
    <s v="6kZ42qRrzov54LcAk4onW9"/>
    <s v="7nWui6jiMM2m9qFmET1Mtj"/>
    <s v="Taylor Swift"/>
    <x v="2"/>
    <d v="2021-11-12T00:00:00"/>
    <n v="2021"/>
    <n v="1"/>
    <s v="Ronan (Taylor's Version)"/>
    <n v="21"/>
    <b v="0"/>
    <s v="C major"/>
    <n v="0.623"/>
    <n v="0.27900000000000003"/>
    <n v="0"/>
    <n v="-10.802"/>
    <n v="3.1E-2"/>
    <n v="0.66100000000000003"/>
    <n v="0"/>
    <n v="0.193"/>
    <n v="0.38"/>
    <n v="116.04"/>
    <n v="264253"/>
  </r>
  <r>
    <s v="6kZ42qRrzov54LcAk4onW9"/>
    <s v="4OmFmE0fzcMG6g0Y8p4eSD"/>
    <s v="Taylor Swift"/>
    <x v="2"/>
    <d v="2021-11-12T00:00:00"/>
    <n v="2021"/>
    <n v="1"/>
    <s v="Better Man (Taylor's Version) (From The Vault)"/>
    <n v="22"/>
    <b v="0"/>
    <s v="E major"/>
    <n v="0.47299999999999998"/>
    <n v="0.57899999999999996"/>
    <n v="4"/>
    <n v="-5.8239999999999998"/>
    <n v="3.8399999999999997E-2"/>
    <n v="0.214"/>
    <n v="0"/>
    <n v="8.77E-2"/>
    <n v="0.255"/>
    <n v="73.941999999999993"/>
    <n v="297013"/>
  </r>
  <r>
    <s v="6kZ42qRrzov54LcAk4onW9"/>
    <s v="01K4zKU104LyJ8gMb7227B"/>
    <s v="Taylor Swift"/>
    <x v="2"/>
    <d v="2021-11-12T00:00:00"/>
    <n v="2021"/>
    <n v="1"/>
    <s v="Nothing New (feat. Phoebe Bridgers) (Taylor‚Äôs Version) (From The Vault)"/>
    <n v="23"/>
    <b v="0"/>
    <s v="C major"/>
    <n v="0.60599999999999998"/>
    <n v="0.377"/>
    <n v="0"/>
    <n v="-9.4550000000000001"/>
    <n v="2.75E-2"/>
    <n v="0.81699999999999995"/>
    <n v="0"/>
    <n v="0.154"/>
    <n v="0.44600000000000001"/>
    <n v="101.96"/>
    <n v="258812"/>
  </r>
  <r>
    <s v="6kZ42qRrzov54LcAk4onW9"/>
    <s v="0v4z1tuZvn6LGknom9Qx7d"/>
    <s v="Taylor Swift"/>
    <x v="2"/>
    <d v="2021-11-12T00:00:00"/>
    <n v="2021"/>
    <n v="1"/>
    <s v="Babe (Taylor's Version) (From The Vault)"/>
    <n v="24"/>
    <b v="0"/>
    <s v="E major"/>
    <n v="0.58399999999999996"/>
    <n v="0.74299999999999999"/>
    <n v="4"/>
    <n v="-7.0750000000000002"/>
    <n v="9.3100000000000002E-2"/>
    <n v="5.3800000000000001E-2"/>
    <n v="2.83E-6"/>
    <n v="0.121"/>
    <n v="0.746"/>
    <n v="167.84399999999999"/>
    <n v="224240"/>
  </r>
  <r>
    <s v="6kZ42qRrzov54LcAk4onW9"/>
    <s v="3z6XUommYDWPHeFhmhhT6j"/>
    <s v="Taylor Swift"/>
    <x v="2"/>
    <d v="2021-11-12T00:00:00"/>
    <n v="2021"/>
    <n v="1"/>
    <s v="Message In A Bottle (Taylor's Version) (From The Vault)"/>
    <n v="25"/>
    <b v="0"/>
    <s v="G major"/>
    <n v="0.622"/>
    <n v="0.79100000000000004"/>
    <n v="7"/>
    <n v="-6.1059999999999999"/>
    <n v="5.3499999999999999E-2"/>
    <n v="1.8799999999999999E-3"/>
    <n v="3.72E-6"/>
    <n v="8.3000000000000004E-2"/>
    <n v="0.49399999999999999"/>
    <n v="115.91500000000001"/>
    <n v="225960"/>
  </r>
  <r>
    <s v="6kZ42qRrzov54LcAk4onW9"/>
    <s v="4CkgMiMqZ5JzW9iYXSTMTL"/>
    <s v="Taylor Swift"/>
    <x v="2"/>
    <d v="2021-11-12T00:00:00"/>
    <n v="2021"/>
    <n v="1"/>
    <s v="I Bet You Think About Me (feat. Chris Stapleton) (Taylor‚Äôs Version) (From The Vault)"/>
    <n v="26"/>
    <b v="1"/>
    <s v="C major"/>
    <n v="0.39100000000000001"/>
    <n v="0.71499999999999997"/>
    <n v="0"/>
    <n v="-4.516"/>
    <n v="4.9500000000000002E-2"/>
    <n v="0.16700000000000001"/>
    <n v="0"/>
    <n v="0.183"/>
    <n v="0.47299999999999998"/>
    <n v="149.654"/>
    <n v="285106"/>
  </r>
  <r>
    <s v="6kZ42qRrzov54LcAk4onW9"/>
    <s v="3oGVx9RBmiYGv5ZCecWLkx"/>
    <s v="Taylor Swift"/>
    <x v="2"/>
    <d v="2021-11-12T00:00:00"/>
    <n v="2021"/>
    <n v="1"/>
    <s v="Forever Winter (Taylor's Version) (From The Vault)"/>
    <n v="27"/>
    <b v="0"/>
    <s v="G major"/>
    <n v="0.61099999999999999"/>
    <n v="0.55200000000000005"/>
    <n v="7"/>
    <n v="-5.8280000000000003"/>
    <n v="3.1E-2"/>
    <n v="0.25600000000000001"/>
    <n v="0"/>
    <n v="0.13400000000000001"/>
    <n v="0.41"/>
    <n v="116.012"/>
    <n v="263533"/>
  </r>
  <r>
    <s v="6kZ42qRrzov54LcAk4onW9"/>
    <s v="4IQkfUsrwXol38VV3U7t7T"/>
    <s v="Taylor Swift"/>
    <x v="2"/>
    <d v="2021-11-12T00:00:00"/>
    <n v="2021"/>
    <n v="1"/>
    <s v="Run (feat. Ed Sheeran) (Taylor‚Äôs Version) (From The Vault)"/>
    <n v="28"/>
    <b v="0"/>
    <s v="D# major"/>
    <n v="0.61"/>
    <n v="0.48799999999999999"/>
    <n v="3"/>
    <n v="-6.9180000000000001"/>
    <n v="2.93E-2"/>
    <n v="0.81699999999999995"/>
    <n v="0"/>
    <n v="0.312"/>
    <n v="0.443"/>
    <n v="125.039"/>
    <n v="240226"/>
  </r>
  <r>
    <s v="6kZ42qRrzov54LcAk4onW9"/>
    <s v="6pYNq0ZwpPVazKzsqpf0G8"/>
    <s v="Taylor Swift"/>
    <x v="2"/>
    <d v="2021-11-12T00:00:00"/>
    <n v="2021"/>
    <n v="1"/>
    <s v="The Very First Night (Taylor's Version) (From The Vault)"/>
    <n v="29"/>
    <b v="0"/>
    <s v="G major"/>
    <n v="0.67800000000000005"/>
    <n v="0.73299999999999998"/>
    <n v="7"/>
    <n v="-5.0250000000000004"/>
    <n v="2.81E-2"/>
    <n v="1.15E-3"/>
    <n v="0"/>
    <n v="0.104"/>
    <n v="0.58099999999999996"/>
    <n v="121.009"/>
    <n v="200280"/>
  </r>
  <r>
    <s v="6kZ42qRrzov54LcAk4onW9"/>
    <s v="5enxwA8aAbwZbf5qCHORXi"/>
    <s v="Taylor Swift"/>
    <x v="2"/>
    <d v="2021-11-12T00:00:00"/>
    <n v="2021"/>
    <n v="1"/>
    <s v="All Too Well (10 Minute Version) (Taylor's Version) (From The Vault)"/>
    <n v="30"/>
    <b v="1"/>
    <s v="C major"/>
    <n v="0.63100000000000001"/>
    <n v="0.51800000000000002"/>
    <n v="0"/>
    <n v="-8.7710000000000008"/>
    <n v="3.0300000000000001E-2"/>
    <n v="0.27400000000000002"/>
    <n v="0"/>
    <n v="8.7999999999999995E-2"/>
    <n v="0.20499999999999999"/>
    <n v="93.022999999999996"/>
    <n v="613026"/>
  </r>
  <r>
    <s v="4hDok0OAJd57SGIT8xuWJH"/>
    <s v="77sMIMlNaSURUAXq5coCxE"/>
    <s v="Taylor Swift"/>
    <x v="3"/>
    <d v="2021-04-09T00:00:00"/>
    <n v="2021"/>
    <n v="1"/>
    <s v="Fearless (Taylor‚Äôs Version)"/>
    <n v="1"/>
    <b v="0"/>
    <s v="F major"/>
    <n v="0.56899999999999995"/>
    <n v="0.74099999999999999"/>
    <n v="5"/>
    <n v="-4.9630000000000001"/>
    <n v="2.8199999999999999E-2"/>
    <n v="1.2200000000000001E-2"/>
    <n v="0"/>
    <n v="0.33300000000000002"/>
    <n v="0.43"/>
    <n v="100.11799999999999"/>
    <n v="241591"/>
  </r>
  <r>
    <s v="4hDok0OAJd57SGIT8xuWJH"/>
    <s v="2nqio0SfWg6gh2eCtfuMa5"/>
    <s v="Taylor Swift"/>
    <x v="3"/>
    <d v="2021-04-09T00:00:00"/>
    <n v="2021"/>
    <n v="1"/>
    <s v="Fifteen (Taylor‚Äôs Version)"/>
    <n v="2"/>
    <b v="0"/>
    <s v="G major"/>
    <n v="0.55900000000000005"/>
    <n v="0.64600000000000002"/>
    <n v="7"/>
    <n v="-4.6100000000000003"/>
    <n v="2.7199999999999998E-2"/>
    <n v="0.11600000000000001"/>
    <n v="0"/>
    <n v="0.32"/>
    <n v="0.28899999999999998"/>
    <n v="95.465999999999994"/>
    <n v="294419"/>
  </r>
  <r>
    <s v="4hDok0OAJd57SGIT8xuWJH"/>
    <s v="6YvqWjhGD8mB5QXcbcUKtx"/>
    <s v="Taylor Swift"/>
    <x v="3"/>
    <d v="2021-04-09T00:00:00"/>
    <n v="2021"/>
    <n v="1"/>
    <s v="Love Story (Taylor‚Äôs Version)"/>
    <n v="3"/>
    <b v="0"/>
    <s v="D major"/>
    <n v="0.627"/>
    <n v="0.79200000000000004"/>
    <n v="2"/>
    <n v="-4.3109999999999999"/>
    <n v="3.1E-2"/>
    <n v="0.13"/>
    <n v="3.9700000000000001E-6"/>
    <n v="8.4500000000000006E-2"/>
    <n v="0.41499999999999998"/>
    <n v="119.054"/>
    <n v="235766"/>
  </r>
  <r>
    <s v="4hDok0OAJd57SGIT8xuWJH"/>
    <s v="550erGcdD9n6PnwxrvYqZT"/>
    <s v="Taylor Swift"/>
    <x v="3"/>
    <d v="2021-04-09T00:00:00"/>
    <n v="2021"/>
    <n v="1"/>
    <s v="Hey Stephen (Taylor‚Äôs Version)"/>
    <n v="4"/>
    <b v="0"/>
    <s v="F# major"/>
    <n v="0.78800000000000003"/>
    <n v="0.57099999999999995"/>
    <n v="6"/>
    <n v="-6.1349999999999998"/>
    <n v="2.9600000000000001E-2"/>
    <n v="0.106"/>
    <n v="0"/>
    <n v="9.3399999999999997E-2"/>
    <n v="0.79700000000000004"/>
    <n v="115.99"/>
    <n v="254254"/>
  </r>
  <r>
    <s v="4hDok0OAJd57SGIT8xuWJH"/>
    <s v="5YL553x8sHderRBDlm3NM3"/>
    <s v="Taylor Swift"/>
    <x v="3"/>
    <d v="2021-04-09T00:00:00"/>
    <n v="2021"/>
    <n v="1"/>
    <s v="White Horse (Taylor‚Äôs Version)"/>
    <n v="5"/>
    <b v="0"/>
    <s v="C major"/>
    <n v="0.42299999999999999"/>
    <n v="0.51700000000000002"/>
    <n v="0"/>
    <n v="-7.3769999999999998"/>
    <n v="4.8599999999999997E-2"/>
    <n v="0.36899999999999999"/>
    <n v="0"/>
    <n v="0.17699999999999999"/>
    <n v="0.36599999999999999"/>
    <n v="185.262"/>
    <n v="234515"/>
  </r>
  <r>
    <s v="4hDok0OAJd57SGIT8xuWJH"/>
    <s v="1qrpoAMXodY6895hGKoUpA"/>
    <s v="Taylor Swift"/>
    <x v="3"/>
    <d v="2021-04-09T00:00:00"/>
    <n v="2021"/>
    <n v="1"/>
    <s v="You Belong With Me (Taylor‚Äôs Version)"/>
    <n v="6"/>
    <b v="0"/>
    <s v="F# major"/>
    <n v="0.63200000000000001"/>
    <n v="0.77300000000000002"/>
    <n v="6"/>
    <n v="-4.8559999999999999"/>
    <n v="3.4599999999999999E-2"/>
    <n v="6.2300000000000001E-2"/>
    <n v="0"/>
    <n v="8.8499999999999995E-2"/>
    <n v="0.47399999999999998"/>
    <n v="130.03299999999999"/>
    <n v="231124"/>
  </r>
  <r>
    <s v="4hDok0OAJd57SGIT8xuWJH"/>
    <s v="7HC7R2D8WjXVcUHJyEGjRs"/>
    <s v="Taylor Swift"/>
    <x v="3"/>
    <d v="2021-04-09T00:00:00"/>
    <n v="2021"/>
    <n v="1"/>
    <s v="Breathe (feat. Colbie Caillat) (Taylor‚Äôs Version)"/>
    <n v="7"/>
    <b v="0"/>
    <s v="C# major"/>
    <n v="0.50600000000000001"/>
    <n v="0.626"/>
    <n v="1"/>
    <n v="-6.0659999999999998"/>
    <n v="2.87E-2"/>
    <n v="0.156"/>
    <n v="0"/>
    <n v="0.22800000000000001"/>
    <n v="0.32100000000000001"/>
    <n v="148.035"/>
    <n v="263377"/>
  </r>
  <r>
    <s v="4hDok0OAJd57SGIT8xuWJH"/>
    <s v="0k0vFacOHNuArLWMiH60p7"/>
    <s v="Taylor Swift"/>
    <x v="3"/>
    <d v="2021-04-09T00:00:00"/>
    <n v="2021"/>
    <n v="1"/>
    <s v="Tell Me Why (Taylor‚Äôs Version)"/>
    <n v="8"/>
    <b v="0"/>
    <s v="G major"/>
    <n v="0.57799999999999996"/>
    <n v="0.90900000000000003"/>
    <n v="7"/>
    <n v="-3.669"/>
    <n v="6.2799999999999995E-2"/>
    <n v="2.2200000000000001E-2"/>
    <n v="0"/>
    <n v="0.33300000000000002"/>
    <n v="0.54100000000000004"/>
    <n v="100.023"/>
    <n v="200575"/>
  </r>
  <r>
    <s v="4hDok0OAJd57SGIT8xuWJH"/>
    <s v="6iiAfo4wTA2CVC3Uwx9uh8"/>
    <s v="Taylor Swift"/>
    <x v="3"/>
    <d v="2021-04-09T00:00:00"/>
    <n v="2021"/>
    <n v="1"/>
    <s v="You‚Äôre Not Sorry (Taylor‚Äôs Version)"/>
    <n v="9"/>
    <b v="0"/>
    <s v="F# major"/>
    <n v="0.50600000000000001"/>
    <n v="0.44400000000000001"/>
    <n v="6"/>
    <n v="-4.99"/>
    <n v="2.8500000000000001E-2"/>
    <n v="5.3800000000000001E-2"/>
    <n v="0"/>
    <n v="0.123"/>
    <n v="0.24099999999999999"/>
    <n v="133.87299999999999"/>
    <n v="261842"/>
  </r>
  <r>
    <s v="4hDok0OAJd57SGIT8xuWJH"/>
    <s v="22bPsP2jCgbLUvh82U0Z3M"/>
    <s v="Taylor Swift"/>
    <x v="3"/>
    <d v="2021-04-09T00:00:00"/>
    <n v="2021"/>
    <n v="1"/>
    <s v="The Way I Loved You (Taylor‚Äôs Version)"/>
    <n v="10"/>
    <b v="0"/>
    <s v="F major"/>
    <n v="0.40200000000000002"/>
    <n v="0.73199999999999998"/>
    <n v="5"/>
    <n v="-4.665"/>
    <n v="4.8399999999999999E-2"/>
    <n v="3.3E-3"/>
    <n v="0"/>
    <n v="0.108"/>
    <n v="0.47199999999999998"/>
    <n v="161.03200000000001"/>
    <n v="243136"/>
  </r>
  <r>
    <s v="4hDok0OAJd57SGIT8xuWJH"/>
    <s v="1msEuwSBneBKpVCZQcFTsU"/>
    <s v="Taylor Swift"/>
    <x v="3"/>
    <d v="2021-04-09T00:00:00"/>
    <n v="2021"/>
    <n v="1"/>
    <s v="Forever &amp; Always (Taylor‚Äôs Version)"/>
    <n v="11"/>
    <b v="0"/>
    <s v="A# major"/>
    <n v="0.59799999999999998"/>
    <n v="0.82099999999999995"/>
    <n v="10"/>
    <n v="-4.4329999999999998"/>
    <n v="4.4699999999999997E-2"/>
    <n v="2.3099999999999999E-2"/>
    <n v="0"/>
    <n v="0.14299999999999999"/>
    <n v="0.67300000000000004"/>
    <n v="128.03"/>
    <n v="225328"/>
  </r>
  <r>
    <s v="4hDok0OAJd57SGIT8xuWJH"/>
    <s v="6ON9UuIq49xXY9GPmHIYRp"/>
    <s v="Taylor Swift"/>
    <x v="3"/>
    <d v="2021-04-09T00:00:00"/>
    <n v="2021"/>
    <n v="1"/>
    <s v="The Best Day (Taylor‚Äôs Version)"/>
    <n v="12"/>
    <b v="0"/>
    <s v="C# major"/>
    <n v="0.64200000000000002"/>
    <n v="0.57599999999999996"/>
    <n v="1"/>
    <n v="-8.5239999999999991"/>
    <n v="2.8199999999999999E-2"/>
    <n v="0.48799999999999999"/>
    <n v="0"/>
    <n v="0.159"/>
    <n v="0.46899999999999997"/>
    <n v="125"/>
    <n v="245290"/>
  </r>
  <r>
    <s v="4hDok0OAJd57SGIT8xuWJH"/>
    <s v="3ExweHKZF9B752DPQByRVT"/>
    <s v="Taylor Swift"/>
    <x v="3"/>
    <d v="2021-04-09T00:00:00"/>
    <n v="2021"/>
    <n v="1"/>
    <s v="Change (Taylor‚Äôs Version)"/>
    <n v="13"/>
    <b v="0"/>
    <s v="F major"/>
    <n v="0.499"/>
    <n v="0.81499999999999995"/>
    <n v="5"/>
    <n v="-4.0629999999999997"/>
    <n v="3.4099999999999998E-2"/>
    <n v="1.9100000000000001E-4"/>
    <n v="0"/>
    <n v="0.18099999999999999"/>
    <n v="0.34399999999999997"/>
    <n v="95.998999999999995"/>
    <n v="279359"/>
  </r>
  <r>
    <s v="4hDok0OAJd57SGIT8xuWJH"/>
    <s v="2m3ObD945KvpE5y9A1eUWm"/>
    <s v="Taylor Swift"/>
    <x v="3"/>
    <d v="2021-04-09T00:00:00"/>
    <n v="2021"/>
    <n v="1"/>
    <s v="Jump Then Fall (Taylor‚Äôs Version)"/>
    <n v="14"/>
    <b v="0"/>
    <s v="D major"/>
    <n v="0.57199999999999995"/>
    <n v="0.69"/>
    <n v="2"/>
    <n v="-6.2009999999999996"/>
    <n v="3.5799999999999998E-2"/>
    <n v="4.7399999999999998E-2"/>
    <n v="0"/>
    <n v="8.9700000000000002E-2"/>
    <n v="0.624"/>
    <n v="160.11099999999999"/>
    <n v="237580"/>
  </r>
  <r>
    <s v="4hDok0OAJd57SGIT8xuWJH"/>
    <s v="0tQ9vBYpldCuikPsbgOVKA"/>
    <s v="Taylor Swift"/>
    <x v="3"/>
    <d v="2021-04-09T00:00:00"/>
    <n v="2021"/>
    <n v="1"/>
    <s v="Untouchable (Taylor‚Äôs Version)"/>
    <n v="15"/>
    <b v="0"/>
    <s v="F major"/>
    <n v="0.39300000000000002"/>
    <n v="0.53100000000000003"/>
    <n v="5"/>
    <n v="-6.1120000000000001"/>
    <n v="3.2899999999999999E-2"/>
    <n v="1.8100000000000002E-2"/>
    <n v="0"/>
    <n v="0.16900000000000001"/>
    <n v="0.224"/>
    <n v="200.39099999999999"/>
    <n v="312107"/>
  </r>
  <r>
    <s v="4hDok0OAJd57SGIT8xuWJH"/>
    <s v="01QdEx6kFr78ZejhQtWR5m"/>
    <s v="Taylor Swift"/>
    <x v="3"/>
    <d v="2021-04-09T00:00:00"/>
    <n v="2021"/>
    <n v="1"/>
    <s v="Forever &amp; Always (Piano Version) (Taylor‚Äôs Version)"/>
    <n v="16"/>
    <b v="0"/>
    <s v="A major"/>
    <n v="0.54600000000000004"/>
    <n v="0.27300000000000002"/>
    <n v="9"/>
    <n v="-9.2080000000000002"/>
    <n v="3.0800000000000001E-2"/>
    <n v="0.81899999999999995"/>
    <n v="0"/>
    <n v="0.13700000000000001"/>
    <n v="0.27100000000000002"/>
    <n v="118.753"/>
    <n v="267833"/>
  </r>
  <r>
    <s v="4hDok0OAJd57SGIT8xuWJH"/>
    <s v="1n2wszmJyVkw6FHqyLnQsY"/>
    <s v="Taylor Swift"/>
    <x v="3"/>
    <d v="2021-04-09T00:00:00"/>
    <n v="2021"/>
    <n v="1"/>
    <s v="Come In With The Rain (Taylor‚Äôs Version)"/>
    <n v="17"/>
    <b v="0"/>
    <s v="D major"/>
    <n v="0.47599999999999998"/>
    <n v="0.56399999999999995"/>
    <n v="2"/>
    <n v="-5.6769999999999996"/>
    <n v="2.69E-2"/>
    <n v="4.0599999999999997E-2"/>
    <n v="0"/>
    <n v="0.10199999999999999"/>
    <n v="0.16700000000000001"/>
    <n v="143.929"/>
    <n v="237338"/>
  </r>
  <r>
    <s v="4hDok0OAJd57SGIT8xuWJH"/>
    <s v="51A8eKvvZz9uydvIZ7xRSV"/>
    <s v="Taylor Swift"/>
    <x v="3"/>
    <d v="2021-04-09T00:00:00"/>
    <n v="2021"/>
    <n v="1"/>
    <s v="Superstar (Taylor‚Äôs Version)"/>
    <n v="18"/>
    <b v="0"/>
    <s v="D major"/>
    <n v="0.45400000000000001"/>
    <n v="0.55500000000000005"/>
    <n v="2"/>
    <n v="-6.69"/>
    <n v="2.8299999999999999E-2"/>
    <n v="0.157"/>
    <n v="0"/>
    <n v="0.34300000000000003"/>
    <n v="0.17100000000000001"/>
    <n v="171.86199999999999"/>
    <n v="263865"/>
  </r>
  <r>
    <s v="4hDok0OAJd57SGIT8xuWJH"/>
    <s v="1cSFlSBdpT4F5vb1frQ231"/>
    <s v="Taylor Swift"/>
    <x v="3"/>
    <d v="2021-04-09T00:00:00"/>
    <n v="2021"/>
    <n v="1"/>
    <s v="The Other Side Of The Door (Taylor‚Äôs Version)"/>
    <n v="19"/>
    <b v="0"/>
    <s v="E major"/>
    <n v="0.432"/>
    <n v="0.873"/>
    <n v="4"/>
    <n v="-4.367"/>
    <n v="5.7700000000000001E-2"/>
    <n v="2.7900000000000001E-2"/>
    <n v="0"/>
    <n v="0.16700000000000001"/>
    <n v="0.629"/>
    <n v="163.93600000000001"/>
    <n v="238443"/>
  </r>
  <r>
    <s v="4hDok0OAJd57SGIT8xuWJH"/>
    <s v="2JoJrsEV15OzbijS47lids"/>
    <s v="Taylor Swift"/>
    <x v="3"/>
    <d v="2021-04-09T00:00:00"/>
    <n v="2021"/>
    <n v="1"/>
    <s v="Today Was A Fairytale (Taylor‚Äôs Version)"/>
    <n v="20"/>
    <b v="0"/>
    <s v="G major"/>
    <n v="0.48199999999999998"/>
    <n v="0.77900000000000003"/>
    <n v="7"/>
    <n v="-5.0250000000000004"/>
    <n v="4.0899999999999999E-2"/>
    <n v="1.35E-2"/>
    <n v="0"/>
    <n v="0.29599999999999999"/>
    <n v="0.32800000000000001"/>
    <n v="158.16200000000001"/>
    <n v="241822"/>
  </r>
  <r>
    <s v="4hDok0OAJd57SGIT8xuWJH"/>
    <s v="4CHpVfAhuxNJ3ibExe6kxO"/>
    <s v="Taylor Swift"/>
    <x v="3"/>
    <d v="2021-04-09T00:00:00"/>
    <n v="2021"/>
    <n v="1"/>
    <s v="You All Over Me (feat. Maren Morris) (Taylor‚Äôs Version) (From The Vault)"/>
    <n v="21"/>
    <b v="0"/>
    <s v="D major"/>
    <n v="0.59899999999999998"/>
    <n v="0.49399999999999999"/>
    <n v="2"/>
    <n v="-7.61"/>
    <n v="3.7199999999999997E-2"/>
    <n v="0.81599999999999995"/>
    <n v="0"/>
    <n v="0.10100000000000001"/>
    <n v="0.44"/>
    <n v="142.893"/>
    <n v="220839"/>
  </r>
  <r>
    <s v="4hDok0OAJd57SGIT8xuWJH"/>
    <s v="2CYVETnhM9aytqrazYYwrK"/>
    <s v="Taylor Swift"/>
    <x v="3"/>
    <d v="2021-04-09T00:00:00"/>
    <n v="2021"/>
    <n v="1"/>
    <s v="Mr. Perfectly Fine (Taylor‚Äôs Version) (From The Vault)"/>
    <n v="22"/>
    <b v="0"/>
    <s v="B minor"/>
    <n v="0.66"/>
    <n v="0.81699999999999995"/>
    <n v="11"/>
    <n v="-6.2690000000000001"/>
    <n v="5.21E-2"/>
    <n v="0.16200000000000001"/>
    <n v="0"/>
    <n v="6.6699999999999995E-2"/>
    <n v="0.71399999999999997"/>
    <n v="135.94200000000001"/>
    <n v="277591"/>
  </r>
  <r>
    <s v="4hDok0OAJd57SGIT8xuWJH"/>
    <s v="34V9RiEPe8MNdU32qJsJa1"/>
    <s v="Taylor Swift"/>
    <x v="3"/>
    <d v="2021-04-09T00:00:00"/>
    <n v="2021"/>
    <n v="1"/>
    <s v="We Were Happy (Taylor‚Äôs Version) (From The Vault)"/>
    <n v="23"/>
    <b v="0"/>
    <s v="C major"/>
    <n v="0.60899999999999999"/>
    <n v="0.373"/>
    <n v="0"/>
    <n v="-8.8190000000000008"/>
    <n v="2.63E-2"/>
    <n v="0.84899999999999998"/>
    <n v="0"/>
    <n v="7.7899999999999997E-2"/>
    <n v="0.13"/>
    <n v="106.00700000000001"/>
    <n v="244236"/>
  </r>
  <r>
    <s v="4hDok0OAJd57SGIT8xuWJH"/>
    <s v="7eResoqEJJAVTkQYSqvO3P"/>
    <s v="Taylor Swift"/>
    <x v="3"/>
    <d v="2021-04-09T00:00:00"/>
    <n v="2021"/>
    <n v="1"/>
    <s v="That‚Äôs When (feat. Keith Urban) (Taylor‚Äôs Version) (From The Vault)"/>
    <n v="24"/>
    <b v="0"/>
    <s v="F major"/>
    <n v="0.58799999999999997"/>
    <n v="0.60799999999999998"/>
    <n v="5"/>
    <n v="-7.0620000000000003"/>
    <n v="3.6499999999999998E-2"/>
    <n v="0.22500000000000001"/>
    <n v="0"/>
    <n v="9.1999999999999998E-2"/>
    <n v="0.50800000000000001"/>
    <n v="90.200999999999993"/>
    <n v="189495"/>
  </r>
  <r>
    <s v="4hDok0OAJd57SGIT8xuWJH"/>
    <s v="4uuEGH5SVuzkkSFjo2DEiY"/>
    <s v="Taylor Swift"/>
    <x v="3"/>
    <d v="2021-04-09T00:00:00"/>
    <n v="2021"/>
    <n v="1"/>
    <s v="Don‚Äôt You (Taylor‚Äôs Version) (From The Vault)"/>
    <n v="25"/>
    <b v="0"/>
    <s v="D# major"/>
    <n v="0.56299999999999994"/>
    <n v="0.47299999999999998"/>
    <n v="3"/>
    <n v="-11.548"/>
    <n v="5.0299999999999997E-2"/>
    <n v="0.51400000000000001"/>
    <n v="1.2E-5"/>
    <n v="0.109"/>
    <n v="0.40500000000000003"/>
    <n v="101.934"/>
    <n v="208608"/>
  </r>
  <r>
    <s v="4hDok0OAJd57SGIT8xuWJH"/>
    <s v="4qUijfYU8EoIWiY6oSyrgT"/>
    <s v="Taylor Swift"/>
    <x v="3"/>
    <d v="2021-04-09T00:00:00"/>
    <n v="2021"/>
    <n v="1"/>
    <s v="Bye Bye Baby (Taylor‚Äôs Version) (From The Vault)"/>
    <n v="26"/>
    <b v="0"/>
    <s v="F major"/>
    <n v="0.624"/>
    <n v="0.624"/>
    <n v="5"/>
    <n v="-7.86"/>
    <n v="5.3900000000000003E-2"/>
    <n v="0.33400000000000002"/>
    <n v="0"/>
    <n v="9.9500000000000005E-2"/>
    <n v="0.52700000000000002"/>
    <n v="80.132000000000005"/>
    <n v="242157"/>
  </r>
  <r>
    <s v="6AORtDjduMM3bupSWzbTSG"/>
    <s v="2gVhfX2Gy1T9kDuS9azrF7"/>
    <s v="Taylor Swift"/>
    <x v="4"/>
    <d v="2021-01-07T00:00:00"/>
    <n v="2021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6AORtDjduMM3bupSWzbTSG"/>
    <s v="1gcyHQpBQ1lfXGdhZmWrHP"/>
    <s v="Taylor Swift"/>
    <x v="4"/>
    <d v="2021-01-07T00:00:00"/>
    <n v="2021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6AORtDjduMM3bupSWzbTSG"/>
    <s v="3Dby3p1m6IOZn2gIIqECgK"/>
    <s v="Taylor Swift"/>
    <x v="4"/>
    <d v="2021-01-07T00:00:00"/>
    <n v="2021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6AORtDjduMM3bupSWzbTSG"/>
    <s v="6sQckd3Z8NPxVVKUnavY1F"/>
    <s v="Taylor Swift"/>
    <x v="4"/>
    <d v="2021-01-07T00:00:00"/>
    <n v="2021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6AORtDjduMM3bupSWzbTSG"/>
    <s v="6lCvK2AR2uOKkVFCVlAzzm"/>
    <s v="Taylor Swift"/>
    <x v="4"/>
    <d v="2021-01-07T00:00:00"/>
    <n v="2021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6AORtDjduMM3bupSWzbTSG"/>
    <s v="6uwfVkaOM1mcMkFmSn35ix"/>
    <s v="Taylor Swift"/>
    <x v="4"/>
    <d v="2021-01-07T00:00:00"/>
    <n v="2021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6AORtDjduMM3bupSWzbTSG"/>
    <s v="55Vf4bimc1Rtfg0PAQRAo2"/>
    <s v="Taylor Swift"/>
    <x v="4"/>
    <d v="2021-01-07T00:00:00"/>
    <n v="2021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6AORtDjduMM3bupSWzbTSG"/>
    <s v="66tOfHVH3aUrscg8vExRV4"/>
    <s v="Taylor Swift"/>
    <x v="4"/>
    <d v="2021-01-07T00:00:00"/>
    <n v="2021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6AORtDjduMM3bupSWzbTSG"/>
    <s v="2awNGIJHodfLZSClB3PYhz"/>
    <s v="Taylor Swift"/>
    <x v="4"/>
    <d v="2021-01-07T00:00:00"/>
    <n v="2021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6AORtDjduMM3bupSWzbTSG"/>
    <s v="43Ykum9T72UOPhBN31grpN"/>
    <s v="Taylor Swift"/>
    <x v="4"/>
    <d v="2021-01-07T00:00:00"/>
    <n v="2021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6AORtDjduMM3bupSWzbTSG"/>
    <s v="52OkpDsU6MmPx1AwGOb6Ap"/>
    <s v="Taylor Swift"/>
    <x v="4"/>
    <d v="2021-01-07T00:00:00"/>
    <n v="2021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6AORtDjduMM3bupSWzbTSG"/>
    <s v="5VYWxXUpxuxEmCqMLDqICo"/>
    <s v="Taylor Swift"/>
    <x v="4"/>
    <d v="2021-01-07T00:00:00"/>
    <n v="2021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6AORtDjduMM3bupSWzbTSG"/>
    <s v="5uICWmZTLkpEVbK22PBP6e"/>
    <s v="Taylor Swift"/>
    <x v="4"/>
    <d v="2021-01-07T00:00:00"/>
    <n v="2021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6AORtDjduMM3bupSWzbTSG"/>
    <s v="6a8aUhYbaQBUI8PcJ5ZmQ6"/>
    <s v="Taylor Swift"/>
    <x v="4"/>
    <d v="2021-01-07T00:00:00"/>
    <n v="2021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6AORtDjduMM3bupSWzbTSG"/>
    <s v="6Wlq9rqkxrqj5Kls4Kw14H"/>
    <s v="Taylor Swift"/>
    <x v="4"/>
    <d v="2021-01-07T00:00:00"/>
    <n v="2021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6AORtDjduMM3bupSWzbTSG"/>
    <s v="3zwMVvkBe2qIKDObWgXw4N"/>
    <s v="Taylor Swift"/>
    <x v="4"/>
    <d v="2021-01-07T00:00:00"/>
    <n v="2021"/>
    <n v="1"/>
    <s v="right where you left me - bonus track"/>
    <n v="16"/>
    <b v="0"/>
    <s v="A# major"/>
    <n v="0.58099999999999996"/>
    <n v="0.61899999999999999"/>
    <n v="10"/>
    <n v="-6.524"/>
    <n v="2.8199999999999999E-2"/>
    <n v="0.76900000000000002"/>
    <n v="1.06E-4"/>
    <n v="0.11700000000000001"/>
    <n v="0.64500000000000002"/>
    <n v="137.91499999999999"/>
    <n v="245026"/>
  </r>
  <r>
    <s v="6AORtDjduMM3bupSWzbTSG"/>
    <s v="1kdWw77ZpYOkhxeuhzU1j6"/>
    <s v="Taylor Swift"/>
    <x v="4"/>
    <d v="2021-01-07T00:00:00"/>
    <n v="2021"/>
    <n v="1"/>
    <s v="it‚Äôs time to go - bonus track"/>
    <n v="17"/>
    <b v="0"/>
    <s v="C major"/>
    <n v="0.59199999999999997"/>
    <n v="0.41"/>
    <n v="0"/>
    <n v="-12.426"/>
    <n v="3.9699999999999999E-2"/>
    <n v="0.80100000000000005"/>
    <n v="1.3900000000000001E-5"/>
    <n v="0.09"/>
    <n v="0.41599999999999998"/>
    <n v="151.923"/>
    <n v="254640"/>
  </r>
  <r>
    <s v="40zKHK0aGM4PITqPy5vfQh"/>
    <s v="4vWTULAbqJAgqBqK2CxSY9"/>
    <s v="Taylor Swift"/>
    <x v="5"/>
    <d v="2020-12-11T00:00:00"/>
    <n v="2020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40zKHK0aGM4PITqPy5vfQh"/>
    <s v="31GDi81xN4cOa73EyCBRLE"/>
    <s v="Taylor Swift"/>
    <x v="5"/>
    <d v="2020-12-11T00:00:00"/>
    <n v="2020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40zKHK0aGM4PITqPy5vfQh"/>
    <s v="2L6HQbA4c12cd0Yw2N5JKF"/>
    <s v="Taylor Swift"/>
    <x v="5"/>
    <d v="2020-12-11T00:00:00"/>
    <n v="2020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40zKHK0aGM4PITqPy5vfQh"/>
    <s v="5CClGnE6O7a3NGUYKe3ZP4"/>
    <s v="Taylor Swift"/>
    <x v="5"/>
    <d v="2020-12-11T00:00:00"/>
    <n v="2020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40zKHK0aGM4PITqPy5vfQh"/>
    <s v="4wKsj88mt0ZRKCmOx8BRlu"/>
    <s v="Taylor Swift"/>
    <x v="5"/>
    <d v="2020-12-11T00:00:00"/>
    <n v="2020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40zKHK0aGM4PITqPy5vfQh"/>
    <s v="33TKylf4GCTBNgneA4VRia"/>
    <s v="Taylor Swift"/>
    <x v="5"/>
    <d v="2020-12-11T00:00:00"/>
    <n v="2020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40zKHK0aGM4PITqPy5vfQh"/>
    <s v="6eJfZGNNwLYrj0T4GUXxFj"/>
    <s v="Taylor Swift"/>
    <x v="5"/>
    <d v="2020-12-11T00:00:00"/>
    <n v="2020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40zKHK0aGM4PITqPy5vfQh"/>
    <s v="59NqXmEGkPj1RDPtYTzTzE"/>
    <s v="Taylor Swift"/>
    <x v="5"/>
    <d v="2020-12-11T00:00:00"/>
    <n v="2020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40zKHK0aGM4PITqPy5vfQh"/>
    <s v="13OWKtZFKsXX3DJw3nZw6e"/>
    <s v="Taylor Swift"/>
    <x v="5"/>
    <d v="2020-12-11T00:00:00"/>
    <n v="2020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40zKHK0aGM4PITqPy5vfQh"/>
    <s v="3KmIQJVaO2UKFyEifiCXHw"/>
    <s v="Taylor Swift"/>
    <x v="5"/>
    <d v="2020-12-11T00:00:00"/>
    <n v="2020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40zKHK0aGM4PITqPy5vfQh"/>
    <s v="2VXkWBDugXpgyO9YOGQSk6"/>
    <s v="Taylor Swift"/>
    <x v="5"/>
    <d v="2020-12-11T00:00:00"/>
    <n v="2020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40zKHK0aGM4PITqPy5vfQh"/>
    <s v="0Mt5uGAv7HXT69CPAySwC7"/>
    <s v="Taylor Swift"/>
    <x v="5"/>
    <d v="2020-12-11T00:00:00"/>
    <n v="2020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40zKHK0aGM4PITqPy5vfQh"/>
    <s v="3bwOtYXgGWIDxkmgO01cBn"/>
    <s v="Taylor Swift"/>
    <x v="5"/>
    <d v="2020-12-11T00:00:00"/>
    <n v="2020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40zKHK0aGM4PITqPy5vfQh"/>
    <s v="6mN8gQjeTrrCkrqwwq6Jvs"/>
    <s v="Taylor Swift"/>
    <x v="5"/>
    <d v="2020-12-11T00:00:00"/>
    <n v="2020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40zKHK0aGM4PITqPy5vfQh"/>
    <s v="3WFsgPXDeNbrV63g6Ua8yv"/>
    <s v="Taylor Swift"/>
    <x v="5"/>
    <d v="2020-12-11T00:00:00"/>
    <n v="2020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0PZ7lAru5FDFHuirTkWe9Z"/>
    <s v="0P9wLFurlgumLXuqFEpw52"/>
    <s v="Taylor Swift"/>
    <x v="6"/>
    <d v="2020-11-25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0PZ7lAru5FDFHuirTkWe9Z"/>
    <s v="7zcnlq38eqNWyUF6eNaB5Z"/>
    <s v="Taylor Swift"/>
    <x v="6"/>
    <d v="2020-11-25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0PZ7lAru5FDFHuirTkWe9Z"/>
    <s v="4ojxSyrEraN7d46BMBPThZ"/>
    <s v="Taylor Swift"/>
    <x v="6"/>
    <d v="2020-11-25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0PZ7lAru5FDFHuirTkWe9Z"/>
    <s v="6kz2hkq1xQvDqPcUyBkw8f"/>
    <s v="Taylor Swift"/>
    <x v="6"/>
    <d v="2020-11-25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0PZ7lAru5FDFHuirTkWe9Z"/>
    <s v="0Oju1YcbPCJuUQQWoZNdJK"/>
    <s v="Taylor Swift"/>
    <x v="6"/>
    <d v="2020-11-25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0PZ7lAru5FDFHuirTkWe9Z"/>
    <s v="5jQyGzcwqAxwT5QUIMivoX"/>
    <s v="Taylor Swift"/>
    <x v="6"/>
    <d v="2020-11-25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0PZ7lAru5FDFHuirTkWe9Z"/>
    <s v="2vJ7QvyCiR4DaHxwO58izA"/>
    <s v="Taylor Swift"/>
    <x v="6"/>
    <d v="2020-11-25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0PZ7lAru5FDFHuirTkWe9Z"/>
    <s v="1UHoF9p75IVsvUt6WdTYhn"/>
    <s v="Taylor Swift"/>
    <x v="6"/>
    <d v="2020-11-25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0PZ7lAru5FDFHuirTkWe9Z"/>
    <s v="5DnDBYrfGoxdnomqEAkFIv"/>
    <s v="Taylor Swift"/>
    <x v="6"/>
    <d v="2020-11-25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0PZ7lAru5FDFHuirTkWe9Z"/>
    <s v="7CVTowKpGPA2MsIbkTl2oc"/>
    <s v="Taylor Swift"/>
    <x v="6"/>
    <d v="2020-11-25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0PZ7lAru5FDFHuirTkWe9Z"/>
    <s v="4WHIqhrbdva5vQSrCuet3l"/>
    <s v="Taylor Swift"/>
    <x v="6"/>
    <d v="2020-11-25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0PZ7lAru5FDFHuirTkWe9Z"/>
    <s v="7klXN6RCN5Rj0VeYO5gBzU"/>
    <s v="Taylor Swift"/>
    <x v="6"/>
    <d v="2020-11-25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0PZ7lAru5FDFHuirTkWe9Z"/>
    <s v="5MFjHn1qfR9AsWuyzJLk1z"/>
    <s v="Taylor Swift"/>
    <x v="6"/>
    <d v="2020-11-25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0PZ7lAru5FDFHuirTkWe9Z"/>
    <s v="2jhfs6moEAK13eLM6xim4l"/>
    <s v="Taylor Swift"/>
    <x v="6"/>
    <d v="2020-11-25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0PZ7lAru5FDFHuirTkWe9Z"/>
    <s v="0O9i6jhscByEJs1ipy5hu4"/>
    <s v="Taylor Swift"/>
    <x v="6"/>
    <d v="2020-11-25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0PZ7lAru5FDFHuirTkWe9Z"/>
    <s v="4XCYmu7QLySdIahgBALKJK"/>
    <s v="Taylor Swift"/>
    <x v="6"/>
    <d v="2020-11-25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0PZ7lAru5FDFHuirTkWe9Z"/>
    <s v="0zEprKYeuGOIZoHyu6O1E2"/>
    <s v="Taylor Swift"/>
    <x v="6"/>
    <d v="2020-11-25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0PZ7lAru5FDFHuirTkWe9Z"/>
    <s v="08J4bMHbILkwSIhbtrcvjN"/>
    <s v="Taylor Swift"/>
    <x v="6"/>
    <d v="2020-11-25T00:00:00"/>
    <n v="2020"/>
    <n v="2"/>
    <s v="the 1 - the long pond studio sessions"/>
    <n v="1"/>
    <b v="1"/>
    <s v="C major"/>
    <n v="0.70799999999999996"/>
    <n v="0.25"/>
    <n v="0"/>
    <n v="-10.731"/>
    <n v="3.61E-2"/>
    <n v="0.89800000000000002"/>
    <n v="2.5999999999999999E-2"/>
    <n v="0.10199999999999999"/>
    <n v="0.156"/>
    <n v="139.803"/>
    <n v="219893"/>
  </r>
  <r>
    <s v="0PZ7lAru5FDFHuirTkWe9Z"/>
    <s v="3EPgWM1zfTSzEc0z4AwWTM"/>
    <s v="Taylor Swift"/>
    <x v="6"/>
    <d v="2020-11-25T00:00:00"/>
    <n v="2020"/>
    <n v="2"/>
    <s v="cardigan - the long pond studio sessions"/>
    <n v="2"/>
    <b v="0"/>
    <s v="C minor"/>
    <n v="0.39500000000000002"/>
    <n v="0.23400000000000001"/>
    <n v="0"/>
    <n v="-9.7040000000000006"/>
    <n v="3.8199999999999998E-2"/>
    <n v="0.88"/>
    <n v="0"/>
    <n v="0.107"/>
    <n v="0.247"/>
    <n v="86.477999999999994"/>
    <n v="230680"/>
  </r>
  <r>
    <s v="0PZ7lAru5FDFHuirTkWe9Z"/>
    <s v="28tIMaewZuGR8urkvFhQyA"/>
    <s v="Taylor Swift"/>
    <x v="6"/>
    <d v="2020-11-25T00:00:00"/>
    <n v="2020"/>
    <n v="2"/>
    <s v="the last great american dynasty - the long pond studio sessions"/>
    <n v="3"/>
    <b v="0"/>
    <s v="G major"/>
    <n v="0.64"/>
    <n v="0.61799999999999999"/>
    <n v="7"/>
    <n v="-11.715"/>
    <n v="3.7900000000000003E-2"/>
    <n v="0.74299999999999999"/>
    <n v="4.0000000000000001E-3"/>
    <n v="5.74E-2"/>
    <n v="0.61399999999999999"/>
    <n v="147.94800000000001"/>
    <n v="232346"/>
  </r>
  <r>
    <s v="0PZ7lAru5FDFHuirTkWe9Z"/>
    <s v="7N015NTIWGjQDddHUdHPoO"/>
    <s v="Taylor Swift"/>
    <x v="6"/>
    <d v="2020-11-25T00:00:00"/>
    <n v="2020"/>
    <n v="2"/>
    <s v="exile (feat. Bon Iver) - the long pond studio sessions"/>
    <n v="4"/>
    <b v="0"/>
    <s v="F# major"/>
    <n v="0.35899999999999999"/>
    <n v="0.30499999999999999"/>
    <n v="6"/>
    <n v="-10.295"/>
    <n v="3.0599999999999999E-2"/>
    <n v="0.84799999999999998"/>
    <n v="6.7399999999999998E-5"/>
    <n v="0.111"/>
    <n v="0.108"/>
    <n v="151.95599999999999"/>
    <n v="279893"/>
  </r>
  <r>
    <s v="0PZ7lAru5FDFHuirTkWe9Z"/>
    <s v="5mdNyCS7ttVcAyVYOIFEjs"/>
    <s v="Taylor Swift"/>
    <x v="6"/>
    <d v="2020-11-25T00:00:00"/>
    <n v="2020"/>
    <n v="2"/>
    <s v="my tears ricochet - the long pond studio sessions"/>
    <n v="5"/>
    <b v="0"/>
    <s v="C major"/>
    <n v="0.53100000000000003"/>
    <n v="0.17199999999999999"/>
    <n v="0"/>
    <n v="-12.34"/>
    <n v="3.5099999999999999E-2"/>
    <n v="0.94599999999999995"/>
    <n v="1.01E-5"/>
    <n v="6.1499999999999999E-2"/>
    <n v="0.16800000000000001"/>
    <n v="129.00700000000001"/>
    <n v="295173"/>
  </r>
  <r>
    <s v="0PZ7lAru5FDFHuirTkWe9Z"/>
    <s v="2yceD2hx5HhOLgkm1CITCi"/>
    <s v="Taylor Swift"/>
    <x v="6"/>
    <d v="2020-11-25T00:00:00"/>
    <n v="2020"/>
    <n v="2"/>
    <s v="mirrorball - the long pond studio sessions"/>
    <n v="6"/>
    <b v="0"/>
    <s v="D major"/>
    <n v="0.50900000000000001"/>
    <n v="0.38600000000000001"/>
    <n v="2"/>
    <n v="-8.4339999999999993"/>
    <n v="2.7199999999999998E-2"/>
    <n v="0.78"/>
    <n v="3.4499999999999998E-5"/>
    <n v="0.11799999999999999"/>
    <n v="0.109"/>
    <n v="109.99299999999999"/>
    <n v="237373"/>
  </r>
  <r>
    <s v="0PZ7lAru5FDFHuirTkWe9Z"/>
    <s v="4cOWq0cVsKjxaQpRMbDoH1"/>
    <s v="Taylor Swift"/>
    <x v="6"/>
    <d v="2020-11-25T00:00:00"/>
    <n v="2020"/>
    <n v="2"/>
    <s v="seven - the long pond studio sessions"/>
    <n v="7"/>
    <b v="0"/>
    <s v="E major"/>
    <n v="0.69399999999999995"/>
    <n v="0.44900000000000001"/>
    <n v="4"/>
    <n v="-11.49"/>
    <n v="3.0099999999999998E-2"/>
    <n v="0.91400000000000003"/>
    <n v="1.26E-4"/>
    <n v="0.1"/>
    <n v="0.36299999999999999"/>
    <n v="94.962999999999994"/>
    <n v="208986"/>
  </r>
  <r>
    <s v="0PZ7lAru5FDFHuirTkWe9Z"/>
    <s v="4MGexoZc12lqE0hYkq9YYx"/>
    <s v="Taylor Swift"/>
    <x v="6"/>
    <d v="2020-11-25T00:00:00"/>
    <n v="2020"/>
    <n v="2"/>
    <s v="august - the long pond studio sessions"/>
    <n v="8"/>
    <b v="0"/>
    <s v="F major"/>
    <n v="0.55400000000000005"/>
    <n v="0.66300000000000003"/>
    <n v="5"/>
    <n v="-8.9610000000000003"/>
    <n v="3.2399999999999998E-2"/>
    <n v="0.5"/>
    <n v="4.7700000000000001E-5"/>
    <n v="0.79100000000000004"/>
    <n v="0.54500000000000004"/>
    <n v="89.977000000000004"/>
    <n v="260000"/>
  </r>
  <r>
    <s v="0PZ7lAru5FDFHuirTkWe9Z"/>
    <s v="1gaLZjPrDnHQWJds2Jg4KT"/>
    <s v="Taylor Swift"/>
    <x v="6"/>
    <d v="2020-11-25T00:00:00"/>
    <n v="2020"/>
    <n v="2"/>
    <s v="this is me trying - the long pond studio sessions"/>
    <n v="9"/>
    <b v="0"/>
    <s v="A major"/>
    <n v="0.435"/>
    <n v="0.33200000000000002"/>
    <n v="9"/>
    <n v="-11.611000000000001"/>
    <n v="3.1E-2"/>
    <n v="0.92800000000000005"/>
    <n v="8.9800000000000004E-4"/>
    <n v="8.6699999999999999E-2"/>
    <n v="0.157"/>
    <n v="68.096999999999994"/>
    <n v="209293"/>
  </r>
  <r>
    <s v="0PZ7lAru5FDFHuirTkWe9Z"/>
    <s v="560uQyz3p5G9WdnMX39xc6"/>
    <s v="Taylor Swift"/>
    <x v="6"/>
    <d v="2020-11-25T00:00:00"/>
    <n v="2020"/>
    <n v="2"/>
    <s v="illicit affairs - the long pond studio sessions"/>
    <n v="10"/>
    <b v="0"/>
    <s v="A# major"/>
    <n v="0.48899999999999999"/>
    <n v="0.23499999999999999"/>
    <n v="10"/>
    <n v="-10.273999999999999"/>
    <n v="3.56E-2"/>
    <n v="0.88300000000000001"/>
    <n v="0"/>
    <n v="0.113"/>
    <n v="0.435"/>
    <n v="117.699"/>
    <n v="183720"/>
  </r>
  <r>
    <s v="0PZ7lAru5FDFHuirTkWe9Z"/>
    <s v="5KByGq0JijSSDcy0qzuINs"/>
    <s v="Taylor Swift"/>
    <x v="6"/>
    <d v="2020-11-25T00:00:00"/>
    <n v="2020"/>
    <n v="2"/>
    <s v="invisible string - the long pond studio sessions"/>
    <n v="11"/>
    <b v="0"/>
    <s v="G major"/>
    <n v="0.59"/>
    <n v="0.28199999999999997"/>
    <n v="7"/>
    <n v="-10.542"/>
    <n v="2.81E-2"/>
    <n v="0.94199999999999995"/>
    <n v="4.8500000000000002E-6"/>
    <n v="0.11"/>
    <n v="0.35099999999999998"/>
    <n v="83.438000000000002"/>
    <n v="257359"/>
  </r>
  <r>
    <s v="0PZ7lAru5FDFHuirTkWe9Z"/>
    <s v="04xrhDrQ2WOW8GLwu7kbc0"/>
    <s v="Taylor Swift"/>
    <x v="6"/>
    <d v="2020-11-25T00:00:00"/>
    <n v="2020"/>
    <n v="2"/>
    <s v="mad woman - the long pond studio sessions"/>
    <n v="12"/>
    <b v="1"/>
    <s v="D# major"/>
    <n v="0.66300000000000003"/>
    <n v="0.46500000000000002"/>
    <n v="3"/>
    <n v="-10.462999999999999"/>
    <n v="4.0800000000000003E-2"/>
    <n v="0.88700000000000001"/>
    <n v="1.6799999999999999E-4"/>
    <n v="0.109"/>
    <n v="0.34599999999999997"/>
    <n v="141.834"/>
    <n v="238333"/>
  </r>
  <r>
    <s v="0PZ7lAru5FDFHuirTkWe9Z"/>
    <s v="4yyKppX85ZkmlGOC2toBZA"/>
    <s v="Taylor Swift"/>
    <x v="6"/>
    <d v="2020-11-25T00:00:00"/>
    <n v="2020"/>
    <n v="2"/>
    <s v="epiphany - the long pond studio sessions"/>
    <n v="13"/>
    <b v="0"/>
    <s v="C# major"/>
    <n v="0.52400000000000002"/>
    <n v="0.2"/>
    <n v="1"/>
    <n v="-13.004"/>
    <n v="2.7400000000000001E-2"/>
    <n v="0.91600000000000004"/>
    <n v="3.9199999999999999E-4"/>
    <n v="6.8000000000000005E-2"/>
    <n v="0.113"/>
    <n v="93.87"/>
    <n v="274880"/>
  </r>
  <r>
    <s v="0PZ7lAru5FDFHuirTkWe9Z"/>
    <s v="1mh5dObNoOvCfHmXnhvDEK"/>
    <s v="Taylor Swift"/>
    <x v="6"/>
    <d v="2020-11-25T00:00:00"/>
    <n v="2020"/>
    <n v="2"/>
    <s v="betty - the long pond studio sessions"/>
    <n v="14"/>
    <b v="1"/>
    <s v="A minor"/>
    <n v="0.53800000000000003"/>
    <n v="0.316"/>
    <n v="9"/>
    <n v="-9.5"/>
    <n v="2.9899999999999999E-2"/>
    <n v="0.84099999999999997"/>
    <n v="0"/>
    <n v="0.11899999999999999"/>
    <n v="0.51800000000000002"/>
    <n v="95.68"/>
    <n v="290040"/>
  </r>
  <r>
    <s v="0PZ7lAru5FDFHuirTkWe9Z"/>
    <s v="4YHHz3VIXgNDGdoL9xC1tx"/>
    <s v="Taylor Swift"/>
    <x v="6"/>
    <d v="2020-11-25T00:00:00"/>
    <n v="2020"/>
    <n v="2"/>
    <s v="peace - the long pond studio sessions"/>
    <n v="15"/>
    <b v="1"/>
    <s v="F major"/>
    <n v="0.61899999999999999"/>
    <n v="0.34399999999999997"/>
    <n v="5"/>
    <n v="-11.472"/>
    <n v="6.4699999999999994E-2"/>
    <n v="0.93"/>
    <n v="7.6100000000000007E-5"/>
    <n v="7.3400000000000007E-2"/>
    <n v="0.51300000000000001"/>
    <n v="149.89699999999999"/>
    <n v="214373"/>
  </r>
  <r>
    <s v="0PZ7lAru5FDFHuirTkWe9Z"/>
    <s v="0QTBsdoJhamY3Aid3fOsOd"/>
    <s v="Taylor Swift"/>
    <x v="6"/>
    <d v="2020-11-25T00:00:00"/>
    <n v="2020"/>
    <n v="2"/>
    <s v="hoax - the long pond studio sessions"/>
    <n v="16"/>
    <b v="0"/>
    <s v="G# major"/>
    <n v="0.68200000000000005"/>
    <n v="0.155"/>
    <n v="8"/>
    <n v="-13.083"/>
    <n v="3.9399999999999998E-2"/>
    <n v="0.96199999999999997"/>
    <n v="0"/>
    <n v="0.18"/>
    <n v="0.48299999999999998"/>
    <n v="118.83199999999999"/>
    <n v="221800"/>
  </r>
  <r>
    <s v="0PZ7lAru5FDFHuirTkWe9Z"/>
    <s v="6mqyTq948oap5AkyTsd6XF"/>
    <s v="Taylor Swift"/>
    <x v="6"/>
    <d v="2020-11-25T00:00:00"/>
    <n v="2020"/>
    <n v="2"/>
    <s v="the lakes - the long pond studio sessions"/>
    <n v="17"/>
    <b v="0"/>
    <s v="D major"/>
    <n v="0.60599999999999998"/>
    <n v="0.221"/>
    <n v="2"/>
    <n v="-11.766999999999999"/>
    <n v="4.6800000000000001E-2"/>
    <n v="0.79400000000000004"/>
    <n v="0"/>
    <n v="8.8800000000000004E-2"/>
    <n v="0.112"/>
    <n v="89.843999999999994"/>
    <n v="199733"/>
  </r>
  <r>
    <s v="1pzvBxYgT6OVwJLtHkrdQK"/>
    <s v="4pfrrhvplbJZAIsfosGWQP"/>
    <s v="Taylor Swift"/>
    <x v="7"/>
    <d v="2020-08-18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1pzvBxYgT6OVwJLtHkrdQK"/>
    <s v="0KRYCBwIpWYFNrXOmXbyUh"/>
    <s v="Taylor Swift"/>
    <x v="7"/>
    <d v="2020-08-18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1pzvBxYgT6OVwJLtHkrdQK"/>
    <s v="2olxzvoFI9IpxqFeUv7WOX"/>
    <s v="Taylor Swift"/>
    <x v="7"/>
    <d v="2020-08-18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1pzvBxYgT6OVwJLtHkrdQK"/>
    <s v="5S4aYQAJOwJMAamANWlICO"/>
    <s v="Taylor Swift"/>
    <x v="7"/>
    <d v="2020-08-18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1pzvBxYgT6OVwJLtHkrdQK"/>
    <s v="5P2bHCDM2tsgIaYWsZMhu5"/>
    <s v="Taylor Swift"/>
    <x v="7"/>
    <d v="2020-08-18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1pzvBxYgT6OVwJLtHkrdQK"/>
    <s v="2I8YAEA1VmCuP1wkJHMpTw"/>
    <s v="Taylor Swift"/>
    <x v="7"/>
    <d v="2020-08-18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1pzvBxYgT6OVwJLtHkrdQK"/>
    <s v="76mOLcXOjOEhyY4mMF1l3r"/>
    <s v="Taylor Swift"/>
    <x v="7"/>
    <d v="2020-08-18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1pzvBxYgT6OVwJLtHkrdQK"/>
    <s v="6nK2pIKFcRc5frrZKHgsiT"/>
    <s v="Taylor Swift"/>
    <x v="7"/>
    <d v="2020-08-18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1pzvBxYgT6OVwJLtHkrdQK"/>
    <s v="7cm50Lw03k6VvRauJtkyTj"/>
    <s v="Taylor Swift"/>
    <x v="7"/>
    <d v="2020-08-18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1pzvBxYgT6OVwJLtHkrdQK"/>
    <s v="6DrLROM5MG9bxWHeEG5elq"/>
    <s v="Taylor Swift"/>
    <x v="7"/>
    <d v="2020-08-18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1pzvBxYgT6OVwJLtHkrdQK"/>
    <s v="2ehRU518I0hYqMGQnk4lDY"/>
    <s v="Taylor Swift"/>
    <x v="7"/>
    <d v="2020-08-18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1pzvBxYgT6OVwJLtHkrdQK"/>
    <s v="0RP1kqoSPkVXsKiQNhMKzV"/>
    <s v="Taylor Swift"/>
    <x v="7"/>
    <d v="2020-08-18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1pzvBxYgT6OVwJLtHkrdQK"/>
    <s v="1EXa37LpSvi3OQ9UYQ28rD"/>
    <s v="Taylor Swift"/>
    <x v="7"/>
    <d v="2020-08-18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1pzvBxYgT6OVwJLtHkrdQK"/>
    <s v="3IhtE4fkytdrtEfV34UzkD"/>
    <s v="Taylor Swift"/>
    <x v="7"/>
    <d v="2020-08-18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1pzvBxYgT6OVwJLtHkrdQK"/>
    <s v="6JlI8Ay77m4nJvZTHvfT1J"/>
    <s v="Taylor Swift"/>
    <x v="7"/>
    <d v="2020-08-18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1pzvBxYgT6OVwJLtHkrdQK"/>
    <s v="0YeDG5HnKnG7jpArkzsSPa"/>
    <s v="Taylor Swift"/>
    <x v="7"/>
    <d v="2020-08-18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1pzvBxYgT6OVwJLtHkrdQK"/>
    <s v="0eFQWVz0qIxDOvhLpZ40P7"/>
    <s v="Taylor Swift"/>
    <x v="7"/>
    <d v="2020-08-18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2fenSS68JI1h4Fo296JfGr"/>
    <s v="0Jlcvv8IykzHaSmj49uNW8"/>
    <s v="Taylor Swift"/>
    <x v="8"/>
    <d v="2020-07-24T00:00:00"/>
    <n v="2020"/>
    <n v="1"/>
    <s v="the 1"/>
    <n v="1"/>
    <b v="1"/>
    <s v="C major"/>
    <n v="0.77700000000000002"/>
    <n v="0.35699999999999998"/>
    <n v="0"/>
    <n v="-6.9420000000000002"/>
    <n v="5.2200000000000003E-2"/>
    <n v="0.75700000000000001"/>
    <n v="7.2799999999999998E-6"/>
    <n v="0.108"/>
    <n v="0.17199999999999999"/>
    <n v="139.88300000000001"/>
    <n v="210251"/>
  </r>
  <r>
    <s v="2fenSS68JI1h4Fo296JfGr"/>
    <s v="4R2kfaDFhslZEMJqAFNpdd"/>
    <s v="Taylor Swift"/>
    <x v="8"/>
    <d v="2020-07-24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2fenSS68JI1h4Fo296JfGr"/>
    <s v="2Eeur20xVqfUoM3Q7EFPFt"/>
    <s v="Taylor Swift"/>
    <x v="8"/>
    <d v="2020-07-24T00:00:00"/>
    <n v="2020"/>
    <n v="1"/>
    <s v="the last great american dynasty"/>
    <n v="3"/>
    <b v="1"/>
    <s v="G major"/>
    <n v="0.68600000000000005"/>
    <n v="0.66200000000000003"/>
    <n v="7"/>
    <n v="-8.5050000000000008"/>
    <n v="4.1300000000000003E-2"/>
    <n v="0.46700000000000003"/>
    <n v="2.3E-3"/>
    <n v="0.109"/>
    <n v="0.70599999999999996"/>
    <n v="147.922"/>
    <n v="230999"/>
  </r>
  <r>
    <s v="2fenSS68JI1h4Fo296JfGr"/>
    <s v="4pvb0WLRcMtbPGmtejJJ6y"/>
    <s v="Taylor Swift"/>
    <x v="8"/>
    <d v="2020-07-24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2fenSS68JI1h4Fo296JfGr"/>
    <s v="1MgV7FIyNxIG7WzMRJV5HC"/>
    <s v="Taylor Swift"/>
    <x v="8"/>
    <d v="2020-07-24T00:00:00"/>
    <n v="2020"/>
    <n v="1"/>
    <s v="my tears ricochet"/>
    <n v="5"/>
    <b v="0"/>
    <s v="C major"/>
    <n v="0.45600000000000002"/>
    <n v="0.26300000000000001"/>
    <n v="0"/>
    <n v="-10.63"/>
    <n v="3.32E-2"/>
    <n v="0.80600000000000005"/>
    <n v="0"/>
    <n v="7.4899999999999994E-2"/>
    <n v="0.111"/>
    <n v="129.86000000000001"/>
    <n v="255893"/>
  </r>
  <r>
    <s v="2fenSS68JI1h4Fo296JfGr"/>
    <s v="0ZNU020wNYvgW84iljPkPP"/>
    <s v="Taylor Swift"/>
    <x v="8"/>
    <d v="2020-07-24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2fenSS68JI1h4Fo296JfGr"/>
    <s v="6KJqZcs9XDgVck7Lg9QOTC"/>
    <s v="Taylor Swift"/>
    <x v="8"/>
    <d v="2020-07-24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6000000000002"/>
    <n v="208906"/>
  </r>
  <r>
    <s v="2fenSS68JI1h4Fo296JfGr"/>
    <s v="3hUxzQpSfdDqwM3ZTFQY0K"/>
    <s v="Taylor Swift"/>
    <x v="8"/>
    <d v="2020-07-24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2fenSS68JI1h4Fo296JfGr"/>
    <s v="7kt9e9LFSpN1zQtYEl19o1"/>
    <s v="Taylor Swift"/>
    <x v="8"/>
    <d v="2020-07-24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2fenSS68JI1h4Fo296JfGr"/>
    <s v="2NmsngXHeC1GQ9wWrzhOMf"/>
    <s v="Taylor Swift"/>
    <x v="8"/>
    <d v="2020-07-24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2fenSS68JI1h4Fo296JfGr"/>
    <s v="6VsvKPJ4xjVNKpI8VVZ3SV"/>
    <s v="Taylor Swift"/>
    <x v="8"/>
    <d v="2020-07-24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2fenSS68JI1h4Fo296JfGr"/>
    <s v="2QDyYdZyhlP2fp79KZX8Bi"/>
    <s v="Taylor Swift"/>
    <x v="8"/>
    <d v="2020-07-24T00:00:00"/>
    <n v="2020"/>
    <n v="1"/>
    <s v="mad woman"/>
    <n v="12"/>
    <b v="1"/>
    <s v="D# major"/>
    <n v="0.59199999999999997"/>
    <n v="0.69899999999999995"/>
    <n v="3"/>
    <n v="-8.9949999999999992"/>
    <n v="4.7100000000000003E-2"/>
    <n v="0.65500000000000003"/>
    <n v="1.6799999999999998E-5"/>
    <n v="0.114"/>
    <n v="0.50600000000000001"/>
    <n v="141.916"/>
    <n v="237258"/>
  </r>
  <r>
    <s v="2fenSS68JI1h4Fo296JfGr"/>
    <s v="08fa9LFcFBTcilB3iq2e2A"/>
    <s v="Taylor Swift"/>
    <x v="8"/>
    <d v="2020-07-24T00:00:00"/>
    <n v="2020"/>
    <n v="1"/>
    <s v="epiphany"/>
    <n v="13"/>
    <b v="0"/>
    <s v="C# major"/>
    <n v="0.35399999999999998"/>
    <n v="0.26700000000000002"/>
    <n v="1"/>
    <n v="-13.69"/>
    <n v="2.81E-2"/>
    <n v="0.73099999999999998"/>
    <n v="4.0200000000000001E-4"/>
    <n v="8.5800000000000001E-2"/>
    <n v="0.113"/>
    <n v="94.218999999999994"/>
    <n v="289749"/>
  </r>
  <r>
    <s v="2fenSS68JI1h4Fo296JfGr"/>
    <s v="5kI4eCXXzyuIUXjQra0Cxi"/>
    <s v="Taylor Swift"/>
    <x v="8"/>
    <d v="2020-07-24T00:00:00"/>
    <n v="2020"/>
    <n v="1"/>
    <s v="betty"/>
    <n v="14"/>
    <b v="1"/>
    <s v="C major"/>
    <n v="0.59299999999999997"/>
    <n v="0.377"/>
    <n v="0"/>
    <n v="-8.7609999999999992"/>
    <n v="2.53E-2"/>
    <n v="0.6"/>
    <n v="0"/>
    <n v="9.7600000000000006E-2"/>
    <n v="0.502"/>
    <n v="95.938999999999993"/>
    <n v="294521"/>
  </r>
  <r>
    <s v="2fenSS68JI1h4Fo296JfGr"/>
    <s v="7MbT4I8qGntX4fMdqMQgke"/>
    <s v="Taylor Swift"/>
    <x v="8"/>
    <d v="2020-07-24T00:00:00"/>
    <n v="2020"/>
    <n v="1"/>
    <s v="peace"/>
    <n v="15"/>
    <b v="1"/>
    <s v="F major"/>
    <n v="0.64700000000000002"/>
    <n v="0.27200000000000002"/>
    <n v="5"/>
    <n v="-12.906000000000001"/>
    <n v="9.1600000000000001E-2"/>
    <n v="0.91800000000000004"/>
    <n v="1.73E-5"/>
    <n v="9.1800000000000007E-2"/>
    <n v="0.33900000000000002"/>
    <n v="150.04400000000001"/>
    <n v="234000"/>
  </r>
  <r>
    <s v="2fenSS68JI1h4Fo296JfGr"/>
    <s v="6MWoRt97mnSTXZhu3ggi9C"/>
    <s v="Taylor Swift"/>
    <x v="8"/>
    <d v="2020-07-24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1NAmidJlEaVgA3MpcPFYGq"/>
    <s v="43rA71bccXFGD4C8GOpIlN"/>
    <s v="Taylor Swift"/>
    <x v="9"/>
    <d v="2019-08-23T00:00:00"/>
    <n v="2019"/>
    <n v="1"/>
    <s v="I Forgot That You Existed"/>
    <n v="1"/>
    <b v="0"/>
    <s v="F major"/>
    <n v="0.66400000000000003"/>
    <n v="0.316"/>
    <n v="5"/>
    <n v="-10.345000000000001"/>
    <n v="0.51900000000000002"/>
    <n v="0.29799999999999999"/>
    <n v="2.03E-6"/>
    <n v="8.1199999999999994E-2"/>
    <n v="0.54100000000000004"/>
    <n v="92.875"/>
    <n v="170640"/>
  </r>
  <r>
    <s v="1NAmidJlEaVgA3MpcPFYGq"/>
    <s v="1BxfuPKGuaTgP7aM0Bbdwr"/>
    <s v="Taylor Swift"/>
    <x v="9"/>
    <d v="2019-08-23T00:00:00"/>
    <n v="2019"/>
    <n v="1"/>
    <s v="Cruel Summer"/>
    <n v="2"/>
    <b v="0"/>
    <s v="A major"/>
    <n v="0.55200000000000005"/>
    <n v="0.70199999999999996"/>
    <n v="9"/>
    <n v="-5.7069999999999999"/>
    <n v="0.157"/>
    <n v="0.11700000000000001"/>
    <n v="2.0599999999999999E-5"/>
    <n v="0.105"/>
    <n v="0.56399999999999995"/>
    <n v="169.994"/>
    <n v="178426"/>
  </r>
  <r>
    <s v="1NAmidJlEaVgA3MpcPFYGq"/>
    <s v="1dGr1c8CrMLDpV6mPbImSI"/>
    <s v="Taylor Swift"/>
    <x v="9"/>
    <d v="2019-08-23T00:00:00"/>
    <n v="2019"/>
    <n v="1"/>
    <s v="Lover"/>
    <n v="3"/>
    <b v="0"/>
    <s v="G major"/>
    <n v="0.35899999999999999"/>
    <n v="0.54300000000000004"/>
    <n v="7"/>
    <n v="-7.5819999999999999"/>
    <n v="9.1899999999999996E-2"/>
    <n v="0.49199999999999999"/>
    <n v="1.5800000000000001E-5"/>
    <n v="0.11799999999999999"/>
    <n v="0.45300000000000001"/>
    <n v="68.534000000000006"/>
    <n v="221306"/>
  </r>
  <r>
    <s v="1NAmidJlEaVgA3MpcPFYGq"/>
    <s v="3RauEVgRgj1IuWdJ9fDs70"/>
    <s v="Taylor Swift"/>
    <x v="9"/>
    <d v="2019-08-23T00:00:00"/>
    <n v="2019"/>
    <n v="1"/>
    <s v="The Man"/>
    <n v="4"/>
    <b v="0"/>
    <s v="C major"/>
    <n v="0.77700000000000002"/>
    <n v="0.65800000000000003"/>
    <n v="0"/>
    <n v="-5.1909999999999998"/>
    <n v="5.3999999999999999E-2"/>
    <n v="7.6700000000000004E-2"/>
    <n v="0"/>
    <n v="9.01E-2"/>
    <n v="0.63300000000000001"/>
    <n v="110.048"/>
    <n v="190360"/>
  </r>
  <r>
    <s v="1NAmidJlEaVgA3MpcPFYGq"/>
    <s v="3pHkh7d0lzM2AldUtz2x37"/>
    <s v="Taylor Swift"/>
    <x v="9"/>
    <d v="2019-08-23T00:00:00"/>
    <n v="2019"/>
    <n v="1"/>
    <s v="The Archer"/>
    <n v="5"/>
    <b v="0"/>
    <s v="C major"/>
    <n v="0.29199999999999998"/>
    <n v="0.57399999999999995"/>
    <n v="0"/>
    <n v="-9.375"/>
    <n v="4.0099999999999997E-2"/>
    <n v="0.12"/>
    <n v="5.6899999999999997E-3"/>
    <n v="6.6299999999999998E-2"/>
    <n v="0.16600000000000001"/>
    <n v="124.34399999999999"/>
    <n v="211240"/>
  </r>
  <r>
    <s v="1NAmidJlEaVgA3MpcPFYGq"/>
    <s v="2YWtcWi3a83pdEg3Gif4Pd"/>
    <s v="Taylor Swift"/>
    <x v="9"/>
    <d v="2019-08-23T00:00:00"/>
    <n v="2019"/>
    <n v="1"/>
    <s v="I Think He Knows"/>
    <n v="6"/>
    <b v="0"/>
    <s v="C major"/>
    <n v="0.89700000000000002"/>
    <n v="0.36599999999999999"/>
    <n v="0"/>
    <n v="-8.0289999999999999"/>
    <n v="5.6899999999999999E-2"/>
    <n v="8.8900000000000003E-3"/>
    <n v="3.5300000000000002E-4"/>
    <n v="7.1499999999999994E-2"/>
    <n v="0.41599999999999998"/>
    <n v="100.003"/>
    <n v="173386"/>
  </r>
  <r>
    <s v="1NAmidJlEaVgA3MpcPFYGq"/>
    <s v="214nt20w5wOxJnY462klLw"/>
    <s v="Taylor Swift"/>
    <x v="9"/>
    <d v="2019-08-23T00:00:00"/>
    <n v="2019"/>
    <n v="1"/>
    <s v="Miss Americana &amp; The Heartbreak Prince"/>
    <n v="7"/>
    <b v="0"/>
    <s v="B minor"/>
    <n v="0.66200000000000003"/>
    <n v="0.747"/>
    <n v="11"/>
    <n v="-6.9260000000000002"/>
    <n v="7.3599999999999999E-2"/>
    <n v="2.8000000000000001E-2"/>
    <n v="6.1500000000000001E-3"/>
    <n v="0.13800000000000001"/>
    <n v="0.48699999999999999"/>
    <n v="150.08799999999999"/>
    <n v="234146"/>
  </r>
  <r>
    <s v="1NAmidJlEaVgA3MpcPFYGq"/>
    <s v="4y5bvROuBDPr5fuwXbIBZR"/>
    <s v="Taylor Swift"/>
    <x v="9"/>
    <d v="2019-08-23T00:00:00"/>
    <n v="2019"/>
    <n v="1"/>
    <s v="Paper Rings"/>
    <n v="8"/>
    <b v="0"/>
    <s v="A major"/>
    <n v="0.81100000000000005"/>
    <n v="0.71899999999999997"/>
    <n v="9"/>
    <n v="-6.5529999999999999"/>
    <n v="4.9700000000000001E-2"/>
    <n v="1.29E-2"/>
    <n v="1.36E-5"/>
    <n v="7.4200000000000002E-2"/>
    <n v="0.86499999999999999"/>
    <n v="103.979"/>
    <n v="222400"/>
  </r>
  <r>
    <s v="1NAmidJlEaVgA3MpcPFYGq"/>
    <s v="12M5uqx0ZuwkpLp5rJim1a"/>
    <s v="Taylor Swift"/>
    <x v="9"/>
    <d v="2019-08-23T00:00:00"/>
    <n v="2019"/>
    <n v="1"/>
    <s v="Cornelia Street"/>
    <n v="9"/>
    <b v="0"/>
    <s v="C major"/>
    <n v="0.82399999999999995"/>
    <n v="0.624"/>
    <n v="0"/>
    <n v="-9.7279999999999998"/>
    <n v="8.2699999999999996E-2"/>
    <n v="0.78100000000000003"/>
    <n v="1.8900000000000001E-4"/>
    <n v="0.1"/>
    <n v="0.248"/>
    <n v="102.012"/>
    <n v="287266"/>
  </r>
  <r>
    <s v="1NAmidJlEaVgA3MpcPFYGq"/>
    <s v="2dgFqt3w9xIQRjhPtwNk3D"/>
    <s v="Taylor Swift"/>
    <x v="9"/>
    <d v="2019-08-23T00:00:00"/>
    <n v="2019"/>
    <n v="1"/>
    <s v="Death By A Thousand Cuts"/>
    <n v="10"/>
    <b v="0"/>
    <s v="E major"/>
    <n v="0.71199999999999997"/>
    <n v="0.73199999999999998"/>
    <n v="4"/>
    <n v="-6.7539999999999996"/>
    <n v="6.2899999999999998E-2"/>
    <n v="0.45400000000000001"/>
    <n v="0"/>
    <n v="0.31900000000000001"/>
    <n v="0.313"/>
    <n v="94.070999999999998"/>
    <n v="198533"/>
  </r>
  <r>
    <s v="1NAmidJlEaVgA3MpcPFYGq"/>
    <s v="1LLXZFeAHK9R4xUramtUKw"/>
    <s v="Taylor Swift"/>
    <x v="9"/>
    <d v="2019-08-23T00:00:00"/>
    <n v="2019"/>
    <n v="1"/>
    <s v="London Boy"/>
    <n v="11"/>
    <b v="0"/>
    <s v="C# major"/>
    <n v="0.69499999999999995"/>
    <n v="0.71"/>
    <n v="1"/>
    <n v="-6.6390000000000002"/>
    <n v="0.05"/>
    <n v="2.46E-2"/>
    <n v="1.0399999999999999E-4"/>
    <n v="0.13300000000000001"/>
    <n v="0.55700000000000005"/>
    <n v="157.92500000000001"/>
    <n v="190240"/>
  </r>
  <r>
    <s v="1NAmidJlEaVgA3MpcPFYGq"/>
    <s v="4AYtqFyFbX0Xkc2wtcygTr"/>
    <s v="Taylor Swift"/>
    <x v="9"/>
    <d v="2019-08-23T00:00:00"/>
    <n v="2019"/>
    <n v="1"/>
    <s v="Soon You‚Äôll Get Better (feat. The Chicks)"/>
    <n v="12"/>
    <b v="0"/>
    <s v="C major"/>
    <n v="0.433"/>
    <n v="0.182"/>
    <n v="0"/>
    <n v="-12.566000000000001"/>
    <n v="6.4100000000000004E-2"/>
    <n v="0.90700000000000003"/>
    <n v="0"/>
    <n v="0.123"/>
    <n v="0.42099999999999999"/>
    <n v="207.476"/>
    <n v="201586"/>
  </r>
  <r>
    <s v="1NAmidJlEaVgA3MpcPFYGq"/>
    <s v="5hQSXkFgbxjZo9uCwd11so"/>
    <s v="Taylor Swift"/>
    <x v="9"/>
    <d v="2019-08-23T00:00:00"/>
    <n v="2019"/>
    <n v="1"/>
    <s v="False God"/>
    <n v="13"/>
    <b v="0"/>
    <s v="B minor"/>
    <n v="0.73899999999999999"/>
    <n v="0.32"/>
    <n v="11"/>
    <n v="-10.862"/>
    <n v="0.23899999999999999"/>
    <n v="0.73599999999999999"/>
    <n v="1.47E-4"/>
    <n v="0.111"/>
    <n v="0.35099999999999998"/>
    <n v="79.97"/>
    <n v="200306"/>
  </r>
  <r>
    <s v="1NAmidJlEaVgA3MpcPFYGq"/>
    <s v="6RRNNciQGZEXnqk8SQ9yv5"/>
    <s v="Taylor Swift"/>
    <x v="9"/>
    <d v="2019-08-23T00:00:00"/>
    <n v="2019"/>
    <n v="1"/>
    <s v="You Need To Calm Down"/>
    <n v="14"/>
    <b v="0"/>
    <s v="D major"/>
    <n v="0.77100000000000002"/>
    <n v="0.67100000000000004"/>
    <n v="2"/>
    <n v="-5.617"/>
    <n v="5.5300000000000002E-2"/>
    <n v="9.2899999999999996E-3"/>
    <n v="0"/>
    <n v="6.3700000000000007E-2"/>
    <n v="0.71399999999999997"/>
    <n v="85.025999999999996"/>
    <n v="171360"/>
  </r>
  <r>
    <s v="1NAmidJlEaVgA3MpcPFYGq"/>
    <s v="1SymEzIT3H8UZfibCs3TYi"/>
    <s v="Taylor Swift"/>
    <x v="9"/>
    <d v="2019-08-23T00:00:00"/>
    <n v="2019"/>
    <n v="1"/>
    <s v="Afterglow"/>
    <n v="15"/>
    <b v="0"/>
    <s v="A major"/>
    <n v="0.75600000000000001"/>
    <n v="0.44900000000000001"/>
    <n v="9"/>
    <n v="-8.7460000000000004"/>
    <n v="3.44E-2"/>
    <n v="0.13"/>
    <n v="0"/>
    <n v="0.114"/>
    <n v="0.39900000000000002"/>
    <n v="111.011"/>
    <n v="223293"/>
  </r>
  <r>
    <s v="1NAmidJlEaVgA3MpcPFYGq"/>
    <s v="2Rk4JlNc2TPmZe2af99d45"/>
    <s v="Taylor Swift"/>
    <x v="9"/>
    <d v="2019-08-23T00:00:00"/>
    <n v="2019"/>
    <n v="1"/>
    <s v="ME! (feat. Brendon Urie of Panic! At The Disco)"/>
    <n v="16"/>
    <b v="0"/>
    <s v="C major"/>
    <n v="0.61"/>
    <n v="0.83"/>
    <n v="0"/>
    <n v="-4.1050000000000004"/>
    <n v="5.7099999999999998E-2"/>
    <n v="3.3000000000000002E-2"/>
    <n v="0"/>
    <n v="0.11799999999999999"/>
    <n v="0.72799999999999998"/>
    <n v="182.16200000000001"/>
    <n v="193000"/>
  </r>
  <r>
    <s v="1NAmidJlEaVgA3MpcPFYGq"/>
    <s v="1SmiQ65iSAbPto6gPFlBYm"/>
    <s v="Taylor Swift"/>
    <x v="9"/>
    <d v="2019-08-23T00:00:00"/>
    <n v="2019"/>
    <n v="1"/>
    <s v="It‚Äôs Nice To Have A Friend"/>
    <n v="17"/>
    <b v="0"/>
    <s v="A# major"/>
    <n v="0.73699999999999999"/>
    <n v="0.17499999999999999"/>
    <n v="10"/>
    <n v="-9.9120000000000008"/>
    <n v="4.0099999999999997E-2"/>
    <n v="0.97099999999999997"/>
    <n v="3.3700000000000001E-4"/>
    <n v="0.17100000000000001"/>
    <n v="0.54500000000000004"/>
    <n v="70.007999999999996"/>
    <n v="150440"/>
  </r>
  <r>
    <s v="1NAmidJlEaVgA3MpcPFYGq"/>
    <s v="1fzAuUVbzlhZ1lJAx9PtY6"/>
    <s v="Taylor Swift"/>
    <x v="9"/>
    <d v="2019-08-23T00:00:00"/>
    <n v="2019"/>
    <n v="1"/>
    <s v="Daylight"/>
    <n v="18"/>
    <b v="0"/>
    <s v="C major"/>
    <n v="0.55700000000000005"/>
    <n v="0.496"/>
    <n v="0"/>
    <n v="-9.6020000000000003"/>
    <n v="5.6300000000000003E-2"/>
    <n v="0.80800000000000005"/>
    <n v="1.73E-4"/>
    <n v="7.7200000000000005E-2"/>
    <n v="0.26500000000000001"/>
    <n v="149.983"/>
    <n v="293453"/>
  </r>
  <r>
    <s v="1MHuZZrGT36cXLxAQ5cLP3"/>
    <s v="4twNUyTpLMPWokYmCdFDCH"/>
    <s v="Taylor Swift"/>
    <x v="10"/>
    <d v="2018-03-09T00:00:00"/>
    <n v="2018"/>
    <n v="1"/>
    <s v="...Ready For It? - Karaoke Version"/>
    <n v="1"/>
    <b v="0"/>
    <s v="B minor"/>
    <n v="0.60599999999999998"/>
    <n v="0.81399999999999995"/>
    <n v="11"/>
    <n v="-8.1280000000000001"/>
    <n v="7.1599999999999997E-2"/>
    <n v="1.55E-2"/>
    <n v="0.26400000000000001"/>
    <n v="0.193"/>
    <n v="0.191"/>
    <n v="160.00399999999999"/>
    <n v="207173"/>
  </r>
  <r>
    <s v="1MHuZZrGT36cXLxAQ5cLP3"/>
    <s v="4cag67C3v9ToeFivUwDUsE"/>
    <s v="Taylor Swift"/>
    <x v="10"/>
    <d v="2018-03-09T00:00:00"/>
    <n v="2018"/>
    <n v="1"/>
    <s v="End Game - Karaoke Version"/>
    <n v="2"/>
    <b v="0"/>
    <s v="G major"/>
    <n v="0.746"/>
    <n v="0.52800000000000002"/>
    <n v="7"/>
    <n v="-6.3040000000000003"/>
    <n v="4.4900000000000002E-2"/>
    <n v="9.0799999999999995E-4"/>
    <n v="0.443"/>
    <n v="7.1300000000000002E-2"/>
    <n v="7.1900000000000006E-2"/>
    <n v="159.04300000000001"/>
    <n v="243826"/>
  </r>
  <r>
    <s v="1MHuZZrGT36cXLxAQ5cLP3"/>
    <s v="2hecdut2HWM5JMHqLTWThq"/>
    <s v="Taylor Swift"/>
    <x v="10"/>
    <d v="2018-03-09T00:00:00"/>
    <n v="2018"/>
    <n v="1"/>
    <s v="I Did Something Bad - Karaoke Version"/>
    <n v="3"/>
    <b v="0"/>
    <s v="G# major"/>
    <n v="0.75600000000000001"/>
    <n v="0.51700000000000002"/>
    <n v="8"/>
    <n v="-7.5170000000000003"/>
    <n v="0.19400000000000001"/>
    <n v="0.16900000000000001"/>
    <n v="0.158"/>
    <n v="5.8799999999999998E-2"/>
    <n v="0.17799999999999999"/>
    <n v="83.01"/>
    <n v="238253"/>
  </r>
  <r>
    <s v="1MHuZZrGT36cXLxAQ5cLP3"/>
    <s v="5JtXBqKLdfzwedmlUjjqAm"/>
    <s v="Taylor Swift"/>
    <x v="10"/>
    <d v="2018-03-09T00:00:00"/>
    <n v="2018"/>
    <n v="1"/>
    <s v="Don't Blame Me - Karaoke Version"/>
    <n v="4"/>
    <b v="0"/>
    <s v="A minor"/>
    <n v="0.55000000000000004"/>
    <n v="0.45600000000000002"/>
    <n v="9"/>
    <n v="-7.1219999999999999"/>
    <n v="3.7999999999999999E-2"/>
    <n v="0.21099999999999999"/>
    <n v="0.53200000000000003"/>
    <n v="2.9100000000000001E-2"/>
    <n v="7.6399999999999996E-2"/>
    <n v="135.84299999999999"/>
    <n v="236413"/>
  </r>
  <r>
    <s v="1MHuZZrGT36cXLxAQ5cLP3"/>
    <s v="5Iadj8IBPrt634WW0yGPRI"/>
    <s v="Taylor Swift"/>
    <x v="10"/>
    <d v="2018-03-09T00:00:00"/>
    <n v="2018"/>
    <n v="1"/>
    <s v="Delicate - Karaoke Version"/>
    <n v="5"/>
    <b v="0"/>
    <s v="A minor"/>
    <n v="0.71399999999999997"/>
    <n v="0.33200000000000002"/>
    <n v="9"/>
    <n v="-12.042999999999999"/>
    <n v="5.0500000000000003E-2"/>
    <n v="0.249"/>
    <n v="0.14799999999999999"/>
    <n v="6.4899999999999999E-2"/>
    <n v="4.2900000000000001E-2"/>
    <n v="94.998999999999995"/>
    <n v="232253"/>
  </r>
  <r>
    <s v="1MHuZZrGT36cXLxAQ5cLP3"/>
    <s v="1zz0XSmHCFd57ne04UAp38"/>
    <s v="Taylor Swift"/>
    <x v="10"/>
    <d v="2018-03-09T00:00:00"/>
    <n v="2018"/>
    <n v="1"/>
    <s v="Look What You Made Me Do - Karaoke Version"/>
    <n v="6"/>
    <b v="0"/>
    <s v="A minor"/>
    <n v="0.76400000000000001"/>
    <n v="0.373"/>
    <n v="9"/>
    <n v="-9.2829999999999995"/>
    <n v="5.4600000000000003E-2"/>
    <n v="2.2800000000000001E-2"/>
    <n v="0.224"/>
    <n v="0.112"/>
    <n v="7.0900000000000005E-2"/>
    <n v="127.96599999999999"/>
    <n v="211200"/>
  </r>
  <r>
    <s v="1MHuZZrGT36cXLxAQ5cLP3"/>
    <s v="5oJUjUsBZcqyEhOdpif37h"/>
    <s v="Taylor Swift"/>
    <x v="10"/>
    <d v="2018-03-09T00:00:00"/>
    <n v="2018"/>
    <n v="1"/>
    <s v="So It Goes... - Karaoke Version"/>
    <n v="7"/>
    <b v="0"/>
    <s v="D major"/>
    <n v="0.25600000000000001"/>
    <n v="0.53"/>
    <n v="2"/>
    <n v="-10.173"/>
    <n v="4.4999999999999998E-2"/>
    <n v="7.1999999999999995E-2"/>
    <n v="0.28399999999999997"/>
    <n v="0.20200000000000001"/>
    <n v="0.25"/>
    <n v="76.84"/>
    <n v="227906"/>
  </r>
  <r>
    <s v="1MHuZZrGT36cXLxAQ5cLP3"/>
    <s v="3ZHTwJzCNDFvjLpVQiqpH6"/>
    <s v="Taylor Swift"/>
    <x v="10"/>
    <d v="2018-03-09T00:00:00"/>
    <n v="2018"/>
    <n v="1"/>
    <s v="Gorgeous - Karaoke Version"/>
    <n v="8"/>
    <b v="0"/>
    <s v="G major"/>
    <n v="0.76"/>
    <n v="0.46200000000000002"/>
    <n v="7"/>
    <n v="-7.6459999999999999"/>
    <n v="4.8399999999999999E-2"/>
    <n v="3.5999999999999997E-2"/>
    <n v="0.46700000000000003"/>
    <n v="0.26600000000000001"/>
    <n v="0.33500000000000002"/>
    <n v="92.03"/>
    <n v="209680"/>
  </r>
  <r>
    <s v="1MHuZZrGT36cXLxAQ5cLP3"/>
    <s v="7bdyzcQ0onk60hfsxDCd2X"/>
    <s v="Taylor Swift"/>
    <x v="10"/>
    <d v="2018-03-09T00:00:00"/>
    <n v="2018"/>
    <n v="1"/>
    <s v="Getaway Car - Karaoke Version"/>
    <n v="9"/>
    <b v="0"/>
    <s v="D major"/>
    <n v="0.497"/>
    <n v="0.68200000000000005"/>
    <n v="2"/>
    <n v="-8.6630000000000003"/>
    <n v="4.2999999999999997E-2"/>
    <n v="5.1500000000000001E-3"/>
    <n v="0.76800000000000002"/>
    <n v="9.2299999999999993E-2"/>
    <n v="0.158"/>
    <n v="172.06"/>
    <n v="233626"/>
  </r>
  <r>
    <s v="1MHuZZrGT36cXLxAQ5cLP3"/>
    <s v="5EsfyTD26nlVQ0DtYo16uJ"/>
    <s v="Taylor Swift"/>
    <x v="10"/>
    <d v="2018-03-09T00:00:00"/>
    <n v="2018"/>
    <n v="1"/>
    <s v="King Of My Heart - Karaoke Version"/>
    <n v="10"/>
    <b v="0"/>
    <s v="C major"/>
    <n v="0.64"/>
    <n v="0.622"/>
    <n v="0"/>
    <n v="-9.6259999999999994"/>
    <n v="3.2399999999999998E-2"/>
    <n v="2.5600000000000002E-3"/>
    <n v="3.2799999999999999E-3"/>
    <n v="3.7999999999999999E-2"/>
    <n v="0.14499999999999999"/>
    <n v="110.02800000000001"/>
    <n v="214333"/>
  </r>
  <r>
    <s v="1MHuZZrGT36cXLxAQ5cLP3"/>
    <s v="3ZfvKQxJp4zZshiJsRPoD1"/>
    <s v="Taylor Swift"/>
    <x v="10"/>
    <d v="2018-03-09T00:00:00"/>
    <n v="2018"/>
    <n v="1"/>
    <s v="Dancing With Our Hands Tied - Karaoke Version"/>
    <n v="11"/>
    <b v="0"/>
    <s v="G# major"/>
    <n v="0.42599999999999999"/>
    <n v="0.52900000000000003"/>
    <n v="8"/>
    <n v="-7.9530000000000003"/>
    <n v="0.17"/>
    <n v="8.4400000000000003E-2"/>
    <n v="9.8599999999999993E-2"/>
    <n v="0.10100000000000001"/>
    <n v="0.217"/>
    <n v="75.957999999999998"/>
    <n v="211493"/>
  </r>
  <r>
    <s v="1MHuZZrGT36cXLxAQ5cLP3"/>
    <s v="2k0w1FGqvzVPgQ9VdTaJpe"/>
    <s v="Taylor Swift"/>
    <x v="10"/>
    <d v="2018-03-09T00:00:00"/>
    <n v="2018"/>
    <n v="1"/>
    <s v="Dress - Karaoke Version"/>
    <n v="12"/>
    <b v="0"/>
    <s v="C major"/>
    <n v="0.68200000000000005"/>
    <n v="0.45700000000000002"/>
    <n v="0"/>
    <n v="-11.087"/>
    <n v="3.8699999999999998E-2"/>
    <n v="3.4799999999999998E-2"/>
    <n v="2.0500000000000001E-2"/>
    <n v="0.217"/>
    <n v="3.8300000000000001E-2"/>
    <n v="120.029"/>
    <n v="230386"/>
  </r>
  <r>
    <s v="1MHuZZrGT36cXLxAQ5cLP3"/>
    <s v="0MtU9ETYyVX8YPBDCYPdMb"/>
    <s v="Taylor Swift"/>
    <x v="10"/>
    <d v="2018-03-09T00:00:00"/>
    <n v="2018"/>
    <n v="1"/>
    <s v="This Is Why We Can't Have Nice Things - Karaoke Version"/>
    <n v="13"/>
    <b v="0"/>
    <s v="F major"/>
    <n v="0.59399999999999997"/>
    <n v="0.75700000000000001"/>
    <n v="5"/>
    <n v="-5.3840000000000003"/>
    <n v="5.7200000000000001E-2"/>
    <n v="9.2700000000000005E-3"/>
    <n v="2.3599999999999999E-4"/>
    <n v="0.40100000000000002"/>
    <n v="0.214"/>
    <n v="163.94800000000001"/>
    <n v="205693"/>
  </r>
  <r>
    <s v="1MHuZZrGT36cXLxAQ5cLP3"/>
    <s v="1VPHQriwOsy5aGHLwwZyho"/>
    <s v="Taylor Swift"/>
    <x v="10"/>
    <d v="2018-03-09T00:00:00"/>
    <n v="2018"/>
    <n v="1"/>
    <s v="Call It What You Want - Karaoke Version"/>
    <n v="14"/>
    <b v="0"/>
    <s v="A major"/>
    <n v="0.59399999999999997"/>
    <n v="0.45400000000000001"/>
    <n v="9"/>
    <n v="-13.01"/>
    <n v="4.0099999999999997E-2"/>
    <n v="9.4299999999999995E-2"/>
    <n v="0.70499999999999996"/>
    <n v="0.755"/>
    <n v="0.13900000000000001"/>
    <n v="164.02799999999999"/>
    <n v="202173"/>
  </r>
  <r>
    <s v="1MHuZZrGT36cXLxAQ5cLP3"/>
    <s v="13tYZVTtzLUJTlM7m1ivbi"/>
    <s v="Taylor Swift"/>
    <x v="10"/>
    <d v="2018-03-09T00:00:00"/>
    <n v="2018"/>
    <n v="1"/>
    <s v="New Year's Day - Karaoke Version"/>
    <n v="15"/>
    <b v="0"/>
    <s v="C major"/>
    <n v="0.45200000000000001"/>
    <n v="6.3899999999999998E-2"/>
    <n v="0"/>
    <n v="-16.349"/>
    <n v="4.7100000000000003E-2"/>
    <n v="0.94399999999999995"/>
    <n v="2.9099999999999999E-5"/>
    <n v="0.13700000000000001"/>
    <n v="7.6700000000000004E-2"/>
    <n v="94.962999999999994"/>
    <n v="235506"/>
  </r>
  <r>
    <s v="6DEjYFkNZh67HP7R9PSZvv"/>
    <s v="2yLa0QULdQr0qAIvVwN6B5"/>
    <s v="Taylor Swift"/>
    <x v="11"/>
    <d v="2017-11-10T00:00:00"/>
    <n v="2017"/>
    <n v="1"/>
    <s v="...Ready For It?"/>
    <n v="1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6DEjYFkNZh67HP7R9PSZvv"/>
    <s v="2x0WlnmfG39ZuDmstl9xfX"/>
    <s v="Taylor Swift"/>
    <x v="11"/>
    <d v="2017-11-10T00:00:00"/>
    <n v="2017"/>
    <n v="1"/>
    <s v="End Game"/>
    <n v="2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6DEjYFkNZh67HP7R9PSZvv"/>
    <s v="4svZDCRz4cJoneBpjpx8DJ"/>
    <s v="Taylor Swift"/>
    <x v="11"/>
    <d v="2017-11-10T00:00:00"/>
    <n v="2017"/>
    <n v="1"/>
    <s v="I Did Something Bad"/>
    <n v="3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6DEjYFkNZh67HP7R9PSZvv"/>
    <s v="1R0a2iXumgCiFb7HEZ7gUE"/>
    <s v="Taylor Swift"/>
    <x v="11"/>
    <d v="2017-11-10T00:00:00"/>
    <n v="2017"/>
    <n v="1"/>
    <s v="Don‚Äôt Blame Me"/>
    <n v="4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6DEjYFkNZh67HP7R9PSZvv"/>
    <s v="6NFyWDv5CjfwuzoCkw47Xf"/>
    <s v="Taylor Swift"/>
    <x v="11"/>
    <d v="2017-11-10T00:00:00"/>
    <n v="2017"/>
    <n v="1"/>
    <s v="Delicate"/>
    <n v="5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6DEjYFkNZh67HP7R9PSZvv"/>
    <s v="1P17dC1amhFzptugyAO7Il"/>
    <s v="Taylor Swift"/>
    <x v="11"/>
    <d v="2017-11-10T00:00:00"/>
    <n v="2017"/>
    <n v="1"/>
    <s v="Look What You Made Me Do"/>
    <n v="6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6DEjYFkNZh67HP7R9PSZvv"/>
    <s v="5PxFv9yJEg9dxvbZggykro"/>
    <s v="Taylor Swift"/>
    <x v="11"/>
    <d v="2017-11-10T00:00:00"/>
    <n v="2017"/>
    <n v="1"/>
    <s v="So It Goes..."/>
    <n v="7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6DEjYFkNZh67HP7R9PSZvv"/>
    <s v="1ZY1PqizIl78geGM4xWlEA"/>
    <s v="Taylor Swift"/>
    <x v="11"/>
    <d v="2017-11-10T00:00:00"/>
    <n v="2017"/>
    <n v="1"/>
    <s v="Gorgeous"/>
    <n v="8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6DEjYFkNZh67HP7R9PSZvv"/>
    <s v="0VE4kBnHJUgtMf0dy6DRmW"/>
    <s v="Taylor Swift"/>
    <x v="11"/>
    <d v="2017-11-10T00:00:00"/>
    <n v="2017"/>
    <n v="1"/>
    <s v="Getaway Car"/>
    <n v="9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6DEjYFkNZh67HP7R9PSZvv"/>
    <s v="7HuBDWi18s4aJM8UFnNheH"/>
    <s v="Taylor Swift"/>
    <x v="11"/>
    <d v="2017-11-10T00:00:00"/>
    <n v="2017"/>
    <n v="1"/>
    <s v="King Of My Heart"/>
    <n v="1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6DEjYFkNZh67HP7R9PSZvv"/>
    <s v="7I7JbDv63ZJJsSi24DyJrz"/>
    <s v="Taylor Swift"/>
    <x v="11"/>
    <d v="2017-11-10T00:00:00"/>
    <n v="2017"/>
    <n v="1"/>
    <s v="Dancing With Our Hands Tied"/>
    <n v="11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6DEjYFkNZh67HP7R9PSZvv"/>
    <s v="6oVxXO5oQ4pTpO8RSnkzvv"/>
    <s v="Taylor Swift"/>
    <x v="11"/>
    <d v="2017-11-10T00:00:00"/>
    <n v="2017"/>
    <n v="1"/>
    <s v="Dress"/>
    <n v="12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6DEjYFkNZh67HP7R9PSZvv"/>
    <s v="07NxDD1iKCHbAldceD7QLP"/>
    <s v="Taylor Swift"/>
    <x v="11"/>
    <d v="2017-11-10T00:00:00"/>
    <n v="2017"/>
    <n v="1"/>
    <s v="This Is Why We Can't Have Nice Things"/>
    <n v="13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6DEjYFkNZh67HP7R9PSZvv"/>
    <s v="1GwMQaZz6Au3QLDbjbMdme"/>
    <s v="Taylor Swift"/>
    <x v="11"/>
    <d v="2017-11-10T00:00:00"/>
    <n v="2017"/>
    <n v="1"/>
    <s v="Call It What You Want"/>
    <n v="14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6DEjYFkNZh67HP7R9PSZvv"/>
    <s v="7F5oktn5YOsR9eR5YsFtqb"/>
    <s v="Taylor Swift"/>
    <x v="11"/>
    <d v="2017-11-10T00:00:00"/>
    <n v="2017"/>
    <n v="1"/>
    <s v="New Year‚Äôs Day"/>
    <n v="15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61zIoCTqx0OY5pCj26Ve9W"/>
    <s v="Taylor Swift"/>
    <x v="12"/>
    <d v="2017-11-10T00:00:00"/>
    <n v="2017"/>
    <n v="1"/>
    <s v="‚Ä¶Ready For It? - Commentary"/>
    <n v="1"/>
    <b v="0"/>
    <s v="A# minor"/>
    <n v="0.74099999999999999"/>
    <n v="0.34699999999999998"/>
    <n v="10"/>
    <n v="-12.118"/>
    <n v="0.94099999999999995"/>
    <n v="0.94399999999999995"/>
    <n v="0"/>
    <n v="0.251"/>
    <n v="0.71399999999999997"/>
    <n v="67.302999999999997"/>
    <n v="79663"/>
  </r>
  <r>
    <s v="1Hrs3jLGexOvBoaPMoOQYJ"/>
    <s v="4CdVzZTnf7JElTDw0kyUiN"/>
    <s v="Taylor Swift"/>
    <x v="12"/>
    <d v="2017-11-10T00:00:00"/>
    <n v="2017"/>
    <n v="1"/>
    <s v="...Ready For It?"/>
    <n v="2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1Hrs3jLGexOvBoaPMoOQYJ"/>
    <s v="5v5s9gE1UVpPaPdOxkbBwP"/>
    <s v="Taylor Swift"/>
    <x v="12"/>
    <d v="2017-11-10T00:00:00"/>
    <n v="2017"/>
    <n v="1"/>
    <s v="End Game - Commentary"/>
    <n v="3"/>
    <b v="0"/>
    <s v="E minor"/>
    <n v="0.63500000000000001"/>
    <n v="0.245"/>
    <n v="4"/>
    <n v="-12.614000000000001"/>
    <n v="0.94199999999999995"/>
    <n v="0.94299999999999995"/>
    <n v="0"/>
    <n v="0.13200000000000001"/>
    <n v="0.56499999999999995"/>
    <n v="172.90899999999999"/>
    <n v="101121"/>
  </r>
  <r>
    <s v="1Hrs3jLGexOvBoaPMoOQYJ"/>
    <s v="2zMMdC4xvRClYcWNFJBZ0j"/>
    <s v="Taylor Swift"/>
    <x v="12"/>
    <d v="2017-11-10T00:00:00"/>
    <n v="2017"/>
    <n v="1"/>
    <s v="End Game"/>
    <n v="4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1Hrs3jLGexOvBoaPMoOQYJ"/>
    <s v="5fUE3r8hdIUQug2028aA8F"/>
    <s v="Taylor Swift"/>
    <x v="12"/>
    <d v="2017-11-10T00:00:00"/>
    <n v="2017"/>
    <n v="1"/>
    <s v="I Did Something Bad - Commentary"/>
    <n v="5"/>
    <b v="0"/>
    <s v="C# major"/>
    <n v="0.73599999999999999"/>
    <n v="0.32700000000000001"/>
    <n v="1"/>
    <n v="-10.994"/>
    <n v="0.89200000000000002"/>
    <n v="0.82499999999999996"/>
    <n v="0"/>
    <n v="0.19"/>
    <n v="0.73099999999999998"/>
    <n v="98.753"/>
    <n v="84222"/>
  </r>
  <r>
    <s v="1Hrs3jLGexOvBoaPMoOQYJ"/>
    <s v="2nOeoic483mcNOx5TFpc3L"/>
    <s v="Taylor Swift"/>
    <x v="12"/>
    <d v="2017-11-10T00:00:00"/>
    <n v="2017"/>
    <n v="1"/>
    <s v="I Did Something Bad"/>
    <n v="6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1Hrs3jLGexOvBoaPMoOQYJ"/>
    <s v="59ZmeIz57cGU5Gp9omjlYB"/>
    <s v="Taylor Swift"/>
    <x v="12"/>
    <d v="2017-11-10T00:00:00"/>
    <n v="2017"/>
    <n v="1"/>
    <s v="Don't Blame Me - Commentary"/>
    <n v="7"/>
    <b v="0"/>
    <s v="G# major"/>
    <n v="0.64600000000000002"/>
    <n v="0.28699999999999998"/>
    <n v="8"/>
    <n v="-11.839"/>
    <n v="0.94299999999999995"/>
    <n v="0.91500000000000004"/>
    <n v="0"/>
    <n v="0.20799999999999999"/>
    <n v="0.64700000000000002"/>
    <n v="86.424000000000007"/>
    <n v="109436"/>
  </r>
  <r>
    <s v="1Hrs3jLGexOvBoaPMoOQYJ"/>
    <s v="4G0Qrxqm15QTeC2jMcOpAf"/>
    <s v="Taylor Swift"/>
    <x v="12"/>
    <d v="2017-11-10T00:00:00"/>
    <n v="2017"/>
    <n v="1"/>
    <s v="Don‚Äôt Blame Me"/>
    <n v="8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1Hrs3jLGexOvBoaPMoOQYJ"/>
    <s v="2XmWRdsQlXna2gcAn1Dquv"/>
    <s v="Taylor Swift"/>
    <x v="12"/>
    <d v="2017-11-10T00:00:00"/>
    <n v="2017"/>
    <n v="1"/>
    <s v="Delicate - Commentary"/>
    <n v="9"/>
    <b v="0"/>
    <s v="B major"/>
    <n v="0.64700000000000002"/>
    <n v="0.23599999999999999"/>
    <n v="11"/>
    <n v="-11.896000000000001"/>
    <n v="0.94299999999999995"/>
    <n v="0.97199999999999998"/>
    <n v="0"/>
    <n v="0.20100000000000001"/>
    <n v="0.48699999999999999"/>
    <n v="85.319000000000003"/>
    <n v="144707"/>
  </r>
  <r>
    <s v="1Hrs3jLGexOvBoaPMoOQYJ"/>
    <s v="5sOch9Cf4uxcMtwFzMtNqQ"/>
    <s v="Taylor Swift"/>
    <x v="12"/>
    <d v="2017-11-10T00:00:00"/>
    <n v="2017"/>
    <n v="1"/>
    <s v="Delicate"/>
    <n v="10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1Hrs3jLGexOvBoaPMoOQYJ"/>
    <s v="3ilBqQXWOO6FWaPyNsVUbw"/>
    <s v="Taylor Swift"/>
    <x v="12"/>
    <d v="2017-11-10T00:00:00"/>
    <n v="2017"/>
    <n v="1"/>
    <s v="Look What You Made Me Do - Commentary"/>
    <n v="11"/>
    <b v="0"/>
    <s v="E minor"/>
    <n v="0.76300000000000001"/>
    <n v="0.378"/>
    <n v="4"/>
    <n v="-11.808999999999999"/>
    <n v="0.95699999999999996"/>
    <n v="0.91600000000000004"/>
    <n v="0"/>
    <n v="0.248"/>
    <n v="0.58399999999999996"/>
    <n v="77.411000000000001"/>
    <n v="51096"/>
  </r>
  <r>
    <s v="1Hrs3jLGexOvBoaPMoOQYJ"/>
    <s v="1JbR9RDP3ogVNEWFgNXAjh"/>
    <s v="Taylor Swift"/>
    <x v="12"/>
    <d v="2017-11-10T00:00:00"/>
    <n v="2017"/>
    <n v="1"/>
    <s v="Look What You Made Me Do"/>
    <n v="12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1Hrs3jLGexOvBoaPMoOQYJ"/>
    <s v="4kxj7TJF4A88P4LPeLrsoZ"/>
    <s v="Taylor Swift"/>
    <x v="12"/>
    <d v="2017-11-10T00:00:00"/>
    <n v="2017"/>
    <n v="1"/>
    <s v="So It Goes‚Ä¶ - Commentary"/>
    <n v="13"/>
    <b v="0"/>
    <s v="F# major"/>
    <n v="0.72799999999999998"/>
    <n v="0.318"/>
    <n v="6"/>
    <n v="-11.377000000000001"/>
    <n v="0.94799999999999995"/>
    <n v="0.86099999999999999"/>
    <n v="0"/>
    <n v="0.152"/>
    <n v="0.52700000000000002"/>
    <n v="123.703"/>
    <n v="122847"/>
  </r>
  <r>
    <s v="1Hrs3jLGexOvBoaPMoOQYJ"/>
    <s v="3Qxfhbly9Muh6AXkwCTFYh"/>
    <s v="Taylor Swift"/>
    <x v="12"/>
    <d v="2017-11-10T00:00:00"/>
    <n v="2017"/>
    <n v="1"/>
    <s v="So It Goes..."/>
    <n v="14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Hrs3jLGexOvBoaPMoOQYJ"/>
    <s v="7enXOiKyiRhg84vgU8N8VS"/>
    <s v="Taylor Swift"/>
    <x v="12"/>
    <d v="2017-11-10T00:00:00"/>
    <n v="2017"/>
    <n v="1"/>
    <s v="Gorgeous - Commentary"/>
    <n v="15"/>
    <b v="0"/>
    <s v="F# minor"/>
    <n v="0.65500000000000003"/>
    <n v="0.24199999999999999"/>
    <n v="6"/>
    <n v="-12.29"/>
    <n v="0.94199999999999995"/>
    <n v="0.95"/>
    <n v="0"/>
    <n v="0.161"/>
    <n v="0.72899999999999998"/>
    <n v="76.531000000000006"/>
    <n v="79663"/>
  </r>
  <r>
    <s v="1Hrs3jLGexOvBoaPMoOQYJ"/>
    <s v="12WvaS3V4dPRBU2o37vX69"/>
    <s v="Taylor Swift"/>
    <x v="12"/>
    <d v="2017-11-10T00:00:00"/>
    <n v="2017"/>
    <n v="1"/>
    <s v="Gorgeous"/>
    <n v="16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1Hrs3jLGexOvBoaPMoOQYJ"/>
    <s v="2dAXNjG5vwMAlgHzAC7vZC"/>
    <s v="Taylor Swift"/>
    <x v="12"/>
    <d v="2017-11-10T00:00:00"/>
    <n v="2017"/>
    <n v="1"/>
    <s v="Getaway Car - Commentary"/>
    <n v="17"/>
    <b v="0"/>
    <s v="F# major"/>
    <n v="0.71799999999999997"/>
    <n v="0.17699999999999999"/>
    <n v="6"/>
    <n v="-14.138"/>
    <n v="0.94499999999999995"/>
    <n v="0.97599999999999998"/>
    <n v="0"/>
    <n v="0.157"/>
    <n v="0.47799999999999998"/>
    <n v="129.971"/>
    <n v="165897"/>
  </r>
  <r>
    <s v="1Hrs3jLGexOvBoaPMoOQYJ"/>
    <s v="6PbBaKVuXGT1sl2318U3LC"/>
    <s v="Taylor Swift"/>
    <x v="12"/>
    <d v="2017-11-10T00:00:00"/>
    <n v="2017"/>
    <n v="1"/>
    <s v="Getaway Car"/>
    <n v="18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1Hrs3jLGexOvBoaPMoOQYJ"/>
    <s v="2d9Ud0fwm5Oq73F5vPSoQB"/>
    <s v="Taylor Swift"/>
    <x v="12"/>
    <d v="2017-11-10T00:00:00"/>
    <n v="2017"/>
    <n v="1"/>
    <s v="King Of My Heart - Commentary"/>
    <n v="19"/>
    <b v="0"/>
    <s v="E major"/>
    <n v="0.70699999999999996"/>
    <n v="0.34599999999999997"/>
    <n v="4"/>
    <n v="-11.991"/>
    <n v="0.94499999999999995"/>
    <n v="0.94"/>
    <n v="0"/>
    <n v="0.14000000000000001"/>
    <n v="0.71499999999999997"/>
    <n v="83.406999999999996"/>
    <n v="56461"/>
  </r>
  <r>
    <s v="1Hrs3jLGexOvBoaPMoOQYJ"/>
    <s v="4d7JmiyEia47bpC1HhxUzY"/>
    <s v="Taylor Swift"/>
    <x v="12"/>
    <d v="2017-11-10T00:00:00"/>
    <n v="2017"/>
    <n v="1"/>
    <s v="King Of My Heart"/>
    <n v="2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1Hrs3jLGexOvBoaPMoOQYJ"/>
    <s v="73AHP8EqSH8QXqqoFXKwdW"/>
    <s v="Taylor Swift"/>
    <x v="12"/>
    <d v="2017-11-10T00:00:00"/>
    <n v="2017"/>
    <n v="1"/>
    <s v="Dancing With Our Hands Tied - Commentary"/>
    <n v="21"/>
    <b v="0"/>
    <s v="C# major"/>
    <n v="0.71899999999999997"/>
    <n v="0.28100000000000003"/>
    <n v="1"/>
    <n v="-12.218"/>
    <n v="0.95099999999999996"/>
    <n v="0.94099999999999995"/>
    <n v="0"/>
    <n v="0.28399999999999997"/>
    <n v="0.50700000000000001"/>
    <n v="129.863"/>
    <n v="117214"/>
  </r>
  <r>
    <s v="1Hrs3jLGexOvBoaPMoOQYJ"/>
    <s v="6P8j2SqbXOeaCvXh1ZXwWT"/>
    <s v="Taylor Swift"/>
    <x v="12"/>
    <d v="2017-11-10T00:00:00"/>
    <n v="2017"/>
    <n v="1"/>
    <s v="Dancing With Our Hands Tied"/>
    <n v="22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1Hrs3jLGexOvBoaPMoOQYJ"/>
    <s v="0FfnSwDzc5KuBCkhJzIL2c"/>
    <s v="Taylor Swift"/>
    <x v="12"/>
    <d v="2017-11-10T00:00:00"/>
    <n v="2017"/>
    <n v="1"/>
    <s v="Dress - Commentary"/>
    <n v="23"/>
    <b v="0"/>
    <s v="G major"/>
    <n v="0.69199999999999995"/>
    <n v="0.312"/>
    <n v="7"/>
    <n v="-12.316000000000001"/>
    <n v="0.94899999999999995"/>
    <n v="0.95499999999999996"/>
    <n v="0"/>
    <n v="9.1399999999999995E-2"/>
    <n v="0.53500000000000003"/>
    <n v="100.283"/>
    <n v="108631"/>
  </r>
  <r>
    <s v="1Hrs3jLGexOvBoaPMoOQYJ"/>
    <s v="50GXx9eZeiVWB3bgMop7Ti"/>
    <s v="Taylor Swift"/>
    <x v="12"/>
    <d v="2017-11-10T00:00:00"/>
    <n v="2017"/>
    <n v="1"/>
    <s v="Dress"/>
    <n v="24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1Hrs3jLGexOvBoaPMoOQYJ"/>
    <s v="0Fa1vab9Ssp9ah12rhfeRz"/>
    <s v="Taylor Swift"/>
    <x v="12"/>
    <d v="2017-11-10T00:00:00"/>
    <n v="2017"/>
    <n v="1"/>
    <s v="This Is Why We Can't Have Nice Things - Commentary"/>
    <n v="25"/>
    <b v="0"/>
    <s v="A major"/>
    <n v="0.72"/>
    <n v="0.20699999999999999"/>
    <n v="9"/>
    <n v="-12.672000000000001"/>
    <n v="0.92700000000000005"/>
    <n v="0.98299999999999998"/>
    <n v="0"/>
    <n v="0.252"/>
    <n v="0.54"/>
    <n v="130.30199999999999"/>
    <n v="175419"/>
  </r>
  <r>
    <s v="1Hrs3jLGexOvBoaPMoOQYJ"/>
    <s v="0UQt3V4blAIxgkW1a6zVOd"/>
    <s v="Taylor Swift"/>
    <x v="12"/>
    <d v="2017-11-10T00:00:00"/>
    <n v="2017"/>
    <n v="1"/>
    <s v="This Is Why We Can't Have Nice Things"/>
    <n v="26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1Hrs3jLGexOvBoaPMoOQYJ"/>
    <s v="4eRp4OhES42IiokxA59E60"/>
    <s v="Taylor Swift"/>
    <x v="12"/>
    <d v="2017-11-10T00:00:00"/>
    <n v="2017"/>
    <n v="1"/>
    <s v="Call It What You Want - Commentary"/>
    <n v="27"/>
    <b v="0"/>
    <s v="E minor"/>
    <n v="0.73599999999999999"/>
    <n v="0.33900000000000002"/>
    <n v="4"/>
    <n v="-12.422000000000001"/>
    <n v="0.92600000000000005"/>
    <n v="0.94699999999999995"/>
    <n v="0"/>
    <n v="0.109"/>
    <n v="0.52900000000000003"/>
    <n v="68.253"/>
    <n v="81004"/>
  </r>
  <r>
    <s v="1Hrs3jLGexOvBoaPMoOQYJ"/>
    <s v="2WmiBmDXticFTNJdMFh2XZ"/>
    <s v="Taylor Swift"/>
    <x v="12"/>
    <d v="2017-11-10T00:00:00"/>
    <n v="2017"/>
    <n v="1"/>
    <s v="Call It What You Want"/>
    <n v="28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1Hrs3jLGexOvBoaPMoOQYJ"/>
    <s v="518FPNbDfkkxamoeR6lGo3"/>
    <s v="Taylor Swift"/>
    <x v="12"/>
    <d v="2017-11-10T00:00:00"/>
    <n v="2017"/>
    <n v="1"/>
    <s v="New Year's Day - Commentary"/>
    <n v="29"/>
    <b v="0"/>
    <s v="F minor"/>
    <n v="0.71899999999999997"/>
    <n v="0.158"/>
    <n v="5"/>
    <n v="-13.859"/>
    <n v="0.94599999999999995"/>
    <n v="0.98199999999999998"/>
    <n v="0"/>
    <n v="0.25700000000000001"/>
    <n v="0.42399999999999999"/>
    <n v="130.315"/>
    <n v="167909"/>
  </r>
  <r>
    <s v="1Hrs3jLGexOvBoaPMoOQYJ"/>
    <s v="2kCyo4UBZcBVYyNGeNd7ck"/>
    <s v="Taylor Swift"/>
    <x v="12"/>
    <d v="2017-11-10T00:00:00"/>
    <n v="2017"/>
    <n v="1"/>
    <s v="New Year‚Äôs Day"/>
    <n v="30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2btS16fbQxhnO3Hbh0a83v"/>
    <s v="Taylor Swift"/>
    <x v="12"/>
    <d v="2017-11-10T00:00:00"/>
    <n v="2017"/>
    <n v="1"/>
    <s v="Radio Outro - Commentary"/>
    <n v="31"/>
    <b v="0"/>
    <s v="G# major"/>
    <n v="0.77400000000000002"/>
    <n v="0.29799999999999999"/>
    <n v="8"/>
    <n v="-12.472"/>
    <n v="0.95399999999999996"/>
    <n v="0.95199999999999996"/>
    <n v="0"/>
    <n v="0.14699999999999999"/>
    <n v="0.66800000000000004"/>
    <n v="69.090999999999994"/>
    <n v="101791"/>
  </r>
  <r>
    <s v="1MPAXuTVL2Ej5x0JHiSPq8"/>
    <s v="00vJzaoxM3Eja1doBUhX0P"/>
    <s v="Taylor Swift"/>
    <x v="13"/>
    <d v="2017-11-09T00:00:00"/>
    <n v="2017"/>
    <n v="1"/>
    <s v="All Too Well"/>
    <n v="1"/>
    <b v="0"/>
    <s v="C major"/>
    <n v="0.60199999999999998"/>
    <n v="0.60499999999999998"/>
    <n v="0"/>
    <n v="-7.8029999999999999"/>
    <n v="2.4400000000000002E-2"/>
    <n v="4.48E-2"/>
    <n v="3.3399999999999999E-4"/>
    <n v="0.128"/>
    <n v="0.316"/>
    <n v="93.061000000000007"/>
    <n v="329160"/>
  </r>
  <r>
    <s v="1MPAXuTVL2Ej5x0JHiSPq8"/>
    <s v="22C0JIVhFaczZ4t9heqREN"/>
    <s v="Taylor Swift"/>
    <x v="13"/>
    <d v="2017-11-09T00:00:00"/>
    <n v="2017"/>
    <n v="1"/>
    <s v="Wildest Dreams"/>
    <n v="2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1MPAXuTVL2Ej5x0JHiSPq8"/>
    <s v="7APTsjmZbj7TFXQJAiRti4"/>
    <s v="Taylor Swift"/>
    <x v="13"/>
    <d v="2017-11-09T00:00:00"/>
    <n v="2017"/>
    <n v="1"/>
    <s v="The Best Day"/>
    <n v="3"/>
    <b v="0"/>
    <s v="C# major"/>
    <n v="0.66900000000000004"/>
    <n v="0.44800000000000001"/>
    <n v="1"/>
    <n v="-8.5660000000000007"/>
    <n v="2.8500000000000001E-2"/>
    <n v="0.63900000000000001"/>
    <n v="4.0600000000000001E-6"/>
    <n v="0.158"/>
    <n v="0.38300000000000001"/>
    <n v="126.068"/>
    <n v="246306"/>
  </r>
  <r>
    <s v="1MPAXuTVL2Ej5x0JHiSPq8"/>
    <s v="4V9NuhKQcUFt4cgbynHV79"/>
    <s v="Taylor Swift"/>
    <x v="13"/>
    <d v="2017-11-09T00:00:00"/>
    <n v="2017"/>
    <n v="1"/>
    <s v="Red"/>
    <n v="4"/>
    <b v="0"/>
    <s v="C# minor"/>
    <n v="0.60499999999999998"/>
    <n v="0.89900000000000002"/>
    <n v="1"/>
    <n v="-4.2729999999999997"/>
    <n v="4.2299999999999997E-2"/>
    <n v="7.7899999999999997E-2"/>
    <n v="1.25E-4"/>
    <n v="9.11E-2"/>
    <n v="0.64700000000000002"/>
    <n v="124.985"/>
    <n v="223093"/>
  </r>
  <r>
    <s v="1MPAXuTVL2Ej5x0JHiSPq8"/>
    <s v="4hCZk6WJBFQeG3P7WsyntI"/>
    <s v="Taylor Swift"/>
    <x v="13"/>
    <d v="2017-11-09T00:00:00"/>
    <n v="2017"/>
    <n v="1"/>
    <s v="Holy Ground"/>
    <n v="5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1MPAXuTVL2Ej5x0JHiSPq8"/>
    <s v="7eGeUVeCEvEQrivmjl9Qn3"/>
    <s v="Taylor Swift"/>
    <x v="13"/>
    <d v="2017-11-09T00:00:00"/>
    <n v="2017"/>
    <n v="1"/>
    <s v="Teardrops On My Guitar - Radio Single Remix"/>
    <n v="6"/>
    <b v="0"/>
    <s v="A# major"/>
    <n v="0.626"/>
    <n v="0.42699999999999999"/>
    <n v="10"/>
    <n v="-6.9930000000000003"/>
    <n v="2.3400000000000001E-2"/>
    <n v="0.313"/>
    <n v="0"/>
    <n v="0.13800000000000001"/>
    <n v="0.26300000000000001"/>
    <n v="99.959000000000003"/>
    <n v="204706"/>
  </r>
  <r>
    <s v="1MPAXuTVL2Ej5x0JHiSPq8"/>
    <s v="7qGr3rjRhndRIpFUA5f2HJ"/>
    <s v="Taylor Swift"/>
    <x v="13"/>
    <d v="2017-11-09T00:00:00"/>
    <n v="2017"/>
    <n v="1"/>
    <s v="Our Song"/>
    <n v="7"/>
    <b v="0"/>
    <s v="D major"/>
    <n v="0.54500000000000004"/>
    <n v="0.66300000000000003"/>
    <n v="2"/>
    <n v="-5.05"/>
    <n v="3.6299999999999999E-2"/>
    <n v="0.114"/>
    <n v="0"/>
    <n v="0.32100000000000001"/>
    <n v="0.56499999999999995"/>
    <n v="178.01300000000001"/>
    <n v="203440"/>
  </r>
  <r>
    <s v="1MPAXuTVL2Ej5x0JHiSPq8"/>
    <s v="2P5gfMtCcKP0CkmgqFMyPg"/>
    <s v="Taylor Swift"/>
    <x v="13"/>
    <d v="2017-11-09T00:00:00"/>
    <n v="2017"/>
    <n v="1"/>
    <n v="22"/>
    <n v="8"/>
    <b v="0"/>
    <s v="G major"/>
    <n v="0.66"/>
    <n v="0.73299999999999998"/>
    <n v="7"/>
    <n v="-6.5640000000000001"/>
    <n v="3.7900000000000003E-2"/>
    <n v="2.5400000000000002E-3"/>
    <n v="1.4599999999999999E-3"/>
    <n v="4.7300000000000002E-2"/>
    <n v="0.68"/>
    <n v="104.009"/>
    <n v="232120"/>
  </r>
  <r>
    <s v="1MPAXuTVL2Ej5x0JHiSPq8"/>
    <s v="2o2IVjuqRkR9hJxtPjtAP0"/>
    <s v="Taylor Swift"/>
    <x v="13"/>
    <d v="2017-11-09T00:00:00"/>
    <n v="2017"/>
    <n v="1"/>
    <s v="I Knew You Were Trouble."/>
    <n v="9"/>
    <b v="0"/>
    <s v="F# major"/>
    <n v="0.53600000000000003"/>
    <n v="0.46400000000000002"/>
    <n v="6"/>
    <n v="-6.7610000000000001"/>
    <n v="4.1200000000000001E-2"/>
    <n v="4.7600000000000003E-3"/>
    <n v="2.6699999999999998E-6"/>
    <n v="3.5700000000000003E-2"/>
    <n v="0.66500000000000004"/>
    <n v="77.317999999999998"/>
    <n v="219720"/>
  </r>
  <r>
    <s v="1MPAXuTVL2Ej5x0JHiSPq8"/>
    <s v="55n9yjI6qqXh5F2mYvUc2y"/>
    <s v="Taylor Swift"/>
    <x v="13"/>
    <d v="2017-11-09T00:00:00"/>
    <n v="2017"/>
    <n v="1"/>
    <s v="I Don‚Äôt Wanna Live Forever (Fifty Shades Darker)"/>
    <n v="10"/>
    <b v="0"/>
    <s v="C major"/>
    <n v="0.73099999999999998"/>
    <n v="0.44500000000000001"/>
    <n v="0"/>
    <n v="-8.4179999999999993"/>
    <n v="5.33E-2"/>
    <n v="5.8599999999999999E-2"/>
    <n v="1.9599999999999999E-5"/>
    <n v="0.14000000000000001"/>
    <n v="0.106"/>
    <n v="117.97"/>
    <n v="247160"/>
  </r>
  <r>
    <s v="1MPAXuTVL2Ej5x0JHiSPq8"/>
    <s v="5rcHBt2aNcGFWW0jaAUe1L"/>
    <s v="Taylor Swift"/>
    <x v="13"/>
    <d v="2017-11-09T00:00:00"/>
    <n v="2017"/>
    <n v="1"/>
    <s v="Mean"/>
    <n v="11"/>
    <b v="0"/>
    <s v="E major"/>
    <n v="0.57599999999999996"/>
    <n v="0.754"/>
    <n v="4"/>
    <n v="-3.9820000000000002"/>
    <n v="4.2799999999999998E-2"/>
    <n v="0.45100000000000001"/>
    <n v="0"/>
    <n v="0.223"/>
    <n v="0.79"/>
    <n v="163.886"/>
    <n v="238693"/>
  </r>
  <r>
    <s v="1MPAXuTVL2Ej5x0JHiSPq8"/>
    <s v="3aSYZ4upQ6OSNos26YeVWL"/>
    <s v="Taylor Swift"/>
    <x v="13"/>
    <d v="2017-11-09T00:00:00"/>
    <n v="2017"/>
    <n v="1"/>
    <s v="How You Get The Girl"/>
    <n v="12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1MPAXuTVL2Ej5x0JHiSPq8"/>
    <s v="41T04yafZVrjNq2FqvLtId"/>
    <s v="Taylor Swift"/>
    <x v="13"/>
    <d v="2017-11-09T00:00:00"/>
    <n v="2017"/>
    <n v="1"/>
    <s v="So It Goes..."/>
    <n v="13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MPAXuTVL2Ej5x0JHiSPq8"/>
    <s v="0H2UD0LfSCiRr59YMGlCuS"/>
    <s v="Taylor Swift"/>
    <x v="13"/>
    <d v="2017-11-09T00:00:00"/>
    <n v="2017"/>
    <n v="1"/>
    <s v="Fifteen"/>
    <n v="14"/>
    <b v="0"/>
    <s v="G major"/>
    <n v="0.55000000000000004"/>
    <n v="0.628"/>
    <n v="7"/>
    <n v="-4.4370000000000003"/>
    <n v="2.69E-2"/>
    <n v="7.17E-2"/>
    <n v="0"/>
    <n v="0.13800000000000001"/>
    <n v="0.21099999999999999"/>
    <n v="95.122"/>
    <n v="295320"/>
  </r>
  <r>
    <s v="1MPAXuTVL2Ej5x0JHiSPq8"/>
    <s v="6FmJKLpyCt42nP2IOVEVc2"/>
    <s v="Taylor Swift"/>
    <x v="13"/>
    <d v="2017-11-09T00:00:00"/>
    <n v="2017"/>
    <n v="1"/>
    <s v="Mine"/>
    <n v="15"/>
    <b v="0"/>
    <s v="G major"/>
    <n v="0.621"/>
    <n v="0.77900000000000003"/>
    <n v="7"/>
    <n v="-2.9430000000000001"/>
    <n v="3.0099999999999998E-2"/>
    <n v="3.0200000000000001E-3"/>
    <n v="3.2200000000000001E-6"/>
    <n v="0.187"/>
    <n v="0.67"/>
    <n v="121.03400000000001"/>
    <n v="231866"/>
  </r>
  <r>
    <s v="1MPAXuTVL2Ej5x0JHiSPq8"/>
    <s v="5h2sBwpUSAndjObfU3ti2r"/>
    <s v="Taylor Swift"/>
    <x v="13"/>
    <d v="2017-11-09T00:00:00"/>
    <n v="2017"/>
    <n v="1"/>
    <s v="Sparks Fly"/>
    <n v="16"/>
    <b v="0"/>
    <s v="F major"/>
    <n v="0.61"/>
    <n v="0.78200000000000003"/>
    <n v="5"/>
    <n v="-2.98"/>
    <n v="3.09E-2"/>
    <n v="4.1000000000000002E-2"/>
    <n v="0"/>
    <n v="0.16"/>
    <n v="0.39900000000000002"/>
    <n v="114.977"/>
    <n v="262920"/>
  </r>
  <r>
    <s v="1MPAXuTVL2Ej5x0JHiSPq8"/>
    <s v="0YRGTdfmJPALpglAaraYUr"/>
    <s v="Taylor Swift"/>
    <x v="13"/>
    <d v="2017-11-09T00:00:00"/>
    <n v="2017"/>
    <n v="1"/>
    <s v="State Of Grace"/>
    <n v="17"/>
    <b v="0"/>
    <s v="E major"/>
    <n v="0.59099999999999997"/>
    <n v="0.82799999999999996"/>
    <n v="4"/>
    <n v="-5.8949999999999996"/>
    <n v="3.3300000000000003E-2"/>
    <n v="1.84E-4"/>
    <n v="1.1299999999999999E-3"/>
    <n v="8.7900000000000006E-2"/>
    <n v="0.38300000000000001"/>
    <n v="129.96199999999999"/>
    <n v="295720"/>
  </r>
  <r>
    <s v="1MPAXuTVL2Ej5x0JHiSPq8"/>
    <s v="6CB7DczrX9ZJB9Wkjegmaq"/>
    <s v="Taylor Swift"/>
    <x v="13"/>
    <d v="2017-11-09T00:00:00"/>
    <n v="2017"/>
    <n v="1"/>
    <s v="Haunted"/>
    <n v="18"/>
    <b v="0"/>
    <s v="F major"/>
    <n v="0.43099999999999999"/>
    <n v="0.94899999999999995"/>
    <n v="5"/>
    <n v="-2.6219999999999999"/>
    <n v="6.0499999999999998E-2"/>
    <n v="6.4799999999999996E-2"/>
    <n v="0"/>
    <n v="6.1199999999999997E-2"/>
    <n v="0.37"/>
    <n v="162.012"/>
    <n v="245413"/>
  </r>
  <r>
    <s v="1MPAXuTVL2Ej5x0JHiSPq8"/>
    <s v="1UPDfqsVIZLEiZeMuUsni2"/>
    <s v="Taylor Swift"/>
    <x v="13"/>
    <d v="2017-11-09T00:00:00"/>
    <n v="2017"/>
    <n v="1"/>
    <s v="Never Grow Up"/>
    <n v="19"/>
    <b v="0"/>
    <s v="D major"/>
    <n v="0.71399999999999997"/>
    <n v="0.309"/>
    <n v="2"/>
    <n v="-8.8279999999999994"/>
    <n v="3.0200000000000001E-2"/>
    <n v="0.82399999999999995"/>
    <n v="0"/>
    <n v="0.13600000000000001"/>
    <n v="0.54500000000000004"/>
    <n v="124.89400000000001"/>
    <n v="292920"/>
  </r>
  <r>
    <s v="1MPAXuTVL2Ej5x0JHiSPq8"/>
    <s v="0r3U7SOcoj4DIEyN44Lt5z"/>
    <s v="Taylor Swift"/>
    <x v="13"/>
    <d v="2017-11-09T00:00:00"/>
    <n v="2017"/>
    <n v="1"/>
    <s v="Treacherous"/>
    <n v="20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1MPAXuTVL2Ej5x0JHiSPq8"/>
    <s v="40PXEOFLJc7UIpLMrhSfW1"/>
    <s v="Taylor Swift"/>
    <x v="13"/>
    <d v="2017-11-09T00:00:00"/>
    <n v="2017"/>
    <n v="1"/>
    <s v="Babe"/>
    <n v="21"/>
    <b v="0"/>
    <s v="C# minor"/>
    <n v="0.57699999999999996"/>
    <n v="0.78400000000000003"/>
    <n v="1"/>
    <n v="-3.266"/>
    <n v="0.10100000000000001"/>
    <n v="2.2100000000000002E-2"/>
    <n v="0"/>
    <n v="0.125"/>
    <n v="0.64300000000000002"/>
    <n v="171.791"/>
    <n v="215106"/>
  </r>
  <r>
    <s v="1MPAXuTVL2Ej5x0JHiSPq8"/>
    <s v="3YLA3NgzFRRa7LiHMtFPby"/>
    <s v="Taylor Swift"/>
    <x v="13"/>
    <d v="2017-11-09T00:00:00"/>
    <n v="2017"/>
    <n v="1"/>
    <s v="Welcome To New York"/>
    <n v="2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1MPAXuTVL2Ej5x0JHiSPq8"/>
    <s v="43sE2O3skbGBpT2tO6fzv9"/>
    <s v="Taylor Swift"/>
    <x v="13"/>
    <d v="2017-11-09T00:00:00"/>
    <n v="2017"/>
    <n v="1"/>
    <s v="Fearless"/>
    <n v="23"/>
    <b v="0"/>
    <s v="F major"/>
    <n v="0.60299999999999998"/>
    <n v="0.71799999999999997"/>
    <n v="5"/>
    <n v="-4.4009999999999998"/>
    <n v="2.7199999999999998E-2"/>
    <n v="3.7699999999999997E-2"/>
    <n v="0"/>
    <n v="0.307"/>
    <n v="0.42899999999999999"/>
    <n v="100.163"/>
    <n v="242973"/>
  </r>
  <r>
    <s v="1MPAXuTVL2Ej5x0JHiSPq8"/>
    <s v="5lg33MHs1BoUtJVClw8ZpI"/>
    <s v="Taylor Swift"/>
    <x v="13"/>
    <d v="2017-11-09T00:00:00"/>
    <n v="2017"/>
    <n v="1"/>
    <s v="Enchanted"/>
    <n v="24"/>
    <b v="0"/>
    <s v="G# major"/>
    <n v="0.53500000000000003"/>
    <n v="0.626"/>
    <n v="8"/>
    <n v="-3.895"/>
    <n v="2.7400000000000001E-2"/>
    <n v="7.17E-2"/>
    <n v="1.2700000000000001E-3"/>
    <n v="0.158"/>
    <n v="0.218"/>
    <n v="81.962999999999994"/>
    <n v="353253"/>
  </r>
  <r>
    <s v="1MPAXuTVL2Ej5x0JHiSPq8"/>
    <s v="5PSOWHll3h3Vy226xSJk0M"/>
    <s v="Taylor Swift"/>
    <x v="13"/>
    <d v="2017-11-09T00:00:00"/>
    <n v="2017"/>
    <n v="1"/>
    <s v="Change"/>
    <n v="25"/>
    <b v="0"/>
    <s v="F major"/>
    <n v="0.54300000000000004"/>
    <n v="0.76300000000000001"/>
    <n v="5"/>
    <n v="-4.2060000000000004"/>
    <n v="3.7600000000000001E-2"/>
    <n v="4.1799999999999997E-3"/>
    <n v="0"/>
    <n v="0.111"/>
    <n v="0.23400000000000001"/>
    <n v="96.006"/>
    <n v="281053"/>
  </r>
  <r>
    <s v="1MPAXuTVL2Ej5x0JHiSPq8"/>
    <s v="0V3SNHDka1JSCP71HAzpxw"/>
    <s v="Taylor Swift"/>
    <x v="13"/>
    <d v="2017-11-09T00:00:00"/>
    <n v="2017"/>
    <n v="1"/>
    <s v="Ours"/>
    <n v="26"/>
    <b v="0"/>
    <s v="C major"/>
    <n v="0.61"/>
    <n v="0.56000000000000005"/>
    <n v="0"/>
    <n v="-7.3920000000000003"/>
    <n v="2.7900000000000001E-2"/>
    <n v="0.46899999999999997"/>
    <n v="0"/>
    <n v="8.6999999999999994E-2"/>
    <n v="0.22800000000000001"/>
    <n v="159.83699999999999"/>
    <n v="239346"/>
  </r>
  <r>
    <s v="1MPAXuTVL2Ej5x0JHiSPq8"/>
    <s v="0GmfiNHSgkKamYgQEMYOH3"/>
    <s v="Taylor Swift"/>
    <x v="13"/>
    <d v="2017-11-09T00:00:00"/>
    <n v="2017"/>
    <n v="1"/>
    <s v="Out Of The Woods"/>
    <n v="27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1MPAXuTVL2Ej5x0JHiSPq8"/>
    <s v="5hiqtrACtMJkNpaNHj0n9Z"/>
    <s v="Taylor Swift"/>
    <x v="13"/>
    <d v="2017-11-09T00:00:00"/>
    <n v="2017"/>
    <n v="1"/>
    <s v="Come Back...Be Here"/>
    <n v="2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3920"/>
  </r>
  <r>
    <s v="1MPAXuTVL2Ej5x0JHiSPq8"/>
    <s v="2RSYYe7LhKFxIi50T5XtUo"/>
    <s v="Taylor Swift"/>
    <x v="13"/>
    <d v="2017-11-09T00:00:00"/>
    <n v="2017"/>
    <n v="1"/>
    <s v="A Place in this World"/>
    <n v="29"/>
    <b v="0"/>
    <s v="A major"/>
    <n v="0.57299999999999995"/>
    <n v="0.76700000000000002"/>
    <n v="9"/>
    <n v="-2.9289999999999998"/>
    <n v="3.2300000000000002E-2"/>
    <n v="5.7700000000000001E-2"/>
    <n v="0"/>
    <n v="0.32700000000000001"/>
    <n v="0.438"/>
    <n v="114.98399999999999"/>
    <n v="202080"/>
  </r>
  <r>
    <s v="1MPAXuTVL2Ej5x0JHiSPq8"/>
    <s v="64KRxmbqypPBlya4nxFmDn"/>
    <s v="Taylor Swift"/>
    <x v="13"/>
    <d v="2017-11-09T00:00:00"/>
    <n v="2017"/>
    <n v="1"/>
    <s v="This Love"/>
    <n v="30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1MPAXuTVL2Ej5x0JHiSPq8"/>
    <s v="24ksPWXKg1k7OOG57pufED"/>
    <s v="Taylor Swift"/>
    <x v="13"/>
    <d v="2017-11-09T00:00:00"/>
    <n v="2017"/>
    <n v="1"/>
    <s v="The Lucky One"/>
    <n v="31"/>
    <b v="0"/>
    <s v="E major"/>
    <n v="0.70599999999999996"/>
    <n v="0.505"/>
    <n v="4"/>
    <n v="-7.6390000000000002"/>
    <n v="3.5799999999999998E-2"/>
    <n v="3.5200000000000002E-2"/>
    <n v="0"/>
    <n v="0.13"/>
    <n v="0.56100000000000005"/>
    <n v="117.935"/>
    <n v="240266"/>
  </r>
  <r>
    <s v="1MPAXuTVL2Ej5x0JHiSPq8"/>
    <s v="0kqC185OTcnuhbz4T7g5RB"/>
    <s v="Taylor Swift"/>
    <x v="13"/>
    <d v="2017-11-09T00:00:00"/>
    <n v="2017"/>
    <n v="1"/>
    <s v="Invisible"/>
    <n v="32"/>
    <b v="0"/>
    <s v="G major"/>
    <n v="0.60899999999999999"/>
    <n v="0.38300000000000001"/>
    <n v="7"/>
    <n v="-5.7320000000000002"/>
    <n v="2.4299999999999999E-2"/>
    <n v="0.56000000000000005"/>
    <n v="0"/>
    <n v="0.16500000000000001"/>
    <n v="0.224"/>
    <n v="96.004999999999995"/>
    <n v="205853"/>
  </r>
  <r>
    <s v="1MPAXuTVL2Ej5x0JHiSPq8"/>
    <s v="3oxgFdIlxFEDEJqn7k5TVN"/>
    <s v="Taylor Swift"/>
    <x v="13"/>
    <d v="2017-11-09T00:00:00"/>
    <n v="2017"/>
    <n v="1"/>
    <s v="Breathe"/>
    <n v="33"/>
    <b v="0"/>
    <s v="C# major"/>
    <n v="0.442"/>
    <n v="0.48"/>
    <n v="1"/>
    <n v="-7.4050000000000002"/>
    <n v="2.81E-2"/>
    <n v="0.41599999999999998"/>
    <n v="0"/>
    <n v="0.129"/>
    <n v="0.16700000000000001"/>
    <n v="73.849000000000004"/>
    <n v="264946"/>
  </r>
  <r>
    <s v="1MPAXuTVL2Ej5x0JHiSPq8"/>
    <s v="3EXetjrGgwIjDRNn6YA8sa"/>
    <s v="Taylor Swift"/>
    <x v="13"/>
    <d v="2017-11-09T00:00:00"/>
    <n v="2017"/>
    <n v="1"/>
    <s v="Better Man"/>
    <n v="34"/>
    <b v="0"/>
    <s v="F major"/>
    <n v="0.502"/>
    <n v="0.84299999999999997"/>
    <n v="5"/>
    <n v="-3.6480000000000001"/>
    <n v="3.78E-2"/>
    <n v="0.123"/>
    <n v="0"/>
    <n v="9.74E-2"/>
    <n v="0.50700000000000001"/>
    <n v="143.94399999999999"/>
    <n v="263613"/>
  </r>
  <r>
    <s v="1MPAXuTVL2Ej5x0JHiSPq8"/>
    <s v="5zytSTR2g0I9psX2Z12ex6"/>
    <s v="Taylor Swift"/>
    <x v="13"/>
    <d v="2017-11-09T00:00:00"/>
    <n v="2017"/>
    <n v="1"/>
    <s v="Jump Then Fall"/>
    <n v="35"/>
    <b v="0"/>
    <s v="D major"/>
    <n v="0.61699999999999999"/>
    <n v="0.69899999999999995"/>
    <n v="2"/>
    <n v="-5.7119999999999997"/>
    <n v="2.7400000000000001E-2"/>
    <n v="0.113"/>
    <n v="0"/>
    <n v="7.3999999999999996E-2"/>
    <n v="0.81799999999999995"/>
    <n v="80.007000000000005"/>
    <n v="238093"/>
  </r>
  <r>
    <s v="1MPAXuTVL2Ej5x0JHiSPq8"/>
    <s v="2G679wnKfyhUOeNx910OXg"/>
    <s v="Taylor Swift"/>
    <x v="13"/>
    <d v="2017-11-09T00:00:00"/>
    <n v="2017"/>
    <n v="1"/>
    <s v="Begin Again"/>
    <n v="36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1MPAXuTVL2Ej5x0JHiSPq8"/>
    <s v="4qNEi8zGIYLiMtoW8OaJdx"/>
    <s v="Taylor Swift"/>
    <x v="13"/>
    <d v="2017-11-09T00:00:00"/>
    <n v="2017"/>
    <n v="1"/>
    <s v="Tied Together with a Smile"/>
    <n v="37"/>
    <b v="0"/>
    <s v="D major"/>
    <n v="0.47899999999999998"/>
    <n v="0.54700000000000004"/>
    <n v="2"/>
    <n v="-4.9480000000000004"/>
    <n v="2.75E-2"/>
    <n v="0.52100000000000002"/>
    <n v="0"/>
    <n v="7.2800000000000004E-2"/>
    <n v="0.23799999999999999"/>
    <n v="146.14699999999999"/>
    <n v="251213"/>
  </r>
  <r>
    <s v="1MPAXuTVL2Ej5x0JHiSPq8"/>
    <s v="2fF3QzbGCrtrDXIdWcg1mv"/>
    <s v="Taylor Swift"/>
    <x v="13"/>
    <d v="2017-11-09T00:00:00"/>
    <n v="2017"/>
    <n v="1"/>
    <s v="The Story Of Us"/>
    <n v="38"/>
    <b v="0"/>
    <s v="E major"/>
    <n v="0.54700000000000004"/>
    <n v="0.80800000000000005"/>
    <n v="4"/>
    <n v="-3.63"/>
    <n v="3.9800000000000002E-2"/>
    <n v="5.5599999999999998E-3"/>
    <n v="3.0400000000000002E-4"/>
    <n v="5.8700000000000002E-2"/>
    <n v="0.65"/>
    <n v="139.90799999999999"/>
    <n v="267653"/>
  </r>
  <r>
    <s v="1MPAXuTVL2Ej5x0JHiSPq8"/>
    <s v="0QCS4NpURHvWdF1icdkfBw"/>
    <s v="Taylor Swift"/>
    <x v="13"/>
    <d v="2017-11-09T00:00:00"/>
    <n v="2017"/>
    <n v="1"/>
    <s v="Forever &amp; Always"/>
    <n v="39"/>
    <b v="0"/>
    <s v="A# major"/>
    <n v="0.60699999999999998"/>
    <n v="0.82899999999999996"/>
    <n v="10"/>
    <n v="-5.0199999999999996"/>
    <n v="5.8799999999999998E-2"/>
    <n v="8.0600000000000005E-2"/>
    <n v="0"/>
    <n v="0.20699999999999999"/>
    <n v="0.52"/>
    <n v="128.05699999999999"/>
    <n v="226293"/>
  </r>
  <r>
    <s v="1MPAXuTVL2Ej5x0JHiSPq8"/>
    <s v="0TYJbIHBtmWy9ugtU9BcbE"/>
    <s v="Taylor Swift"/>
    <x v="13"/>
    <d v="2017-11-09T00:00:00"/>
    <n v="2017"/>
    <n v="1"/>
    <s v="Hey Stephen"/>
    <n v="40"/>
    <b v="0"/>
    <s v="F# major"/>
    <n v="0.84299999999999997"/>
    <n v="0.54100000000000004"/>
    <n v="6"/>
    <n v="-7.3609999999999998"/>
    <n v="3.1800000000000002E-2"/>
    <n v="0.191"/>
    <n v="1.8500000000000001E-6"/>
    <n v="0.108"/>
    <n v="0.83799999999999997"/>
    <n v="116.001"/>
    <n v="256040"/>
  </r>
  <r>
    <s v="1MPAXuTVL2Ej5x0JHiSPq8"/>
    <s v="1XLc4irbX7oQSneh6gWv3O"/>
    <s v="Taylor Swift"/>
    <x v="13"/>
    <d v="2017-11-09T00:00:00"/>
    <n v="2017"/>
    <n v="1"/>
    <s v="Speak Now"/>
    <n v="41"/>
    <b v="0"/>
    <s v="G major"/>
    <n v="0.71199999999999997"/>
    <n v="0.60299999999999998"/>
    <n v="7"/>
    <n v="-3.7530000000000001"/>
    <n v="3.04E-2"/>
    <n v="9.9099999999999994E-2"/>
    <n v="0"/>
    <n v="0.10199999999999999"/>
    <n v="0.71399999999999997"/>
    <n v="118.986"/>
    <n v="243346"/>
  </r>
  <r>
    <s v="1MPAXuTVL2Ej5x0JHiSPq8"/>
    <s v="0eTCaVOYLpJlSkbEi2jay4"/>
    <s v="Taylor Swift"/>
    <x v="13"/>
    <d v="2017-11-09T00:00:00"/>
    <n v="2017"/>
    <n v="1"/>
    <s v="Wonderland"/>
    <n v="42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1MPAXuTVL2Ej5x0JHiSPq8"/>
    <s v="4RMfSYDFkcz0bKoK8fHDgR"/>
    <s v="Taylor Swift"/>
    <x v="13"/>
    <d v="2017-11-09T00:00:00"/>
    <n v="2017"/>
    <n v="1"/>
    <s v="White Horse"/>
    <n v="43"/>
    <b v="0"/>
    <s v="C major"/>
    <n v="0.57799999999999996"/>
    <n v="0.34799999999999998"/>
    <n v="0"/>
    <n v="-8.0660000000000007"/>
    <n v="2.5700000000000001E-2"/>
    <n v="0.314"/>
    <n v="0"/>
    <n v="0.1"/>
    <n v="0.218"/>
    <n v="92.673000000000002"/>
    <n v="235400"/>
  </r>
  <r>
    <s v="1MPAXuTVL2Ej5x0JHiSPq8"/>
    <s v="6Py8IKZqDyU8aQVrjilbJw"/>
    <s v="Taylor Swift"/>
    <x v="13"/>
    <d v="2017-11-09T00:00:00"/>
    <n v="2017"/>
    <n v="1"/>
    <s v="I'm Only Me When I'm With You"/>
    <n v="44"/>
    <b v="0"/>
    <s v="G# major"/>
    <n v="0.55600000000000005"/>
    <n v="0.93300000000000005"/>
    <n v="8"/>
    <n v="-3.6850000000000001"/>
    <n v="7.1999999999999995E-2"/>
    <n v="4.5399999999999998E-3"/>
    <n v="4.6900000000000002E-4"/>
    <n v="0.10100000000000001"/>
    <n v="0.52100000000000002"/>
    <n v="143.93600000000001"/>
    <n v="215600"/>
  </r>
  <r>
    <s v="1MPAXuTVL2Ej5x0JHiSPq8"/>
    <s v="7txpzmA69zyk50K3ZyZSzC"/>
    <s v="Taylor Swift"/>
    <x v="13"/>
    <d v="2017-11-09T00:00:00"/>
    <n v="2017"/>
    <n v="1"/>
    <s v="Starlight"/>
    <n v="45"/>
    <b v="0"/>
    <s v="A major"/>
    <n v="0.64900000000000002"/>
    <n v="0.77700000000000002"/>
    <n v="9"/>
    <n v="-5.7969999999999997"/>
    <n v="3.9100000000000003E-2"/>
    <n v="1.9199999999999998E-2"/>
    <n v="4.8700000000000002E-4"/>
    <n v="0.23400000000000001"/>
    <n v="0.61599999999999999"/>
    <n v="126.014"/>
    <n v="220600"/>
  </r>
  <r>
    <s v="1MPAXuTVL2Ej5x0JHiSPq8"/>
    <s v="3qGLcmO0XnnrcpAQGZwTvA"/>
    <s v="Taylor Swift"/>
    <x v="13"/>
    <d v="2017-11-09T00:00:00"/>
    <n v="2017"/>
    <n v="1"/>
    <s v="I Know Places"/>
    <n v="46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0bEySlRAkuPxV9KVWhXXBr"/>
    <s v="64FIHbthA4RhBv6fL6DGBO"/>
    <s v="Taylor Swift"/>
    <x v="14"/>
    <d v="2015-02-01T00:00:00"/>
    <n v="2015"/>
    <n v="1"/>
    <s v="Welcome To New York - Karaoke Version"/>
    <n v="1"/>
    <b v="0"/>
    <s v="G major"/>
    <n v="0.82299999999999995"/>
    <n v="0.63500000000000001"/>
    <n v="7"/>
    <n v="-6.2930000000000001"/>
    <n v="4.65E-2"/>
    <n v="4.7100000000000003E-2"/>
    <n v="0.188"/>
    <n v="0.34799999999999998"/>
    <n v="0.36"/>
    <n v="116.989"/>
    <n v="209388"/>
  </r>
  <r>
    <s v="0bEySlRAkuPxV9KVWhXXBr"/>
    <s v="6N6V2v89hS4N9ossON5f9R"/>
    <s v="Taylor Swift"/>
    <x v="14"/>
    <d v="2015-02-01T00:00:00"/>
    <n v="2015"/>
    <n v="1"/>
    <s v="Blank Space - Karaoke Version"/>
    <n v="2"/>
    <b v="0"/>
    <s v="F major"/>
    <n v="0.60499999999999998"/>
    <n v="0.69"/>
    <n v="5"/>
    <n v="-4.9139999999999997"/>
    <n v="5.2200000000000003E-2"/>
    <n v="3.8100000000000002E-2"/>
    <n v="9.4299999999999991E-3"/>
    <n v="0.113"/>
    <n v="0.59299999999999997"/>
    <n v="191.99799999999999"/>
    <n v="228598"/>
  </r>
  <r>
    <s v="0bEySlRAkuPxV9KVWhXXBr"/>
    <s v="1Qicm51crXMvUuH4SMjobT"/>
    <s v="Taylor Swift"/>
    <x v="14"/>
    <d v="2015-02-01T00:00:00"/>
    <n v="2015"/>
    <n v="1"/>
    <s v="Style - Karaoke Version"/>
    <n v="3"/>
    <b v="0"/>
    <s v="D major"/>
    <n v="0.56999999999999995"/>
    <n v="0.84099999999999997"/>
    <n v="2"/>
    <n v="-6.12"/>
    <n v="3.1199999999999999E-2"/>
    <n v="5.8500000000000002E-4"/>
    <n v="0.82099999999999995"/>
    <n v="0.104"/>
    <n v="0.46800000000000003"/>
    <n v="94.995999999999995"/>
    <n v="230303"/>
  </r>
  <r>
    <s v="0bEySlRAkuPxV9KVWhXXBr"/>
    <s v="4WrJR6LJ8MtIxouKHUkTEM"/>
    <s v="Taylor Swift"/>
    <x v="14"/>
    <d v="2015-02-01T00:00:00"/>
    <n v="2015"/>
    <n v="1"/>
    <s v="Out Of The Woods - Karaoke Version"/>
    <n v="4"/>
    <b v="0"/>
    <s v="G major"/>
    <n v="0.49"/>
    <n v="0.92400000000000004"/>
    <n v="7"/>
    <n v="-6.4969999999999999"/>
    <n v="3.44E-2"/>
    <n v="2.7100000000000001E-5"/>
    <n v="0.80400000000000005"/>
    <n v="0.40799999999999997"/>
    <n v="4.87E-2"/>
    <n v="92.021000000000001"/>
    <n v="233608"/>
  </r>
  <r>
    <s v="0bEySlRAkuPxV9KVWhXXBr"/>
    <s v="4vWXPp6Tuf6ury2dCh0uAI"/>
    <s v="Taylor Swift"/>
    <x v="14"/>
    <d v="2015-02-01T00:00:00"/>
    <n v="2015"/>
    <n v="1"/>
    <s v="All You Had To Do Was Stay - Karaoke Version"/>
    <n v="5"/>
    <b v="0"/>
    <s v="F major"/>
    <n v="0.628"/>
    <n v="0.71599999999999997"/>
    <n v="5"/>
    <n v="-6.3769999999999998"/>
    <n v="3.4599999999999999E-2"/>
    <n v="2.0100000000000001E-4"/>
    <n v="5.1999999999999998E-2"/>
    <n v="0.20899999999999999"/>
    <n v="0.59899999999999998"/>
    <n v="97.01"/>
    <n v="191582"/>
  </r>
  <r>
    <s v="0bEySlRAkuPxV9KVWhXXBr"/>
    <s v="4omftH10jc82Sj8VJ395C7"/>
    <s v="Taylor Swift"/>
    <x v="14"/>
    <d v="2015-02-01T00:00:00"/>
    <n v="2015"/>
    <n v="1"/>
    <s v="Shake It Off - Karaoke Version"/>
    <n v="6"/>
    <b v="0"/>
    <s v="G major"/>
    <n v="0.70499999999999996"/>
    <n v="0.82899999999999996"/>
    <n v="7"/>
    <n v="-6.1050000000000004"/>
    <n v="9.7699999999999995E-2"/>
    <n v="1.5399999999999999E-3"/>
    <n v="0.85299999999999998"/>
    <n v="0.46200000000000002"/>
    <n v="0.83099999999999996"/>
    <n v="160.029"/>
    <n v="217567"/>
  </r>
  <r>
    <s v="0bEySlRAkuPxV9KVWhXXBr"/>
    <s v="3g7PbLRaKm2MmfHNyMbjJn"/>
    <s v="Taylor Swift"/>
    <x v="14"/>
    <d v="2015-02-01T00:00:00"/>
    <n v="2015"/>
    <n v="1"/>
    <s v="I Wish You Would - Karaoke Version"/>
    <n v="7"/>
    <b v="0"/>
    <s v="C major"/>
    <n v="0.59099999999999997"/>
    <n v="0.94399999999999995"/>
    <n v="0"/>
    <n v="-6.1790000000000003"/>
    <n v="4.3200000000000002E-2"/>
    <n v="8.1099999999999998E-4"/>
    <n v="0.51200000000000001"/>
    <n v="0.13500000000000001"/>
    <n v="0.185"/>
    <n v="117.991"/>
    <n v="204915"/>
  </r>
  <r>
    <s v="0bEySlRAkuPxV9KVWhXXBr"/>
    <s v="6bzWVosI1yQkHUrN22cMWE"/>
    <s v="Taylor Swift"/>
    <x v="14"/>
    <d v="2015-02-01T00:00:00"/>
    <n v="2015"/>
    <n v="1"/>
    <s v="Bad Blood - Karaoke Version"/>
    <n v="8"/>
    <b v="0"/>
    <s v="G major"/>
    <n v="0.66"/>
    <n v="0.83799999999999997"/>
    <n v="7"/>
    <n v="-6.7649999999999997"/>
    <n v="0.10299999999999999"/>
    <n v="3.9899999999999998E-2"/>
    <n v="1.8600000000000001E-3"/>
    <n v="0.23799999999999999"/>
    <n v="0.16500000000000001"/>
    <n v="170.00299999999999"/>
    <n v="209842"/>
  </r>
  <r>
    <s v="0bEySlRAkuPxV9KVWhXXBr"/>
    <s v="1BXM0X5BxyUUOLEf9Rv6uZ"/>
    <s v="Taylor Swift"/>
    <x v="14"/>
    <d v="2015-02-01T00:00:00"/>
    <n v="2015"/>
    <n v="1"/>
    <s v="Wildest Dreams - Karaoke Version"/>
    <n v="9"/>
    <b v="0"/>
    <s v="G# major"/>
    <n v="0.54400000000000004"/>
    <n v="0.58599999999999997"/>
    <n v="8"/>
    <n v="-10.553000000000001"/>
    <n v="3.4799999999999998E-2"/>
    <n v="9.0899999999999995E-2"/>
    <n v="0.81799999999999995"/>
    <n v="0.13900000000000001"/>
    <n v="0.441"/>
    <n v="140.09"/>
    <n v="218705"/>
  </r>
  <r>
    <s v="0bEySlRAkuPxV9KVWhXXBr"/>
    <s v="0uBYyYTfuuDigZvBN6HnUt"/>
    <s v="Taylor Swift"/>
    <x v="14"/>
    <d v="2015-02-01T00:00:00"/>
    <n v="2015"/>
    <n v="1"/>
    <s v="How You Get The Girl - Karaoke Version"/>
    <n v="10"/>
    <b v="0"/>
    <s v="F major"/>
    <n v="0.73099999999999998"/>
    <n v="0.624"/>
    <n v="5"/>
    <n v="-7.0919999999999996"/>
    <n v="4.5699999999999998E-2"/>
    <n v="1.3300000000000001E-4"/>
    <n v="0.82899999999999996"/>
    <n v="8.1100000000000005E-2"/>
    <n v="0.46700000000000003"/>
    <n v="120.012"/>
    <n v="245420"/>
  </r>
  <r>
    <s v="0bEySlRAkuPxV9KVWhXXBr"/>
    <s v="7juXSUrMEd7f9ljLk7Pria"/>
    <s v="Taylor Swift"/>
    <x v="14"/>
    <d v="2015-02-01T00:00:00"/>
    <n v="2015"/>
    <n v="1"/>
    <s v="This Love - Karaoke Version"/>
    <n v="11"/>
    <b v="0"/>
    <s v="E major"/>
    <n v="0.48199999999999998"/>
    <n v="0.39700000000000002"/>
    <n v="4"/>
    <n v="-10.138"/>
    <n v="2.8500000000000001E-2"/>
    <n v="0.66900000000000004"/>
    <n v="0.83299999999999996"/>
    <n v="8.9899999999999994E-2"/>
    <n v="6.4000000000000001E-2"/>
    <n v="143.96199999999999"/>
    <n v="247166"/>
  </r>
  <r>
    <s v="0bEySlRAkuPxV9KVWhXXBr"/>
    <s v="4Dzma7nri1H2XNQ7b8Fs5b"/>
    <s v="Taylor Swift"/>
    <x v="14"/>
    <d v="2015-02-01T00:00:00"/>
    <n v="2015"/>
    <n v="1"/>
    <s v="I Know Places - Karaoke Version"/>
    <n v="12"/>
    <b v="0"/>
    <s v="C major"/>
    <n v="0.64"/>
    <n v="0.71299999999999997"/>
    <n v="0"/>
    <n v="-6.6340000000000003"/>
    <n v="6.0600000000000001E-2"/>
    <n v="1.12E-2"/>
    <n v="1.26E-2"/>
    <n v="0.64"/>
    <n v="0.41299999999999998"/>
    <n v="80.013999999999996"/>
    <n v="193811"/>
  </r>
  <r>
    <s v="0bEySlRAkuPxV9KVWhXXBr"/>
    <s v="7AiIXVMIrTqHlGn7bS3f31"/>
    <s v="Taylor Swift"/>
    <x v="14"/>
    <d v="2015-02-01T00:00:00"/>
    <n v="2015"/>
    <n v="1"/>
    <s v="Clean - Karaoke Version"/>
    <n v="13"/>
    <b v="0"/>
    <s v="E major"/>
    <n v="0.85599999999999998"/>
    <n v="0.371"/>
    <n v="4"/>
    <n v="-9.9209999999999994"/>
    <n v="4.2500000000000003E-2"/>
    <n v="0.24099999999999999"/>
    <n v="0.81899999999999995"/>
    <n v="0.111"/>
    <n v="0.38400000000000001"/>
    <n v="103.999"/>
    <n v="269207"/>
  </r>
  <r>
    <s v="0bEySlRAkuPxV9KVWhXXBr"/>
    <s v="6wyqsJdxRsSM6k5hCF1pvt"/>
    <s v="Taylor Swift"/>
    <x v="14"/>
    <d v="2015-02-01T00:00:00"/>
    <n v="2015"/>
    <n v="1"/>
    <s v="Wonderland - Karaoke Version"/>
    <n v="14"/>
    <b v="0"/>
    <s v="G# major"/>
    <n v="0.46400000000000002"/>
    <n v="0.56100000000000005"/>
    <n v="8"/>
    <n v="-6.7409999999999997"/>
    <n v="3.1399999999999997E-2"/>
    <n v="5.5700000000000003E-3"/>
    <n v="0.6"/>
    <n v="0.108"/>
    <n v="0.09"/>
    <n v="184.048"/>
    <n v="242409"/>
  </r>
  <r>
    <s v="0bEySlRAkuPxV9KVWhXXBr"/>
    <s v="4xUyg90BLSnPFXbqDAlBKF"/>
    <s v="Taylor Swift"/>
    <x v="14"/>
    <d v="2015-02-01T00:00:00"/>
    <n v="2015"/>
    <n v="1"/>
    <s v="You Are In Love - Karaoke Version"/>
    <n v="15"/>
    <b v="0"/>
    <s v="A major"/>
    <n v="0.44800000000000001"/>
    <n v="0.42399999999999999"/>
    <n v="9"/>
    <n v="-12.148"/>
    <n v="3.7999999999999999E-2"/>
    <n v="0.80600000000000005"/>
    <n v="0.78100000000000003"/>
    <n v="9.4600000000000004E-2"/>
    <n v="0.20899999999999999"/>
    <n v="84.923000000000002"/>
    <n v="266003"/>
  </r>
  <r>
    <s v="0bEySlRAkuPxV9KVWhXXBr"/>
    <s v="248qgqZNy5T5KsGHgTxeIM"/>
    <s v="Taylor Swift"/>
    <x v="14"/>
    <d v="2015-02-01T00:00:00"/>
    <n v="2015"/>
    <n v="1"/>
    <s v="New Romantics - Karaoke Version"/>
    <n v="16"/>
    <b v="0"/>
    <s v="F major"/>
    <n v="0.61"/>
    <n v="0.95"/>
    <n v="5"/>
    <n v="-4.9359999999999999"/>
    <n v="4.7E-2"/>
    <n v="6.3599999999999996E-4"/>
    <n v="0.30399999999999999"/>
    <n v="0.27300000000000002"/>
    <n v="0.58799999999999997"/>
    <n v="121.995"/>
    <n v="227743"/>
  </r>
  <r>
    <s v="2QJmrSgbdM35R67eoGQo4j"/>
    <s v="6qnM0XXPZOINWA778uNqQ9"/>
    <s v="Taylor Swift"/>
    <x v="15"/>
    <d v="2014-10-27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4"/>
    <n v="212600"/>
  </r>
  <r>
    <s v="2QJmrSgbdM35R67eoGQo4j"/>
    <s v="1p80LdxRV74UKvL8gnD7ky"/>
    <s v="Taylor Swift"/>
    <x v="15"/>
    <d v="2014-10-27T00:00:00"/>
    <n v="2014"/>
    <n v="1"/>
    <s v="Blank Space"/>
    <n v="2"/>
    <b v="0"/>
    <s v="F major"/>
    <n v="0.753"/>
    <n v="0.67800000000000005"/>
    <n v="5"/>
    <n v="-5.4210000000000003"/>
    <n v="6.4399999999999999E-2"/>
    <n v="8.5000000000000006E-2"/>
    <n v="1.64E-6"/>
    <n v="0.13"/>
    <n v="0.58299999999999996"/>
    <n v="96.006"/>
    <n v="231826"/>
  </r>
  <r>
    <s v="2QJmrSgbdM35R67eoGQo4j"/>
    <s v="4lIxdJw6W3Fg4vUIYCB0S5"/>
    <s v="Taylor Swift"/>
    <x v="15"/>
    <d v="2014-10-27T00:00:00"/>
    <n v="2014"/>
    <n v="1"/>
    <s v="Style"/>
    <n v="3"/>
    <b v="0"/>
    <s v="D major"/>
    <n v="0.59799999999999998"/>
    <n v="0.78600000000000003"/>
    <n v="2"/>
    <n v="-5.5720000000000001"/>
    <n v="3.8300000000000001E-2"/>
    <n v="2.5300000000000001E-3"/>
    <n v="1.6000000000000001E-3"/>
    <n v="0.11700000000000001"/>
    <n v="0.45600000000000002"/>
    <n v="95.019000000000005"/>
    <n v="231000"/>
  </r>
  <r>
    <s v="2QJmrSgbdM35R67eoGQo4j"/>
    <s v="5OndtwLGA9O6XHFcGm2H7r"/>
    <s v="Taylor Swift"/>
    <x v="15"/>
    <d v="2014-10-27T00:00:00"/>
    <n v="2014"/>
    <n v="1"/>
    <s v="Out Of The Woods"/>
    <n v="4"/>
    <b v="0"/>
    <s v="G major"/>
    <n v="0.55200000000000005"/>
    <n v="0.84199999999999997"/>
    <n v="7"/>
    <n v="-6.9379999999999997"/>
    <n v="3.73E-2"/>
    <n v="1.0300000000000001E-3"/>
    <n v="1.17E-5"/>
    <n v="0.33700000000000002"/>
    <n v="0.34300000000000003"/>
    <n v="91.991"/>
    <n v="235800"/>
  </r>
  <r>
    <s v="2QJmrSgbdM35R67eoGQo4j"/>
    <s v="0dAb8TY433dl3ZfXYCLE19"/>
    <s v="Taylor Swift"/>
    <x v="15"/>
    <d v="2014-10-27T00:00:00"/>
    <n v="2014"/>
    <n v="1"/>
    <s v="All You Had To Do Was Stay"/>
    <n v="5"/>
    <b v="0"/>
    <s v="F major"/>
    <n v="0.60199999999999998"/>
    <n v="0.73599999999999999"/>
    <n v="5"/>
    <n v="-5.7779999999999996"/>
    <n v="3.3799999999999997E-2"/>
    <n v="1.9599999999999999E-3"/>
    <n v="4.57E-5"/>
    <n v="0.105"/>
    <n v="0.47099999999999997"/>
    <n v="96.968999999999994"/>
    <n v="193293"/>
  </r>
  <r>
    <s v="2QJmrSgbdM35R67eoGQo4j"/>
    <s v="5xTtaWoae3wi06K5WfVUUH"/>
    <s v="Taylor Swift"/>
    <x v="15"/>
    <d v="2014-10-27T00:00:00"/>
    <n v="2014"/>
    <n v="1"/>
    <s v="Shake It Off"/>
    <n v="6"/>
    <b v="0"/>
    <s v="G major"/>
    <n v="0.64700000000000002"/>
    <n v="0.78500000000000003"/>
    <n v="7"/>
    <n v="-5.4139999999999997"/>
    <n v="0.16500000000000001"/>
    <n v="5.6099999999999997E-2"/>
    <n v="0"/>
    <n v="0.14799999999999999"/>
    <n v="0.94299999999999995"/>
    <n v="160.01499999999999"/>
    <n v="219200"/>
  </r>
  <r>
    <s v="2QJmrSgbdM35R67eoGQo4j"/>
    <s v="3wmN11qXGL0HyPojvEE1D9"/>
    <s v="Taylor Swift"/>
    <x v="15"/>
    <d v="2014-10-27T00:00:00"/>
    <n v="2014"/>
    <n v="1"/>
    <s v="I Wish You Would"/>
    <n v="7"/>
    <b v="0"/>
    <s v="C major"/>
    <n v="0.64800000000000002"/>
    <n v="0.89800000000000002"/>
    <n v="0"/>
    <n v="-5.9630000000000001"/>
    <n v="5.1299999999999998E-2"/>
    <n v="1.6E-2"/>
    <n v="9.9099999999999996E-5"/>
    <n v="0.109"/>
    <n v="0.502"/>
    <n v="118.02"/>
    <n v="207440"/>
  </r>
  <r>
    <s v="2QJmrSgbdM35R67eoGQo4j"/>
    <s v="273dCMFseLcVsoSWx59IoE"/>
    <s v="Taylor Swift"/>
    <x v="15"/>
    <d v="2014-10-27T00:00:00"/>
    <n v="2014"/>
    <n v="1"/>
    <s v="Bad Blood"/>
    <n v="8"/>
    <b v="0"/>
    <s v="G major"/>
    <n v="0.65"/>
    <n v="0.80200000000000005"/>
    <n v="7"/>
    <n v="-6.1139999999999999"/>
    <n v="0.18099999999999999"/>
    <n v="8.7099999999999997E-2"/>
    <n v="6.5400000000000001E-6"/>
    <n v="0.14799999999999999"/>
    <n v="0.29499999999999998"/>
    <n v="170.14599999999999"/>
    <n v="211933"/>
  </r>
  <r>
    <s v="2QJmrSgbdM35R67eoGQo4j"/>
    <s v="59HjlYCeBsxdI0fcm3zglw"/>
    <s v="Taylor Swift"/>
    <x v="15"/>
    <d v="2014-10-27T00:00:00"/>
    <n v="2014"/>
    <n v="1"/>
    <s v="Wildest Dreams"/>
    <n v="9"/>
    <b v="0"/>
    <s v="G# major"/>
    <n v="0.55400000000000005"/>
    <n v="0.66600000000000004"/>
    <n v="8"/>
    <n v="-7.4139999999999997"/>
    <n v="7.4700000000000003E-2"/>
    <n v="7.0199999999999999E-2"/>
    <n v="5.9300000000000004E-3"/>
    <n v="0.106"/>
    <n v="0.47199999999999998"/>
    <n v="140.05600000000001"/>
    <n v="220440"/>
  </r>
  <r>
    <s v="2QJmrSgbdM35R67eoGQo4j"/>
    <s v="4dYUOfmWna6DFccnz732n8"/>
    <s v="Taylor Swift"/>
    <x v="15"/>
    <d v="2014-10-27T00:00:00"/>
    <n v="2014"/>
    <n v="1"/>
    <s v="How You Get The Girl"/>
    <n v="10"/>
    <b v="0"/>
    <s v="F major"/>
    <n v="0.76400000000000001"/>
    <n v="0.66"/>
    <n v="5"/>
    <n v="-6.1360000000000001"/>
    <n v="4.9399999999999999E-2"/>
    <n v="4.6100000000000004E-3"/>
    <n v="4.7699999999999999E-3"/>
    <n v="9.1499999999999998E-2"/>
    <n v="0.52400000000000002"/>
    <n v="119.988"/>
    <n v="247533"/>
  </r>
  <r>
    <s v="2QJmrSgbdM35R67eoGQo4j"/>
    <s v="3oKMl2tJv4fdidkXUYMI5x"/>
    <s v="Taylor Swift"/>
    <x v="15"/>
    <d v="2014-10-27T00:00:00"/>
    <n v="2014"/>
    <n v="1"/>
    <s v="This Love"/>
    <n v="11"/>
    <b v="0"/>
    <s v="E major"/>
    <n v="0.47499999999999998"/>
    <n v="0.45900000000000002"/>
    <n v="4"/>
    <n v="-8.7680000000000007"/>
    <n v="3.3300000000000003E-2"/>
    <n v="0.63500000000000001"/>
    <n v="0"/>
    <n v="0.10100000000000001"/>
    <n v="8.2799999999999999E-2"/>
    <n v="143.988"/>
    <n v="250093"/>
  </r>
  <r>
    <s v="2QJmrSgbdM35R67eoGQo4j"/>
    <s v="3jBMHD19RZdAqG9iFQh7xc"/>
    <s v="Taylor Swift"/>
    <x v="15"/>
    <d v="2014-10-27T00:00:00"/>
    <n v="2014"/>
    <n v="1"/>
    <s v="I Know Places"/>
    <n v="12"/>
    <b v="0"/>
    <s v="C major"/>
    <n v="0.59599999999999997"/>
    <n v="0.76300000000000001"/>
    <n v="0"/>
    <n v="-4.99"/>
    <n v="6.6100000000000006E-2"/>
    <n v="0.23100000000000001"/>
    <n v="0"/>
    <n v="0.2"/>
    <n v="0.50700000000000001"/>
    <n v="159.958"/>
    <n v="195706"/>
  </r>
  <r>
    <s v="2QJmrSgbdM35R67eoGQo4j"/>
    <s v="06WgOCf0LV2h4keYXDRnuh"/>
    <s v="Taylor Swift"/>
    <x v="15"/>
    <d v="2014-10-27T00:00:00"/>
    <n v="2014"/>
    <n v="1"/>
    <s v="Clean"/>
    <n v="13"/>
    <b v="0"/>
    <s v="E major"/>
    <n v="0.81"/>
    <n v="0.379"/>
    <n v="4"/>
    <n v="-7.7709999999999999"/>
    <n v="3.49E-2"/>
    <n v="0.24099999999999999"/>
    <n v="0"/>
    <n v="0.113"/>
    <n v="0.22"/>
    <n v="103.98099999999999"/>
    <n v="271000"/>
  </r>
  <r>
    <s v="6EsTJnpahwW6xX20zvqQgZ"/>
    <s v="4YugJd2i96PHwaflBauhXi"/>
    <s v="Taylor Swift"/>
    <x v="16"/>
    <d v="2014-10-27T00:00:00"/>
    <n v="2014"/>
    <n v="1"/>
    <s v="Welcome to New York - Commentary"/>
    <n v="1"/>
    <b v="0"/>
    <s v="F minor"/>
    <n v="0.627"/>
    <n v="0.22600000000000001"/>
    <n v="5"/>
    <n v="-15.595000000000001"/>
    <n v="0.95"/>
    <n v="0.83899999999999997"/>
    <n v="0"/>
    <n v="0.28599999999999998"/>
    <n v="0.61199999999999999"/>
    <n v="77.501999999999995"/>
    <n v="104533"/>
  </r>
  <r>
    <s v="6EsTJnpahwW6xX20zvqQgZ"/>
    <s v="7aMftpNNJiQj1c2rllc8Dk"/>
    <s v="Taylor Swift"/>
    <x v="16"/>
    <d v="2014-10-27T00:00:00"/>
    <n v="2014"/>
    <n v="1"/>
    <s v="Welcome To New York"/>
    <n v="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6EsTJnpahwW6xX20zvqQgZ"/>
    <s v="4fiLVxZ0UAsWAzUwGqkZA9"/>
    <s v="Taylor Swift"/>
    <x v="16"/>
    <d v="2014-10-27T00:00:00"/>
    <n v="2014"/>
    <n v="1"/>
    <s v="Blank Space - Commentary"/>
    <n v="3"/>
    <b v="0"/>
    <s v="G minor"/>
    <n v="0.68400000000000005"/>
    <n v="0.27200000000000002"/>
    <n v="7"/>
    <n v="-15.651999999999999"/>
    <n v="0.88700000000000001"/>
    <n v="0.82699999999999996"/>
    <n v="0"/>
    <n v="0.20899999999999999"/>
    <n v="0.54700000000000004"/>
    <n v="100.35599999999999"/>
    <n v="90066"/>
  </r>
  <r>
    <s v="6EsTJnpahwW6xX20zvqQgZ"/>
    <s v="1kHEuJRasudLhjvnbfc4yS"/>
    <s v="Taylor Swift"/>
    <x v="16"/>
    <d v="2014-10-27T00:00:00"/>
    <n v="2014"/>
    <n v="1"/>
    <s v="Blank Space"/>
    <n v="4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6EsTJnpahwW6xX20zvqQgZ"/>
    <s v="4CyL8bBbVRYB0ogadF4aUS"/>
    <s v="Taylor Swift"/>
    <x v="16"/>
    <d v="2014-10-27T00:00:00"/>
    <n v="2014"/>
    <n v="1"/>
    <s v="Style - Commentary"/>
    <n v="5"/>
    <b v="0"/>
    <s v="A major"/>
    <n v="0.64600000000000002"/>
    <n v="0.33700000000000002"/>
    <n v="9"/>
    <n v="-14.97"/>
    <n v="0.92600000000000005"/>
    <n v="0.68"/>
    <n v="0"/>
    <n v="0.247"/>
    <n v="0.621"/>
    <n v="88.155000000000001"/>
    <n v="62377"/>
  </r>
  <r>
    <s v="6EsTJnpahwW6xX20zvqQgZ"/>
    <s v="4D7kxLhSz7siCOw7KA5rQn"/>
    <s v="Taylor Swift"/>
    <x v="16"/>
    <d v="2014-10-27T00:00:00"/>
    <n v="2014"/>
    <n v="1"/>
    <s v="Style"/>
    <n v="6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6EsTJnpahwW6xX20zvqQgZ"/>
    <s v="5ckUacHVEsmgJI7akKHadD"/>
    <s v="Taylor Swift"/>
    <x v="16"/>
    <d v="2014-10-27T00:00:00"/>
    <n v="2014"/>
    <n v="1"/>
    <s v="Out Of The Woods - Commentary"/>
    <n v="7"/>
    <b v="0"/>
    <s v="G# minor"/>
    <n v="0.66300000000000003"/>
    <n v="0.24"/>
    <n v="8"/>
    <n v="-15.988"/>
    <n v="0.93"/>
    <n v="0.73199999999999998"/>
    <n v="0"/>
    <n v="0.19"/>
    <n v="0.57699999999999996"/>
    <n v="93.704999999999998"/>
    <n v="106992"/>
  </r>
  <r>
    <s v="6EsTJnpahwW6xX20zvqQgZ"/>
    <s v="7CkJgmJ3RFU6jNXNHgRkBw"/>
    <s v="Taylor Swift"/>
    <x v="16"/>
    <d v="2014-10-27T00:00:00"/>
    <n v="2014"/>
    <n v="1"/>
    <s v="Out Of The Woods"/>
    <n v="8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6EsTJnpahwW6xX20zvqQgZ"/>
    <s v="1Z79tpetXTqujnp0UYOV7V"/>
    <s v="Taylor Swift"/>
    <x v="16"/>
    <d v="2014-10-27T00:00:00"/>
    <n v="2014"/>
    <n v="1"/>
    <s v="All You Had To Do Was Stay - Commentary"/>
    <n v="9"/>
    <b v="0"/>
    <s v="G# minor"/>
    <n v="0.7"/>
    <n v="0.223"/>
    <n v="8"/>
    <n v="-14.542"/>
    <n v="0.875"/>
    <n v="0.74"/>
    <n v="0"/>
    <n v="0.72599999999999998"/>
    <n v="0.56000000000000005"/>
    <n v="105.468"/>
    <n v="69477"/>
  </r>
  <r>
    <s v="6EsTJnpahwW6xX20zvqQgZ"/>
    <s v="50Pu9HKAcPm8TFL2zDrouh"/>
    <s v="Taylor Swift"/>
    <x v="16"/>
    <d v="2014-10-27T00:00:00"/>
    <n v="2014"/>
    <n v="1"/>
    <s v="All You Had To Do Was Stay"/>
    <n v="10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6EsTJnpahwW6xX20zvqQgZ"/>
    <s v="4CWLOxjskk6fjixCboD4vJ"/>
    <s v="Taylor Swift"/>
    <x v="16"/>
    <d v="2014-10-27T00:00:00"/>
    <n v="2014"/>
    <n v="1"/>
    <s v="Shake It Off - Commentary"/>
    <n v="11"/>
    <b v="0"/>
    <s v="G# minor"/>
    <n v="0.72899999999999998"/>
    <n v="0.27800000000000002"/>
    <n v="8"/>
    <n v="-15.462999999999999"/>
    <n v="0.93500000000000005"/>
    <n v="0.77200000000000002"/>
    <n v="0"/>
    <n v="0.19900000000000001"/>
    <n v="0.629"/>
    <n v="87.915000000000006"/>
    <n v="98494"/>
  </r>
  <r>
    <s v="6EsTJnpahwW6xX20zvqQgZ"/>
    <s v="1CiVz2WkmZRwhU3A6J2Gjz"/>
    <s v="Taylor Swift"/>
    <x v="16"/>
    <d v="2014-10-27T00:00:00"/>
    <n v="2014"/>
    <n v="1"/>
    <s v="Shake It Off"/>
    <n v="12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6EsTJnpahwW6xX20zvqQgZ"/>
    <s v="2GZI4YxTKT07KaQZAMmz5N"/>
    <s v="Taylor Swift"/>
    <x v="16"/>
    <d v="2014-10-27T00:00:00"/>
    <n v="2014"/>
    <n v="1"/>
    <s v="I Wish You Would - Commentary"/>
    <n v="13"/>
    <b v="0"/>
    <s v="A major"/>
    <n v="0.627"/>
    <n v="0.26600000000000001"/>
    <n v="9"/>
    <n v="-15.426"/>
    <n v="0.92900000000000005"/>
    <n v="0.79600000000000004"/>
    <n v="0"/>
    <n v="0.29199999999999998"/>
    <n v="0.64600000000000002"/>
    <n v="79.281000000000006"/>
    <n v="89648"/>
  </r>
  <r>
    <s v="6EsTJnpahwW6xX20zvqQgZ"/>
    <s v="3JPOspEefgmGT5Hyy11oQJ"/>
    <s v="Taylor Swift"/>
    <x v="16"/>
    <d v="2014-10-27T00:00:00"/>
    <n v="2014"/>
    <n v="1"/>
    <s v="I Wish You Would"/>
    <n v="14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6EsTJnpahwW6xX20zvqQgZ"/>
    <s v="0Xtgj2RuEo5FInZ0b4KYuY"/>
    <s v="Taylor Swift"/>
    <x v="16"/>
    <d v="2014-10-27T00:00:00"/>
    <n v="2014"/>
    <n v="1"/>
    <s v="Bad Blood - Commentary"/>
    <n v="15"/>
    <b v="0"/>
    <s v="E major"/>
    <n v="0.627"/>
    <n v="0.312"/>
    <n v="4"/>
    <n v="-14.772"/>
    <n v="0.92700000000000005"/>
    <n v="0.85399999999999998"/>
    <n v="0"/>
    <n v="0.153"/>
    <n v="0.57099999999999995"/>
    <n v="81.512"/>
    <n v="81498"/>
  </r>
  <r>
    <s v="6EsTJnpahwW6xX20zvqQgZ"/>
    <s v="4SHyS2ThjrS1iBGruKweCz"/>
    <s v="Taylor Swift"/>
    <x v="16"/>
    <d v="2014-10-27T00:00:00"/>
    <n v="2014"/>
    <n v="1"/>
    <s v="Bad Blood"/>
    <n v="16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6EsTJnpahwW6xX20zvqQgZ"/>
    <s v="0C5x4DoaPegrWqchk4SuLu"/>
    <s v="Taylor Swift"/>
    <x v="16"/>
    <d v="2014-10-27T00:00:00"/>
    <n v="2014"/>
    <n v="1"/>
    <s v="Wildest Dreams - Commentary"/>
    <n v="17"/>
    <b v="0"/>
    <s v="A# major"/>
    <n v="0.755"/>
    <n v="0.247"/>
    <n v="10"/>
    <n v="-14.930999999999999"/>
    <n v="0.89100000000000001"/>
    <n v="0.84899999999999998"/>
    <n v="0"/>
    <n v="0.36299999999999999"/>
    <n v="0.68100000000000005"/>
    <n v="86.882999999999996"/>
    <n v="77876"/>
  </r>
  <r>
    <s v="6EsTJnpahwW6xX20zvqQgZ"/>
    <s v="3ScVaMDQwaD8iumBYzcDvr"/>
    <s v="Taylor Swift"/>
    <x v="16"/>
    <d v="2014-10-27T00:00:00"/>
    <n v="2014"/>
    <n v="1"/>
    <s v="Wildest Dreams"/>
    <n v="18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6EsTJnpahwW6xX20zvqQgZ"/>
    <s v="2juzwShPy28xL3umOogU3u"/>
    <s v="Taylor Swift"/>
    <x v="16"/>
    <d v="2014-10-27T00:00:00"/>
    <n v="2014"/>
    <n v="1"/>
    <s v="How You Get The Girl - Commentary"/>
    <n v="19"/>
    <b v="0"/>
    <s v="B major"/>
    <n v="0.752"/>
    <n v="0.36799999999999999"/>
    <n v="11"/>
    <n v="-15.081"/>
    <n v="0.92500000000000004"/>
    <n v="0.82399999999999995"/>
    <n v="0"/>
    <n v="0.67100000000000004"/>
    <n v="0.83799999999999997"/>
    <n v="79.213999999999999"/>
    <n v="72860"/>
  </r>
  <r>
    <s v="6EsTJnpahwW6xX20zvqQgZ"/>
    <s v="1l6KjnsqP2atawKgBV49u3"/>
    <s v="Taylor Swift"/>
    <x v="16"/>
    <d v="2014-10-27T00:00:00"/>
    <n v="2014"/>
    <n v="1"/>
    <s v="How You Get The Girl"/>
    <n v="2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6EsTJnpahwW6xX20zvqQgZ"/>
    <s v="2eZbyz03ZHkqpZz2Vw3KXy"/>
    <s v="Taylor Swift"/>
    <x v="16"/>
    <d v="2014-10-27T00:00:00"/>
    <n v="2014"/>
    <n v="1"/>
    <s v="This Love - Commentary"/>
    <n v="21"/>
    <b v="0"/>
    <s v="B major"/>
    <n v="0.73599999999999999"/>
    <n v="0.32300000000000001"/>
    <n v="11"/>
    <n v="-15.49"/>
    <n v="0.93400000000000005"/>
    <n v="0.82799999999999996"/>
    <n v="0"/>
    <n v="0.26200000000000001"/>
    <n v="0.65700000000000003"/>
    <n v="78.760999999999996"/>
    <n v="79896"/>
  </r>
  <r>
    <s v="6EsTJnpahwW6xX20zvqQgZ"/>
    <s v="5yCRSEPJXzjzl3Gov0YduA"/>
    <s v="Taylor Swift"/>
    <x v="16"/>
    <d v="2014-10-27T00:00:00"/>
    <n v="2014"/>
    <n v="1"/>
    <s v="This Love"/>
    <n v="22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6EsTJnpahwW6xX20zvqQgZ"/>
    <s v="6xxSYpv0gGX7V7Bikx1gGy"/>
    <s v="Taylor Swift"/>
    <x v="16"/>
    <d v="2014-10-27T00:00:00"/>
    <n v="2014"/>
    <n v="1"/>
    <s v="I Know Places - Commentary"/>
    <n v="23"/>
    <b v="0"/>
    <s v="B major"/>
    <n v="0.74199999999999999"/>
    <n v="0.28999999999999998"/>
    <n v="11"/>
    <n v="-15.169"/>
    <n v="0.92100000000000004"/>
    <n v="0.745"/>
    <n v="0"/>
    <n v="0.21199999999999999"/>
    <n v="0.629"/>
    <n v="113.854"/>
    <n v="79269"/>
  </r>
  <r>
    <s v="6EsTJnpahwW6xX20zvqQgZ"/>
    <s v="1fDfzSgIEFWDuX383vRiAv"/>
    <s v="Taylor Swift"/>
    <x v="16"/>
    <d v="2014-10-27T00:00:00"/>
    <n v="2014"/>
    <n v="1"/>
    <s v="I Know Places"/>
    <n v="24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6EsTJnpahwW6xX20zvqQgZ"/>
    <s v="0w5HrA1s3WZIqAUYicJo0A"/>
    <s v="Taylor Swift"/>
    <x v="16"/>
    <d v="2014-10-27T00:00:00"/>
    <n v="2014"/>
    <n v="1"/>
    <s v="Clean - Commentary"/>
    <n v="25"/>
    <b v="0"/>
    <s v="G# minor"/>
    <n v="0.68500000000000005"/>
    <n v="0.28000000000000003"/>
    <n v="8"/>
    <n v="-16.219000000000001"/>
    <n v="0.89500000000000002"/>
    <n v="0.84399999999999997"/>
    <n v="0"/>
    <n v="0.316"/>
    <n v="0.61"/>
    <n v="99.561000000000007"/>
    <n v="146696"/>
  </r>
  <r>
    <s v="6EsTJnpahwW6xX20zvqQgZ"/>
    <s v="1s4CiRufJUyeyQT6HRmu7S"/>
    <s v="Taylor Swift"/>
    <x v="16"/>
    <d v="2014-10-27T00:00:00"/>
    <n v="2014"/>
    <n v="1"/>
    <s v="Clean"/>
    <n v="26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0L3oaZUj3loxosjvugCLGG"/>
    <s v="0rhRk7sR53vsC8Tz74HaTP"/>
    <s v="Taylor Swift"/>
    <x v="17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L3oaZUj3loxosjvugCLGG"/>
    <s v="3uN69pViz54hEDqfvRiJQu"/>
    <s v="Taylor Swift"/>
    <x v="17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L3oaZUj3loxosjvugCLGG"/>
    <s v="1IssXb7X7PkKJGB5OG5MWQ"/>
    <s v="Taylor Swift"/>
    <x v="17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L3oaZUj3loxosjvugCLGG"/>
    <s v="0aPYUraliYu9tQP0y9hPLq"/>
    <s v="Taylor Swift"/>
    <x v="17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L3oaZUj3loxosjvugCLGG"/>
    <s v="3I9lMCwrct7XKVj0vhKrLT"/>
    <s v="Taylor Swift"/>
    <x v="17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L3oaZUj3loxosjvugCLGG"/>
    <s v="0WSZPB64SYLydGihajAlxa"/>
    <s v="Taylor Swift"/>
    <x v="17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L3oaZUj3loxosjvugCLGG"/>
    <s v="4ca3Jxk5fc34aJ9EnDIIZB"/>
    <s v="Taylor Swift"/>
    <x v="17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L3oaZUj3loxosjvugCLGG"/>
    <s v="24qmtM43HOusHVdaN4ANTa"/>
    <s v="Taylor Swift"/>
    <x v="17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L3oaZUj3loxosjvugCLGG"/>
    <s v="2DheyZ8qsTEKch3QZXV8ur"/>
    <s v="Taylor Swift"/>
    <x v="17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L3oaZUj3loxosjvugCLGG"/>
    <s v="4SPOnEOhDz39zIJgM1b0Pd"/>
    <s v="Taylor Swift"/>
    <x v="17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L3oaZUj3loxosjvugCLGG"/>
    <s v="64KkJ3c8Qi67Qye3nriPTL"/>
    <s v="Taylor Swift"/>
    <x v="17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L3oaZUj3loxosjvugCLGG"/>
    <s v="2pc2WeZCbWSXWU3cCvtjH5"/>
    <s v="Taylor Swift"/>
    <x v="17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L3oaZUj3loxosjvugCLGG"/>
    <s v="5o2BsBBQwKl6LT9SAaoYOR"/>
    <s v="Taylor Swift"/>
    <x v="17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1"/>
    <n v="0.36899999999999999"/>
    <n v="103.997"/>
    <n v="269440"/>
  </r>
  <r>
    <s v="0L3oaZUj3loxosjvugCLGG"/>
    <s v="7H2vHLwAN5zhx4OGnDiFjP"/>
    <s v="Taylor Swift"/>
    <x v="17"/>
    <d v="2014-10-27T00:00:00"/>
    <n v="2014"/>
    <n v="1"/>
    <s v="Wonderland - Karaoke Version"/>
    <n v="14"/>
    <b v="0"/>
    <s v="D# major"/>
    <n v="0.45300000000000001"/>
    <n v="0.53400000000000003"/>
    <n v="3"/>
    <n v="-6.798"/>
    <n v="2.92E-2"/>
    <n v="4.6299999999999996E-3"/>
    <n v="0.371"/>
    <n v="0.13100000000000001"/>
    <n v="8.3900000000000002E-2"/>
    <n v="184.04400000000001"/>
    <n v="243133"/>
  </r>
  <r>
    <s v="0L3oaZUj3loxosjvugCLGG"/>
    <s v="0RJ1OO4hgDFL55zo0SSdhc"/>
    <s v="Taylor Swift"/>
    <x v="17"/>
    <d v="2014-10-27T00:00:00"/>
    <n v="2014"/>
    <n v="1"/>
    <s v="You Are In Love - Karaoke Version"/>
    <n v="15"/>
    <b v="0"/>
    <s v="D major"/>
    <n v="0.373"/>
    <n v="0.42899999999999999"/>
    <n v="2"/>
    <n v="-12.273999999999999"/>
    <n v="4.58E-2"/>
    <n v="0.81499999999999995"/>
    <n v="0.77200000000000002"/>
    <n v="9.5200000000000007E-2"/>
    <n v="0.251"/>
    <n v="169.95500000000001"/>
    <n v="266186"/>
  </r>
  <r>
    <s v="0L3oaZUj3loxosjvugCLGG"/>
    <s v="2kvrswUzsDxKaLaQ5N2nNv"/>
    <s v="Taylor Swift"/>
    <x v="17"/>
    <d v="2014-10-27T00:00:00"/>
    <n v="2014"/>
    <n v="1"/>
    <s v="New Romantics - Karaoke Version"/>
    <n v="16"/>
    <b v="0"/>
    <s v="F major"/>
    <n v="0.61299999999999999"/>
    <n v="0.94499999999999995"/>
    <n v="5"/>
    <n v="-4.944"/>
    <n v="4.8399999999999999E-2"/>
    <n v="5.9100000000000005E-4"/>
    <n v="0.378"/>
    <n v="0.13300000000000001"/>
    <n v="0.55800000000000005"/>
    <n v="121.989"/>
    <n v="230013"/>
  </r>
  <r>
    <s v="02H4kc9YLgorpUIREOwa0q"/>
    <s v="2i54CJa3pEfUjTRhAU7y6R"/>
    <s v="Taylor Swift"/>
    <x v="18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2H4kc9YLgorpUIREOwa0q"/>
    <s v="0U3H1C9aasrSUBugEOfh1r"/>
    <s v="Taylor Swift"/>
    <x v="18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2H4kc9YLgorpUIREOwa0q"/>
    <s v="63wH4MVqn36YQkwN2lai6y"/>
    <s v="Taylor Swift"/>
    <x v="18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2H4kc9YLgorpUIREOwa0q"/>
    <s v="7x86Zn0YFrNyKQ9O7um0v2"/>
    <s v="Taylor Swift"/>
    <x v="18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2H4kc9YLgorpUIREOwa0q"/>
    <s v="6AQbsCRdpQ4U8YaH9ySvzP"/>
    <s v="Taylor Swift"/>
    <x v="18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2H4kc9YLgorpUIREOwa0q"/>
    <s v="2w7UyGCxnZmBXrx9A5MjTs"/>
    <s v="Taylor Swift"/>
    <x v="18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2H4kc9YLgorpUIREOwa0q"/>
    <s v="6Bq4W1CV7IqqZ4Dm2WVG5w"/>
    <s v="Taylor Swift"/>
    <x v="18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2H4kc9YLgorpUIREOwa0q"/>
    <s v="2fkN3ago8ded5UG0LqHKB5"/>
    <s v="Taylor Swift"/>
    <x v="18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2H4kc9YLgorpUIREOwa0q"/>
    <s v="66LjSOIkrnVlVbNaeJhyUF"/>
    <s v="Taylor Swift"/>
    <x v="18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2H4kc9YLgorpUIREOwa0q"/>
    <s v="1h4lAVDzDt8oQY2yHTEdRx"/>
    <s v="Taylor Swift"/>
    <x v="18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2H4kc9YLgorpUIREOwa0q"/>
    <s v="7bbhFp3V4bZct8vpSCIrR8"/>
    <s v="Taylor Swift"/>
    <x v="18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2H4kc9YLgorpUIREOwa0q"/>
    <s v="56dqIqcOU4iuDb8EXpgpv4"/>
    <s v="Taylor Swift"/>
    <x v="18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2H4kc9YLgorpUIREOwa0q"/>
    <s v="5F2684mgHARE8q5QxYY8RJ"/>
    <s v="Taylor Swift"/>
    <x v="18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06"/>
    <n v="0.36899999999999999"/>
    <n v="103.997"/>
    <n v="271373"/>
  </r>
  <r>
    <s v="34OkZVpuzBa9y40DCy0LPR"/>
    <s v="33Kq0AT5rvwyE4azisG08x"/>
    <s v="Taylor Swift"/>
    <x v="19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34OkZVpuzBa9y40DCy0LPR"/>
    <s v="2sC2P3BN0IXujNaaSyDmtP"/>
    <s v="Taylor Swift"/>
    <x v="19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34OkZVpuzBa9y40DCy0LPR"/>
    <s v="1fo2ctLqj3zBhRQKOXprol"/>
    <s v="Taylor Swift"/>
    <x v="19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34OkZVpuzBa9y40DCy0LPR"/>
    <s v="6Nde5KuTXyB7jlPO4upaBo"/>
    <s v="Taylor Swift"/>
    <x v="19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34OkZVpuzBa9y40DCy0LPR"/>
    <s v="0lmMtDQ2ElasKU2qDAE6NN"/>
    <s v="Taylor Swift"/>
    <x v="19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34OkZVpuzBa9y40DCy0LPR"/>
    <s v="3fthfkkvy9av3q3uAGVf7U"/>
    <s v="Taylor Swift"/>
    <x v="19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34OkZVpuzBa9y40DCy0LPR"/>
    <s v="1B5VzXPqMlvRw0U4HJY3dJ"/>
    <s v="Taylor Swift"/>
    <x v="19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34OkZVpuzBa9y40DCy0LPR"/>
    <s v="0yN4fNzmVnmgC0dsOoi9Wh"/>
    <s v="Taylor Swift"/>
    <x v="19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34OkZVpuzBa9y40DCy0LPR"/>
    <s v="106R7Z57WYzBAfrXImV30y"/>
    <s v="Taylor Swift"/>
    <x v="19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34OkZVpuzBa9y40DCy0LPR"/>
    <s v="6wfugRLamFsTRbPcCpNnP7"/>
    <s v="Taylor Swift"/>
    <x v="19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34OkZVpuzBa9y40DCy0LPR"/>
    <s v="1kTPQnabROVkW9bUXdCGrB"/>
    <s v="Taylor Swift"/>
    <x v="19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34OkZVpuzBa9y40DCy0LPR"/>
    <s v="2zfgVd034GlUvk7LqBHl6u"/>
    <s v="Taylor Swift"/>
    <x v="19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34OkZVpuzBa9y40DCy0LPR"/>
    <s v="4bXCcoesMt8u99xMsbLr9U"/>
    <s v="Taylor Swift"/>
    <x v="19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34OkZVpuzBa9y40DCy0LPR"/>
    <s v="6iWMI5oOhWrDbLbjmwTWFq"/>
    <s v="Taylor Swift"/>
    <x v="19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34OkZVpuzBa9y40DCy0LPR"/>
    <s v="4A2LfnduSTsE8u0ecYROxE"/>
    <s v="Taylor Swift"/>
    <x v="19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34OkZVpuzBa9y40DCy0LPR"/>
    <s v="6rZVy6FIG7lSJQMFXHo12z"/>
    <s v="Taylor Swift"/>
    <x v="19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34OkZVpuzBa9y40DCy0LPR"/>
    <s v="4JQm7ebhsrt10wmrP6AfXL"/>
    <s v="Taylor Swift"/>
    <x v="19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34OkZVpuzBa9y40DCy0LPR"/>
    <s v="4TtyvyI42C0KFnbDZvNC8Y"/>
    <s v="Taylor Swift"/>
    <x v="19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34OkZVpuzBa9y40DCy0LPR"/>
    <s v="0yisH8r0f3Mkq34kjzUlCV"/>
    <s v="Taylor Swift"/>
    <x v="19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5LVuISYu2g4YbyxYhFPIbK"/>
    <s v="53QJMb83ZdNSXApsEY3zjA"/>
    <s v="Taylor Swift"/>
    <x v="20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5LVuISYu2g4YbyxYhFPIbK"/>
    <s v="3ulIErpIehDSLfmQmUax5g"/>
    <s v="Taylor Swift"/>
    <x v="20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5LVuISYu2g4YbyxYhFPIbK"/>
    <s v="4AVUqcPZB0AaRF0tCmyNiI"/>
    <s v="Taylor Swift"/>
    <x v="20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5LVuISYu2g4YbyxYhFPIbK"/>
    <s v="6EXPzO8yKpdZdqxkg7Cj5s"/>
    <s v="Taylor Swift"/>
    <x v="20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5LVuISYu2g4YbyxYhFPIbK"/>
    <s v="3OPEx1SY3wkDCKLeQ56tyN"/>
    <s v="Taylor Swift"/>
    <x v="20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5LVuISYu2g4YbyxYhFPIbK"/>
    <s v="7rqMFBawnvxyyj3nA1iaUV"/>
    <s v="Taylor Swift"/>
    <x v="20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5LVuISYu2g4YbyxYhFPIbK"/>
    <s v="6jtyKhIG6rNbRcQQ5Pba3s"/>
    <s v="Taylor Swift"/>
    <x v="20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5LVuISYu2g4YbyxYhFPIbK"/>
    <s v="0BThmcV5jOQywT3aEX84zA"/>
    <s v="Taylor Swift"/>
    <x v="20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5LVuISYu2g4YbyxYhFPIbK"/>
    <s v="19xxRin5GXKV8e2zp9cnql"/>
    <s v="Taylor Swift"/>
    <x v="20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5LVuISYu2g4YbyxYhFPIbK"/>
    <s v="0EZGm0wWm436S7t82JnIru"/>
    <s v="Taylor Swift"/>
    <x v="20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5LVuISYu2g4YbyxYhFPIbK"/>
    <s v="1ywjtMNVGNvyGfEk8AmaOm"/>
    <s v="Taylor Swift"/>
    <x v="20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5LVuISYu2g4YbyxYhFPIbK"/>
    <s v="5uPp8esLKE5c0YUiALBB2U"/>
    <s v="Taylor Swift"/>
    <x v="20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5LVuISYu2g4YbyxYhFPIbK"/>
    <s v="69eYqG5XzoqgsH12eEyVL1"/>
    <s v="Taylor Swift"/>
    <x v="20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5LVuISYu2g4YbyxYhFPIbK"/>
    <s v="0kNSWs0FONDMVNe1NWbwCK"/>
    <s v="Taylor Swift"/>
    <x v="20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5LVuISYu2g4YbyxYhFPIbK"/>
    <s v="36Z0aDiYjvEE2Z1rdUcKG7"/>
    <s v="Taylor Swift"/>
    <x v="20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5LVuISYu2g4YbyxYhFPIbK"/>
    <s v="7ARgHV20qAFcy1UoNcaCB0"/>
    <s v="Taylor Swift"/>
    <x v="20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5LVuISYu2g4YbyxYhFPIbK"/>
    <s v="6maLH65ZFDDcGnXYTe9dkX"/>
    <s v="Taylor Swift"/>
    <x v="20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5LVuISYu2g4YbyxYhFPIbK"/>
    <s v="6pgQBu5fmP0u7A9yAMQpCb"/>
    <s v="Taylor Swift"/>
    <x v="20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5LVuISYu2g4YbyxYhFPIbK"/>
    <s v="7hQYo8yxPIo92K4uAkedb3"/>
    <s v="Taylor Swift"/>
    <x v="20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1KlU96Hw9nlvqpBPlSqcTV"/>
    <s v="5zyCYmiaVE5y26EZuwZbsw"/>
    <s v="Taylor Swift"/>
    <x v="21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KlU96Hw9nlvqpBPlSqcTV"/>
    <s v="1RvQQGwaPipiNgz8RXAKA8"/>
    <s v="Taylor Swift"/>
    <x v="21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KlU96Hw9nlvqpBPlSqcTV"/>
    <s v="0XfOV7qY3834QpFVwOb6CC"/>
    <s v="Taylor Swift"/>
    <x v="21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KlU96Hw9nlvqpBPlSqcTV"/>
    <s v="0ciHz919LVKoH4zgxyMPZ9"/>
    <s v="Taylor Swift"/>
    <x v="21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KlU96Hw9nlvqpBPlSqcTV"/>
    <s v="1q3RiD1tIWUpGsNFADMlvl"/>
    <s v="Taylor Swift"/>
    <x v="21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KlU96Hw9nlvqpBPlSqcTV"/>
    <s v="3bIxTsfeNMO7Nt2J3EUKrA"/>
    <s v="Taylor Swift"/>
    <x v="21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KlU96Hw9nlvqpBPlSqcTV"/>
    <s v="31pEV5lPJi7btskZoUr2yu"/>
    <s v="Taylor Swift"/>
    <x v="21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KlU96Hw9nlvqpBPlSqcTV"/>
    <s v="1OYARuagDrpgNNQ4loO1Cs"/>
    <s v="Taylor Swift"/>
    <x v="21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KlU96Hw9nlvqpBPlSqcTV"/>
    <s v="1x0J8LFX23d5h1zzuzZorc"/>
    <s v="Taylor Swift"/>
    <x v="21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KlU96Hw9nlvqpBPlSqcTV"/>
    <s v="7vvIpJZye5cRR6De1LKM0m"/>
    <s v="Taylor Swift"/>
    <x v="21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KlU96Hw9nlvqpBPlSqcTV"/>
    <s v="5d2Kn9oAAh9S2EbyCo1i52"/>
    <s v="Taylor Swift"/>
    <x v="21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KlU96Hw9nlvqpBPlSqcTV"/>
    <s v="5QKhg4r4Ibt0LVTmWEXTEg"/>
    <s v="Taylor Swift"/>
    <x v="21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KlU96Hw9nlvqpBPlSqcTV"/>
    <s v="2wtHlpYSgC7xEdD3DrSHNL"/>
    <s v="Taylor Swift"/>
    <x v="21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KlU96Hw9nlvqpBPlSqcTV"/>
    <s v="7gdwoOmi258QJq0hmQ4hto"/>
    <s v="Taylor Swift"/>
    <x v="21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KlU96Hw9nlvqpBPlSqcTV"/>
    <s v="0vqI4ZIMuifeKeItGiWbPj"/>
    <s v="Taylor Swift"/>
    <x v="21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KlU96Hw9nlvqpBPlSqcTV"/>
    <s v="48A0aShHlovDfTMucMrE66"/>
    <s v="Taylor Swift"/>
    <x v="21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1KlU96Hw9nlvqpBPlSqcTV"/>
    <s v="5AsmAjBSSQjRPWgAYIp8tm"/>
    <s v="Taylor Swift"/>
    <x v="21"/>
    <d v="2012-10-22T00:00:00"/>
    <n v="2012"/>
    <n v="1"/>
    <s v="The Moment I Knew"/>
    <n v="17"/>
    <b v="0"/>
    <s v="G major"/>
    <n v="0.62"/>
    <n v="0.50600000000000001"/>
    <n v="7"/>
    <n v="-7.327"/>
    <n v="3.1199999999999999E-2"/>
    <n v="0.187"/>
    <n v="1.47E-5"/>
    <n v="0.10199999999999999"/>
    <n v="0.27500000000000002"/>
    <n v="126.015"/>
    <n v="285560"/>
  </r>
  <r>
    <s v="1KlU96Hw9nlvqpBPlSqcTV"/>
    <s v="4qyalTRMRH5YuEntvvMvq0"/>
    <s v="Taylor Swift"/>
    <x v="21"/>
    <d v="2012-10-22T00:00:00"/>
    <n v="2012"/>
    <n v="1"/>
    <s v="Come Back...Be Here"/>
    <n v="1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2706"/>
  </r>
  <r>
    <s v="1KlU96Hw9nlvqpBPlSqcTV"/>
    <s v="6cf6rLb8qcklvJv90W6HCW"/>
    <s v="Taylor Swift"/>
    <x v="21"/>
    <d v="2012-10-22T00:00:00"/>
    <n v="2012"/>
    <n v="1"/>
    <s v="Girl At Home"/>
    <n v="19"/>
    <b v="0"/>
    <s v="F major"/>
    <n v="0.73299999999999998"/>
    <n v="0.59"/>
    <n v="5"/>
    <n v="-5.86"/>
    <n v="2.8400000000000002E-2"/>
    <n v="0.27200000000000002"/>
    <n v="0"/>
    <n v="0.13600000000000001"/>
    <n v="0.63300000000000001"/>
    <n v="125.048"/>
    <n v="220320"/>
  </r>
  <r>
    <s v="1KlU96Hw9nlvqpBPlSqcTV"/>
    <s v="7BT9K9BDqq6HI2oWH5UMZQ"/>
    <s v="Taylor Swift"/>
    <x v="21"/>
    <d v="2012-10-22T00:00:00"/>
    <n v="2012"/>
    <n v="1"/>
    <s v="Treacherous - Original Demo Recording"/>
    <n v="20"/>
    <b v="0"/>
    <s v="D major"/>
    <n v="0.82799999999999996"/>
    <n v="0.64"/>
    <n v="2"/>
    <n v="-8.2479999999999993"/>
    <n v="3.5499999999999997E-2"/>
    <n v="0.17499999999999999"/>
    <n v="6.1400000000000002E-5"/>
    <n v="9.9599999999999994E-2"/>
    <n v="0.51900000000000002"/>
    <n v="109.99299999999999"/>
    <n v="239720"/>
  </r>
  <r>
    <s v="1KlU96Hw9nlvqpBPlSqcTV"/>
    <s v="4mqgn90sCeVSYqcoftTQTd"/>
    <s v="Taylor Swift"/>
    <x v="21"/>
    <d v="2012-10-22T00:00:00"/>
    <n v="2012"/>
    <n v="1"/>
    <s v="Red - Original Demo Recording"/>
    <n v="21"/>
    <b v="0"/>
    <s v="C# minor"/>
    <n v="0.67800000000000005"/>
    <n v="0.90200000000000002"/>
    <n v="1"/>
    <n v="-4.6589999999999998"/>
    <n v="3.5799999999999998E-2"/>
    <n v="0.113"/>
    <n v="2.3499999999999999E-4"/>
    <n v="7.22E-2"/>
    <n v="0.63700000000000001"/>
    <n v="124.998"/>
    <n v="226280"/>
  </r>
  <r>
    <s v="1KlU96Hw9nlvqpBPlSqcTV"/>
    <s v="5G9AVKld9q7DCrmoY42raf"/>
    <s v="Taylor Swift"/>
    <x v="21"/>
    <d v="2012-10-22T00:00:00"/>
    <n v="2012"/>
    <n v="1"/>
    <s v="State Of Grace - Acoustic"/>
    <n v="22"/>
    <b v="0"/>
    <s v="G major"/>
    <n v="0.626"/>
    <n v="0.11799999999999999"/>
    <n v="7"/>
    <n v="-15.91"/>
    <n v="3.0499999999999999E-2"/>
    <n v="0.66400000000000003"/>
    <n v="1.6899999999999999E-4"/>
    <n v="0.127"/>
    <n v="6.8199999999999997E-2"/>
    <n v="105.59699999999999"/>
    <n v="323080"/>
  </r>
  <r>
    <s v="4jTYApZPMapg56gRycOn0D"/>
    <s v="7HbZuazpPbDDMkb8Tmvxq0"/>
    <s v="Taylor Swift"/>
    <x v="22"/>
    <d v="2012-10-22T00:00:00"/>
    <n v="2012"/>
    <n v="1"/>
    <s v="State Of Grace - Commentary"/>
    <n v="1"/>
    <b v="0"/>
    <s v="G# minor"/>
    <n v="0.69"/>
    <n v="0.36399999999999999"/>
    <n v="8"/>
    <n v="-11.709"/>
    <n v="0.91200000000000003"/>
    <n v="0.82099999999999995"/>
    <n v="0"/>
    <n v="0.14000000000000001"/>
    <n v="0.53900000000000003"/>
    <n v="88.084000000000003"/>
    <n v="90440"/>
  </r>
  <r>
    <s v="4jTYApZPMapg56gRycOn0D"/>
    <s v="5gl2F1AWDQlUFzXwA4uY72"/>
    <s v="Taylor Swift"/>
    <x v="22"/>
    <d v="2012-10-22T00:00:00"/>
    <n v="2012"/>
    <n v="1"/>
    <s v="State Of Grace"/>
    <n v="2"/>
    <b v="0"/>
    <s v="E major"/>
    <n v="0.58799999999999997"/>
    <n v="0.82499999999999996"/>
    <n v="4"/>
    <n v="-5.8819999999999997"/>
    <n v="3.2800000000000003E-2"/>
    <n v="1.9699999999999999E-4"/>
    <n v="1.3799999999999999E-3"/>
    <n v="8.8400000000000006E-2"/>
    <n v="0.39700000000000002"/>
    <n v="129.96799999999999"/>
    <n v="295720"/>
  </r>
  <r>
    <s v="4jTYApZPMapg56gRycOn0D"/>
    <s v="1VW4AEDihVs3BQB6KnTYIY"/>
    <s v="Taylor Swift"/>
    <x v="22"/>
    <d v="2012-10-22T00:00:00"/>
    <n v="2012"/>
    <n v="1"/>
    <s v="Red - Commentary"/>
    <n v="3"/>
    <b v="0"/>
    <s v="C# major"/>
    <n v="0.754"/>
    <n v="0.26600000000000001"/>
    <n v="1"/>
    <n v="-11.695"/>
    <n v="0.879"/>
    <n v="0.71899999999999997"/>
    <n v="0"/>
    <n v="0.13700000000000001"/>
    <n v="0.48699999999999999"/>
    <n v="92.483000000000004"/>
    <n v="64442"/>
  </r>
  <r>
    <s v="4jTYApZPMapg56gRycOn0D"/>
    <s v="4yBEU0askBZzE2XEVdEwmx"/>
    <s v="Taylor Swift"/>
    <x v="22"/>
    <d v="2012-10-22T00:00:00"/>
    <n v="2012"/>
    <n v="1"/>
    <s v="Red"/>
    <n v="4"/>
    <b v="0"/>
    <s v="C# minor"/>
    <n v="0.60199999999999998"/>
    <n v="0.89600000000000002"/>
    <n v="1"/>
    <n v="-4.2670000000000003"/>
    <n v="4.3700000000000003E-2"/>
    <n v="7.7299999999999994E-2"/>
    <n v="8.8700000000000001E-5"/>
    <n v="9.11E-2"/>
    <n v="0.64100000000000001"/>
    <n v="124.97799999999999"/>
    <n v="223093"/>
  </r>
  <r>
    <s v="4jTYApZPMapg56gRycOn0D"/>
    <s v="3lD0QBGaxvoc9WBDnGHFUi"/>
    <s v="Taylor Swift"/>
    <x v="22"/>
    <d v="2012-10-22T00:00:00"/>
    <n v="2012"/>
    <n v="1"/>
    <s v="Treacherous - Commentary"/>
    <n v="5"/>
    <b v="0"/>
    <s v="A minor"/>
    <n v="0.63400000000000001"/>
    <n v="0.35699999999999998"/>
    <n v="9"/>
    <n v="-12.868"/>
    <n v="0.95599999999999996"/>
    <n v="0.7"/>
    <n v="0"/>
    <n v="0.185"/>
    <n v="0.497"/>
    <n v="173.31700000000001"/>
    <n v="55288"/>
  </r>
  <r>
    <s v="4jTYApZPMapg56gRycOn0D"/>
    <s v="6xlCHgsZanRIBaS3yokshA"/>
    <s v="Taylor Swift"/>
    <x v="22"/>
    <d v="2012-10-22T00:00:00"/>
    <n v="2012"/>
    <n v="1"/>
    <s v="Treacherous"/>
    <n v="6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4jTYApZPMapg56gRycOn0D"/>
    <s v="2vTjAIZbfW7W8NGBOZ5rK5"/>
    <s v="Taylor Swift"/>
    <x v="22"/>
    <d v="2012-10-22T00:00:00"/>
    <n v="2012"/>
    <n v="1"/>
    <s v="I Knew You Were Trouble. - Commentary"/>
    <n v="7"/>
    <b v="0"/>
    <s v="C major"/>
    <n v="0.67900000000000005"/>
    <n v="0.35"/>
    <n v="0"/>
    <n v="-11.252000000000001"/>
    <n v="0.88900000000000001"/>
    <n v="0.86"/>
    <n v="0"/>
    <n v="0.10100000000000001"/>
    <n v="0.59799999999999998"/>
    <n v="87.575999999999993"/>
    <n v="67355"/>
  </r>
  <r>
    <s v="4jTYApZPMapg56gRycOn0D"/>
    <s v="6FB3v4YcR57y4tXFcdxI1E"/>
    <s v="Taylor Swift"/>
    <x v="22"/>
    <d v="2012-10-22T00:00:00"/>
    <n v="2012"/>
    <n v="1"/>
    <s v="I Knew You Were Trouble."/>
    <n v="8"/>
    <b v="0"/>
    <s v="D# minor"/>
    <n v="0.622"/>
    <n v="0.46899999999999997"/>
    <n v="3"/>
    <n v="-6.798"/>
    <n v="3.6299999999999999E-2"/>
    <n v="4.5399999999999998E-3"/>
    <n v="2.2500000000000001E-6"/>
    <n v="3.3500000000000002E-2"/>
    <n v="0.67900000000000005"/>
    <n v="77.019000000000005"/>
    <n v="219720"/>
  </r>
  <r>
    <s v="4jTYApZPMapg56gRycOn0D"/>
    <s v="1yVVoBDzSkFkZRWtq9x3u1"/>
    <s v="Taylor Swift"/>
    <x v="22"/>
    <d v="2012-10-22T00:00:00"/>
    <n v="2012"/>
    <n v="1"/>
    <s v="All Too Well - Commentary"/>
    <n v="9"/>
    <b v="0"/>
    <s v="F# major"/>
    <n v="0.80600000000000005"/>
    <n v="0.36199999999999999"/>
    <n v="6"/>
    <n v="-12.526999999999999"/>
    <n v="0.92600000000000005"/>
    <n v="0.84099999999999997"/>
    <n v="0"/>
    <n v="0.151"/>
    <n v="0.75"/>
    <n v="123.849"/>
    <n v="45862"/>
  </r>
  <r>
    <s v="4jTYApZPMapg56gRycOn0D"/>
    <s v="7HH8rEmkK5JENnv869MDCz"/>
    <s v="Taylor Swift"/>
    <x v="22"/>
    <d v="2012-10-22T00:00:00"/>
    <n v="2012"/>
    <n v="1"/>
    <s v="All Too Well"/>
    <n v="10"/>
    <b v="0"/>
    <s v="C major"/>
    <n v="0.60199999999999998"/>
    <n v="0.60899999999999999"/>
    <n v="0"/>
    <n v="-7.8029999999999999"/>
    <n v="2.4299999999999999E-2"/>
    <n v="3.8199999999999998E-2"/>
    <n v="2.0000000000000001E-4"/>
    <n v="0.128"/>
    <n v="0.33700000000000002"/>
    <n v="93.06"/>
    <n v="329160"/>
  </r>
  <r>
    <s v="4jTYApZPMapg56gRycOn0D"/>
    <s v="1wePVBS4L6xhCvVUItPAZQ"/>
    <s v="Taylor Swift"/>
    <x v="22"/>
    <d v="2012-10-22T00:00:00"/>
    <n v="2012"/>
    <n v="1"/>
    <s v="22 - Commentary"/>
    <n v="11"/>
    <b v="0"/>
    <s v="G# minor"/>
    <n v="0.75700000000000001"/>
    <n v="0.36699999999999999"/>
    <n v="8"/>
    <n v="-10.56"/>
    <n v="0.91900000000000004"/>
    <n v="0.77500000000000002"/>
    <n v="0"/>
    <n v="0.127"/>
    <n v="0.51"/>
    <n v="133.93299999999999"/>
    <n v="63016"/>
  </r>
  <r>
    <s v="4jTYApZPMapg56gRycOn0D"/>
    <s v="6ce41JVa6KFaryfmC2bu2W"/>
    <s v="Taylor Swift"/>
    <x v="22"/>
    <d v="2012-10-22T00:00:00"/>
    <n v="2012"/>
    <n v="1"/>
    <n v="22"/>
    <n v="12"/>
    <b v="0"/>
    <s v="G major"/>
    <n v="0.66100000000000003"/>
    <n v="0.72899999999999998"/>
    <n v="7"/>
    <n v="-6.5609999999999999"/>
    <n v="3.7600000000000001E-2"/>
    <n v="2.15E-3"/>
    <n v="1.2999999999999999E-3"/>
    <n v="4.7699999999999999E-2"/>
    <n v="0.66800000000000004"/>
    <n v="103.98699999999999"/>
    <n v="232120"/>
  </r>
  <r>
    <s v="4jTYApZPMapg56gRycOn0D"/>
    <s v="2rLYkfJSgTPtOTLjYEdozL"/>
    <s v="Taylor Swift"/>
    <x v="22"/>
    <d v="2012-10-22T00:00:00"/>
    <n v="2012"/>
    <n v="1"/>
    <s v="I Almost Do - Commentary"/>
    <n v="13"/>
    <b v="0"/>
    <s v="F# major"/>
    <n v="0.76600000000000001"/>
    <n v="0.23200000000000001"/>
    <n v="6"/>
    <n v="-11.455"/>
    <n v="0.80500000000000005"/>
    <n v="0.84499999999999997"/>
    <n v="0"/>
    <n v="0.129"/>
    <n v="0.64800000000000002"/>
    <n v="95.100999999999999"/>
    <n v="52625"/>
  </r>
  <r>
    <s v="4jTYApZPMapg56gRycOn0D"/>
    <s v="4Ar3jciiuPXAMGjQpMWo34"/>
    <s v="Taylor Swift"/>
    <x v="22"/>
    <d v="2012-10-22T00:00:00"/>
    <n v="2012"/>
    <n v="1"/>
    <s v="I Almost Do"/>
    <n v="14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4560"/>
  </r>
  <r>
    <s v="4jTYApZPMapg56gRycOn0D"/>
    <s v="0kfTOGpi5eZCBxcRF5LFIh"/>
    <s v="Taylor Swift"/>
    <x v="22"/>
    <d v="2012-10-22T00:00:00"/>
    <n v="2012"/>
    <n v="1"/>
    <s v="We Are Never Ever Getting Back Together - Commentary"/>
    <n v="15"/>
    <b v="0"/>
    <s v="F minor"/>
    <n v="0.70099999999999996"/>
    <n v="0.312"/>
    <n v="5"/>
    <n v="-11.818"/>
    <n v="0.93400000000000005"/>
    <n v="0.81100000000000005"/>
    <n v="0"/>
    <n v="0.13100000000000001"/>
    <n v="0.53800000000000003"/>
    <n v="68.150999999999996"/>
    <n v="106042"/>
  </r>
  <r>
    <s v="4jTYApZPMapg56gRycOn0D"/>
    <s v="0VwNdo84DaVYLIkbVO86ND"/>
    <s v="Taylor Swift"/>
    <x v="22"/>
    <d v="2012-10-22T00:00:00"/>
    <n v="2012"/>
    <n v="1"/>
    <s v="We Are Never Ever Getting Back Together"/>
    <n v="16"/>
    <b v="0"/>
    <s v="G major"/>
    <n v="0.628"/>
    <n v="0.67600000000000005"/>
    <n v="7"/>
    <n v="-5.9109999999999996"/>
    <n v="9.1600000000000001E-2"/>
    <n v="9.5700000000000004E-3"/>
    <n v="2.65E-5"/>
    <n v="0.121"/>
    <n v="0.75"/>
    <n v="85.983999999999995"/>
    <n v="193146"/>
  </r>
  <r>
    <s v="4jTYApZPMapg56gRycOn0D"/>
    <s v="4sFwzqXqNcNV3cTyTybq0M"/>
    <s v="Taylor Swift"/>
    <x v="22"/>
    <d v="2012-10-22T00:00:00"/>
    <n v="2012"/>
    <n v="1"/>
    <s v="Stay Stay Stay - Commentary"/>
    <n v="17"/>
    <b v="0"/>
    <s v="A# minor"/>
    <n v="0.72899999999999998"/>
    <n v="0.28100000000000003"/>
    <n v="10"/>
    <n v="-11.491"/>
    <n v="0.91900000000000004"/>
    <n v="0.78500000000000003"/>
    <n v="0"/>
    <n v="0.153"/>
    <n v="0.65100000000000002"/>
    <n v="77.448999999999998"/>
    <n v="119456"/>
  </r>
  <r>
    <s v="4jTYApZPMapg56gRycOn0D"/>
    <s v="5A4PQqcpYb0vD1zx5DlObS"/>
    <s v="Taylor Swift"/>
    <x v="22"/>
    <d v="2012-10-22T00:00:00"/>
    <n v="2012"/>
    <n v="1"/>
    <s v="Stay Stay Stay"/>
    <n v="18"/>
    <b v="0"/>
    <s v="C major"/>
    <n v="0.72899999999999998"/>
    <n v="0.748"/>
    <n v="0"/>
    <n v="-6.67"/>
    <n v="2.4500000000000001E-2"/>
    <n v="0.307"/>
    <n v="1.2899999999999999E-6"/>
    <n v="9.6199999999999994E-2"/>
    <n v="0.92800000000000005"/>
    <n v="99.980999999999995"/>
    <n v="205853"/>
  </r>
  <r>
    <s v="4jTYApZPMapg56gRycOn0D"/>
    <s v="22Zg9JjEgM0JV5HvLXNJAh"/>
    <s v="Taylor Swift"/>
    <x v="22"/>
    <d v="2012-10-22T00:00:00"/>
    <n v="2012"/>
    <n v="1"/>
    <s v="The Last Time - Commentary"/>
    <n v="19"/>
    <b v="0"/>
    <s v="A minor"/>
    <n v="0.745"/>
    <n v="0.371"/>
    <n v="9"/>
    <n v="-12.403"/>
    <n v="0.95099999999999996"/>
    <n v="0.81899999999999995"/>
    <n v="0"/>
    <n v="0.124"/>
    <n v="0.49"/>
    <n v="94.766000000000005"/>
    <n v="87473"/>
  </r>
  <r>
    <s v="4jTYApZPMapg56gRycOn0D"/>
    <s v="4L9QDCVNWIFhf2yr8iMvzA"/>
    <s v="Taylor Swift"/>
    <x v="22"/>
    <d v="2012-10-22T00:00:00"/>
    <n v="2012"/>
    <n v="1"/>
    <s v="The Last Time"/>
    <n v="20"/>
    <b v="0"/>
    <s v="D major"/>
    <n v="0.505"/>
    <n v="0.443"/>
    <n v="2"/>
    <n v="-7.0389999999999997"/>
    <n v="2.76E-2"/>
    <n v="3.5000000000000003E-2"/>
    <n v="3.1499999999999999E-6"/>
    <n v="9.06E-2"/>
    <n v="0.123"/>
    <n v="94.069000000000003"/>
    <n v="299013"/>
  </r>
  <r>
    <s v="4jTYApZPMapg56gRycOn0D"/>
    <s v="0HTZpLa2SjBmuJ6zJ7OqMm"/>
    <s v="Taylor Swift"/>
    <x v="22"/>
    <d v="2012-10-22T00:00:00"/>
    <n v="2012"/>
    <n v="1"/>
    <s v="Holy Ground - Commentary"/>
    <n v="21"/>
    <b v="0"/>
    <s v="A# minor"/>
    <n v="0.75600000000000001"/>
    <n v="0.29699999999999999"/>
    <n v="10"/>
    <n v="-13.778"/>
    <n v="0.95699999999999996"/>
    <n v="0.86"/>
    <n v="0"/>
    <n v="0.18099999999999999"/>
    <n v="0.47099999999999997"/>
    <n v="87.227000000000004"/>
    <n v="79998"/>
  </r>
  <r>
    <s v="4jTYApZPMapg56gRycOn0D"/>
    <s v="5iZzl5YlcJaEZjFCcv9j2h"/>
    <s v="Taylor Swift"/>
    <x v="22"/>
    <d v="2012-10-22T00:00:00"/>
    <n v="2012"/>
    <n v="1"/>
    <s v="Holy Ground"/>
    <n v="22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4jTYApZPMapg56gRycOn0D"/>
    <s v="3rMskQgCc54bAQUfE0U4Fw"/>
    <s v="Taylor Swift"/>
    <x v="22"/>
    <d v="2012-10-22T00:00:00"/>
    <n v="2012"/>
    <n v="1"/>
    <s v="Sad Beautiful Tragic - Commentary"/>
    <n v="23"/>
    <b v="0"/>
    <s v="F major"/>
    <n v="0.747"/>
    <n v="0.41299999999999998"/>
    <n v="5"/>
    <n v="-12.898"/>
    <n v="0.95299999999999996"/>
    <n v="0.79400000000000004"/>
    <n v="0"/>
    <n v="0.17499999999999999"/>
    <n v="0.41499999999999998"/>
    <n v="84.382000000000005"/>
    <n v="61613"/>
  </r>
  <r>
    <s v="4jTYApZPMapg56gRycOn0D"/>
    <s v="5qD1xj5lXOaX1ZDpVKZeF3"/>
    <s v="Taylor Swift"/>
    <x v="22"/>
    <d v="2012-10-22T00:00:00"/>
    <n v="2012"/>
    <n v="1"/>
    <s v="Sad Beautiful Tragic"/>
    <n v="24"/>
    <b v="0"/>
    <s v="G major"/>
    <n v="0.624"/>
    <n v="0.34"/>
    <n v="7"/>
    <n v="-12.411"/>
    <n v="2.9000000000000001E-2"/>
    <n v="0.63200000000000001"/>
    <n v="3.3700000000000001E-2"/>
    <n v="8.0500000000000002E-2"/>
    <n v="0.26100000000000001"/>
    <n v="129.98699999999999"/>
    <n v="284866"/>
  </r>
  <r>
    <s v="4jTYApZPMapg56gRycOn0D"/>
    <s v="1J22bFnVC6Rmjxby941PDf"/>
    <s v="Taylor Swift"/>
    <x v="22"/>
    <d v="2012-10-22T00:00:00"/>
    <n v="2012"/>
    <n v="1"/>
    <s v="The Lucky One - Commentary"/>
    <n v="25"/>
    <b v="0"/>
    <s v="F# minor"/>
    <n v="0.66800000000000004"/>
    <n v="0.32900000000000001"/>
    <n v="6"/>
    <n v="-12.858000000000001"/>
    <n v="0.95399999999999996"/>
    <n v="0.73599999999999999"/>
    <n v="0"/>
    <n v="0.14299999999999999"/>
    <n v="0.35499999999999998"/>
    <n v="78.286000000000001"/>
    <n v="73455"/>
  </r>
  <r>
    <s v="4jTYApZPMapg56gRycOn0D"/>
    <s v="3m4mW6nG5V94FkGBE1YvRG"/>
    <s v="Taylor Swift"/>
    <x v="22"/>
    <d v="2012-10-22T00:00:00"/>
    <n v="2012"/>
    <n v="1"/>
    <s v="The Lucky One"/>
    <n v="26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266"/>
  </r>
  <r>
    <s v="4jTYApZPMapg56gRycOn0D"/>
    <s v="633FwmKmrHWn6sLTL3db72"/>
    <s v="Taylor Swift"/>
    <x v="22"/>
    <d v="2012-10-22T00:00:00"/>
    <n v="2012"/>
    <n v="1"/>
    <s v="Everything Has Changed - Commentary"/>
    <n v="27"/>
    <b v="0"/>
    <s v="F# major"/>
    <n v="0.78500000000000003"/>
    <n v="0.30599999999999999"/>
    <n v="6"/>
    <n v="-13.125"/>
    <n v="0.89600000000000002"/>
    <n v="0.71799999999999997"/>
    <n v="0"/>
    <n v="0.24199999999999999"/>
    <n v="0.55800000000000005"/>
    <n v="101.873"/>
    <n v="57768"/>
  </r>
  <r>
    <s v="4jTYApZPMapg56gRycOn0D"/>
    <s v="3Z1kZKYfRC8iRXnYeC5sCJ"/>
    <s v="Taylor Swift"/>
    <x v="22"/>
    <d v="2012-10-22T00:00:00"/>
    <n v="2012"/>
    <n v="1"/>
    <s v="Everything Has Changed"/>
    <n v="28"/>
    <b v="0"/>
    <s v="F# major"/>
    <n v="0.624"/>
    <n v="0.45800000000000002"/>
    <n v="6"/>
    <n v="-6.7549999999999999"/>
    <n v="2.87E-2"/>
    <n v="0.36"/>
    <n v="3.89E-6"/>
    <n v="0.311"/>
    <n v="0.436"/>
    <n v="80.016000000000005"/>
    <n v="245413"/>
  </r>
  <r>
    <s v="4jTYApZPMapg56gRycOn0D"/>
    <s v="2ag2oLCwlFIA88hQrLMHzv"/>
    <s v="Taylor Swift"/>
    <x v="22"/>
    <d v="2012-10-22T00:00:00"/>
    <n v="2012"/>
    <n v="1"/>
    <s v="Starlight - Commentary"/>
    <n v="29"/>
    <b v="0"/>
    <s v="A# minor"/>
    <n v="0.70699999999999996"/>
    <n v="0.315"/>
    <n v="10"/>
    <n v="-11.718999999999999"/>
    <n v="0.92700000000000005"/>
    <n v="0.80900000000000005"/>
    <n v="0"/>
    <n v="0.2"/>
    <n v="0.70199999999999996"/>
    <n v="134.88999999999999"/>
    <n v="52709"/>
  </r>
  <r>
    <s v="4jTYApZPMapg56gRycOn0D"/>
    <s v="2D1BGzlocoxwNBBf2nMwMk"/>
    <s v="Taylor Swift"/>
    <x v="22"/>
    <d v="2012-10-22T00:00:00"/>
    <n v="2012"/>
    <n v="1"/>
    <s v="Starlight"/>
    <n v="30"/>
    <b v="0"/>
    <s v="A major"/>
    <n v="0.64900000000000002"/>
    <n v="0.77700000000000002"/>
    <n v="9"/>
    <n v="-5.8040000000000003"/>
    <n v="4.0599999999999997E-2"/>
    <n v="2.1299999999999999E-2"/>
    <n v="3.3500000000000001E-4"/>
    <n v="0.21"/>
    <n v="0.58699999999999997"/>
    <n v="126.018"/>
    <n v="220600"/>
  </r>
  <r>
    <s v="4jTYApZPMapg56gRycOn0D"/>
    <s v="3JayaISg308IVZhUY0XUXe"/>
    <s v="Taylor Swift"/>
    <x v="22"/>
    <d v="2012-10-22T00:00:00"/>
    <n v="2012"/>
    <n v="1"/>
    <s v="Begin Again - Commentary"/>
    <n v="31"/>
    <b v="0"/>
    <s v="G major"/>
    <n v="0.67700000000000005"/>
    <n v="0.28599999999999998"/>
    <n v="7"/>
    <n v="-12.23"/>
    <n v="0.93400000000000005"/>
    <n v="0.70899999999999996"/>
    <n v="0"/>
    <n v="0.14099999999999999"/>
    <n v="0.65600000000000003"/>
    <n v="95.370999999999995"/>
    <n v="65305"/>
  </r>
  <r>
    <s v="4jTYApZPMapg56gRycOn0D"/>
    <s v="4uoyvFGK43Of4v9tj0moxC"/>
    <s v="Taylor Swift"/>
    <x v="22"/>
    <d v="2012-10-22T00:00:00"/>
    <n v="2012"/>
    <n v="1"/>
    <s v="Begin Again"/>
    <n v="32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63lVCnv8B30qedCiTlAc9J"/>
    <s v="7r7RyzNBFfTRH9NRVBrFhJ"/>
    <s v="Taylor Swift"/>
    <x v="23"/>
    <d v="2012-10-22T00:00:00"/>
    <n v="2012"/>
    <n v="1"/>
    <s v="State Of Grace - Karaoke Version"/>
    <n v="1"/>
    <b v="0"/>
    <s v="E major"/>
    <n v="0.54500000000000004"/>
    <n v="0.88600000000000001"/>
    <n v="4"/>
    <n v="-7.44"/>
    <n v="3.5799999999999998E-2"/>
    <n v="3.3000000000000003E-5"/>
    <n v="0.88500000000000001"/>
    <n v="8.8800000000000004E-2"/>
    <n v="0.223"/>
    <n v="129.98599999999999"/>
    <n v="298070"/>
  </r>
  <r>
    <s v="63lVCnv8B30qedCiTlAc9J"/>
    <s v="1AjXK5Gi1kkMRYGBjALDMr"/>
    <s v="Taylor Swift"/>
    <x v="23"/>
    <d v="2012-10-22T00:00:00"/>
    <n v="2012"/>
    <n v="1"/>
    <s v="Red - Karaoke Version"/>
    <n v="2"/>
    <b v="0"/>
    <s v="C# minor"/>
    <n v="0.61099999999999999"/>
    <n v="0.871"/>
    <n v="1"/>
    <n v="-6.24"/>
    <n v="3.1300000000000001E-2"/>
    <n v="1.74E-3"/>
    <n v="0.36899999999999999"/>
    <n v="9.1399999999999995E-2"/>
    <n v="0.67500000000000004"/>
    <n v="124.997"/>
    <n v="223698"/>
  </r>
  <r>
    <s v="63lVCnv8B30qedCiTlAc9J"/>
    <s v="4wZTdfvAQRf3azGSLhNY9H"/>
    <s v="Taylor Swift"/>
    <x v="23"/>
    <d v="2012-10-22T00:00:00"/>
    <n v="2012"/>
    <n v="1"/>
    <s v="Treacherous - Karaoke Version"/>
    <n v="3"/>
    <b v="0"/>
    <s v="D major"/>
    <n v="0.68500000000000005"/>
    <n v="0.64500000000000002"/>
    <n v="2"/>
    <n v="-10.147"/>
    <n v="2.5999999999999999E-2"/>
    <n v="5.1599999999999997E-3"/>
    <n v="0.46"/>
    <n v="0.129"/>
    <n v="0.40600000000000003"/>
    <n v="110.015"/>
    <n v="243643"/>
  </r>
  <r>
    <s v="63lVCnv8B30qedCiTlAc9J"/>
    <s v="4EwrLjUsIF0PINB6sLZj3l"/>
    <s v="Taylor Swift"/>
    <x v="23"/>
    <d v="2012-10-22T00:00:00"/>
    <n v="2012"/>
    <n v="1"/>
    <s v="I Knew You Were Trouble. - Karaoke Version"/>
    <n v="4"/>
    <b v="0"/>
    <s v="D# minor"/>
    <n v="0.68600000000000005"/>
    <n v="0.35299999999999998"/>
    <n v="3"/>
    <n v="-8.9350000000000005"/>
    <n v="4.6600000000000003E-2"/>
    <n v="8.8599999999999996E-4"/>
    <n v="6.9400000000000003E-2"/>
    <n v="4.5600000000000002E-2"/>
    <n v="0.55800000000000005"/>
    <n v="77.018000000000001"/>
    <n v="220852"/>
  </r>
  <r>
    <s v="63lVCnv8B30qedCiTlAc9J"/>
    <s v="3To1MBLD7WqFoWEeiLDBzq"/>
    <s v="Taylor Swift"/>
    <x v="23"/>
    <d v="2012-10-22T00:00:00"/>
    <n v="2012"/>
    <n v="1"/>
    <s v="All Too Well - Karaoke Version"/>
    <n v="5"/>
    <b v="0"/>
    <s v="C major"/>
    <n v="0.59699999999999998"/>
    <n v="0.64"/>
    <n v="0"/>
    <n v="-10.02"/>
    <n v="2.81E-2"/>
    <n v="6.6899999999999998E-3"/>
    <n v="0.745"/>
    <n v="0.14799999999999999"/>
    <n v="0.29799999999999999"/>
    <n v="93.004000000000005"/>
    <n v="330766"/>
  </r>
  <r>
    <s v="63lVCnv8B30qedCiTlAc9J"/>
    <s v="5BIHTqXmBBdfdScTVyzUts"/>
    <s v="Taylor Swift"/>
    <x v="23"/>
    <d v="2012-10-22T00:00:00"/>
    <n v="2012"/>
    <n v="1"/>
    <s v="22 - Karaoke Version"/>
    <n v="6"/>
    <b v="0"/>
    <s v="G major"/>
    <n v="0.61899999999999999"/>
    <n v="0.69299999999999995"/>
    <n v="7"/>
    <n v="-8.1379999999999999"/>
    <n v="3.2500000000000001E-2"/>
    <n v="7.8899999999999993E-5"/>
    <n v="0.73899999999999999"/>
    <n v="6.2100000000000002E-2"/>
    <n v="0.64700000000000002"/>
    <n v="103.998"/>
    <n v="233003"/>
  </r>
  <r>
    <s v="63lVCnv8B30qedCiTlAc9J"/>
    <s v="47D2v5qxq9BFVQV1cH5P8w"/>
    <s v="Taylor Swift"/>
    <x v="23"/>
    <d v="2012-10-22T00:00:00"/>
    <n v="2012"/>
    <n v="1"/>
    <s v="I Almost Do - Karaoke Version"/>
    <n v="7"/>
    <b v="0"/>
    <s v="E major"/>
    <n v="0.57599999999999996"/>
    <n v="0.49299999999999999"/>
    <n v="4"/>
    <n v="-9.3179999999999996"/>
    <n v="3.0599999999999999E-2"/>
    <n v="1.44E-2"/>
    <n v="0.70399999999999996"/>
    <n v="0.14799999999999999"/>
    <n v="0.183"/>
    <n v="146.065"/>
    <n v="245451"/>
  </r>
  <r>
    <s v="63lVCnv8B30qedCiTlAc9J"/>
    <s v="6t9JL24FVFzXtpLlp6x5tZ"/>
    <s v="Taylor Swift"/>
    <x v="23"/>
    <d v="2012-10-22T00:00:00"/>
    <n v="2012"/>
    <n v="1"/>
    <s v="We Are Never Ever Getting Back Together - Karaoke Version"/>
    <n v="8"/>
    <b v="0"/>
    <s v="G major"/>
    <n v="0.59"/>
    <n v="0.57399999999999995"/>
    <n v="7"/>
    <n v="-8.42"/>
    <n v="3.7499999999999999E-2"/>
    <n v="1.37E-4"/>
    <n v="0.71599999999999997"/>
    <n v="4.8300000000000003E-2"/>
    <n v="0.57099999999999995"/>
    <n v="85.977000000000004"/>
    <n v="194706"/>
  </r>
  <r>
    <s v="63lVCnv8B30qedCiTlAc9J"/>
    <s v="6qOF7qaj6vWfBIDyaUfFvP"/>
    <s v="Taylor Swift"/>
    <x v="23"/>
    <d v="2012-10-22T00:00:00"/>
    <n v="2012"/>
    <n v="1"/>
    <s v="Stay Stay Stay - Karaoke Version"/>
    <n v="9"/>
    <b v="0"/>
    <s v="C major"/>
    <n v="0.625"/>
    <n v="0.82299999999999995"/>
    <n v="0"/>
    <n v="-8.4429999999999996"/>
    <n v="3.2599999999999997E-2"/>
    <n v="0.16700000000000001"/>
    <n v="0.43099999999999999"/>
    <n v="0.10199999999999999"/>
    <n v="0.75"/>
    <n v="99.991"/>
    <n v="207693"/>
  </r>
  <r>
    <s v="63lVCnv8B30qedCiTlAc9J"/>
    <s v="2mz69DJOIt4b1xxfxiJbBy"/>
    <s v="Taylor Swift"/>
    <x v="23"/>
    <d v="2012-10-22T00:00:00"/>
    <n v="2012"/>
    <n v="1"/>
    <s v="The Last Time - Karaoke Version"/>
    <n v="10"/>
    <b v="0"/>
    <s v="D major"/>
    <n v="0.46200000000000002"/>
    <n v="0.41799999999999998"/>
    <n v="2"/>
    <n v="-9.9710000000000001"/>
    <n v="3.2800000000000003E-2"/>
    <n v="1.67E-3"/>
    <n v="0.69599999999999995"/>
    <n v="0.10199999999999999"/>
    <n v="0.105"/>
    <n v="94.009"/>
    <n v="301172"/>
  </r>
  <r>
    <s v="63lVCnv8B30qedCiTlAc9J"/>
    <s v="6Bey6yUpkCDaIWotHLhbQm"/>
    <s v="Taylor Swift"/>
    <x v="23"/>
    <d v="2012-10-22T00:00:00"/>
    <n v="2012"/>
    <n v="1"/>
    <s v="Holy Ground - Karaoke Version"/>
    <n v="11"/>
    <b v="0"/>
    <s v="E major"/>
    <n v="0.628"/>
    <n v="0.76700000000000002"/>
    <n v="4"/>
    <n v="-8.4009999999999998"/>
    <n v="4.9200000000000001E-2"/>
    <n v="2.8E-3"/>
    <n v="0.74299999999999999"/>
    <n v="8.9200000000000002E-2"/>
    <n v="0.67500000000000004"/>
    <n v="157.03"/>
    <n v="204688"/>
  </r>
  <r>
    <s v="63lVCnv8B30qedCiTlAc9J"/>
    <s v="5yq6Ecb9LQvFS5rJCtPKLO"/>
    <s v="Taylor Swift"/>
    <x v="23"/>
    <d v="2012-10-22T00:00:00"/>
    <n v="2012"/>
    <n v="1"/>
    <s v="Sad Beautiful Tragic - Karaoke Version"/>
    <n v="12"/>
    <b v="0"/>
    <s v="G major"/>
    <n v="0.66800000000000004"/>
    <n v="0.35899999999999999"/>
    <n v="7"/>
    <n v="-13.971"/>
    <n v="3.2199999999999999E-2"/>
    <n v="0.61099999999999999"/>
    <n v="0.80200000000000005"/>
    <n v="7.8E-2"/>
    <n v="0.28499999999999998"/>
    <n v="129.99700000000001"/>
    <n v="286552"/>
  </r>
  <r>
    <s v="63lVCnv8B30qedCiTlAc9J"/>
    <s v="7L0RPhAgKzWRLSxdtkrXFT"/>
    <s v="Taylor Swift"/>
    <x v="23"/>
    <d v="2012-10-22T00:00:00"/>
    <n v="2012"/>
    <n v="1"/>
    <s v="The Lucky One - Karaoke Version"/>
    <n v="13"/>
    <b v="0"/>
    <s v="E major"/>
    <n v="0.83"/>
    <n v="0.39900000000000002"/>
    <n v="4"/>
    <n v="-10.846"/>
    <n v="5.4899999999999997E-2"/>
    <n v="8.5599999999999999E-3"/>
    <n v="0.76100000000000001"/>
    <n v="0.19400000000000001"/>
    <n v="0.55700000000000005"/>
    <n v="117.98099999999999"/>
    <n v="242951"/>
  </r>
  <r>
    <s v="63lVCnv8B30qedCiTlAc9J"/>
    <s v="536W1zo5ngO1mOTRG8cg6G"/>
    <s v="Taylor Swift"/>
    <x v="23"/>
    <d v="2012-10-22T00:00:00"/>
    <n v="2012"/>
    <n v="1"/>
    <s v="Everything Has Changed - Karaoke Version"/>
    <n v="14"/>
    <b v="0"/>
    <s v="F# major"/>
    <n v="0.57799999999999996"/>
    <n v="0.47599999999999998"/>
    <n v="6"/>
    <n v="-10.417999999999999"/>
    <n v="6.5000000000000002E-2"/>
    <n v="0.123"/>
    <n v="0.746"/>
    <n v="0.34499999999999997"/>
    <n v="0.28299999999999997"/>
    <n v="79.986999999999995"/>
    <n v="246807"/>
  </r>
  <r>
    <s v="63lVCnv8B30qedCiTlAc9J"/>
    <s v="5v18oNV2JRQwbnCHTWILdH"/>
    <s v="Taylor Swift"/>
    <x v="23"/>
    <d v="2012-10-22T00:00:00"/>
    <n v="2012"/>
    <n v="1"/>
    <s v="Starlight - Karaoke Version"/>
    <n v="15"/>
    <b v="0"/>
    <s v="E major"/>
    <n v="0.60599999999999998"/>
    <n v="0.66800000000000004"/>
    <n v="4"/>
    <n v="-7.8869999999999996"/>
    <n v="3.0200000000000001E-2"/>
    <n v="6.8599999999999998E-4"/>
    <n v="0.83499999999999996"/>
    <n v="0.23799999999999999"/>
    <n v="0.45200000000000001"/>
    <n v="126.023"/>
    <n v="220645"/>
  </r>
  <r>
    <s v="63lVCnv8B30qedCiTlAc9J"/>
    <s v="6W7G1EvtEMkSJkQFnWnpu1"/>
    <s v="Taylor Swift"/>
    <x v="23"/>
    <d v="2012-10-22T00:00:00"/>
    <n v="2012"/>
    <n v="1"/>
    <s v="Begin Again - Karaoke Version"/>
    <n v="16"/>
    <b v="0"/>
    <s v="G major"/>
    <n v="0.45600000000000002"/>
    <n v="0.53700000000000003"/>
    <n v="7"/>
    <n v="-10.590999999999999"/>
    <n v="2.8199999999999999E-2"/>
    <n v="5.6399999999999999E-2"/>
    <n v="0.91800000000000004"/>
    <n v="0.111"/>
    <n v="0.375"/>
    <n v="78.980999999999995"/>
    <n v="237600"/>
  </r>
  <r>
    <s v="11gfxXxJPd3j6sdWUyEA5S"/>
    <s v="4pvmbMjyRH4tKJiw1CjWic"/>
    <s v="Taylor Swift"/>
    <x v="24"/>
    <d v="2012-10-22T00:00:00"/>
    <n v="2012"/>
    <n v="1"/>
    <s v="State Of Grace - Instrumental With Background Vocals"/>
    <n v="1"/>
    <b v="0"/>
    <s v="E major"/>
    <n v="0.54500000000000004"/>
    <n v="0.88600000000000001"/>
    <n v="4"/>
    <n v="-7.44"/>
    <n v="3.5799999999999998E-2"/>
    <n v="3.3000000000000003E-5"/>
    <n v="0.88500000000000001"/>
    <n v="8.9099999999999999E-2"/>
    <n v="0.223"/>
    <n v="129.98599999999999"/>
    <n v="295186"/>
  </r>
  <r>
    <s v="11gfxXxJPd3j6sdWUyEA5S"/>
    <s v="3lHGtCM2wOkqxBdn6pihJs"/>
    <s v="Taylor Swift"/>
    <x v="24"/>
    <d v="2012-10-22T00:00:00"/>
    <n v="2012"/>
    <n v="1"/>
    <s v="Red - Instrumental With Background Vocals"/>
    <n v="2"/>
    <b v="0"/>
    <s v="C# minor"/>
    <n v="0.61199999999999999"/>
    <n v="0.871"/>
    <n v="1"/>
    <n v="-6.2690000000000001"/>
    <n v="3.04E-2"/>
    <n v="1.3699999999999999E-3"/>
    <n v="0.374"/>
    <n v="9.1300000000000006E-2"/>
    <n v="0.69499999999999995"/>
    <n v="124.989"/>
    <n v="220826"/>
  </r>
  <r>
    <s v="11gfxXxJPd3j6sdWUyEA5S"/>
    <s v="1TSPz0XU6Xu62x06eBtcyA"/>
    <s v="Taylor Swift"/>
    <x v="24"/>
    <d v="2012-10-22T00:00:00"/>
    <n v="2012"/>
    <n v="1"/>
    <s v="Treacherous - Instrumental With Background Vocals"/>
    <n v="3"/>
    <b v="0"/>
    <s v="D major"/>
    <n v="0.68899999999999995"/>
    <n v="0.63100000000000001"/>
    <n v="2"/>
    <n v="-10.183"/>
    <n v="2.58E-2"/>
    <n v="5.3099999999999996E-3"/>
    <n v="0.495"/>
    <n v="0.129"/>
    <n v="0.36699999999999999"/>
    <n v="110.04"/>
    <n v="240773"/>
  </r>
  <r>
    <s v="11gfxXxJPd3j6sdWUyEA5S"/>
    <s v="1MDcFu6z8XNDGFyh5FIHee"/>
    <s v="Taylor Swift"/>
    <x v="24"/>
    <d v="2012-10-22T00:00:00"/>
    <n v="2012"/>
    <n v="1"/>
    <s v="I Knew You Were Trouble. - Instrumental With Background Vocals"/>
    <n v="4"/>
    <b v="0"/>
    <s v="D# minor"/>
    <n v="0.68799999999999994"/>
    <n v="0.35299999999999998"/>
    <n v="3"/>
    <n v="-8.9359999999999999"/>
    <n v="4.6800000000000001E-2"/>
    <n v="5.8799999999999998E-4"/>
    <n v="3.3399999999999999E-2"/>
    <n v="4.8099999999999997E-2"/>
    <n v="0.55100000000000005"/>
    <n v="77.001000000000005"/>
    <n v="217973"/>
  </r>
  <r>
    <s v="11gfxXxJPd3j6sdWUyEA5S"/>
    <s v="4foqCyc68cBj3D0yFxsI3j"/>
    <s v="Taylor Swift"/>
    <x v="24"/>
    <d v="2012-10-22T00:00:00"/>
    <n v="2012"/>
    <n v="1"/>
    <s v="All Too Well - Instrumental With Background Vocals"/>
    <n v="5"/>
    <b v="0"/>
    <s v="C major"/>
    <n v="0.59899999999999998"/>
    <n v="0.64"/>
    <n v="0"/>
    <n v="-10.061"/>
    <n v="2.8400000000000002E-2"/>
    <n v="5.7800000000000004E-3"/>
    <n v="0.74"/>
    <n v="0.13400000000000001"/>
    <n v="0.30599999999999999"/>
    <n v="93.013999999999996"/>
    <n v="327893"/>
  </r>
  <r>
    <s v="11gfxXxJPd3j6sdWUyEA5S"/>
    <s v="2CyfahsenMvjhR99j1x6X2"/>
    <s v="Taylor Swift"/>
    <x v="24"/>
    <d v="2012-10-22T00:00:00"/>
    <n v="2012"/>
    <n v="1"/>
    <s v="22 - Instrumental With Background Vocals"/>
    <n v="6"/>
    <b v="0"/>
    <s v="G major"/>
    <n v="0.622"/>
    <n v="0.69099999999999995"/>
    <n v="7"/>
    <n v="-8.1389999999999993"/>
    <n v="3.1899999999999998E-2"/>
    <n v="9.2700000000000004E-5"/>
    <n v="0.78100000000000003"/>
    <n v="6.0299999999999999E-2"/>
    <n v="0.68400000000000005"/>
    <n v="103.989"/>
    <n v="230133"/>
  </r>
  <r>
    <s v="11gfxXxJPd3j6sdWUyEA5S"/>
    <s v="1B6UHn92SZSGOwXheAKAb9"/>
    <s v="Taylor Swift"/>
    <x v="24"/>
    <d v="2012-10-22T00:00:00"/>
    <n v="2012"/>
    <n v="1"/>
    <s v="I Almost Do - Instrumental With Background Vocals"/>
    <n v="7"/>
    <b v="0"/>
    <s v="E major"/>
    <n v="0.57799999999999996"/>
    <n v="0.495"/>
    <n v="4"/>
    <n v="-9.3510000000000009"/>
    <n v="3.04E-2"/>
    <n v="1.4500000000000001E-2"/>
    <n v="0.71099999999999997"/>
    <n v="0.14799999999999999"/>
    <n v="0.19900000000000001"/>
    <n v="146.03399999999999"/>
    <n v="242573"/>
  </r>
  <r>
    <s v="11gfxXxJPd3j6sdWUyEA5S"/>
    <s v="46GNHUdBuPGnbyTlyv73px"/>
    <s v="Taylor Swift"/>
    <x v="24"/>
    <d v="2012-10-22T00:00:00"/>
    <n v="2012"/>
    <n v="1"/>
    <s v="We Are Never Ever Getting Back Together - Instrumental With Background Vocals"/>
    <n v="8"/>
    <b v="0"/>
    <s v="G major"/>
    <n v="0.59699999999999998"/>
    <n v="0.58899999999999997"/>
    <n v="7"/>
    <n v="-8.5350000000000001"/>
    <n v="3.8899999999999997E-2"/>
    <n v="1.2300000000000001E-4"/>
    <n v="0.753"/>
    <n v="6.25E-2"/>
    <n v="0.57999999999999996"/>
    <n v="86.004999999999995"/>
    <n v="191880"/>
  </r>
  <r>
    <s v="11gfxXxJPd3j6sdWUyEA5S"/>
    <s v="6HCWHsGF3YM6BPnow9MkIR"/>
    <s v="Taylor Swift"/>
    <x v="24"/>
    <d v="2012-10-22T00:00:00"/>
    <n v="2012"/>
    <n v="1"/>
    <s v="Stay Stay Stay - Instrumental With Background Vocals"/>
    <n v="9"/>
    <b v="0"/>
    <s v="C major"/>
    <n v="0.629"/>
    <n v="0.82499999999999996"/>
    <n v="0"/>
    <n v="-8.4619999999999997"/>
    <n v="3.2000000000000001E-2"/>
    <n v="0.158"/>
    <n v="0.44"/>
    <n v="9.1800000000000007E-2"/>
    <n v="0.74"/>
    <n v="100.002"/>
    <n v="204826"/>
  </r>
  <r>
    <s v="11gfxXxJPd3j6sdWUyEA5S"/>
    <s v="1KSIi6WxUELZIf98N0yz9a"/>
    <s v="Taylor Swift"/>
    <x v="24"/>
    <d v="2012-10-22T00:00:00"/>
    <n v="2012"/>
    <n v="1"/>
    <s v="The Last Time - Instrumental With Background Vocals"/>
    <n v="10"/>
    <b v="0"/>
    <s v="D major"/>
    <n v="0.45900000000000002"/>
    <n v="0.40899999999999997"/>
    <n v="2"/>
    <n v="-10.032"/>
    <n v="3.2300000000000002E-2"/>
    <n v="1.47E-3"/>
    <n v="0.68799999999999994"/>
    <n v="0.10299999999999999"/>
    <n v="0.11"/>
    <n v="94.015000000000001"/>
    <n v="298293"/>
  </r>
  <r>
    <s v="11gfxXxJPd3j6sdWUyEA5S"/>
    <s v="6jHHWbARBOwQUqtAnNKMN6"/>
    <s v="Taylor Swift"/>
    <x v="24"/>
    <d v="2012-10-22T00:00:00"/>
    <n v="2012"/>
    <n v="1"/>
    <s v="Holy Ground - Instrumental With Background Vocals"/>
    <n v="11"/>
    <b v="0"/>
    <s v="C# minor"/>
    <n v="0.629"/>
    <n v="0.75700000000000001"/>
    <n v="1"/>
    <n v="-8.3659999999999997"/>
    <n v="5.1200000000000002E-2"/>
    <n v="3.8400000000000001E-3"/>
    <n v="0.745"/>
    <n v="8.6400000000000005E-2"/>
    <n v="0.623"/>
    <n v="157.02000000000001"/>
    <n v="201853"/>
  </r>
  <r>
    <s v="11gfxXxJPd3j6sdWUyEA5S"/>
    <s v="5XSPL0XMNxpeVV99iQQ7IX"/>
    <s v="Taylor Swift"/>
    <x v="24"/>
    <d v="2012-10-22T00:00:00"/>
    <n v="2012"/>
    <n v="1"/>
    <s v="Sad Beautiful Tragic - Instrumental With Background Vocals"/>
    <n v="12"/>
    <b v="0"/>
    <s v="G major"/>
    <n v="0.66800000000000004"/>
    <n v="0.35599999999999998"/>
    <n v="7"/>
    <n v="-13.96"/>
    <n v="3.3099999999999997E-2"/>
    <n v="0.629"/>
    <n v="0.80600000000000005"/>
    <n v="0.123"/>
    <n v="0.28299999999999997"/>
    <n v="129.965"/>
    <n v="283680"/>
  </r>
  <r>
    <s v="11gfxXxJPd3j6sdWUyEA5S"/>
    <s v="0PPT0FWjjipsLfdNo0jqfx"/>
    <s v="Taylor Swift"/>
    <x v="24"/>
    <d v="2012-10-22T00:00:00"/>
    <n v="2012"/>
    <n v="1"/>
    <s v="The Lucky One - Instrumental With Background Vocals"/>
    <n v="13"/>
    <b v="0"/>
    <s v="E major"/>
    <n v="0.83099999999999996"/>
    <n v="0.4"/>
    <n v="4"/>
    <n v="-10.782"/>
    <n v="4.87E-2"/>
    <n v="1.04E-2"/>
    <n v="0.69699999999999995"/>
    <n v="0.123"/>
    <n v="0.60799999999999998"/>
    <n v="117.99"/>
    <n v="240133"/>
  </r>
  <r>
    <s v="11gfxXxJPd3j6sdWUyEA5S"/>
    <s v="5cXTESo2BLCYwmUKF2uE8A"/>
    <s v="Taylor Swift"/>
    <x v="24"/>
    <d v="2012-10-22T00:00:00"/>
    <n v="2012"/>
    <n v="1"/>
    <s v="Everything Has Changed - Instrumental With Background Vocals"/>
    <n v="14"/>
    <b v="0"/>
    <s v="F# major"/>
    <n v="0.58099999999999996"/>
    <n v="0.46899999999999997"/>
    <n v="6"/>
    <n v="-10.42"/>
    <n v="6.2100000000000002E-2"/>
    <n v="0.124"/>
    <n v="0.75700000000000001"/>
    <n v="0.36599999999999999"/>
    <n v="0.26900000000000002"/>
    <n v="80.048000000000002"/>
    <n v="243933"/>
  </r>
  <r>
    <s v="11gfxXxJPd3j6sdWUyEA5S"/>
    <s v="6yulzkix69bLw7WP7TAUfU"/>
    <s v="Taylor Swift"/>
    <x v="24"/>
    <d v="2012-10-22T00:00:00"/>
    <n v="2012"/>
    <n v="1"/>
    <s v="Starlight - Instrumental With Background Vocals"/>
    <n v="15"/>
    <b v="0"/>
    <s v="E major"/>
    <n v="0.60899999999999999"/>
    <n v="0.65200000000000002"/>
    <n v="4"/>
    <n v="-7.9720000000000004"/>
    <n v="3.0300000000000001E-2"/>
    <n v="8.25E-4"/>
    <n v="0.88"/>
    <n v="0.26200000000000001"/>
    <n v="0.41699999999999998"/>
    <n v="126.02500000000001"/>
    <n v="217826"/>
  </r>
  <r>
    <s v="11gfxXxJPd3j6sdWUyEA5S"/>
    <s v="4qYZFWPHpNEZDICGCwqgrv"/>
    <s v="Taylor Swift"/>
    <x v="24"/>
    <d v="2012-10-22T00:00:00"/>
    <n v="2012"/>
    <n v="1"/>
    <s v="Begin Again - Instrumental With Background Vocals"/>
    <n v="16"/>
    <b v="0"/>
    <s v="G major"/>
    <n v="0.45900000000000002"/>
    <n v="0.52600000000000002"/>
    <n v="7"/>
    <n v="-10.566000000000001"/>
    <n v="2.81E-2"/>
    <n v="6.7000000000000004E-2"/>
    <n v="0.91200000000000003"/>
    <n v="0.10299999999999999"/>
    <n v="0.38100000000000001"/>
    <n v="78.965999999999994"/>
    <n v="237613"/>
  </r>
  <r>
    <s v="1EoDsNmgTLtmwe1BDAVxV5"/>
    <s v="786NsUYn4GGUf8AOt0SQhP"/>
    <s v="Taylor Swift"/>
    <x v="25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EoDsNmgTLtmwe1BDAVxV5"/>
    <s v="0cITLOYn1Sv4q27zZPqlNK"/>
    <s v="Taylor Swift"/>
    <x v="25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EoDsNmgTLtmwe1BDAVxV5"/>
    <s v="5kYFVSQoPu7yRpfiHBwMUk"/>
    <s v="Taylor Swift"/>
    <x v="25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EoDsNmgTLtmwe1BDAVxV5"/>
    <s v="72jCZdH0Lhg93z6Z4hBjgj"/>
    <s v="Taylor Swift"/>
    <x v="25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EoDsNmgTLtmwe1BDAVxV5"/>
    <s v="4XMP3zVxrnr58T0tjIHvpR"/>
    <s v="Taylor Swift"/>
    <x v="25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EoDsNmgTLtmwe1BDAVxV5"/>
    <s v="2ULNeSomDxVNmdDy8VxEBU"/>
    <s v="Taylor Swift"/>
    <x v="25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EoDsNmgTLtmwe1BDAVxV5"/>
    <s v="5VwFkx7JOimOGTYfha5rs1"/>
    <s v="Taylor Swift"/>
    <x v="25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EoDsNmgTLtmwe1BDAVxV5"/>
    <s v="7AEAGTc8cReDqcbPoY9gwo"/>
    <s v="Taylor Swift"/>
    <x v="25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EoDsNmgTLtmwe1BDAVxV5"/>
    <s v="1qLeEu4iXEclkLwoBlMiou"/>
    <s v="Taylor Swift"/>
    <x v="25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EoDsNmgTLtmwe1BDAVxV5"/>
    <s v="3n9mzjgAzjyKawvbHzciXF"/>
    <s v="Taylor Swift"/>
    <x v="25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EoDsNmgTLtmwe1BDAVxV5"/>
    <s v="1fGsZsIkQkOspfsT24nQP6"/>
    <s v="Taylor Swift"/>
    <x v="25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EoDsNmgTLtmwe1BDAVxV5"/>
    <s v="6LKjHhOW1az75pCQ9XJJtF"/>
    <s v="Taylor Swift"/>
    <x v="25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EoDsNmgTLtmwe1BDAVxV5"/>
    <s v="2X2J0BhxaLTmnxO4pPUhSd"/>
    <s v="Taylor Swift"/>
    <x v="25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EoDsNmgTLtmwe1BDAVxV5"/>
    <s v="4NAmRvqSITAAzKWnC8yRq3"/>
    <s v="Taylor Swift"/>
    <x v="25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EoDsNmgTLtmwe1BDAVxV5"/>
    <s v="7MecVsMj22MneZt7kVFaCr"/>
    <s v="Taylor Swift"/>
    <x v="25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EoDsNmgTLtmwe1BDAVxV5"/>
    <s v="0L4YCNRfXAoTvdpWeH2RGj"/>
    <s v="Taylor Swift"/>
    <x v="25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4ErTrymYK8VIBQR8J8Hjy1"/>
    <s v="4wLBRunveZpcCuivglwFPa"/>
    <s v="Taylor Swift"/>
    <x v="26"/>
    <d v="2010-10-25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4ErTrymYK8VIBQR8J8Hjy1"/>
    <s v="2lCii9ugWIOMGLKO5dj5WP"/>
    <s v="Taylor Swift"/>
    <x v="26"/>
    <d v="2010-10-25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4ErTrymYK8VIBQR8J8Hjy1"/>
    <s v="4moQek8ZD57EpFHby1uyOu"/>
    <s v="Taylor Swift"/>
    <x v="26"/>
    <d v="2010-10-25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4ErTrymYK8VIBQR8J8Hjy1"/>
    <s v="7rkOO7Zbr9WimwXQ7Ojfw0"/>
    <s v="Taylor Swift"/>
    <x v="26"/>
    <d v="2010-10-25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4ErTrymYK8VIBQR8J8Hjy1"/>
    <s v="5tMJg8uuZ6tBPRvL37sab7"/>
    <s v="Taylor Swift"/>
    <x v="26"/>
    <d v="2010-10-25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4ErTrymYK8VIBQR8J8Hjy1"/>
    <s v="2xlZZrMV7pWOUnjiWcjKv2"/>
    <s v="Taylor Swift"/>
    <x v="26"/>
    <d v="2010-10-25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4ErTrymYK8VIBQR8J8Hjy1"/>
    <s v="0cteXFnxe5gctzwP5rJqXA"/>
    <s v="Taylor Swift"/>
    <x v="26"/>
    <d v="2010-10-25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80"/>
  </r>
  <r>
    <s v="4ErTrymYK8VIBQR8J8Hjy1"/>
    <s v="3b0eiZ5V0KgGaeuwpql2Gp"/>
    <s v="Taylor Swift"/>
    <x v="26"/>
    <d v="2010-10-25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4ErTrymYK8VIBQR8J8Hjy1"/>
    <s v="7tWnXrOMtM7vzOnm27xoQD"/>
    <s v="Taylor Swift"/>
    <x v="26"/>
    <d v="2010-10-25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4ErTrymYK8VIBQR8J8Hjy1"/>
    <s v="5Ivr5c3f3WNXjBHhtsL19v"/>
    <s v="Taylor Swift"/>
    <x v="26"/>
    <d v="2010-10-25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4ErTrymYK8VIBQR8J8Hjy1"/>
    <s v="1qKyT8DIpxjU3W9m3CkT5d"/>
    <s v="Taylor Swift"/>
    <x v="26"/>
    <d v="2010-10-25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4ErTrymYK8VIBQR8J8Hjy1"/>
    <s v="6U32NcAyzs7GwfFckTrvLF"/>
    <s v="Taylor Swift"/>
    <x v="26"/>
    <d v="2010-10-25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4ErTrymYK8VIBQR8J8Hjy1"/>
    <s v="0qLPFc6NZR3bIpiP7VglGd"/>
    <s v="Taylor Swift"/>
    <x v="26"/>
    <d v="2010-10-25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4ErTrymYK8VIBQR8J8Hjy1"/>
    <s v="56qtaBXJlPx9Z41ucQeWcK"/>
    <s v="Taylor Swift"/>
    <x v="26"/>
    <d v="2010-10-25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fyR4wBPwLHKcRtxgd4sGh"/>
    <s v="1aBJNc2thaKyh5THWzIqHX"/>
    <s v="Taylor Swift"/>
    <x v="27"/>
    <d v="2010-10-25T00:00:00"/>
    <n v="2010"/>
    <n v="1"/>
    <s v="Sparks Fly - Live/2011"/>
    <n v="1"/>
    <b v="0"/>
    <s v="F major"/>
    <n v="0.45500000000000002"/>
    <n v="0.78300000000000003"/>
    <n v="5"/>
    <n v="-5.1840000000000002"/>
    <n v="3.9300000000000002E-2"/>
    <n v="9.1699999999999993E-3"/>
    <n v="0"/>
    <n v="0.91800000000000004"/>
    <n v="0.29799999999999999"/>
    <n v="114.98099999999999"/>
    <n v="336826"/>
  </r>
  <r>
    <s v="6fyR4wBPwLHKcRtxgd4sGh"/>
    <s v="7yndkPYP6YQQLBpPsizDfh"/>
    <s v="Taylor Swift"/>
    <x v="27"/>
    <d v="2010-10-25T00:00:00"/>
    <n v="2010"/>
    <n v="1"/>
    <s v="Mine - Live/2011"/>
    <n v="2"/>
    <b v="0"/>
    <s v="G major"/>
    <n v="0.496"/>
    <n v="0.85199999999999998"/>
    <n v="7"/>
    <n v="-4.7750000000000004"/>
    <n v="3.73E-2"/>
    <n v="2.33E-3"/>
    <n v="0"/>
    <n v="0.55400000000000005"/>
    <n v="0.442"/>
    <n v="120.96899999999999"/>
    <n v="259279"/>
  </r>
  <r>
    <s v="6fyR4wBPwLHKcRtxgd4sGh"/>
    <s v="72GIZuUXo14oyrS0si3Rgc"/>
    <s v="Taylor Swift"/>
    <x v="27"/>
    <d v="2010-10-25T00:00:00"/>
    <n v="2010"/>
    <n v="1"/>
    <s v="The Story Of Us - Live"/>
    <n v="3"/>
    <b v="0"/>
    <s v="A major"/>
    <n v="0.41899999999999998"/>
    <n v="0.90800000000000003"/>
    <n v="9"/>
    <n v="-5.1559999999999997"/>
    <n v="6.5100000000000005E-2"/>
    <n v="4.8000000000000001E-4"/>
    <n v="0"/>
    <n v="0.81499999999999995"/>
    <n v="0.47199999999999998"/>
    <n v="139.81299999999999"/>
    <n v="290520"/>
  </r>
  <r>
    <s v="6fyR4wBPwLHKcRtxgd4sGh"/>
    <s v="7mFiEij8AXPUZB7aKLbUlQ"/>
    <s v="Taylor Swift"/>
    <x v="27"/>
    <d v="2010-10-25T00:00:00"/>
    <n v="2010"/>
    <n v="1"/>
    <s v="Mean - Live/2011"/>
    <n v="4"/>
    <b v="0"/>
    <s v="E major"/>
    <n v="0.42899999999999999"/>
    <n v="0.91500000000000004"/>
    <n v="4"/>
    <n v="-4.3730000000000002"/>
    <n v="6.9000000000000006E-2"/>
    <n v="0.154"/>
    <n v="0"/>
    <n v="0.69299999999999995"/>
    <n v="0.432"/>
    <n v="163.75200000000001"/>
    <n v="246373"/>
  </r>
  <r>
    <s v="6fyR4wBPwLHKcRtxgd4sGh"/>
    <s v="68QyrSzpnoU04AAhE5z8lj"/>
    <s v="Taylor Swift"/>
    <x v="27"/>
    <d v="2010-10-25T00:00:00"/>
    <n v="2010"/>
    <n v="1"/>
    <s v="Ours - Live/2011"/>
    <n v="5"/>
    <b v="0"/>
    <s v="C major"/>
    <n v="0.42099999999999999"/>
    <n v="0.35499999999999998"/>
    <n v="0"/>
    <n v="-10.210000000000001"/>
    <n v="2.98E-2"/>
    <n v="0.71499999999999997"/>
    <n v="0"/>
    <n v="0.86699999999999999"/>
    <n v="0.26700000000000002"/>
    <n v="77.769000000000005"/>
    <n v="245973"/>
  </r>
  <r>
    <s v="6fyR4wBPwLHKcRtxgd4sGh"/>
    <s v="1IsquhJFJ0qcFZI7FeAEuN"/>
    <s v="Taylor Swift"/>
    <x v="27"/>
    <d v="2010-10-25T00:00:00"/>
    <n v="2010"/>
    <n v="1"/>
    <s v="Back To December/Apologize/You're Not Sorry - Live/2011/Medley"/>
    <n v="6"/>
    <b v="0"/>
    <s v="D major"/>
    <n v="0.374"/>
    <n v="0.51600000000000001"/>
    <n v="2"/>
    <n v="-8.7449999999999992"/>
    <n v="2.9399999999999999E-2"/>
    <n v="0.155"/>
    <n v="0"/>
    <n v="0.79500000000000004"/>
    <n v="0.17100000000000001"/>
    <n v="142.05699999999999"/>
    <n v="362826"/>
  </r>
  <r>
    <s v="6fyR4wBPwLHKcRtxgd4sGh"/>
    <s v="6505MLhnqTDDg4tjoUz2Wp"/>
    <s v="Taylor Swift"/>
    <x v="27"/>
    <d v="2010-10-25T00:00:00"/>
    <n v="2010"/>
    <n v="1"/>
    <s v="Better Than Revenge - Live/2011"/>
    <n v="7"/>
    <b v="0"/>
    <s v="B minor"/>
    <n v="0.44500000000000001"/>
    <n v="0.88700000000000001"/>
    <n v="11"/>
    <n v="-5.6289999999999996"/>
    <n v="7.6799999999999993E-2"/>
    <n v="3.0599999999999998E-3"/>
    <n v="2.6699999999999998E-5"/>
    <n v="0.93100000000000005"/>
    <n v="0.38600000000000001"/>
    <n v="145.95400000000001"/>
    <n v="344573"/>
  </r>
  <r>
    <s v="6fyR4wBPwLHKcRtxgd4sGh"/>
    <s v="3QFB14MOUf3imlyISNmrbT"/>
    <s v="Taylor Swift"/>
    <x v="27"/>
    <d v="2010-10-25T00:00:00"/>
    <n v="2010"/>
    <n v="1"/>
    <s v="Speak Now - Live/2011"/>
    <n v="8"/>
    <b v="0"/>
    <s v="G major"/>
    <n v="0.61499999999999999"/>
    <n v="0.69399999999999995"/>
    <n v="7"/>
    <n v="-5.2510000000000003"/>
    <n v="3.1800000000000002E-2"/>
    <n v="6.3600000000000004E-2"/>
    <n v="1.28E-6"/>
    <n v="0.83"/>
    <n v="0.373"/>
    <n v="118.876"/>
    <n v="248146"/>
  </r>
  <r>
    <s v="6fyR4wBPwLHKcRtxgd4sGh"/>
    <s v="6hH37tyeRdyan1mAppmVor"/>
    <s v="Taylor Swift"/>
    <x v="27"/>
    <d v="2010-10-25T00:00:00"/>
    <n v="2010"/>
    <n v="1"/>
    <s v="Last Kiss - Live/2011"/>
    <n v="9"/>
    <b v="0"/>
    <s v="C major"/>
    <n v="0.42699999999999999"/>
    <n v="0.39500000000000002"/>
    <n v="0"/>
    <n v="-12.551"/>
    <n v="2.9100000000000001E-2"/>
    <n v="0.20499999999999999"/>
    <n v="8.7299999999999994E-6"/>
    <n v="0.70099999999999996"/>
    <n v="0.188"/>
    <n v="79.516999999999996"/>
    <n v="369066"/>
  </r>
  <r>
    <s v="6fyR4wBPwLHKcRtxgd4sGh"/>
    <s v="0BSmbCIY36iw04azzJ3S0S"/>
    <s v="Taylor Swift"/>
    <x v="27"/>
    <d v="2010-10-25T00:00:00"/>
    <n v="2010"/>
    <n v="1"/>
    <s v="Drops Of Jupiter - Live/2011"/>
    <n v="10"/>
    <b v="0"/>
    <s v="D major"/>
    <n v="0.374"/>
    <n v="0.504"/>
    <n v="2"/>
    <n v="-8.407"/>
    <n v="3.9199999999999999E-2"/>
    <n v="0.80600000000000005"/>
    <n v="0"/>
    <n v="0.76"/>
    <n v="0.27"/>
    <n v="109.02500000000001"/>
    <n v="315173"/>
  </r>
  <r>
    <s v="6fyR4wBPwLHKcRtxgd4sGh"/>
    <s v="6KF9xd2hBLuexrmBX4vUWD"/>
    <s v="Taylor Swift"/>
    <x v="27"/>
    <d v="2010-10-25T00:00:00"/>
    <n v="2010"/>
    <n v="1"/>
    <s v="Bette Davis Eyes - Live/2011"/>
    <n v="11"/>
    <b v="0"/>
    <s v="F# major"/>
    <n v="0.32700000000000001"/>
    <n v="0.48799999999999999"/>
    <n v="6"/>
    <n v="-9.2870000000000008"/>
    <n v="3.2199999999999999E-2"/>
    <n v="0.71299999999999997"/>
    <n v="0"/>
    <n v="0.83699999999999997"/>
    <n v="0.36299999999999999"/>
    <n v="104.46"/>
    <n v="189146"/>
  </r>
  <r>
    <s v="6fyR4wBPwLHKcRtxgd4sGh"/>
    <s v="4KB3zBArZ1rHRExilzycaV"/>
    <s v="Taylor Swift"/>
    <x v="27"/>
    <d v="2010-10-25T00:00:00"/>
    <n v="2010"/>
    <n v="1"/>
    <s v="I Want You Back - Live/2011"/>
    <n v="12"/>
    <b v="0"/>
    <s v="F# major"/>
    <n v="0.53600000000000003"/>
    <n v="0.51200000000000001"/>
    <n v="6"/>
    <n v="-6.7939999999999996"/>
    <n v="3.4099999999999998E-2"/>
    <n v="0.79400000000000004"/>
    <n v="1.22E-4"/>
    <n v="0.497"/>
    <n v="0.249"/>
    <n v="97.397000000000006"/>
    <n v="83253"/>
  </r>
  <r>
    <s v="6fyR4wBPwLHKcRtxgd4sGh"/>
    <s v="4DbI1rr4IQ2bc8nejy9ttd"/>
    <s v="Taylor Swift"/>
    <x v="27"/>
    <d v="2010-10-25T00:00:00"/>
    <n v="2010"/>
    <n v="1"/>
    <s v="Dear John - Live/2011"/>
    <n v="13"/>
    <b v="0"/>
    <s v="E major"/>
    <n v="0.52100000000000002"/>
    <n v="0.38600000000000001"/>
    <n v="4"/>
    <n v="-8.7840000000000007"/>
    <n v="3.0099999999999998E-2"/>
    <n v="1.5699999999999999E-2"/>
    <n v="0"/>
    <n v="0.88400000000000001"/>
    <n v="0.13800000000000001"/>
    <n v="119.518"/>
    <n v="404680"/>
  </r>
  <r>
    <s v="6fyR4wBPwLHKcRtxgd4sGh"/>
    <s v="3lm4L3pPL32PFy74dR17OR"/>
    <s v="Taylor Swift"/>
    <x v="27"/>
    <d v="2010-10-25T00:00:00"/>
    <n v="2010"/>
    <n v="1"/>
    <s v="Enchanted - Live/2011"/>
    <n v="14"/>
    <b v="0"/>
    <s v="G# major"/>
    <n v="0.34"/>
    <n v="0.66300000000000003"/>
    <n v="8"/>
    <n v="-5.5970000000000004"/>
    <n v="3.3099999999999997E-2"/>
    <n v="7.4700000000000003E-2"/>
    <n v="2.34E-6"/>
    <n v="0.56299999999999994"/>
    <n v="0.214"/>
    <n v="163.678"/>
    <n v="389213"/>
  </r>
  <r>
    <s v="6fyR4wBPwLHKcRtxgd4sGh"/>
    <s v="6znB7YZhMJT2B83zfbiyLq"/>
    <s v="Taylor Swift"/>
    <x v="27"/>
    <d v="2010-10-25T00:00:00"/>
    <n v="2010"/>
    <n v="1"/>
    <s v="Haunted - Live/2011"/>
    <n v="15"/>
    <b v="0"/>
    <s v="F major"/>
    <n v="0.33800000000000002"/>
    <n v="0.81799999999999995"/>
    <n v="5"/>
    <n v="-7.4950000000000001"/>
    <n v="4.9599999999999998E-2"/>
    <n v="2.4500000000000001E-2"/>
    <n v="0"/>
    <n v="0.88900000000000001"/>
    <n v="0.17699999999999999"/>
    <n v="162.15700000000001"/>
    <n v="292426"/>
  </r>
  <r>
    <s v="6fyR4wBPwLHKcRtxgd4sGh"/>
    <s v="5QkzyLUb4ggojNDp8G2OxX"/>
    <s v="Taylor Swift"/>
    <x v="27"/>
    <d v="2010-10-25T00:00:00"/>
    <n v="2010"/>
    <n v="1"/>
    <s v="Long Live - Live/2011"/>
    <n v="16"/>
    <b v="0"/>
    <s v="G major"/>
    <n v="0.54400000000000004"/>
    <n v="0.72799999999999998"/>
    <n v="7"/>
    <n v="-5.8380000000000001"/>
    <n v="2.8199999999999999E-2"/>
    <n v="5.3E-3"/>
    <n v="0"/>
    <n v="0.86499999999999999"/>
    <n v="0.20399999999999999"/>
    <n v="101.93899999999999"/>
    <n v="376466"/>
  </r>
  <r>
    <s v="5MfAxS5zz8MlfROjGQVXhy"/>
    <s v="0dBW6ZsW8skfvoRfgeerBF"/>
    <s v="Taylor Swift"/>
    <x v="28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MfAxS5zz8MlfROjGQVXhy"/>
    <s v="6d9IiDcFxtFVIvt9pCqyGH"/>
    <s v="Taylor Swift"/>
    <x v="28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MfAxS5zz8MlfROjGQVXhy"/>
    <s v="3DrjZArsPsoqbLzUZZV1Id"/>
    <s v="Taylor Swift"/>
    <x v="28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MfAxS5zz8MlfROjGQVXhy"/>
    <s v="24DefNCFiWTP8OjYWiXuYe"/>
    <s v="Taylor Swift"/>
    <x v="28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MfAxS5zz8MlfROjGQVXhy"/>
    <s v="7hZuICN5eaCuQyp443RCt6"/>
    <s v="Taylor Swift"/>
    <x v="28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MfAxS5zz8MlfROjGQVXhy"/>
    <s v="5yEPktRqvIhko5QFF3aBhQ"/>
    <s v="Taylor Swift"/>
    <x v="28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MfAxS5zz8MlfROjGQVXhy"/>
    <s v="3RBluWmSoG2pGA1OePzGJI"/>
    <s v="Taylor Swift"/>
    <x v="28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MfAxS5zz8MlfROjGQVXhy"/>
    <s v="1wJL1A0QUHJPf2cm7tsrdw"/>
    <s v="Taylor Swift"/>
    <x v="28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MfAxS5zz8MlfROjGQVXhy"/>
    <s v="10eBRyImhfqVvkiVEGf0N0"/>
    <s v="Taylor Swift"/>
    <x v="28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MfAxS5zz8MlfROjGQVXhy"/>
    <s v="2ythurkTtSiyfK7GprJoFW"/>
    <s v="Taylor Swift"/>
    <x v="28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MfAxS5zz8MlfROjGQVXhy"/>
    <s v="5GPwN5iZ9ZMSXAkppj4Uvv"/>
    <s v="Taylor Swift"/>
    <x v="28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MfAxS5zz8MlfROjGQVXhy"/>
    <s v="28M2gifMU282QBM3fKajIS"/>
    <s v="Taylor Swift"/>
    <x v="28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MfAxS5zz8MlfROjGQVXhy"/>
    <s v="4h0EXpatqJImv4VRgvX6po"/>
    <s v="Taylor Swift"/>
    <x v="28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MfAxS5zz8MlfROjGQVXhy"/>
    <s v="6XDBA3QWX51lDJ0oZbaJJN"/>
    <s v="Taylor Swift"/>
    <x v="28"/>
    <d v="2010-10-25T00:00:00"/>
    <n v="2010"/>
    <n v="1"/>
    <s v="Long Live"/>
    <n v="14"/>
    <b v="0"/>
    <s v="G major"/>
    <n v="0.41799999999999998"/>
    <n v="0.68"/>
    <n v="7"/>
    <n v="-4.3"/>
    <n v="3.4599999999999999E-2"/>
    <n v="3.5999999999999997E-2"/>
    <n v="7.5900000000000002E-5"/>
    <n v="0.108"/>
    <n v="0.14199999999999999"/>
    <n v="204.125"/>
    <n v="317946"/>
  </r>
  <r>
    <s v="75N0Z60SNMQbAPYZuxKgWd"/>
    <s v="6vmevdni3tJLxzRXSU7UVd"/>
    <s v="Taylor Swift"/>
    <x v="29"/>
    <d v="2010-10-25T00:00:00"/>
    <n v="2010"/>
    <n v="1"/>
    <s v="Mine - Commentary"/>
    <n v="1"/>
    <b v="0"/>
    <s v="F# major"/>
    <n v="0.68700000000000006"/>
    <n v="0.24199999999999999"/>
    <n v="6"/>
    <n v="-14.234"/>
    <n v="0.93300000000000005"/>
    <n v="0.70499999999999996"/>
    <n v="0"/>
    <n v="0.215"/>
    <n v="0.54300000000000004"/>
    <n v="66.869"/>
    <n v="97959"/>
  </r>
  <r>
    <s v="75N0Z60SNMQbAPYZuxKgWd"/>
    <s v="3uma4z6bJJxig2eUILcDbp"/>
    <s v="Taylor Swift"/>
    <x v="29"/>
    <d v="2010-10-25T00:00:00"/>
    <n v="2010"/>
    <n v="1"/>
    <s v="Mine"/>
    <n v="2"/>
    <b v="0"/>
    <s v="G major"/>
    <n v="0.623"/>
    <n v="0.78"/>
    <n v="7"/>
    <n v="-2.9390000000000001"/>
    <n v="3.0700000000000002E-2"/>
    <n v="3.4199999999999999E-3"/>
    <n v="2.0700000000000001E-6"/>
    <n v="0.14299999999999999"/>
    <n v="0.63500000000000001"/>
    <n v="121.06100000000001"/>
    <n v="231866"/>
  </r>
  <r>
    <s v="75N0Z60SNMQbAPYZuxKgWd"/>
    <s v="3nWqFKQTstzwvrLEW82dgE"/>
    <s v="Taylor Swift"/>
    <x v="29"/>
    <d v="2010-10-25T00:00:00"/>
    <n v="2010"/>
    <n v="1"/>
    <s v="Sparks Fly - Commentary"/>
    <n v="3"/>
    <b v="0"/>
    <s v="F major"/>
    <n v="0.71599999999999997"/>
    <n v="0.26400000000000001"/>
    <n v="5"/>
    <n v="-15.156000000000001"/>
    <n v="0.95199999999999996"/>
    <n v="0.79900000000000004"/>
    <n v="0"/>
    <n v="0.17699999999999999"/>
    <n v="0.65500000000000003"/>
    <n v="64.792000000000002"/>
    <n v="60865"/>
  </r>
  <r>
    <s v="75N0Z60SNMQbAPYZuxKgWd"/>
    <s v="1wJzOxcUulTXGgZEOURumN"/>
    <s v="Taylor Swift"/>
    <x v="29"/>
    <d v="2010-10-25T00:00:00"/>
    <n v="2010"/>
    <n v="1"/>
    <s v="Sparks Fly"/>
    <n v="4"/>
    <b v="0"/>
    <s v="F major"/>
    <n v="0.60899999999999999"/>
    <n v="0.79100000000000004"/>
    <n v="5"/>
    <n v="-3.01"/>
    <n v="3.09E-2"/>
    <n v="4.3099999999999999E-2"/>
    <n v="0"/>
    <n v="0.159"/>
    <n v="0.35799999999999998"/>
    <n v="114.998"/>
    <n v="262920"/>
  </r>
  <r>
    <s v="75N0Z60SNMQbAPYZuxKgWd"/>
    <s v="3MqHevAhUErYJoC1ceESEe"/>
    <s v="Taylor Swift"/>
    <x v="29"/>
    <d v="2010-10-25T00:00:00"/>
    <n v="2010"/>
    <n v="1"/>
    <s v="Back To December - Commentary"/>
    <n v="5"/>
    <b v="0"/>
    <s v="F# major"/>
    <n v="0.71599999999999997"/>
    <n v="0.185"/>
    <n v="6"/>
    <n v="-15.663"/>
    <n v="0.90900000000000003"/>
    <n v="0.61099999999999999"/>
    <n v="0"/>
    <n v="0.24299999999999999"/>
    <n v="0.64200000000000002"/>
    <n v="128.39400000000001"/>
    <n v="54804"/>
  </r>
  <r>
    <s v="75N0Z60SNMQbAPYZuxKgWd"/>
    <s v="6OVJMTfXU9rbYI51AoEuLH"/>
    <s v="Taylor Swift"/>
    <x v="29"/>
    <d v="2010-10-25T00:00:00"/>
    <n v="2010"/>
    <n v="1"/>
    <s v="Back To December"/>
    <n v="6"/>
    <b v="0"/>
    <s v="D major"/>
    <n v="0.52700000000000002"/>
    <n v="0.67"/>
    <n v="2"/>
    <n v="-4.6879999999999997"/>
    <n v="3.0499999999999999E-2"/>
    <n v="0.125"/>
    <n v="0"/>
    <n v="0.17"/>
    <n v="0.27200000000000002"/>
    <n v="141.893"/>
    <n v="295106"/>
  </r>
  <r>
    <s v="75N0Z60SNMQbAPYZuxKgWd"/>
    <s v="35XDhcPNgNczxX0aUmiuKH"/>
    <s v="Taylor Swift"/>
    <x v="29"/>
    <d v="2010-10-25T00:00:00"/>
    <n v="2010"/>
    <n v="1"/>
    <s v="Speak Now - Commentary"/>
    <n v="7"/>
    <b v="0"/>
    <s v="A minor"/>
    <n v="0.68100000000000005"/>
    <n v="0.21"/>
    <n v="9"/>
    <n v="-15.714"/>
    <n v="0.94599999999999995"/>
    <n v="0.754"/>
    <n v="0"/>
    <n v="0.153"/>
    <n v="0.56499999999999995"/>
    <n v="85.221999999999994"/>
    <n v="99030"/>
  </r>
  <r>
    <s v="75N0Z60SNMQbAPYZuxKgWd"/>
    <s v="0Olj747orZlOhMeaTRSlxc"/>
    <s v="Taylor Swift"/>
    <x v="29"/>
    <d v="2010-10-25T00:00:00"/>
    <n v="2010"/>
    <n v="1"/>
    <s v="Speak Now"/>
    <n v="8"/>
    <b v="0"/>
    <s v="G major"/>
    <n v="0.71"/>
    <n v="0.62"/>
    <n v="7"/>
    <n v="-3.7229999999999999"/>
    <n v="3.0800000000000001E-2"/>
    <n v="9.9400000000000002E-2"/>
    <n v="0"/>
    <n v="9.9699999999999997E-2"/>
    <n v="0.73699999999999999"/>
    <n v="118.959"/>
    <n v="243346"/>
  </r>
  <r>
    <s v="75N0Z60SNMQbAPYZuxKgWd"/>
    <s v="1WxSuTO0X0HKb1dkQjVkVo"/>
    <s v="Taylor Swift"/>
    <x v="29"/>
    <d v="2010-10-25T00:00:00"/>
    <n v="2010"/>
    <n v="1"/>
    <s v="Dear John - Commentary"/>
    <n v="9"/>
    <b v="0"/>
    <s v="F# minor"/>
    <n v="0.71"/>
    <n v="0.19600000000000001"/>
    <n v="6"/>
    <n v="-14.8"/>
    <n v="0.94"/>
    <n v="0.86199999999999999"/>
    <n v="0"/>
    <n v="0.19700000000000001"/>
    <n v="0.59"/>
    <n v="83.656000000000006"/>
    <n v="64809"/>
  </r>
  <r>
    <s v="75N0Z60SNMQbAPYZuxKgWd"/>
    <s v="7I3hYiXgQYPLS0HsPF9mrk"/>
    <s v="Taylor Swift"/>
    <x v="29"/>
    <d v="2010-10-25T00:00:00"/>
    <n v="2010"/>
    <n v="1"/>
    <s v="Dear John"/>
    <n v="10"/>
    <b v="0"/>
    <s v="E major"/>
    <n v="0.58599999999999997"/>
    <n v="0.46600000000000003"/>
    <n v="4"/>
    <n v="-5.3410000000000002"/>
    <n v="2.7699999999999999E-2"/>
    <n v="0.183"/>
    <n v="1.44E-6"/>
    <n v="0.109"/>
    <n v="0.115"/>
    <n v="119.367"/>
    <n v="405906"/>
  </r>
  <r>
    <s v="75N0Z60SNMQbAPYZuxKgWd"/>
    <s v="4JJz3bQDt922DzUNHsGtWk"/>
    <s v="Taylor Swift"/>
    <x v="29"/>
    <d v="2010-10-25T00:00:00"/>
    <n v="2010"/>
    <n v="1"/>
    <s v="Mean - Commentary"/>
    <n v="11"/>
    <b v="0"/>
    <s v="F# major"/>
    <n v="0.64300000000000002"/>
    <n v="0.16400000000000001"/>
    <n v="6"/>
    <n v="-16.38"/>
    <n v="0.91200000000000003"/>
    <n v="0.85099999999999998"/>
    <n v="0"/>
    <n v="0.158"/>
    <n v="0.69399999999999995"/>
    <n v="85.001000000000005"/>
    <n v="89626"/>
  </r>
  <r>
    <s v="75N0Z60SNMQbAPYZuxKgWd"/>
    <s v="2AyPGjJkLw5i2xBsxDvUQC"/>
    <s v="Taylor Swift"/>
    <x v="29"/>
    <d v="2010-10-25T00:00:00"/>
    <n v="2010"/>
    <n v="1"/>
    <s v="Mean"/>
    <n v="12"/>
    <b v="0"/>
    <s v="E major"/>
    <n v="0.56699999999999995"/>
    <n v="0.746"/>
    <n v="4"/>
    <n v="-4.0229999999999997"/>
    <n v="4.8500000000000001E-2"/>
    <n v="0.434"/>
    <n v="0"/>
    <n v="0.23200000000000001"/>
    <n v="0.79400000000000004"/>
    <n v="163.98"/>
    <n v="238693"/>
  </r>
  <r>
    <s v="75N0Z60SNMQbAPYZuxKgWd"/>
    <s v="44uwUM4YEfve5tDYEbVXQb"/>
    <s v="Taylor Swift"/>
    <x v="29"/>
    <d v="2010-10-25T00:00:00"/>
    <n v="2010"/>
    <n v="1"/>
    <s v="The Story Of Us - Commentary"/>
    <n v="13"/>
    <b v="0"/>
    <s v="F# major"/>
    <n v="0.71099999999999997"/>
    <n v="0.18"/>
    <n v="6"/>
    <n v="-15.343999999999999"/>
    <n v="0.91900000000000004"/>
    <n v="0.67"/>
    <n v="0"/>
    <n v="0.17"/>
    <n v="0.66"/>
    <n v="95.846999999999994"/>
    <n v="77139"/>
  </r>
  <r>
    <s v="75N0Z60SNMQbAPYZuxKgWd"/>
    <s v="7dlofsE0pZhXBZR6hqhaVu"/>
    <s v="Taylor Swift"/>
    <x v="29"/>
    <d v="2010-10-25T00:00:00"/>
    <n v="2010"/>
    <n v="1"/>
    <s v="The Story Of Us"/>
    <n v="14"/>
    <b v="0"/>
    <s v="E major"/>
    <n v="0.54200000000000004"/>
    <n v="0.80800000000000005"/>
    <n v="4"/>
    <n v="-3.5920000000000001"/>
    <n v="3.7999999999999999E-2"/>
    <n v="4.6299999999999996E-3"/>
    <n v="4.7899999999999999E-4"/>
    <n v="5.8700000000000002E-2"/>
    <n v="0.66600000000000004"/>
    <n v="139.90700000000001"/>
    <n v="267653"/>
  </r>
  <r>
    <s v="75N0Z60SNMQbAPYZuxKgWd"/>
    <s v="0eRpceXMfMVYhMVrVkgWxS"/>
    <s v="Taylor Swift"/>
    <x v="29"/>
    <d v="2010-10-25T00:00:00"/>
    <n v="2010"/>
    <n v="1"/>
    <s v="Never Grow Up - Commentary"/>
    <n v="15"/>
    <b v="0"/>
    <s v="D major"/>
    <n v="0.68400000000000005"/>
    <n v="0.182"/>
    <n v="2"/>
    <n v="-15.868"/>
    <n v="0.95699999999999996"/>
    <n v="0.92500000000000004"/>
    <n v="0"/>
    <n v="0.33500000000000002"/>
    <n v="0.56999999999999995"/>
    <n v="143.429"/>
    <n v="76094"/>
  </r>
  <r>
    <s v="75N0Z60SNMQbAPYZuxKgWd"/>
    <s v="1NXRcoa3St2wQxlT9iCAEV"/>
    <s v="Taylor Swift"/>
    <x v="29"/>
    <d v="2010-10-25T00:00:00"/>
    <n v="2010"/>
    <n v="1"/>
    <s v="Never Grow Up"/>
    <n v="16"/>
    <b v="0"/>
    <s v="D major"/>
    <n v="0.71799999999999997"/>
    <n v="0.30099999999999999"/>
    <n v="2"/>
    <n v="-8.8339999999999996"/>
    <n v="3.0700000000000002E-2"/>
    <n v="0.81100000000000005"/>
    <n v="0"/>
    <n v="0.129"/>
    <n v="0.53800000000000003"/>
    <n v="124.899"/>
    <n v="292920"/>
  </r>
  <r>
    <s v="75N0Z60SNMQbAPYZuxKgWd"/>
    <s v="1eGBTPSSrr9Lem1BVKzgia"/>
    <s v="Taylor Swift"/>
    <x v="29"/>
    <d v="2010-10-25T00:00:00"/>
    <n v="2010"/>
    <n v="1"/>
    <s v="Enchanted - Commentary"/>
    <n v="17"/>
    <b v="0"/>
    <s v="F# major"/>
    <n v="0.61199999999999999"/>
    <n v="0.25"/>
    <n v="6"/>
    <n v="-15.43"/>
    <n v="0.94499999999999995"/>
    <n v="0.755"/>
    <n v="0"/>
    <n v="0.157"/>
    <n v="0.627"/>
    <n v="51.350999999999999"/>
    <n v="84453"/>
  </r>
  <r>
    <s v="75N0Z60SNMQbAPYZuxKgWd"/>
    <s v="1nyySeUvIxeIydsDL4G80X"/>
    <s v="Taylor Swift"/>
    <x v="29"/>
    <d v="2010-10-25T00:00:00"/>
    <n v="2010"/>
    <n v="1"/>
    <s v="Enchanted"/>
    <n v="18"/>
    <b v="0"/>
    <s v="G# major"/>
    <n v="0.46400000000000002"/>
    <n v="0.624"/>
    <n v="8"/>
    <n v="-3.8460000000000001"/>
    <n v="2.92E-2"/>
    <n v="7.0099999999999996E-2"/>
    <n v="4.7699999999999999E-4"/>
    <n v="0.158"/>
    <n v="0.19500000000000001"/>
    <n v="163.9"/>
    <n v="353253"/>
  </r>
  <r>
    <s v="75N0Z60SNMQbAPYZuxKgWd"/>
    <s v="7msaHKbkc94FKxIMsH4DAm"/>
    <s v="Taylor Swift"/>
    <x v="29"/>
    <d v="2010-10-25T00:00:00"/>
    <n v="2010"/>
    <n v="1"/>
    <s v="Better Than Revenge - Commentary"/>
    <n v="19"/>
    <b v="0"/>
    <s v="C# minor"/>
    <n v="0.70599999999999996"/>
    <n v="0.317"/>
    <n v="1"/>
    <n v="-14.093"/>
    <n v="0.93400000000000005"/>
    <n v="0.875"/>
    <n v="0"/>
    <n v="0.218"/>
    <n v="0.78400000000000003"/>
    <n v="104.97799999999999"/>
    <n v="45139"/>
  </r>
  <r>
    <s v="75N0Z60SNMQbAPYZuxKgWd"/>
    <s v="1Ou5KTDC8WTcRYzF6TuCOM"/>
    <s v="Taylor Swift"/>
    <x v="29"/>
    <d v="2010-10-25T00:00:00"/>
    <n v="2010"/>
    <n v="1"/>
    <s v="Better Than Revenge"/>
    <n v="20"/>
    <b v="0"/>
    <s v="B minor"/>
    <n v="0.51700000000000002"/>
    <n v="0.91800000000000004"/>
    <n v="11"/>
    <n v="-3.1869999999999998"/>
    <n v="9.1200000000000003E-2"/>
    <n v="1.55E-2"/>
    <n v="1.52E-5"/>
    <n v="0.26300000000000001"/>
    <n v="0.59499999999999997"/>
    <n v="145.87"/>
    <n v="220306"/>
  </r>
  <r>
    <s v="75N0Z60SNMQbAPYZuxKgWd"/>
    <s v="4JOZRF1Tp23yeLDkaJvYiC"/>
    <s v="Taylor Swift"/>
    <x v="29"/>
    <d v="2010-10-25T00:00:00"/>
    <n v="2010"/>
    <n v="1"/>
    <s v="Innocent - Commentary"/>
    <n v="21"/>
    <b v="0"/>
    <s v="A minor"/>
    <n v="0.67800000000000005"/>
    <n v="0.23200000000000001"/>
    <n v="9"/>
    <n v="-15.836"/>
    <n v="0.94599999999999995"/>
    <n v="0.86899999999999999"/>
    <n v="0"/>
    <n v="0.317"/>
    <n v="0.59699999999999998"/>
    <n v="146.99100000000001"/>
    <n v="58853"/>
  </r>
  <r>
    <s v="75N0Z60SNMQbAPYZuxKgWd"/>
    <s v="0xGGOx0t5rWxX28iZyVWyc"/>
    <s v="Taylor Swift"/>
    <x v="29"/>
    <d v="2010-10-25T00:00:00"/>
    <n v="2010"/>
    <n v="1"/>
    <s v="Innocent"/>
    <n v="22"/>
    <b v="0"/>
    <s v="C# minor"/>
    <n v="0.56100000000000005"/>
    <n v="0.59499999999999997"/>
    <n v="1"/>
    <n v="-5.2850000000000001"/>
    <n v="2.5899999999999999E-2"/>
    <n v="0.17799999999999999"/>
    <n v="0"/>
    <n v="0.121"/>
    <n v="0.159"/>
    <n v="134.03200000000001"/>
    <n v="303400"/>
  </r>
  <r>
    <s v="75N0Z60SNMQbAPYZuxKgWd"/>
    <s v="6PnszbMFmzHaxT2ANFgRVQ"/>
    <s v="Taylor Swift"/>
    <x v="29"/>
    <d v="2010-10-25T00:00:00"/>
    <n v="2010"/>
    <n v="1"/>
    <s v="Haunted - Commentary"/>
    <n v="23"/>
    <b v="0"/>
    <s v="G major"/>
    <n v="0.66900000000000004"/>
    <n v="0.28299999999999997"/>
    <n v="7"/>
    <n v="-15.356999999999999"/>
    <n v="0.94399999999999995"/>
    <n v="0.77200000000000002"/>
    <n v="0"/>
    <n v="0.32800000000000001"/>
    <n v="0.51700000000000002"/>
    <n v="149.64599999999999"/>
    <n v="61361"/>
  </r>
  <r>
    <s v="75N0Z60SNMQbAPYZuxKgWd"/>
    <s v="6lz5WeAIlOuCEkl6kqJdaS"/>
    <s v="Taylor Swift"/>
    <x v="29"/>
    <d v="2010-10-25T00:00:00"/>
    <n v="2010"/>
    <n v="1"/>
    <s v="Haunted"/>
    <n v="24"/>
    <b v="0"/>
    <s v="F major"/>
    <n v="0.441"/>
    <n v="0.94599999999999995"/>
    <n v="5"/>
    <n v="-2.6160000000000001"/>
    <n v="5.8200000000000002E-2"/>
    <n v="8.5400000000000004E-2"/>
    <n v="1.35E-6"/>
    <n v="7.0699999999999999E-2"/>
    <n v="0.35799999999999998"/>
    <n v="162.14500000000001"/>
    <n v="245413"/>
  </r>
  <r>
    <s v="75N0Z60SNMQbAPYZuxKgWd"/>
    <s v="2YiBQKOQhgdSddgpCDZmYO"/>
    <s v="Taylor Swift"/>
    <x v="29"/>
    <d v="2010-10-25T00:00:00"/>
    <n v="2010"/>
    <n v="1"/>
    <s v="Last Kiss - Commentary"/>
    <n v="25"/>
    <b v="0"/>
    <s v="D major"/>
    <n v="0.67200000000000004"/>
    <n v="0.24299999999999999"/>
    <n v="2"/>
    <n v="-15.832000000000001"/>
    <n v="0.94399999999999995"/>
    <n v="0.80400000000000005"/>
    <n v="0"/>
    <n v="0.28000000000000003"/>
    <n v="0.58799999999999997"/>
    <n v="84.599000000000004"/>
    <n v="59768"/>
  </r>
  <r>
    <s v="75N0Z60SNMQbAPYZuxKgWd"/>
    <s v="15cELoe9O3O1Wj8APIXdyG"/>
    <s v="Taylor Swift"/>
    <x v="29"/>
    <d v="2010-10-25T00:00:00"/>
    <n v="2010"/>
    <n v="1"/>
    <s v="Last Kiss"/>
    <n v="26"/>
    <b v="0"/>
    <s v="A# major"/>
    <n v="0.42899999999999999"/>
    <n v="0.33300000000000002"/>
    <n v="10"/>
    <n v="-9.4990000000000006"/>
    <n v="3.0300000000000001E-2"/>
    <n v="0.59099999999999997"/>
    <n v="2.2900000000000001E-5"/>
    <n v="9.9400000000000002E-2"/>
    <n v="0.22700000000000001"/>
    <n v="72.619"/>
    <n v="369120"/>
  </r>
  <r>
    <s v="75N0Z60SNMQbAPYZuxKgWd"/>
    <s v="6trbb1ao6xqh6FjKc0BRYF"/>
    <s v="Taylor Swift"/>
    <x v="29"/>
    <d v="2010-10-25T00:00:00"/>
    <n v="2010"/>
    <n v="1"/>
    <s v="Long Live - Commentary"/>
    <n v="27"/>
    <b v="0"/>
    <s v="F# major"/>
    <n v="0.78200000000000003"/>
    <n v="0.27200000000000002"/>
    <n v="6"/>
    <n v="-14.986000000000001"/>
    <n v="0.93899999999999995"/>
    <n v="0.71199999999999997"/>
    <n v="0"/>
    <n v="0.22600000000000001"/>
    <n v="0.68100000000000005"/>
    <n v="74.299000000000007"/>
    <n v="41769"/>
  </r>
  <r>
    <s v="75N0Z60SNMQbAPYZuxKgWd"/>
    <s v="5gHX33LEbaLcQoCA5o93JQ"/>
    <s v="Taylor Swift"/>
    <x v="29"/>
    <d v="2010-10-25T00:00:00"/>
    <n v="2010"/>
    <n v="1"/>
    <s v="Long Live"/>
    <n v="28"/>
    <b v="0"/>
    <s v="G major"/>
    <n v="0.41599999999999998"/>
    <n v="0.69199999999999995"/>
    <n v="7"/>
    <n v="-4.2889999999999997"/>
    <n v="3.56E-2"/>
    <n v="4.4200000000000003E-2"/>
    <n v="1.0399999999999999E-4"/>
    <n v="0.112"/>
    <n v="0.14199999999999999"/>
    <n v="204.10400000000001"/>
    <n v="317946"/>
  </r>
  <r>
    <s v="3QXlUpSDgakWZK2WqQv0pF"/>
    <s v="7J4cg1IeDWDY4oE19CaIra"/>
    <s v="Taylor Swift"/>
    <x v="30"/>
    <d v="2010-10-25T00:00:00"/>
    <n v="2010"/>
    <n v="1"/>
    <s v="Mine - Instrumental With Background Vocals"/>
    <n v="1"/>
    <b v="0"/>
    <s v="G major"/>
    <n v="0.6"/>
    <n v="0.70099999999999996"/>
    <n v="7"/>
    <n v="-5.72"/>
    <n v="3.3399999999999999E-2"/>
    <n v="3.5200000000000002E-5"/>
    <n v="0.72"/>
    <n v="8.48E-2"/>
    <n v="0.63100000000000001"/>
    <n v="121.053"/>
    <n v="241106"/>
  </r>
  <r>
    <s v="3QXlUpSDgakWZK2WqQv0pF"/>
    <s v="4A7shC8pd0ddDSqrvETTsu"/>
    <s v="Taylor Swift"/>
    <x v="30"/>
    <d v="2010-10-25T00:00:00"/>
    <n v="2010"/>
    <n v="1"/>
    <s v="Sparks Fly - Instrumental With Background Vocals"/>
    <n v="2"/>
    <b v="0"/>
    <s v="D minor"/>
    <n v="0.59899999999999998"/>
    <n v="0.72599999999999998"/>
    <n v="2"/>
    <n v="-5.266"/>
    <n v="2.9499999999999998E-2"/>
    <n v="5.3499999999999999E-4"/>
    <n v="0.69599999999999995"/>
    <n v="0.21299999999999999"/>
    <n v="0.35699999999999998"/>
    <n v="114.985"/>
    <n v="264120"/>
  </r>
  <r>
    <s v="3QXlUpSDgakWZK2WqQv0pF"/>
    <s v="5fWNEKU1JTe07KsrJ7stft"/>
    <s v="Taylor Swift"/>
    <x v="30"/>
    <d v="2010-10-25T00:00:00"/>
    <n v="2010"/>
    <n v="1"/>
    <s v="Back To December - Instrumental With Background Vocals"/>
    <n v="3"/>
    <b v="0"/>
    <s v="D major"/>
    <n v="0.52400000000000002"/>
    <n v="0.63600000000000001"/>
    <n v="2"/>
    <n v="-7.37"/>
    <n v="2.64E-2"/>
    <n v="3.8500000000000001E-3"/>
    <n v="0.28999999999999998"/>
    <n v="0.161"/>
    <n v="0.316"/>
    <n v="141.96700000000001"/>
    <n v="296226"/>
  </r>
  <r>
    <s v="3QXlUpSDgakWZK2WqQv0pF"/>
    <s v="6nHV1NXioyCPpewRMh2DxC"/>
    <s v="Taylor Swift"/>
    <x v="30"/>
    <d v="2010-10-25T00:00:00"/>
    <n v="2010"/>
    <n v="1"/>
    <s v="Speak Now - Instrumental With Background Vocals"/>
    <n v="4"/>
    <b v="0"/>
    <s v="G major"/>
    <n v="0.65600000000000003"/>
    <n v="0.54600000000000004"/>
    <n v="7"/>
    <n v="-6.2329999999999997"/>
    <n v="4.5999999999999999E-2"/>
    <n v="1.3699999999999999E-3"/>
    <n v="0.88900000000000001"/>
    <n v="8.1299999999999997E-2"/>
    <n v="0.53500000000000003"/>
    <n v="118.98399999999999"/>
    <n v="250186"/>
  </r>
  <r>
    <s v="3QXlUpSDgakWZK2WqQv0pF"/>
    <s v="4jqsWkHTmhBdTKHtsaw2gL"/>
    <s v="Taylor Swift"/>
    <x v="30"/>
    <d v="2010-10-25T00:00:00"/>
    <n v="2010"/>
    <n v="1"/>
    <s v="Dear John - Instrumental With Background Vocals"/>
    <n v="5"/>
    <b v="0"/>
    <s v="E major"/>
    <n v="0.59699999999999998"/>
    <n v="0.40400000000000003"/>
    <n v="4"/>
    <n v="-8.6020000000000003"/>
    <n v="3.0700000000000002E-2"/>
    <n v="0.12"/>
    <n v="0.53900000000000003"/>
    <n v="0.14299999999999999"/>
    <n v="0.14399999999999999"/>
    <n v="119.52"/>
    <n v="407106"/>
  </r>
  <r>
    <s v="3QXlUpSDgakWZK2WqQv0pF"/>
    <s v="2Aho0iiNBf6E4XYtlha9xY"/>
    <s v="Taylor Swift"/>
    <x v="30"/>
    <d v="2010-10-25T00:00:00"/>
    <n v="2010"/>
    <n v="1"/>
    <s v="Mean - Instrumental With Background Vocals"/>
    <n v="6"/>
    <b v="0"/>
    <s v="E major"/>
    <n v="0.59099999999999997"/>
    <n v="0.70699999999999996"/>
    <n v="4"/>
    <n v="-6.2670000000000003"/>
    <n v="4.07E-2"/>
    <n v="0.22500000000000001"/>
    <n v="1.2E-2"/>
    <n v="0.14599999999999999"/>
    <n v="0.61"/>
    <n v="163.98500000000001"/>
    <n v="246120"/>
  </r>
  <r>
    <s v="3QXlUpSDgakWZK2WqQv0pF"/>
    <s v="6AK3WJz8eIJLePdy09nGR4"/>
    <s v="Taylor Swift"/>
    <x v="30"/>
    <d v="2010-10-25T00:00:00"/>
    <n v="2010"/>
    <n v="1"/>
    <s v="The Story Of Us - Instrumental With Background Vocals"/>
    <n v="7"/>
    <b v="0"/>
    <s v="E major"/>
    <n v="0.48899999999999999"/>
    <n v="0.81399999999999995"/>
    <n v="4"/>
    <n v="-5.3140000000000001"/>
    <n v="3.3799999999999997E-2"/>
    <n v="3.3500000000000001E-5"/>
    <n v="0.80600000000000005"/>
    <n v="5.6599999999999998E-2"/>
    <n v="0.67800000000000005"/>
    <n v="140.017"/>
    <n v="270120"/>
  </r>
  <r>
    <s v="3QXlUpSDgakWZK2WqQv0pF"/>
    <s v="3d1fzbROHb17uYI40hbql7"/>
    <s v="Taylor Swift"/>
    <x v="30"/>
    <d v="2010-10-25T00:00:00"/>
    <n v="2010"/>
    <n v="1"/>
    <s v="Never Grow Up - Instrumental With Background Vocals"/>
    <n v="8"/>
    <b v="0"/>
    <s v="D major"/>
    <n v="0.64400000000000002"/>
    <n v="0.27700000000000002"/>
    <n v="2"/>
    <n v="-14.132"/>
    <n v="4.2900000000000001E-2"/>
    <n v="0.84199999999999997"/>
    <n v="0.55900000000000005"/>
    <n v="0.123"/>
    <n v="0.38600000000000001"/>
    <n v="125.018"/>
    <n v="294106"/>
  </r>
  <r>
    <s v="3QXlUpSDgakWZK2WqQv0pF"/>
    <s v="0ruvufCIGCWaf67Tb8R64O"/>
    <s v="Taylor Swift"/>
    <x v="30"/>
    <d v="2010-10-25T00:00:00"/>
    <n v="2010"/>
    <n v="1"/>
    <s v="Enchanted - Instrumental With Background Vocals"/>
    <n v="9"/>
    <b v="0"/>
    <s v="G# major"/>
    <n v="0.52400000000000002"/>
    <n v="0.55100000000000005"/>
    <n v="8"/>
    <n v="-6.141"/>
    <n v="2.9100000000000001E-2"/>
    <n v="2.82E-3"/>
    <n v="0.85699999999999998"/>
    <n v="0.14899999999999999"/>
    <n v="9.2600000000000002E-2"/>
    <n v="164.06399999999999"/>
    <n v="356106"/>
  </r>
  <r>
    <s v="3QXlUpSDgakWZK2WqQv0pF"/>
    <s v="0UK4QL2zQWgWzj47V6qgsz"/>
    <s v="Taylor Swift"/>
    <x v="30"/>
    <d v="2010-10-25T00:00:00"/>
    <n v="2010"/>
    <n v="1"/>
    <s v="Better Than Revenge - Instrumental With Background Vocals"/>
    <n v="10"/>
    <b v="0"/>
    <s v="B minor"/>
    <n v="0.53300000000000003"/>
    <n v="0.89400000000000002"/>
    <n v="11"/>
    <n v="-4.91"/>
    <n v="6.2399999999999997E-2"/>
    <n v="1.7799999999999999E-4"/>
    <n v="0.73899999999999999"/>
    <n v="0.28499999999999998"/>
    <n v="0.41299999999999998"/>
    <n v="146.04400000000001"/>
    <n v="228333"/>
  </r>
  <r>
    <s v="3QXlUpSDgakWZK2WqQv0pF"/>
    <s v="5tcxJo6DZ1wjkC2Fv1xDiV"/>
    <s v="Taylor Swift"/>
    <x v="30"/>
    <d v="2010-10-25T00:00:00"/>
    <n v="2010"/>
    <n v="1"/>
    <s v="Innocent - Instrumental With Background Vocals"/>
    <n v="11"/>
    <b v="0"/>
    <s v="C# minor"/>
    <n v="0.56100000000000005"/>
    <n v="0.59299999999999997"/>
    <n v="1"/>
    <n v="-7.8620000000000001"/>
    <n v="2.6100000000000002E-2"/>
    <n v="9.3100000000000002E-2"/>
    <n v="0.436"/>
    <n v="0.111"/>
    <n v="0.18099999999999999"/>
    <n v="134.00800000000001"/>
    <n v="306120"/>
  </r>
  <r>
    <s v="3QXlUpSDgakWZK2WqQv0pF"/>
    <s v="6PiiQa5q6FjhBfaPsCp4mJ"/>
    <s v="Taylor Swift"/>
    <x v="30"/>
    <d v="2010-10-25T00:00:00"/>
    <n v="2010"/>
    <n v="1"/>
    <s v="Haunted - Instrumental With Background Vocals"/>
    <n v="12"/>
    <b v="0"/>
    <s v="F major"/>
    <n v="0.44600000000000001"/>
    <n v="0.91900000000000004"/>
    <n v="5"/>
    <n v="-5.8579999999999997"/>
    <n v="3.9300000000000002E-2"/>
    <n v="5.2300000000000003E-4"/>
    <n v="0.84199999999999997"/>
    <n v="5.5800000000000002E-2"/>
    <n v="0.42799999999999999"/>
    <n v="161.983"/>
    <n v="246133"/>
  </r>
  <r>
    <s v="3QXlUpSDgakWZK2WqQv0pF"/>
    <s v="7fdXE3zL3J2AmQLXSDNM8b"/>
    <s v="Taylor Swift"/>
    <x v="30"/>
    <d v="2010-10-25T00:00:00"/>
    <n v="2010"/>
    <n v="1"/>
    <s v="Last Kiss - Instrumental With Background Vocals"/>
    <n v="13"/>
    <b v="0"/>
    <s v="A# major"/>
    <n v="0.59"/>
    <n v="0.28499999999999998"/>
    <n v="10"/>
    <n v="-11.486000000000001"/>
    <n v="2.4299999999999999E-2"/>
    <n v="0.51400000000000001"/>
    <n v="0.76200000000000001"/>
    <n v="0.106"/>
    <n v="0.17299999999999999"/>
    <n v="159.13800000000001"/>
    <n v="371120"/>
  </r>
  <r>
    <s v="3QXlUpSDgakWZK2WqQv0pF"/>
    <s v="0yJ94T12iL5gGz5HDn1nos"/>
    <s v="Taylor Swift"/>
    <x v="30"/>
    <d v="2010-10-25T00:00:00"/>
    <n v="2010"/>
    <n v="1"/>
    <s v="Long Live - Instrumental With Background Vocals"/>
    <n v="14"/>
    <b v="0"/>
    <s v="G major"/>
    <n v="0.59799999999999998"/>
    <n v="0.63900000000000001"/>
    <n v="7"/>
    <n v="-6.2140000000000004"/>
    <n v="2.7400000000000001E-2"/>
    <n v="1.31E-3"/>
    <n v="0.73699999999999999"/>
    <n v="0.10199999999999999"/>
    <n v="9.5000000000000001E-2"/>
    <n v="102.015"/>
    <n v="317974"/>
  </r>
  <r>
    <s v="1BdjHo5IR6twMhJDxzlpLt"/>
    <s v="6kFgTVa0eIjO00Pc3OA0rF"/>
    <s v="Taylor Swift"/>
    <x v="31"/>
    <d v="2010-10-25T00:00:00"/>
    <n v="2010"/>
    <n v="1"/>
    <s v="Mine - Instrumental With Background Vocals"/>
    <n v="1"/>
    <b v="0"/>
    <s v="G major"/>
    <n v="0.57899999999999996"/>
    <n v="0.65700000000000003"/>
    <n v="7"/>
    <n v="-6.7789999999999999"/>
    <n v="3.4700000000000002E-2"/>
    <n v="3.3300000000000003E-5"/>
    <n v="0.63700000000000001"/>
    <n v="0.129"/>
    <n v="0.62"/>
    <n v="121.045"/>
    <n v="231533"/>
  </r>
  <r>
    <s v="1BdjHo5IR6twMhJDxzlpLt"/>
    <s v="3eVl0bkOfARGgQLvYJ4jbi"/>
    <s v="Taylor Swift"/>
    <x v="31"/>
    <d v="2010-10-25T00:00:00"/>
    <n v="2010"/>
    <n v="1"/>
    <s v="Sparks Fly - Instrumental With Background Vocals"/>
    <n v="2"/>
    <b v="0"/>
    <s v="D minor"/>
    <n v="0.6"/>
    <n v="0.68700000000000006"/>
    <n v="2"/>
    <n v="-6.3120000000000003"/>
    <n v="2.9000000000000001E-2"/>
    <n v="4.8500000000000003E-4"/>
    <n v="0.70299999999999996"/>
    <n v="0.156"/>
    <n v="0.37"/>
    <n v="114.98699999999999"/>
    <n v="261519"/>
  </r>
  <r>
    <s v="1BdjHo5IR6twMhJDxzlpLt"/>
    <s v="73B2UZR8luWSOugqpNuAuV"/>
    <s v="Taylor Swift"/>
    <x v="31"/>
    <d v="2010-10-25T00:00:00"/>
    <n v="2010"/>
    <n v="1"/>
    <s v="Back To December - Instrumental With Background Vocals"/>
    <n v="3"/>
    <b v="0"/>
    <s v="D major"/>
    <n v="0.51800000000000002"/>
    <n v="0.60899999999999999"/>
    <n v="2"/>
    <n v="-8.4540000000000006"/>
    <n v="2.6599999999999999E-2"/>
    <n v="3.8700000000000002E-3"/>
    <n v="0.26800000000000002"/>
    <n v="0.16600000000000001"/>
    <n v="0.31"/>
    <n v="141.971"/>
    <n v="294653"/>
  </r>
  <r>
    <s v="1BdjHo5IR6twMhJDxzlpLt"/>
    <s v="5KNF5SJKehiNxuvavYTc9j"/>
    <s v="Taylor Swift"/>
    <x v="31"/>
    <d v="2010-10-25T00:00:00"/>
    <n v="2010"/>
    <n v="1"/>
    <s v="Speak Now - Instrumental With Background Vocals"/>
    <n v="4"/>
    <b v="0"/>
    <s v="G major"/>
    <n v="0.66200000000000003"/>
    <n v="0.505"/>
    <n v="7"/>
    <n v="-7.218"/>
    <n v="4.6800000000000001E-2"/>
    <n v="1.33E-3"/>
    <n v="0.91"/>
    <n v="0.115"/>
    <n v="0.56000000000000005"/>
    <n v="118.98099999999999"/>
    <n v="242386"/>
  </r>
  <r>
    <s v="1BdjHo5IR6twMhJDxzlpLt"/>
    <s v="2biHaDJjwyvJAnvSqTBvk8"/>
    <s v="Taylor Swift"/>
    <x v="31"/>
    <d v="2010-10-25T00:00:00"/>
    <n v="2010"/>
    <n v="1"/>
    <s v="Dear John - Instrumental With Background Vocals"/>
    <n v="5"/>
    <b v="0"/>
    <s v="E major"/>
    <n v="0.60099999999999998"/>
    <n v="0.374"/>
    <n v="4"/>
    <n v="-9.625"/>
    <n v="3.1099999999999999E-2"/>
    <n v="0.107"/>
    <n v="0.45100000000000001"/>
    <n v="0.107"/>
    <n v="0.13300000000000001"/>
    <n v="119.512"/>
    <n v="405746"/>
  </r>
  <r>
    <s v="1BdjHo5IR6twMhJDxzlpLt"/>
    <s v="0LB5gCYdVYtXyPKhvZaEgI"/>
    <s v="Taylor Swift"/>
    <x v="31"/>
    <d v="2010-10-25T00:00:00"/>
    <n v="2010"/>
    <n v="1"/>
    <s v="Mean - Instrumental With Background Vocals"/>
    <n v="6"/>
    <b v="0"/>
    <s v="E major"/>
    <n v="0.58699999999999997"/>
    <n v="0.66500000000000004"/>
    <n v="4"/>
    <n v="-7.383"/>
    <n v="4.0500000000000001E-2"/>
    <n v="0.219"/>
    <n v="2.6800000000000001E-2"/>
    <n v="0.123"/>
    <n v="0.62"/>
    <n v="163.97300000000001"/>
    <n v="237360"/>
  </r>
  <r>
    <s v="1BdjHo5IR6twMhJDxzlpLt"/>
    <s v="7eWWHv6LTMFcaj8QgTLcYf"/>
    <s v="Taylor Swift"/>
    <x v="31"/>
    <d v="2010-10-25T00:00:00"/>
    <n v="2010"/>
    <n v="1"/>
    <s v="The Story Of Us - Instrumental With Background Vocals"/>
    <n v="7"/>
    <b v="0"/>
    <s v="E major"/>
    <n v="0.496"/>
    <n v="0.79700000000000004"/>
    <n v="4"/>
    <n v="-6.4189999999999996"/>
    <n v="3.4099999999999998E-2"/>
    <n v="3.3399999999999999E-5"/>
    <n v="0.82499999999999996"/>
    <n v="5.3800000000000001E-2"/>
    <n v="0.64600000000000002"/>
    <n v="140.012"/>
    <n v="267120"/>
  </r>
  <r>
    <s v="1BdjHo5IR6twMhJDxzlpLt"/>
    <s v="5v3FHVgMp8AKLxMT0X7zph"/>
    <s v="Taylor Swift"/>
    <x v="31"/>
    <d v="2010-10-25T00:00:00"/>
    <n v="2010"/>
    <n v="1"/>
    <s v="Never Grow Up - Instrumental With Background Vocals"/>
    <n v="8"/>
    <b v="0"/>
    <s v="D major"/>
    <n v="0.64300000000000002"/>
    <n v="0.26500000000000001"/>
    <n v="2"/>
    <n v="-15.172000000000001"/>
    <n v="4.3299999999999998E-2"/>
    <n v="0.85699999999999998"/>
    <n v="0.55600000000000005"/>
    <n v="0.222"/>
    <n v="0.39"/>
    <n v="124.995"/>
    <n v="292680"/>
  </r>
  <r>
    <s v="1BdjHo5IR6twMhJDxzlpLt"/>
    <s v="2XkUgopshJmI1WqFTkury3"/>
    <s v="Taylor Swift"/>
    <x v="31"/>
    <d v="2010-10-25T00:00:00"/>
    <n v="2010"/>
    <n v="1"/>
    <s v="Enchanted - Instrumental With Background Vocals"/>
    <n v="9"/>
    <b v="0"/>
    <s v="G# major"/>
    <n v="0.56999999999999995"/>
    <n v="0.52300000000000002"/>
    <n v="8"/>
    <n v="-7.2249999999999996"/>
    <n v="2.7400000000000001E-2"/>
    <n v="3.7799999999999999E-3"/>
    <n v="0.85499999999999998"/>
    <n v="0.15"/>
    <n v="9.2100000000000001E-2"/>
    <n v="82.003"/>
    <n v="353826"/>
  </r>
  <r>
    <s v="1BdjHo5IR6twMhJDxzlpLt"/>
    <s v="27vZ8jMjNk6NGcIfFzePw9"/>
    <s v="Taylor Swift"/>
    <x v="31"/>
    <d v="2010-10-25T00:00:00"/>
    <n v="2010"/>
    <n v="1"/>
    <s v="Better Than Revenge - Instrumental With Background Vocals"/>
    <n v="10"/>
    <b v="0"/>
    <s v="B minor"/>
    <n v="0.52700000000000002"/>
    <n v="0.872"/>
    <n v="11"/>
    <n v="-5.9939999999999998"/>
    <n v="6.1400000000000003E-2"/>
    <n v="2.24E-4"/>
    <n v="0.746"/>
    <n v="0.49099999999999999"/>
    <n v="0.42499999999999999"/>
    <n v="146.023"/>
    <n v="215506"/>
  </r>
  <r>
    <s v="1BdjHo5IR6twMhJDxzlpLt"/>
    <s v="6ZUSLV2UZPxqNXDX6DHBQp"/>
    <s v="Taylor Swift"/>
    <x v="31"/>
    <d v="2010-10-25T00:00:00"/>
    <n v="2010"/>
    <n v="1"/>
    <s v="Innocent - Instrumental With Background Vocals"/>
    <n v="11"/>
    <b v="0"/>
    <s v="C# minor"/>
    <n v="0.56200000000000006"/>
    <n v="0.56399999999999995"/>
    <n v="1"/>
    <n v="-8.9990000000000006"/>
    <n v="2.6700000000000002E-2"/>
    <n v="8.6599999999999996E-2"/>
    <n v="0.61599999999999999"/>
    <n v="0.129"/>
    <n v="0.21"/>
    <n v="134.024"/>
    <n v="304040"/>
  </r>
  <r>
    <s v="1BdjHo5IR6twMhJDxzlpLt"/>
    <s v="2kv8uTMNaaxpXFkmFdVjat"/>
    <s v="Taylor Swift"/>
    <x v="31"/>
    <d v="2010-10-25T00:00:00"/>
    <n v="2010"/>
    <n v="1"/>
    <s v="Haunted - Instrumental With Background Vocals"/>
    <n v="12"/>
    <b v="0"/>
    <s v="F major"/>
    <n v="0.44600000000000001"/>
    <n v="0.90400000000000003"/>
    <n v="5"/>
    <n v="-6.9050000000000002"/>
    <n v="3.7499999999999999E-2"/>
    <n v="4.3199999999999998E-4"/>
    <n v="0.83099999999999996"/>
    <n v="6.8500000000000005E-2"/>
    <n v="0.41"/>
    <n v="162.185"/>
    <n v="243626"/>
  </r>
  <r>
    <s v="1BdjHo5IR6twMhJDxzlpLt"/>
    <s v="6RfWi0Jx3GvflsOtUfFpuT"/>
    <s v="Taylor Swift"/>
    <x v="31"/>
    <d v="2010-10-25T00:00:00"/>
    <n v="2010"/>
    <n v="1"/>
    <s v="Last Kiss - Instrumental With Background Vocals"/>
    <n v="13"/>
    <b v="0"/>
    <s v="A# major"/>
    <n v="0.58699999999999997"/>
    <n v="0.26100000000000001"/>
    <n v="10"/>
    <n v="-12.548"/>
    <n v="2.5100000000000001E-2"/>
    <n v="0.504"/>
    <n v="0.61799999999999999"/>
    <n v="0.10100000000000001"/>
    <n v="0.156"/>
    <n v="159.012"/>
    <n v="368440"/>
  </r>
  <r>
    <s v="1BdjHo5IR6twMhJDxzlpLt"/>
    <s v="3x4MisUs3dIkpDUcJMfFKA"/>
    <s v="Taylor Swift"/>
    <x v="31"/>
    <d v="2010-10-25T00:00:00"/>
    <n v="2010"/>
    <n v="1"/>
    <s v="Long Live - Instrumental With Background Vocals"/>
    <n v="14"/>
    <b v="0"/>
    <s v="G major"/>
    <n v="0.59199999999999997"/>
    <n v="0.61"/>
    <n v="7"/>
    <n v="-7.2709999999999999"/>
    <n v="2.7699999999999999E-2"/>
    <n v="1.34E-3"/>
    <n v="0.71099999999999997"/>
    <n v="7.0199999999999999E-2"/>
    <n v="8.7599999999999997E-2"/>
    <n v="102.01600000000001"/>
    <n v="318346"/>
  </r>
  <r>
    <s v="5EpMjweRD573ASl7uNiHym"/>
    <s v="6LZaxlycSWrJZ4Volb25qx"/>
    <s v="Taylor Swift"/>
    <x v="32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EpMjweRD573ASl7uNiHym"/>
    <s v="1q8E1FfFuhd12c5JcJwPxQ"/>
    <s v="Taylor Swift"/>
    <x v="32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EpMjweRD573ASl7uNiHym"/>
    <s v="7lxADouiWFkwR7ZV2GKUcH"/>
    <s v="Taylor Swift"/>
    <x v="32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EpMjweRD573ASl7uNiHym"/>
    <s v="1nYWTzy5zu3zEPNgB1sItW"/>
    <s v="Taylor Swift"/>
    <x v="32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EpMjweRD573ASl7uNiHym"/>
    <s v="1ubvV5ECkm6nSI6g1HmbBK"/>
    <s v="Taylor Swift"/>
    <x v="32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EpMjweRD573ASl7uNiHym"/>
    <s v="4N60XfcTE1ysLZGbYgnYXq"/>
    <s v="Taylor Swift"/>
    <x v="32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EpMjweRD573ASl7uNiHym"/>
    <s v="19tHCfzUSoy5HkpxcmbA0A"/>
    <s v="Taylor Swift"/>
    <x v="32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EpMjweRD573ASl7uNiHym"/>
    <s v="74WBGgUnpKrJXt6TETfR6Z"/>
    <s v="Taylor Swift"/>
    <x v="32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EpMjweRD573ASl7uNiHym"/>
    <s v="14LtANuaslKWyYbktUrHBU"/>
    <s v="Taylor Swift"/>
    <x v="32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EpMjweRD573ASl7uNiHym"/>
    <s v="1By2VQkUN0Frd8mKNV5NYC"/>
    <s v="Taylor Swift"/>
    <x v="32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EpMjweRD573ASl7uNiHym"/>
    <s v="3kfgJql90tzgoxByioAMXR"/>
    <s v="Taylor Swift"/>
    <x v="32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EpMjweRD573ASl7uNiHym"/>
    <s v="11UaQaEp2LvdspTyyuE3ur"/>
    <s v="Taylor Swift"/>
    <x v="32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EpMjweRD573ASl7uNiHym"/>
    <s v="1D27z8xNzjW0Mwwt1NCWhJ"/>
    <s v="Taylor Swift"/>
    <x v="32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EpMjweRD573ASl7uNiHym"/>
    <s v="7DjCRhhFo9PPzca1BjMLcf"/>
    <s v="Taylor Swift"/>
    <x v="32"/>
    <d v="2010-10-25T00:00:00"/>
    <n v="2010"/>
    <n v="1"/>
    <s v="Long Live"/>
    <n v="14"/>
    <b v="0"/>
    <s v="G major"/>
    <n v="0.41799999999999998"/>
    <n v="0.68"/>
    <n v="7"/>
    <n v="-4.3"/>
    <n v="3.4700000000000002E-2"/>
    <n v="3.5999999999999997E-2"/>
    <n v="7.5900000000000002E-5"/>
    <n v="0.114"/>
    <n v="0.14199999999999999"/>
    <n v="204.12"/>
    <n v="317453"/>
  </r>
  <r>
    <s v="5EpMjweRD573ASl7uNiHym"/>
    <s v="1EQn3Uc5AyUXoiPLeyCrrg"/>
    <s v="Taylor Swift"/>
    <x v="32"/>
    <d v="2010-10-25T00:00:00"/>
    <n v="2010"/>
    <n v="1"/>
    <s v="Ours"/>
    <n v="15"/>
    <b v="0"/>
    <s v="C major"/>
    <n v="0.60799999999999998"/>
    <n v="0.56899999999999995"/>
    <n v="0"/>
    <n v="-7.2270000000000003"/>
    <n v="2.8400000000000002E-2"/>
    <n v="0.53700000000000003"/>
    <n v="0"/>
    <n v="9.7000000000000003E-2"/>
    <n v="0.23799999999999999"/>
    <n v="159.845"/>
    <n v="237920"/>
  </r>
  <r>
    <s v="5EpMjweRD573ASl7uNiHym"/>
    <s v="0vvt4IZOMkRug195S4MUq0"/>
    <s v="Taylor Swift"/>
    <x v="32"/>
    <d v="2010-10-25T00:00:00"/>
    <n v="2010"/>
    <n v="1"/>
    <s v="If This Was A Movie"/>
    <n v="16"/>
    <b v="0"/>
    <s v="E major"/>
    <n v="0.51100000000000001"/>
    <n v="0.71899999999999997"/>
    <n v="4"/>
    <n v="-3.4569999999999999"/>
    <n v="2.6499999999999999E-2"/>
    <n v="0.16600000000000001"/>
    <n v="4.5399999999999997E-6"/>
    <n v="0.34"/>
    <n v="0.28899999999999998"/>
    <n v="147.852"/>
    <n v="234546"/>
  </r>
  <r>
    <s v="5EpMjweRD573ASl7uNiHym"/>
    <s v="2R7C9dDqv1UPycvepBFziA"/>
    <s v="Taylor Swift"/>
    <x v="32"/>
    <d v="2010-10-25T00:00:00"/>
    <n v="2010"/>
    <n v="1"/>
    <s v="Superman"/>
    <n v="17"/>
    <b v="0"/>
    <s v="G major"/>
    <n v="0.58199999999999996"/>
    <n v="0.76500000000000001"/>
    <n v="7"/>
    <n v="-3.6480000000000001"/>
    <n v="3.2399999999999998E-2"/>
    <n v="2.6800000000000001E-2"/>
    <n v="1.95E-6"/>
    <n v="0.10299999999999999"/>
    <n v="0.55900000000000005"/>
    <n v="131.982"/>
    <n v="275960"/>
  </r>
  <r>
    <s v="5EpMjweRD573ASl7uNiHym"/>
    <s v="6IH2Z54gYPLqgJtxZjX80i"/>
    <s v="Taylor Swift"/>
    <x v="32"/>
    <d v="2010-10-25T00:00:00"/>
    <n v="2010"/>
    <n v="1"/>
    <s v="Back To December - Acoustic"/>
    <n v="18"/>
    <b v="0"/>
    <s v="D major"/>
    <n v="0.54100000000000004"/>
    <n v="0.45300000000000001"/>
    <n v="2"/>
    <n v="-6.4589999999999996"/>
    <n v="2.6599999999999999E-2"/>
    <n v="0.748"/>
    <n v="0"/>
    <n v="0.2"/>
    <n v="0.377"/>
    <n v="141.75700000000001"/>
    <n v="292560"/>
  </r>
  <r>
    <s v="5EpMjweRD573ASl7uNiHym"/>
    <s v="62rlxI6g2PNaWsHoiRryto"/>
    <s v="Taylor Swift"/>
    <x v="32"/>
    <d v="2010-10-25T00:00:00"/>
    <n v="2010"/>
    <n v="1"/>
    <s v="Haunted - Acoustic Version"/>
    <n v="19"/>
    <b v="0"/>
    <s v="F major"/>
    <n v="0.56299999999999994"/>
    <n v="0.443"/>
    <n v="5"/>
    <n v="-5.0780000000000003"/>
    <n v="2.47E-2"/>
    <n v="0.84199999999999997"/>
    <n v="0"/>
    <n v="0.29299999999999998"/>
    <n v="0.313"/>
    <n v="80.962000000000003"/>
    <n v="217613"/>
  </r>
  <r>
    <s v="5EpMjweRD573ASl7uNiHym"/>
    <s v="0fAbfDiuQiUwV7FUcFfRGY"/>
    <s v="Taylor Swift"/>
    <x v="32"/>
    <d v="2010-10-25T00:00:00"/>
    <n v="2010"/>
    <n v="1"/>
    <s v="Mine - POP Mix"/>
    <n v="20"/>
    <b v="0"/>
    <s v="G major"/>
    <n v="0.69499999999999995"/>
    <n v="0.72299999999999998"/>
    <n v="7"/>
    <n v="-3.806"/>
    <n v="2.8500000000000001E-2"/>
    <n v="7.2700000000000004E-3"/>
    <n v="1.1999999999999999E-6"/>
    <n v="0.1"/>
    <n v="0.67900000000000005"/>
    <n v="121.011"/>
    <n v="230333"/>
  </r>
  <r>
    <s v="6GPyXXND6hIZpd9bRhCsFv"/>
    <s v="1wVpMbItVdkJ0pmahPoPA2"/>
    <s v="Taylor Swift"/>
    <x v="33"/>
    <d v="2010-01-01T00:00:00"/>
    <n v="2010"/>
    <n v="1"/>
    <s v="Mine"/>
    <n v="1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6GPyXXND6hIZpd9bRhCsFv"/>
    <s v="6SbEq05LV69X1j95gzOU2u"/>
    <s v="Taylor Swift"/>
    <x v="33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GPyXXND6hIZpd9bRhCsFv"/>
    <s v="1vyeewCrrhnhMM5vh40V35"/>
    <s v="Taylor Swift"/>
    <x v="33"/>
    <d v="2010-01-01T00:00:00"/>
    <n v="2010"/>
    <n v="1"/>
    <s v="Back To December"/>
    <n v="3"/>
    <b v="0"/>
    <s v="D major"/>
    <n v="0.52500000000000002"/>
    <n v="0.67600000000000005"/>
    <n v="2"/>
    <n v="-4.6840000000000002"/>
    <n v="2.9399999999999999E-2"/>
    <n v="0.113"/>
    <n v="0"/>
    <n v="0.29399999999999998"/>
    <n v="0.28100000000000003"/>
    <n v="141.94999999999999"/>
    <n v="293040"/>
  </r>
  <r>
    <s v="6GPyXXND6hIZpd9bRhCsFv"/>
    <s v="4rxHNDi1Rt8V4SOm8P5MeC"/>
    <s v="Taylor Swift"/>
    <x v="33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GPyXXND6hIZpd9bRhCsFv"/>
    <s v="6JUSEi75W7hh1etIGCC12o"/>
    <s v="Taylor Swift"/>
    <x v="33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6GPyXXND6hIZpd9bRhCsFv"/>
    <s v="5IfvAo8ycf9mLwWr1ZhJj0"/>
    <s v="Taylor Swift"/>
    <x v="33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GPyXXND6hIZpd9bRhCsFv"/>
    <s v="6RMXFAqTwdLxOqcr7oRBJM"/>
    <s v="Taylor Swift"/>
    <x v="33"/>
    <d v="2010-01-01T00:00:00"/>
    <n v="2010"/>
    <n v="1"/>
    <s v="The Story Of Us"/>
    <n v="7"/>
    <b v="0"/>
    <s v="E major"/>
    <n v="0.54600000000000004"/>
    <n v="0.80900000000000005"/>
    <n v="4"/>
    <n v="-3.621"/>
    <n v="4.1000000000000002E-2"/>
    <n v="4.8700000000000002E-3"/>
    <n v="3.7199999999999999E-4"/>
    <n v="4.3700000000000003E-2"/>
    <n v="0.64900000000000002"/>
    <n v="139.91"/>
    <n v="266480"/>
  </r>
  <r>
    <s v="6GPyXXND6hIZpd9bRhCsFv"/>
    <s v="5M2IPUPTwRJeZk4a78VhRr"/>
    <s v="Taylor Swift"/>
    <x v="33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GPyXXND6hIZpd9bRhCsFv"/>
    <s v="2gtXTwsH6QuJufwOQbsu5c"/>
    <s v="Taylor Swift"/>
    <x v="33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GPyXXND6hIZpd9bRhCsFv"/>
    <s v="3vfgbPKkAwq0HfcyO4Qoyw"/>
    <s v="Taylor Swift"/>
    <x v="33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GPyXXND6hIZpd9bRhCsFv"/>
    <s v="6EaKGF9TfyGvKOvIX619GA"/>
    <s v="Taylor Swift"/>
    <x v="33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GPyXXND6hIZpd9bRhCsFv"/>
    <s v="11STIsQRiULm5dbZUhs35o"/>
    <s v="Taylor Swift"/>
    <x v="33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GPyXXND6hIZpd9bRhCsFv"/>
    <s v="7cCkYOp3uQOlF2LIM5hr64"/>
    <s v="Taylor Swift"/>
    <x v="33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GPyXXND6hIZpd9bRhCsFv"/>
    <s v="5j53aGde54b1l9Anlo7qdw"/>
    <s v="Taylor Swift"/>
    <x v="33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OAHsZ8vrS2NKom3cvfJQD"/>
    <s v="Taylor Swift"/>
    <x v="34"/>
    <d v="2010-01-01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6S6JQWzUrJVcJLK4fi74Fw"/>
    <s v="09cM9BjyNFizKUOXh6j9rT"/>
    <s v="Taylor Swift"/>
    <x v="34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S6JQWzUrJVcJLK4fi74Fw"/>
    <s v="0tr6XR58KBdDYd8qvHVTs8"/>
    <s v="Taylor Swift"/>
    <x v="34"/>
    <d v="2010-01-01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6S6JQWzUrJVcJLK4fi74Fw"/>
    <s v="2PBghI9zJkQEWBzMSMo2Ki"/>
    <s v="Taylor Swift"/>
    <x v="34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S6JQWzUrJVcJLK4fi74Fw"/>
    <s v="1GeLxMgpeCnMJntwyW6rLw"/>
    <s v="Taylor Swift"/>
    <x v="34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887"/>
  </r>
  <r>
    <s v="6S6JQWzUrJVcJLK4fi74Fw"/>
    <s v="6yM6QsnTCTVOkKEvg3hGlo"/>
    <s v="Taylor Swift"/>
    <x v="34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S6JQWzUrJVcJLK4fi74Fw"/>
    <s v="7vBlnGdfOLzVEqiOQQxeU8"/>
    <s v="Taylor Swift"/>
    <x v="34"/>
    <d v="2010-01-01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36"/>
  </r>
  <r>
    <s v="6S6JQWzUrJVcJLK4fi74Fw"/>
    <s v="57w0Uyk2jJAkO2hMJ36xJZ"/>
    <s v="Taylor Swift"/>
    <x v="34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S6JQWzUrJVcJLK4fi74Fw"/>
    <s v="3sqrvkNC6IPTIXvvbx9Arw"/>
    <s v="Taylor Swift"/>
    <x v="34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S6JQWzUrJVcJLK4fi74Fw"/>
    <s v="55mh9j2aB7xZ1Oh463gK8k"/>
    <s v="Taylor Swift"/>
    <x v="34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S6JQWzUrJVcJLK4fi74Fw"/>
    <s v="4LraIz87diVQdDK0rhi0S4"/>
    <s v="Taylor Swift"/>
    <x v="34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S6JQWzUrJVcJLK4fi74Fw"/>
    <s v="72idZxdEHLbi2YI486c3sE"/>
    <s v="Taylor Swift"/>
    <x v="34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S6JQWzUrJVcJLK4fi74Fw"/>
    <s v="1VCJ7vk3Y2DoJIAEOXe3V8"/>
    <s v="Taylor Swift"/>
    <x v="34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S6JQWzUrJVcJLK4fi74Fw"/>
    <s v="7BFc7ffruhZ4Hecnqf5xju"/>
    <s v="Taylor Swift"/>
    <x v="34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hK93KD6Y0j9giUGh4Valj"/>
    <s v="Taylor Swift"/>
    <x v="34"/>
    <d v="2010-01-01T00:00:00"/>
    <n v="2010"/>
    <n v="1"/>
    <s v="Ours"/>
    <n v="15"/>
    <b v="0"/>
    <s v="C major"/>
    <n v="0.61"/>
    <n v="0.55600000000000005"/>
    <n v="0"/>
    <n v="-7.3689999999999998"/>
    <n v="2.8500000000000001E-2"/>
    <n v="0.505"/>
    <n v="0"/>
    <n v="8.5099999999999995E-2"/>
    <n v="0.192"/>
    <n v="159.83799999999999"/>
    <n v="238173"/>
  </r>
  <r>
    <s v="6S6JQWzUrJVcJLK4fi74Fw"/>
    <s v="5tSmAABuoOfR59lrtXdDqm"/>
    <s v="Taylor Swift"/>
    <x v="34"/>
    <d v="2010-01-01T00:00:00"/>
    <n v="2010"/>
    <n v="1"/>
    <s v="If This Was A Movie"/>
    <n v="16"/>
    <b v="0"/>
    <s v="E major"/>
    <n v="0.51500000000000001"/>
    <n v="0.72399999999999998"/>
    <n v="4"/>
    <n v="-3.4980000000000002"/>
    <n v="2.6700000000000002E-2"/>
    <n v="0.154"/>
    <n v="4.0500000000000002E-6"/>
    <n v="0.26900000000000002"/>
    <n v="0.25700000000000001"/>
    <n v="147.78800000000001"/>
    <n v="234546"/>
  </r>
  <r>
    <s v="6S6JQWzUrJVcJLK4fi74Fw"/>
    <s v="6aJ0ipi4EPmu1aTbFeXZnw"/>
    <s v="Taylor Swift"/>
    <x v="34"/>
    <d v="2010-01-01T00:00:00"/>
    <n v="2010"/>
    <n v="1"/>
    <s v="Superman"/>
    <n v="17"/>
    <b v="0"/>
    <s v="G major"/>
    <n v="0.58199999999999996"/>
    <n v="0.81699999999999995"/>
    <n v="7"/>
    <n v="-3.718"/>
    <n v="3.3700000000000001E-2"/>
    <n v="1.8700000000000001E-2"/>
    <n v="1.9400000000000001E-6"/>
    <n v="0.10100000000000001"/>
    <n v="0.54700000000000004"/>
    <n v="131.983"/>
    <n v="276266"/>
  </r>
  <r>
    <s v="6S6JQWzUrJVcJLK4fi74Fw"/>
    <s v="7k7BOXE4u6luKTwcLEAyrd"/>
    <s v="Taylor Swift"/>
    <x v="34"/>
    <d v="2010-01-01T00:00:00"/>
    <n v="2010"/>
    <n v="1"/>
    <s v="Back To December - Acoustic"/>
    <n v="18"/>
    <b v="0"/>
    <s v="D major"/>
    <n v="0.54100000000000004"/>
    <n v="0.45100000000000001"/>
    <n v="2"/>
    <n v="-6.5220000000000002"/>
    <n v="2.7E-2"/>
    <n v="0.73099999999999998"/>
    <n v="0"/>
    <n v="0.19700000000000001"/>
    <n v="0.33300000000000002"/>
    <n v="141.71299999999999"/>
    <n v="292533"/>
  </r>
  <r>
    <s v="6S6JQWzUrJVcJLK4fi74Fw"/>
    <s v="6SdBf0ZsJZoKaH5zcDaz9X"/>
    <s v="Taylor Swift"/>
    <x v="34"/>
    <d v="2010-01-01T00:00:00"/>
    <n v="2010"/>
    <n v="1"/>
    <s v="Haunted - Acoustic Version"/>
    <n v="19"/>
    <b v="0"/>
    <s v="F major"/>
    <n v="0.57399999999999995"/>
    <n v="0.46200000000000002"/>
    <n v="5"/>
    <n v="-5.1239999999999997"/>
    <n v="2.52E-2"/>
    <n v="0.84099999999999997"/>
    <n v="0"/>
    <n v="0.28000000000000003"/>
    <n v="0.314"/>
    <n v="80.858000000000004"/>
    <n v="217626"/>
  </r>
  <r>
    <s v="6S6JQWzUrJVcJLK4fi74Fw"/>
    <s v="67Io3gxHwfbUreBf114c0u"/>
    <s v="Taylor Swift"/>
    <x v="34"/>
    <d v="2010-01-01T00:00:00"/>
    <n v="2010"/>
    <n v="1"/>
    <s v="Mine"/>
    <n v="20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08CWGiv27MVQhYpuTtvx83"/>
    <s v="6zV8AVM9eVfdG7Qahwd64R"/>
    <s v="Taylor Swift"/>
    <x v="35"/>
    <d v="2008-11-11T00:00:00"/>
    <n v="2008"/>
    <n v="1"/>
    <s v="Fearless"/>
    <n v="1"/>
    <b v="0"/>
    <s v="F major"/>
    <n v="0.59299999999999997"/>
    <n v="0.70499999999999996"/>
    <n v="5"/>
    <n v="-4.43"/>
    <n v="2.69E-2"/>
    <n v="4.4900000000000002E-2"/>
    <n v="0"/>
    <n v="0.309"/>
    <n v="0.47199999999999998"/>
    <n v="100.11"/>
    <n v="242373"/>
  </r>
  <r>
    <s v="08CWGiv27MVQhYpuTtvx83"/>
    <s v="4yf9OivCH2lmQWN8mzpCC6"/>
    <s v="Taylor Swift"/>
    <x v="35"/>
    <d v="2008-11-11T00:00:00"/>
    <n v="2008"/>
    <n v="1"/>
    <s v="Fifteen"/>
    <n v="2"/>
    <b v="0"/>
    <s v="G major"/>
    <n v="0.55500000000000005"/>
    <n v="0.64800000000000002"/>
    <n v="7"/>
    <n v="-4.4189999999999996"/>
    <n v="2.7E-2"/>
    <n v="7.1999999999999995E-2"/>
    <n v="0"/>
    <n v="0.14299999999999999"/>
    <n v="0.20699999999999999"/>
    <n v="95.430999999999997"/>
    <n v="294306"/>
  </r>
  <r>
    <s v="08CWGiv27MVQhYpuTtvx83"/>
    <s v="5xPsybHWRHbTYO44xnREY5"/>
    <s v="Taylor Swift"/>
    <x v="35"/>
    <d v="2008-11-11T00:00:00"/>
    <n v="2008"/>
    <n v="1"/>
    <s v="Love Story"/>
    <n v="3"/>
    <b v="0"/>
    <s v="D major"/>
    <n v="0.62"/>
    <n v="0.63900000000000001"/>
    <n v="2"/>
    <n v="-5.3979999999999997"/>
    <n v="2.8500000000000001E-2"/>
    <n v="1.8599999999999998E-2"/>
    <n v="1.1E-4"/>
    <n v="0.20599999999999999"/>
    <n v="0.34"/>
    <n v="119.05500000000001"/>
    <n v="233933"/>
  </r>
  <r>
    <s v="08CWGiv27MVQhYpuTtvx83"/>
    <s v="4fWDgRZa0GKE5KZNhE9MQa"/>
    <s v="Taylor Swift"/>
    <x v="35"/>
    <d v="2008-11-11T00:00:00"/>
    <n v="2008"/>
    <n v="1"/>
    <s v="Hey Stephen"/>
    <n v="4"/>
    <b v="0"/>
    <s v="F# major"/>
    <n v="0.84299999999999997"/>
    <n v="0.54300000000000004"/>
    <n v="6"/>
    <n v="-7.3639999999999999"/>
    <n v="3.1699999999999999E-2"/>
    <n v="0.17399999999999999"/>
    <n v="3.8700000000000002E-6"/>
    <n v="9.6799999999999997E-2"/>
    <n v="0.82599999999999996"/>
    <n v="116"/>
    <n v="254680"/>
  </r>
  <r>
    <s v="08CWGiv27MVQhYpuTtvx83"/>
    <s v="1yFjBRQVhRdcdnrTE5LuyD"/>
    <s v="Taylor Swift"/>
    <x v="35"/>
    <d v="2008-11-11T00:00:00"/>
    <n v="2008"/>
    <n v="1"/>
    <s v="White Horse"/>
    <n v="5"/>
    <b v="0"/>
    <s v="C major"/>
    <n v="0.58699999999999997"/>
    <n v="0.34200000000000003"/>
    <n v="0"/>
    <n v="-8.0340000000000007"/>
    <n v="2.5700000000000001E-2"/>
    <n v="0.29799999999999999"/>
    <n v="0"/>
    <n v="0.106"/>
    <n v="0.21199999999999999"/>
    <n v="92.71"/>
    <n v="233560"/>
  </r>
  <r>
    <s v="08CWGiv27MVQhYpuTtvx83"/>
    <s v="7G6TDmGJXDoBaV6NGj3Yic"/>
    <s v="Taylor Swift"/>
    <x v="35"/>
    <d v="2008-11-11T00:00:00"/>
    <n v="2008"/>
    <n v="1"/>
    <s v="You Belong With Me"/>
    <n v="6"/>
    <b v="0"/>
    <s v="F# major"/>
    <n v="0.68799999999999994"/>
    <n v="0.77500000000000002"/>
    <n v="6"/>
    <n v="-4.4359999999999999"/>
    <n v="3.8100000000000002E-2"/>
    <n v="0.151"/>
    <n v="1.98E-5"/>
    <n v="0.104"/>
    <n v="0.46899999999999997"/>
    <n v="129.96899999999999"/>
    <n v="230506"/>
  </r>
  <r>
    <s v="08CWGiv27MVQhYpuTtvx83"/>
    <s v="0qsSmObOgBZfuMIwfAQDBP"/>
    <s v="Taylor Swift"/>
    <x v="35"/>
    <d v="2008-11-11T00:00:00"/>
    <n v="2008"/>
    <n v="1"/>
    <s v="Breathe"/>
    <n v="7"/>
    <b v="0"/>
    <s v="C# major"/>
    <n v="0.48799999999999999"/>
    <n v="0.47199999999999998"/>
    <n v="1"/>
    <n v="-7.39"/>
    <n v="2.75E-2"/>
    <n v="0.38900000000000001"/>
    <n v="0"/>
    <n v="0.125"/>
    <n v="0.16300000000000001"/>
    <n v="147.92599999999999"/>
    <n v="263720"/>
  </r>
  <r>
    <s v="08CWGiv27MVQhYpuTtvx83"/>
    <s v="6vLpy7UPYuOa75Bkqocrcw"/>
    <s v="Taylor Swift"/>
    <x v="35"/>
    <d v="2008-11-11T00:00:00"/>
    <n v="2008"/>
    <n v="1"/>
    <s v="Tell Me Why"/>
    <n v="8"/>
    <b v="0"/>
    <s v="G major"/>
    <n v="0.60599999999999998"/>
    <n v="0.84799999999999998"/>
    <n v="7"/>
    <n v="-3.0579999999999998"/>
    <n v="3.7400000000000003E-2"/>
    <n v="6.1100000000000002E-2"/>
    <n v="1.99E-6"/>
    <n v="0.374"/>
    <n v="0.47599999999999998"/>
    <n v="99.998999999999995"/>
    <n v="200213"/>
  </r>
  <r>
    <s v="08CWGiv27MVQhYpuTtvx83"/>
    <s v="4N419mmxYybTfAECy5j4dw"/>
    <s v="Taylor Swift"/>
    <x v="35"/>
    <d v="2008-11-11T00:00:00"/>
    <n v="2008"/>
    <n v="1"/>
    <s v="You're Not Sorry"/>
    <n v="9"/>
    <b v="0"/>
    <s v="F# major"/>
    <n v="0.47099999999999997"/>
    <n v="0.45800000000000002"/>
    <n v="6"/>
    <n v="-4.1369999999999996"/>
    <n v="2.7E-2"/>
    <n v="0.14499999999999999"/>
    <n v="2.39E-6"/>
    <n v="0.108"/>
    <n v="0.309"/>
    <n v="133.96"/>
    <n v="261800"/>
  </r>
  <r>
    <s v="08CWGiv27MVQhYpuTtvx83"/>
    <s v="04LDcz3RX1P5sIlzQGqgUN"/>
    <s v="Taylor Swift"/>
    <x v="35"/>
    <d v="2008-11-11T00:00:00"/>
    <n v="2008"/>
    <n v="1"/>
    <s v="The Way I Loved You"/>
    <n v="10"/>
    <b v="0"/>
    <s v="F major"/>
    <n v="0.434"/>
    <n v="0.72299999999999998"/>
    <n v="5"/>
    <n v="-3.7480000000000002"/>
    <n v="3.3500000000000002E-2"/>
    <n v="3.15E-2"/>
    <n v="0"/>
    <n v="0.125"/>
    <n v="0.41199999999999998"/>
    <n v="160.87200000000001"/>
    <n v="244626"/>
  </r>
  <r>
    <s v="08CWGiv27MVQhYpuTtvx83"/>
    <s v="3yuOL0jFnVR8tizZzNNo0F"/>
    <s v="Taylor Swift"/>
    <x v="35"/>
    <d v="2008-11-11T00:00:00"/>
    <n v="2008"/>
    <n v="1"/>
    <s v="Forever &amp; Always"/>
    <n v="11"/>
    <b v="0"/>
    <s v="A# major"/>
    <n v="0.60399999999999998"/>
    <n v="0.81599999999999995"/>
    <n v="10"/>
    <n v="-5.0019999999999998"/>
    <n v="5.3699999999999998E-2"/>
    <n v="7.8799999999999995E-2"/>
    <n v="0"/>
    <n v="0.16400000000000001"/>
    <n v="0.55000000000000004"/>
    <n v="128"/>
    <n v="225000"/>
  </r>
  <r>
    <s v="08CWGiv27MVQhYpuTtvx83"/>
    <s v="7G9D32Kx7hdQ9Uga1V4VXm"/>
    <s v="Taylor Swift"/>
    <x v="35"/>
    <d v="2008-11-11T00:00:00"/>
    <n v="2008"/>
    <n v="1"/>
    <s v="The Best Day"/>
    <n v="12"/>
    <b v="0"/>
    <s v="C# major"/>
    <n v="0.67100000000000004"/>
    <n v="0.44"/>
    <n v="1"/>
    <n v="-8.5609999999999999"/>
    <n v="2.87E-2"/>
    <n v="0.64800000000000002"/>
    <n v="3.0400000000000001E-6"/>
    <n v="0.14099999999999999"/>
    <n v="0.36799999999999999"/>
    <n v="126.059"/>
    <n v="245266"/>
  </r>
  <r>
    <s v="08CWGiv27MVQhYpuTtvx83"/>
    <s v="493jXNrYmXPCMbSJvVRYLk"/>
    <s v="Taylor Swift"/>
    <x v="35"/>
    <d v="2008-11-11T00:00:00"/>
    <n v="2008"/>
    <n v="1"/>
    <s v="Change"/>
    <n v="13"/>
    <b v="0"/>
    <s v="F major"/>
    <n v="0.54500000000000004"/>
    <n v="0.747"/>
    <n v="5"/>
    <n v="-4.2309999999999999"/>
    <n v="3.6999999999999998E-2"/>
    <n v="4.6499999999999996E-3"/>
    <n v="0"/>
    <n v="0.115"/>
    <n v="0.214"/>
    <n v="96.016999999999996"/>
    <n v="278546"/>
  </r>
  <r>
    <s v="08CWGiv27MVQhYpuTtvx83"/>
    <s v="5Ct2PYPUSogyWvbV40k9Bf"/>
    <s v="Taylor Swift"/>
    <x v="35"/>
    <d v="2008-11-11T00:00:00"/>
    <n v="2008"/>
    <n v="1"/>
    <s v="Our Song - International Mix"/>
    <n v="14"/>
    <b v="0"/>
    <s v="D major"/>
    <n v="0.51600000000000001"/>
    <n v="0.69599999999999995"/>
    <n v="2"/>
    <n v="-4.8330000000000002"/>
    <n v="3.0099999999999998E-2"/>
    <n v="7.3899999999999999E-3"/>
    <n v="1.11E-6"/>
    <n v="0.35399999999999998"/>
    <n v="0.66400000000000003"/>
    <n v="177.93600000000001"/>
    <n v="199933"/>
  </r>
  <r>
    <s v="08CWGiv27MVQhYpuTtvx83"/>
    <s v="2RM02ladxD5mgdrlAwh3h9"/>
    <s v="Taylor Swift"/>
    <x v="35"/>
    <d v="2008-11-11T00:00:00"/>
    <n v="2008"/>
    <n v="1"/>
    <s v="Teardrops On My Guitar - International Mix"/>
    <n v="15"/>
    <b v="0"/>
    <s v="A# major"/>
    <n v="0.51400000000000001"/>
    <n v="0.55700000000000005"/>
    <n v="10"/>
    <n v="-6.3070000000000004"/>
    <n v="2.64E-2"/>
    <n v="1.78E-2"/>
    <n v="7.5500000000000003E-3"/>
    <n v="0.114"/>
    <n v="0.152"/>
    <n v="99.974000000000004"/>
    <n v="193640"/>
  </r>
  <r>
    <s v="08CWGiv27MVQhYpuTtvx83"/>
    <s v="2gwvtlwlKhvkfjz7Fcb6Yk"/>
    <s v="Taylor Swift"/>
    <x v="35"/>
    <d v="2008-11-11T00:00:00"/>
    <n v="2008"/>
    <n v="1"/>
    <s v="Should've Said No - International Mix"/>
    <n v="16"/>
    <b v="0"/>
    <s v="E minor"/>
    <n v="0.39800000000000002"/>
    <n v="0.76100000000000001"/>
    <n v="4"/>
    <n v="-4.3819999999999997"/>
    <n v="3.7699999999999997E-2"/>
    <n v="5.0499999999999998E-3"/>
    <n v="4.37E-4"/>
    <n v="0.23400000000000001"/>
    <n v="0.45400000000000001"/>
    <n v="168.09200000000001"/>
    <n v="245826"/>
  </r>
  <r>
    <s v="2dqn5yOQWdyGwOpOIi9O4x"/>
    <s v="6Eu31gddWw0gOGO506pJYA"/>
    <s v="Taylor Swift"/>
    <x v="36"/>
    <d v="2008-11-11T00:00:00"/>
    <n v="2008"/>
    <n v="1"/>
    <s v="Fearless"/>
    <n v="1"/>
    <b v="0"/>
    <s v="F major"/>
    <n v="0.59399999999999997"/>
    <n v="0.71199999999999997"/>
    <n v="5"/>
    <n v="-4.4180000000000001"/>
    <n v="2.7300000000000001E-2"/>
    <n v="0.04"/>
    <n v="0"/>
    <n v="0.309"/>
    <n v="0.47599999999999998"/>
    <n v="99.971999999999994"/>
    <n v="241986"/>
  </r>
  <r>
    <s v="2dqn5yOQWdyGwOpOIi9O4x"/>
    <s v="4t0OI7XrODjSkAu3bTPmWj"/>
    <s v="Taylor Swift"/>
    <x v="36"/>
    <d v="2008-11-11T00:00:00"/>
    <n v="2008"/>
    <n v="1"/>
    <s v="Fifteen"/>
    <n v="2"/>
    <b v="0"/>
    <s v="G major"/>
    <n v="0.55600000000000005"/>
    <n v="0.65100000000000002"/>
    <n v="7"/>
    <n v="-4.3959999999999999"/>
    <n v="2.6599999999999999E-2"/>
    <n v="6.7000000000000004E-2"/>
    <n v="0"/>
    <n v="0.14499999999999999"/>
    <n v="0.20300000000000001"/>
    <n v="95.484999999999999"/>
    <n v="294333"/>
  </r>
  <r>
    <s v="2dqn5yOQWdyGwOpOIi9O4x"/>
    <s v="1vrd6UOGamcKNGnSHJQlSt"/>
    <s v="Taylor Swift"/>
    <x v="36"/>
    <d v="2008-11-11T00:00:00"/>
    <n v="2008"/>
    <n v="1"/>
    <s v="Love Story"/>
    <n v="3"/>
    <b v="0"/>
    <s v="D major"/>
    <n v="0.61799999999999999"/>
    <n v="0.74099999999999999"/>
    <n v="2"/>
    <n v="-3.95"/>
    <n v="3.1E-2"/>
    <n v="0.17"/>
    <n v="0"/>
    <n v="8.2199999999999995E-2"/>
    <n v="0.29599999999999999"/>
    <n v="118.98399999999999"/>
    <n v="235266"/>
  </r>
  <r>
    <s v="2dqn5yOQWdyGwOpOIi9O4x"/>
    <s v="4WXzzCof26KJLTK5kK53dS"/>
    <s v="Taylor Swift"/>
    <x v="36"/>
    <d v="2008-11-11T00:00:00"/>
    <n v="2008"/>
    <n v="1"/>
    <s v="Hey Stephen"/>
    <n v="4"/>
    <b v="0"/>
    <s v="F# major"/>
    <n v="0.84099999999999997"/>
    <n v="0.54400000000000004"/>
    <n v="6"/>
    <n v="-7.3470000000000004"/>
    <n v="3.09E-2"/>
    <n v="0.19400000000000001"/>
    <n v="2.48E-6"/>
    <n v="0.108"/>
    <n v="0.83099999999999996"/>
    <n v="115.994"/>
    <n v="254306"/>
  </r>
  <r>
    <s v="2dqn5yOQWdyGwOpOIi9O4x"/>
    <s v="6wn61Fzx9XMxQmieLpoIhW"/>
    <s v="Taylor Swift"/>
    <x v="36"/>
    <d v="2008-11-11T00:00:00"/>
    <n v="2008"/>
    <n v="1"/>
    <s v="White Horse"/>
    <n v="5"/>
    <b v="0"/>
    <s v="C major"/>
    <n v="0.57799999999999996"/>
    <n v="0.34"/>
    <n v="0"/>
    <n v="-8.0269999999999992"/>
    <n v="2.64E-2"/>
    <n v="0.30499999999999999"/>
    <n v="0"/>
    <n v="0.104"/>
    <n v="0.223"/>
    <n v="92.701999999999998"/>
    <n v="234426"/>
  </r>
  <r>
    <s v="2dqn5yOQWdyGwOpOIi9O4x"/>
    <s v="3GCL1PydwsLodcpv0Ll1ch"/>
    <s v="Taylor Swift"/>
    <x v="36"/>
    <d v="2008-11-11T00:00:00"/>
    <n v="2008"/>
    <n v="1"/>
    <s v="You Belong With Me"/>
    <n v="6"/>
    <b v="0"/>
    <s v="F# major"/>
    <n v="0.68700000000000006"/>
    <n v="0.78300000000000003"/>
    <n v="6"/>
    <n v="-4.4400000000000004"/>
    <n v="3.8600000000000002E-2"/>
    <n v="0.16200000000000001"/>
    <n v="1.3499999999999999E-5"/>
    <n v="0.114"/>
    <n v="0.443"/>
    <n v="129.964"/>
    <n v="231133"/>
  </r>
  <r>
    <s v="2dqn5yOQWdyGwOpOIi9O4x"/>
    <s v="49mWEy5MgtNujgT7xU3emT"/>
    <s v="Taylor Swift"/>
    <x v="36"/>
    <d v="2008-11-11T00:00:00"/>
    <n v="2008"/>
    <n v="1"/>
    <s v="Breathe"/>
    <n v="7"/>
    <b v="0"/>
    <s v="C# major"/>
    <n v="0.505"/>
    <n v="0.48199999999999998"/>
    <n v="1"/>
    <n v="-7.3719999999999999"/>
    <n v="2.76E-2"/>
    <n v="0.379"/>
    <n v="0"/>
    <n v="0.113"/>
    <n v="0.184"/>
    <n v="73.974999999999994"/>
    <n v="263973"/>
  </r>
  <r>
    <s v="2dqn5yOQWdyGwOpOIi9O4x"/>
    <s v="3rnI1UCyGJvUTVvT97VQr5"/>
    <s v="Taylor Swift"/>
    <x v="36"/>
    <d v="2008-11-11T00:00:00"/>
    <n v="2008"/>
    <n v="1"/>
    <s v="Tell Me Why"/>
    <n v="8"/>
    <b v="0"/>
    <s v="G major"/>
    <n v="0.60399999999999998"/>
    <n v="0.85499999999999998"/>
    <n v="7"/>
    <n v="-3.097"/>
    <n v="3.7999999999999999E-2"/>
    <n v="5.7099999999999998E-2"/>
    <n v="3.6500000000000002E-6"/>
    <n v="0.34300000000000003"/>
    <n v="0.51"/>
    <n v="99.96"/>
    <n v="200546"/>
  </r>
  <r>
    <s v="2dqn5yOQWdyGwOpOIi9O4x"/>
    <s v="0HmCuN0Z3OX1Qrz43FLOPL"/>
    <s v="Taylor Swift"/>
    <x v="36"/>
    <d v="2008-11-11T00:00:00"/>
    <n v="2008"/>
    <n v="1"/>
    <s v="You're Not Sorry"/>
    <n v="9"/>
    <b v="0"/>
    <s v="F# major"/>
    <n v="0.47499999999999998"/>
    <n v="0.45200000000000001"/>
    <n v="6"/>
    <n v="-4.1340000000000003"/>
    <n v="2.7E-2"/>
    <n v="0.14599999999999999"/>
    <n v="1.3599999999999999E-6"/>
    <n v="0.108"/>
    <n v="0.27600000000000002"/>
    <n v="133.959"/>
    <n v="261786"/>
  </r>
  <r>
    <s v="2dqn5yOQWdyGwOpOIi9O4x"/>
    <s v="5P4wWhUYWM0IaVYLuZxdar"/>
    <s v="Taylor Swift"/>
    <x v="36"/>
    <d v="2008-11-11T00:00:00"/>
    <n v="2008"/>
    <n v="1"/>
    <s v="The Way I Loved You"/>
    <n v="10"/>
    <b v="0"/>
    <s v="F major"/>
    <n v="0.433"/>
    <n v="0.7"/>
    <n v="5"/>
    <n v="-3.7090000000000001"/>
    <n v="3.3599999999999998E-2"/>
    <n v="4.0800000000000003E-2"/>
    <n v="0"/>
    <n v="0.115"/>
    <n v="0.39800000000000002"/>
    <n v="160.92699999999999"/>
    <n v="244226"/>
  </r>
  <r>
    <s v="2dqn5yOQWdyGwOpOIi9O4x"/>
    <s v="47HtKpfzpAt8rQjjXWotFj"/>
    <s v="Taylor Swift"/>
    <x v="36"/>
    <d v="2008-11-11T00:00:00"/>
    <n v="2008"/>
    <n v="1"/>
    <s v="Forever &amp; Always"/>
    <n v="11"/>
    <b v="0"/>
    <s v="A# major"/>
    <n v="0.60799999999999998"/>
    <n v="0.82099999999999995"/>
    <n v="10"/>
    <n v="-4.9850000000000003"/>
    <n v="5.7599999999999998E-2"/>
    <n v="7.5200000000000003E-2"/>
    <n v="0"/>
    <n v="0.11"/>
    <n v="0.54400000000000004"/>
    <n v="128.042"/>
    <n v="225320"/>
  </r>
  <r>
    <s v="2dqn5yOQWdyGwOpOIi9O4x"/>
    <s v="3esA216TyLHEkNiBCeCmcg"/>
    <s v="Taylor Swift"/>
    <x v="36"/>
    <d v="2008-11-11T00:00:00"/>
    <n v="2008"/>
    <n v="1"/>
    <s v="The Best Day"/>
    <n v="12"/>
    <b v="0"/>
    <s v="C# major"/>
    <n v="0.66600000000000004"/>
    <n v="0.434"/>
    <n v="1"/>
    <n v="-8.5429999999999993"/>
    <n v="2.8899999999999999E-2"/>
    <n v="0.64700000000000002"/>
    <n v="1.95E-6"/>
    <n v="0.124"/>
    <n v="0.39600000000000002"/>
    <n v="126.084"/>
    <n v="245333"/>
  </r>
  <r>
    <s v="2dqn5yOQWdyGwOpOIi9O4x"/>
    <s v="1yACRKAwlXWhXXFUSkvzhD"/>
    <s v="Taylor Swift"/>
    <x v="36"/>
    <d v="2008-11-11T00:00:00"/>
    <n v="2008"/>
    <n v="1"/>
    <s v="Change"/>
    <n v="13"/>
    <b v="0"/>
    <s v="F major"/>
    <n v="0.54100000000000004"/>
    <n v="0.77"/>
    <n v="5"/>
    <n v="-4.17"/>
    <n v="3.5400000000000001E-2"/>
    <n v="4.0800000000000003E-3"/>
    <n v="0"/>
    <n v="0.11700000000000001"/>
    <n v="0.215"/>
    <n v="96.013000000000005"/>
    <n v="280240"/>
  </r>
  <r>
    <s v="3EzFY9Rg0PpbADMth746zi"/>
    <s v="7C7usPxKM74lA8HJbCqZnz"/>
    <s v="Taylor Swift"/>
    <x v="37"/>
    <d v="2008-11-11T00:00:00"/>
    <n v="2008"/>
    <n v="1"/>
    <s v="Fearless - Commentary"/>
    <n v="1"/>
    <b v="0"/>
    <s v="A minor"/>
    <n v="0.71499999999999997"/>
    <n v="0.27500000000000002"/>
    <n v="9"/>
    <n v="-12.397"/>
    <n v="0.93"/>
    <n v="0.78700000000000003"/>
    <n v="0"/>
    <n v="0.2"/>
    <n v="0.65500000000000003"/>
    <n v="108.767"/>
    <n v="54397"/>
  </r>
  <r>
    <s v="3EzFY9Rg0PpbADMth746zi"/>
    <s v="15PRxID4aGtOncbffzgZXI"/>
    <s v="Taylor Swift"/>
    <x v="37"/>
    <d v="2008-11-11T00:00:00"/>
    <n v="2008"/>
    <n v="1"/>
    <s v="Fearless"/>
    <n v="2"/>
    <b v="0"/>
    <s v="F major"/>
    <n v="0.59599999999999997"/>
    <n v="0.70899999999999996"/>
    <n v="5"/>
    <n v="-4.3730000000000002"/>
    <n v="2.75E-2"/>
    <n v="0.04"/>
    <n v="0"/>
    <n v="0.30399999999999999"/>
    <n v="0.47399999999999998"/>
    <n v="100.02800000000001"/>
    <n v="242986"/>
  </r>
  <r>
    <s v="3EzFY9Rg0PpbADMth746zi"/>
    <s v="3Aelp7PlkDvBvCPqvyIopZ"/>
    <s v="Taylor Swift"/>
    <x v="37"/>
    <d v="2008-11-11T00:00:00"/>
    <n v="2008"/>
    <n v="1"/>
    <s v="Fifteen - Commentary"/>
    <n v="3"/>
    <b v="0"/>
    <s v="A# minor"/>
    <n v="0.78700000000000003"/>
    <n v="0.17799999999999999"/>
    <n v="10"/>
    <n v="-15.183"/>
    <n v="0.93"/>
    <n v="0.79100000000000004"/>
    <n v="0"/>
    <n v="0.14199999999999999"/>
    <n v="0.77300000000000002"/>
    <n v="61.866999999999997"/>
    <n v="66742"/>
  </r>
  <r>
    <s v="3EzFY9Rg0PpbADMth746zi"/>
    <s v="6aQrB8kaWyaCj9RYB7Rh5L"/>
    <s v="Taylor Swift"/>
    <x v="37"/>
    <d v="2008-11-11T00:00:00"/>
    <n v="2008"/>
    <n v="1"/>
    <s v="Fifteen"/>
    <n v="4"/>
    <b v="0"/>
    <s v="G major"/>
    <n v="0.55000000000000004"/>
    <n v="0.64"/>
    <n v="7"/>
    <n v="-4.4480000000000004"/>
    <n v="2.6599999999999999E-2"/>
    <n v="6.8699999999999997E-2"/>
    <n v="0"/>
    <n v="0.13100000000000001"/>
    <n v="0.19700000000000001"/>
    <n v="95.486999999999995"/>
    <n v="295333"/>
  </r>
  <r>
    <s v="3EzFY9Rg0PpbADMth746zi"/>
    <s v="7D4bd801muwRfuo5F3KkGk"/>
    <s v="Taylor Swift"/>
    <x v="37"/>
    <d v="2008-11-11T00:00:00"/>
    <n v="2008"/>
    <n v="1"/>
    <s v="Love Story - Commentary"/>
    <n v="5"/>
    <b v="0"/>
    <s v="C# major"/>
    <n v="0.71499999999999997"/>
    <n v="0.26"/>
    <n v="1"/>
    <n v="-12.643000000000001"/>
    <n v="0.92200000000000004"/>
    <n v="0.81"/>
    <n v="0"/>
    <n v="0.17899999999999999"/>
    <n v="0.59399999999999997"/>
    <n v="90.742999999999995"/>
    <n v="82546"/>
  </r>
  <r>
    <s v="3EzFY9Rg0PpbADMth746zi"/>
    <s v="1D4PL9B8gOg78jiHg3FvBb"/>
    <s v="Taylor Swift"/>
    <x v="37"/>
    <d v="2008-11-11T00:00:00"/>
    <n v="2008"/>
    <n v="1"/>
    <s v="Love Story"/>
    <n v="6"/>
    <b v="0"/>
    <s v="D major"/>
    <n v="0.61699999999999999"/>
    <n v="0.74099999999999999"/>
    <n v="2"/>
    <n v="-3.97"/>
    <n v="3.1099999999999999E-2"/>
    <n v="0.13100000000000001"/>
    <n v="0"/>
    <n v="7.7200000000000005E-2"/>
    <n v="0.30599999999999999"/>
    <n v="118.98399999999999"/>
    <n v="236266"/>
  </r>
  <r>
    <s v="3EzFY9Rg0PpbADMth746zi"/>
    <s v="7Ae2hYOcJmLbGCYIA3M1VM"/>
    <s v="Taylor Swift"/>
    <x v="37"/>
    <d v="2008-11-11T00:00:00"/>
    <n v="2008"/>
    <n v="1"/>
    <s v="Hey Stephen - Commentary"/>
    <n v="7"/>
    <b v="0"/>
    <s v="G# major"/>
    <n v="0.80600000000000005"/>
    <n v="0.28000000000000003"/>
    <n v="8"/>
    <n v="-12.117000000000001"/>
    <n v="0.88100000000000001"/>
    <n v="0.88100000000000001"/>
    <n v="0"/>
    <n v="0.17899999999999999"/>
    <n v="0.623"/>
    <n v="47.606999999999999"/>
    <n v="69146"/>
  </r>
  <r>
    <s v="3EzFY9Rg0PpbADMth746zi"/>
    <s v="3DTqKBlJPlRSclFfBI0ZoE"/>
    <s v="Taylor Swift"/>
    <x v="37"/>
    <d v="2008-11-11T00:00:00"/>
    <n v="2008"/>
    <n v="1"/>
    <s v="Hey Stephen"/>
    <n v="8"/>
    <b v="0"/>
    <s v="F# major"/>
    <n v="0.84099999999999997"/>
    <n v="0.55600000000000005"/>
    <n v="6"/>
    <n v="-7.35"/>
    <n v="3.1899999999999998E-2"/>
    <n v="0.16700000000000001"/>
    <n v="3.5999999999999998E-6"/>
    <n v="9.6600000000000005E-2"/>
    <n v="0.80900000000000005"/>
    <n v="116.01"/>
    <n v="256053"/>
  </r>
  <r>
    <s v="3EzFY9Rg0PpbADMth746zi"/>
    <s v="7F67ujlSkp8PT7uaDPuOjP"/>
    <s v="Taylor Swift"/>
    <x v="37"/>
    <d v="2008-11-11T00:00:00"/>
    <n v="2008"/>
    <n v="1"/>
    <s v="White Horse - Commentary"/>
    <n v="9"/>
    <b v="0"/>
    <s v="E major"/>
    <n v="0.77800000000000002"/>
    <n v="0.23699999999999999"/>
    <n v="4"/>
    <n v="-12.989000000000001"/>
    <n v="0.93100000000000005"/>
    <n v="0.79600000000000004"/>
    <n v="0"/>
    <n v="0.14699999999999999"/>
    <n v="0.83199999999999996"/>
    <n v="103.247"/>
    <n v="51984"/>
  </r>
  <r>
    <s v="3EzFY9Rg0PpbADMth746zi"/>
    <s v="4QhjEJ2o6QNwpZGs51AmiY"/>
    <s v="Taylor Swift"/>
    <x v="37"/>
    <d v="2008-11-11T00:00:00"/>
    <n v="2008"/>
    <n v="1"/>
    <s v="White Horse"/>
    <n v="10"/>
    <b v="0"/>
    <s v="C major"/>
    <n v="0.57999999999999996"/>
    <n v="0.35699999999999998"/>
    <n v="0"/>
    <n v="-8.0820000000000007"/>
    <n v="2.7E-2"/>
    <n v="0.32400000000000001"/>
    <n v="0"/>
    <n v="0.10100000000000001"/>
    <n v="0.21199999999999999"/>
    <n v="92.597999999999999"/>
    <n v="235413"/>
  </r>
  <r>
    <s v="3EzFY9Rg0PpbADMth746zi"/>
    <s v="2BDqAaVKzQDnoVPZbdp68D"/>
    <s v="Taylor Swift"/>
    <x v="37"/>
    <d v="2008-11-11T00:00:00"/>
    <n v="2008"/>
    <n v="1"/>
    <s v="You Belong With Me - Commentary"/>
    <n v="11"/>
    <b v="0"/>
    <s v="G# major"/>
    <n v="0.79200000000000004"/>
    <n v="0.26300000000000001"/>
    <n v="8"/>
    <n v="-12.042999999999999"/>
    <n v="0.93799999999999994"/>
    <n v="0.79500000000000004"/>
    <n v="0"/>
    <n v="0.161"/>
    <n v="0.72799999999999998"/>
    <n v="126.254"/>
    <n v="48248"/>
  </r>
  <r>
    <s v="3EzFY9Rg0PpbADMth746zi"/>
    <s v="1GEBsLDvJGw7kviySRI6GX"/>
    <s v="Taylor Swift"/>
    <x v="37"/>
    <d v="2008-11-11T00:00:00"/>
    <n v="2008"/>
    <n v="1"/>
    <s v="You Belong With Me"/>
    <n v="12"/>
    <b v="0"/>
    <s v="F# major"/>
    <n v="0.68700000000000006"/>
    <n v="0.745"/>
    <n v="6"/>
    <n v="-4.4320000000000004"/>
    <n v="3.7900000000000003E-2"/>
    <n v="0.17799999999999999"/>
    <n v="1.59E-5"/>
    <n v="0.111"/>
    <n v="0.435"/>
    <n v="129.96600000000001"/>
    <n v="232120"/>
  </r>
  <r>
    <s v="3EzFY9Rg0PpbADMth746zi"/>
    <s v="3cAHqw3B2deaHRXV9WrYAA"/>
    <s v="Taylor Swift"/>
    <x v="37"/>
    <d v="2008-11-11T00:00:00"/>
    <n v="2008"/>
    <n v="1"/>
    <s v="Breathe - Commentary"/>
    <n v="13"/>
    <b v="0"/>
    <s v="C# major"/>
    <n v="0.79600000000000004"/>
    <n v="0.20200000000000001"/>
    <n v="1"/>
    <n v="-14.718"/>
    <n v="0.89500000000000002"/>
    <n v="0.873"/>
    <n v="0"/>
    <n v="0.17"/>
    <n v="0.73899999999999999"/>
    <n v="99.358000000000004"/>
    <n v="62665"/>
  </r>
  <r>
    <s v="3EzFY9Rg0PpbADMth746zi"/>
    <s v="2dzk2z7MXl0peRhBUsDq4d"/>
    <s v="Taylor Swift"/>
    <x v="37"/>
    <d v="2008-11-11T00:00:00"/>
    <n v="2008"/>
    <n v="1"/>
    <s v="Breathe"/>
    <n v="14"/>
    <b v="0"/>
    <s v="C# major"/>
    <n v="0.49099999999999999"/>
    <n v="0.47499999999999998"/>
    <n v="1"/>
    <n v="-7.4050000000000002"/>
    <n v="2.6800000000000001E-2"/>
    <n v="0.37"/>
    <n v="0"/>
    <n v="0.11799999999999999"/>
    <n v="0.17399999999999999"/>
    <n v="147.988"/>
    <n v="264960"/>
  </r>
  <r>
    <s v="3EzFY9Rg0PpbADMth746zi"/>
    <s v="1SARZTSJ1YeXgImYzpSxef"/>
    <s v="Taylor Swift"/>
    <x v="37"/>
    <d v="2008-11-11T00:00:00"/>
    <n v="2008"/>
    <n v="1"/>
    <s v="Tell Me Why - Commentary"/>
    <n v="15"/>
    <b v="0"/>
    <s v="A minor"/>
    <n v="0.68899999999999995"/>
    <n v="0.26700000000000002"/>
    <n v="9"/>
    <n v="-12.169"/>
    <n v="0.92800000000000005"/>
    <n v="0.64"/>
    <n v="0"/>
    <n v="0.35599999999999998"/>
    <n v="0.80700000000000005"/>
    <n v="99.947999999999993"/>
    <n v="43075"/>
  </r>
  <r>
    <s v="3EzFY9Rg0PpbADMth746zi"/>
    <s v="7bUvIh9rQsboJBXaSIQZAF"/>
    <s v="Taylor Swift"/>
    <x v="37"/>
    <d v="2008-11-11T00:00:00"/>
    <n v="2008"/>
    <n v="1"/>
    <s v="Tell Me Why"/>
    <n v="16"/>
    <b v="0"/>
    <s v="G major"/>
    <n v="0.60399999999999998"/>
    <n v="0.85099999999999998"/>
    <n v="7"/>
    <n v="-3.08"/>
    <n v="3.9399999999999998E-2"/>
    <n v="6.9699999999999998E-2"/>
    <n v="1.6899999999999999E-6"/>
    <n v="0.35799999999999998"/>
    <n v="0.48799999999999999"/>
    <n v="100.00700000000001"/>
    <n v="201533"/>
  </r>
  <r>
    <s v="3EzFY9Rg0PpbADMth746zi"/>
    <s v="1V7nao9bFNvjFrmrnSz19Y"/>
    <s v="Taylor Swift"/>
    <x v="37"/>
    <d v="2008-11-11T00:00:00"/>
    <n v="2008"/>
    <n v="1"/>
    <s v="You're Not Sorry - Commentary"/>
    <n v="17"/>
    <b v="0"/>
    <s v="G# minor"/>
    <n v="0.746"/>
    <n v="0.27"/>
    <n v="8"/>
    <n v="-13.099"/>
    <n v="0.91800000000000004"/>
    <n v="0.78300000000000003"/>
    <n v="0"/>
    <n v="0.14699999999999999"/>
    <n v="0.66800000000000004"/>
    <n v="62.326999999999998"/>
    <n v="81998"/>
  </r>
  <r>
    <s v="3EzFY9Rg0PpbADMth746zi"/>
    <s v="0ReNbPVMU7jUWqn1yHo9cE"/>
    <s v="Taylor Swift"/>
    <x v="37"/>
    <d v="2008-11-11T00:00:00"/>
    <n v="2008"/>
    <n v="1"/>
    <s v="You're Not Sorry"/>
    <n v="18"/>
    <b v="0"/>
    <s v="F# major"/>
    <n v="0.46899999999999997"/>
    <n v="0.44900000000000001"/>
    <n v="6"/>
    <n v="-4.1520000000000001"/>
    <n v="2.7400000000000001E-2"/>
    <n v="0.153"/>
    <n v="4.6700000000000002E-6"/>
    <n v="0.112"/>
    <n v="0.28499999999999998"/>
    <n v="133.93899999999999"/>
    <n v="263213"/>
  </r>
  <r>
    <s v="3EzFY9Rg0PpbADMth746zi"/>
    <s v="7lzMAvyDZyZm1hPMLpfIXy"/>
    <s v="Taylor Swift"/>
    <x v="37"/>
    <d v="2008-11-11T00:00:00"/>
    <n v="2008"/>
    <n v="1"/>
    <s v="The Way I Loved You - Commentary"/>
    <n v="19"/>
    <b v="0"/>
    <s v="G# minor"/>
    <n v="0.82299999999999995"/>
    <n v="0.25"/>
    <n v="8"/>
    <n v="-12.734"/>
    <n v="0.93700000000000006"/>
    <n v="0.873"/>
    <n v="0"/>
    <n v="0.16700000000000001"/>
    <n v="0.76700000000000002"/>
    <n v="111.601"/>
    <n v="44283"/>
  </r>
  <r>
    <s v="3EzFY9Rg0PpbADMth746zi"/>
    <s v="54ziHHVIBJg3YJ9sn17mEy"/>
    <s v="Taylor Swift"/>
    <x v="37"/>
    <d v="2008-11-11T00:00:00"/>
    <n v="2008"/>
    <n v="1"/>
    <s v="The Way I Loved You"/>
    <n v="20"/>
    <b v="0"/>
    <s v="F major"/>
    <n v="0.44400000000000001"/>
    <n v="0.72699999999999998"/>
    <n v="5"/>
    <n v="-3.6819999999999999"/>
    <n v="3.3000000000000002E-2"/>
    <n v="3.39E-2"/>
    <n v="0"/>
    <n v="0.111"/>
    <n v="0.41"/>
    <n v="160.989"/>
    <n v="245426"/>
  </r>
  <r>
    <s v="3EzFY9Rg0PpbADMth746zi"/>
    <s v="57USOybNwyjN8ZUZLm9hra"/>
    <s v="Taylor Swift"/>
    <x v="37"/>
    <d v="2008-11-11T00:00:00"/>
    <n v="2008"/>
    <n v="1"/>
    <s v="Forever &amp; Always - Commentary"/>
    <n v="21"/>
    <b v="0"/>
    <s v="G# major"/>
    <n v="0.70199999999999996"/>
    <n v="0.251"/>
    <n v="8"/>
    <n v="-13.557"/>
    <n v="0.93899999999999995"/>
    <n v="0.85699999999999998"/>
    <n v="0"/>
    <n v="0.193"/>
    <n v="0.71499999999999997"/>
    <n v="67.721999999999994"/>
    <n v="73900"/>
  </r>
  <r>
    <s v="3EzFY9Rg0PpbADMth746zi"/>
    <s v="5VHdgl9hFUmabiCO5jeISv"/>
    <s v="Taylor Swift"/>
    <x v="37"/>
    <d v="2008-11-11T00:00:00"/>
    <n v="2008"/>
    <n v="1"/>
    <s v="Forever &amp; Always"/>
    <n v="22"/>
    <b v="0"/>
    <s v="A# major"/>
    <n v="0.60599999999999998"/>
    <n v="0.82599999999999996"/>
    <n v="10"/>
    <n v="-4.9740000000000002"/>
    <n v="5.57E-2"/>
    <n v="7.9899999999999999E-2"/>
    <n v="0"/>
    <n v="0.189"/>
    <n v="0.48599999999999999"/>
    <n v="128.05199999999999"/>
    <n v="226306"/>
  </r>
  <r>
    <s v="3EzFY9Rg0PpbADMth746zi"/>
    <s v="2MzoTHyQgopGUL8ABcOAyr"/>
    <s v="Taylor Swift"/>
    <x v="37"/>
    <d v="2008-11-11T00:00:00"/>
    <n v="2008"/>
    <n v="1"/>
    <s v="The Best Day - Commentary"/>
    <n v="23"/>
    <b v="0"/>
    <s v="D# major"/>
    <n v="0.64300000000000002"/>
    <n v="0.30399999999999999"/>
    <n v="3"/>
    <n v="-12.173999999999999"/>
    <n v="0.90500000000000003"/>
    <n v="0.77300000000000002"/>
    <n v="0"/>
    <n v="0.4"/>
    <n v="0.69699999999999995"/>
    <n v="84.468999999999994"/>
    <n v="49787"/>
  </r>
  <r>
    <s v="3EzFY9Rg0PpbADMth746zi"/>
    <s v="0ck1qErO76fM9xKxuSeqDk"/>
    <s v="Taylor Swift"/>
    <x v="37"/>
    <d v="2008-11-11T00:00:00"/>
    <n v="2008"/>
    <n v="1"/>
    <s v="The Best Day"/>
    <n v="24"/>
    <b v="0"/>
    <s v="C# major"/>
    <n v="0.66600000000000004"/>
    <n v="0.44900000000000001"/>
    <n v="1"/>
    <n v="-8.5690000000000008"/>
    <n v="2.9000000000000001E-2"/>
    <n v="0.622"/>
    <n v="1.9199999999999998E-6"/>
    <n v="0.14899999999999999"/>
    <n v="0.34499999999999997"/>
    <n v="126.083"/>
    <n v="246320"/>
  </r>
  <r>
    <s v="3EzFY9Rg0PpbADMth746zi"/>
    <s v="1NTxT72xu3GkYq5wIq0RG5"/>
    <s v="Taylor Swift"/>
    <x v="37"/>
    <d v="2008-11-11T00:00:00"/>
    <n v="2008"/>
    <n v="1"/>
    <s v="Change - Commentary"/>
    <n v="25"/>
    <b v="0"/>
    <s v="A# minor"/>
    <n v="0.77200000000000002"/>
    <n v="0.33400000000000002"/>
    <n v="10"/>
    <n v="-11.779"/>
    <n v="0.86499999999999999"/>
    <n v="0.625"/>
    <n v="0"/>
    <n v="0.372"/>
    <n v="0.54"/>
    <n v="78.855000000000004"/>
    <n v="47438"/>
  </r>
  <r>
    <s v="3EzFY9Rg0PpbADMth746zi"/>
    <s v="6nIUWFgMly8cdh32SbnhiR"/>
    <s v="Taylor Swift"/>
    <x v="37"/>
    <d v="2008-11-11T00:00:00"/>
    <n v="2008"/>
    <n v="1"/>
    <s v="Change"/>
    <n v="26"/>
    <b v="0"/>
    <s v="F major"/>
    <n v="0.54100000000000004"/>
    <n v="0.75700000000000001"/>
    <n v="5"/>
    <n v="-4.2119999999999997"/>
    <n v="3.8600000000000002E-2"/>
    <n v="4.3400000000000001E-3"/>
    <n v="0"/>
    <n v="0.112"/>
    <n v="0.20699999999999999"/>
    <n v="96"/>
    <n v="280240"/>
  </r>
  <r>
    <s v="1CYlmaXajTC59VJWSSeE7Y"/>
    <s v="5Gz9GFSwHObbmjSRHgTphe"/>
    <s v="Taylor Swift"/>
    <x v="38"/>
    <d v="2008-11-11T00:00:00"/>
    <n v="2008"/>
    <n v="1"/>
    <s v="Fearless - Instrumental with BGV"/>
    <n v="1"/>
    <b v="0"/>
    <s v="F major"/>
    <n v="0.53600000000000003"/>
    <n v="0.67100000000000004"/>
    <n v="5"/>
    <n v="-5.9340000000000002"/>
    <n v="2.63E-2"/>
    <n v="2.2399999999999998E-3"/>
    <n v="0.85799999999999998"/>
    <n v="0.13300000000000001"/>
    <n v="0.373"/>
    <n v="100.05500000000001"/>
    <n v="245106"/>
  </r>
  <r>
    <s v="1CYlmaXajTC59VJWSSeE7Y"/>
    <s v="2p2iPBELfsen9imWH0NkId"/>
    <s v="Taylor Swift"/>
    <x v="38"/>
    <d v="2008-11-11T00:00:00"/>
    <n v="2008"/>
    <n v="1"/>
    <s v="Fifteen - Instrumental with BGV"/>
    <n v="2"/>
    <b v="0"/>
    <s v="G major"/>
    <n v="0.39600000000000002"/>
    <n v="0.64100000000000001"/>
    <n v="7"/>
    <n v="-8.7170000000000005"/>
    <n v="2.8500000000000001E-2"/>
    <n v="4.5999999999999999E-3"/>
    <n v="0.29599999999999999"/>
    <n v="0.127"/>
    <n v="0.24299999999999999"/>
    <n v="191.01400000000001"/>
    <n v="298106"/>
  </r>
  <r>
    <s v="1CYlmaXajTC59VJWSSeE7Y"/>
    <s v="2GZNZLMvT3gjCEPd6NNvvQ"/>
    <s v="Taylor Swift"/>
    <x v="38"/>
    <d v="2008-11-11T00:00:00"/>
    <n v="2008"/>
    <n v="1"/>
    <s v="Love Story - Instrumental with BGV"/>
    <n v="3"/>
    <b v="0"/>
    <s v="D major"/>
    <n v="0.61"/>
    <n v="0.753"/>
    <n v="2"/>
    <n v="-5.8689999999999998"/>
    <n v="3.15E-2"/>
    <n v="1.89E-2"/>
    <n v="0.48699999999999999"/>
    <n v="0.108"/>
    <n v="0.17199999999999999"/>
    <n v="119.036"/>
    <n v="239120"/>
  </r>
  <r>
    <s v="1CYlmaXajTC59VJWSSeE7Y"/>
    <s v="0wN94hAOTCu4Vv4TCbhVZD"/>
    <s v="Taylor Swift"/>
    <x v="38"/>
    <d v="2008-11-11T00:00:00"/>
    <n v="2008"/>
    <n v="1"/>
    <s v="Hey Stephen - Instrumental with BGV"/>
    <n v="4"/>
    <b v="0"/>
    <s v="F# major"/>
    <n v="0.755"/>
    <n v="0.57099999999999995"/>
    <n v="6"/>
    <n v="-9.2919999999999998"/>
    <n v="5.3800000000000001E-2"/>
    <n v="9.6100000000000005E-3"/>
    <n v="0.251"/>
    <n v="6.7500000000000004E-2"/>
    <n v="0.96499999999999997"/>
    <n v="116.038"/>
    <n v="264106"/>
  </r>
  <r>
    <s v="1CYlmaXajTC59VJWSSeE7Y"/>
    <s v="3t5kblMAefsRy9O9vOjkR4"/>
    <s v="Taylor Swift"/>
    <x v="38"/>
    <d v="2008-11-11T00:00:00"/>
    <n v="2008"/>
    <n v="1"/>
    <s v="White Horse - Instrumental with BGV"/>
    <n v="5"/>
    <b v="0"/>
    <s v="C major"/>
    <n v="0.39200000000000002"/>
    <n v="0.35599999999999998"/>
    <n v="0"/>
    <n v="-11.234999999999999"/>
    <n v="3.32E-2"/>
    <n v="0.24"/>
    <n v="0.36099999999999999"/>
    <n v="9.9099999999999994E-2"/>
    <n v="0.23899999999999999"/>
    <n v="185.714"/>
    <n v="238120"/>
  </r>
  <r>
    <s v="1CYlmaXajTC59VJWSSeE7Y"/>
    <s v="02DtaJ6ADr4uQJbKEdpxxj"/>
    <s v="Taylor Swift"/>
    <x v="38"/>
    <d v="2008-11-11T00:00:00"/>
    <n v="2008"/>
    <n v="1"/>
    <s v="You Belong With Me - Instrumental with BGV"/>
    <n v="6"/>
    <b v="0"/>
    <s v="F# major"/>
    <n v="0.67700000000000005"/>
    <n v="0.72299999999999998"/>
    <n v="6"/>
    <n v="-6.6"/>
    <n v="3.4599999999999999E-2"/>
    <n v="5.9199999999999999E-3"/>
    <n v="0.76"/>
    <n v="0.104"/>
    <n v="0.221"/>
    <n v="130.00399999999999"/>
    <n v="234133"/>
  </r>
  <r>
    <s v="1CYlmaXajTC59VJWSSeE7Y"/>
    <s v="795ZVsHOr5ky9yrY6FDA6Q"/>
    <s v="Taylor Swift"/>
    <x v="38"/>
    <d v="2008-11-11T00:00:00"/>
    <n v="2008"/>
    <n v="1"/>
    <s v="Breathe - Instrumental only, no BV"/>
    <n v="7"/>
    <b v="0"/>
    <s v="C# major"/>
    <n v="0.58499999999999996"/>
    <n v="0.46899999999999997"/>
    <n v="1"/>
    <n v="-9.202"/>
    <n v="2.7099999999999999E-2"/>
    <n v="8.1500000000000003E-2"/>
    <n v="0.72299999999999998"/>
    <n v="0.157"/>
    <n v="0.218"/>
    <n v="73.988"/>
    <n v="267106"/>
  </r>
  <r>
    <s v="1CYlmaXajTC59VJWSSeE7Y"/>
    <s v="42WE7fJI5dYoa10luMp3Na"/>
    <s v="Taylor Swift"/>
    <x v="38"/>
    <d v="2008-11-11T00:00:00"/>
    <n v="2008"/>
    <n v="1"/>
    <s v="Tell Me Why - Instrumental with BGV"/>
    <n v="8"/>
    <b v="0"/>
    <s v="G major"/>
    <n v="0.55000000000000004"/>
    <n v="0.86199999999999999"/>
    <n v="7"/>
    <n v="-5.7270000000000003"/>
    <n v="2.9399999999999999E-2"/>
    <n v="1.5900000000000001E-3"/>
    <n v="0.79900000000000004"/>
    <n v="0.39200000000000002"/>
    <n v="0.63100000000000001"/>
    <n v="100.042"/>
    <n v="209320"/>
  </r>
  <r>
    <s v="1CYlmaXajTC59VJWSSeE7Y"/>
    <s v="6hABNvvhdtvcJNShuWhguU"/>
    <s v="Taylor Swift"/>
    <x v="38"/>
    <d v="2008-11-11T00:00:00"/>
    <n v="2008"/>
    <n v="1"/>
    <s v="You're Not Sorry - Instrumental with BGV"/>
    <n v="9"/>
    <b v="0"/>
    <s v="F# major"/>
    <n v="0.48199999999999998"/>
    <n v="0.41499999999999998"/>
    <n v="6"/>
    <n v="-6.3540000000000001"/>
    <n v="2.9100000000000001E-2"/>
    <n v="1.12E-2"/>
    <n v="3.2000000000000002E-3"/>
    <n v="8.4599999999999995E-2"/>
    <n v="0.20499999999999999"/>
    <n v="134.11199999999999"/>
    <n v="265106"/>
  </r>
  <r>
    <s v="1CYlmaXajTC59VJWSSeE7Y"/>
    <s v="1e380XUelS0g4AyrUfHKHL"/>
    <s v="Taylor Swift"/>
    <x v="38"/>
    <d v="2008-11-11T00:00:00"/>
    <n v="2008"/>
    <n v="1"/>
    <s v="The Way I Loved You - Instrumental with BGV"/>
    <n v="10"/>
    <b v="0"/>
    <s v="F major"/>
    <n v="0.46100000000000002"/>
    <n v="0.67900000000000005"/>
    <n v="5"/>
    <n v="-5.5970000000000004"/>
    <n v="3.0599999999999999E-2"/>
    <n v="1.3500000000000001E-3"/>
    <n v="4.1399999999999999E-2"/>
    <n v="0.112"/>
    <n v="0.30099999999999999"/>
    <n v="160.845"/>
    <n v="248120"/>
  </r>
  <r>
    <s v="1CYlmaXajTC59VJWSSeE7Y"/>
    <s v="3T7zAF5sfNq0blGbz21TTa"/>
    <s v="Taylor Swift"/>
    <x v="38"/>
    <d v="2008-11-11T00:00:00"/>
    <n v="2008"/>
    <n v="1"/>
    <s v="Forever &amp; Always - Instrumental with BGV"/>
    <n v="11"/>
    <b v="0"/>
    <s v="A# major"/>
    <n v="0.60299999999999998"/>
    <n v="0.751"/>
    <n v="10"/>
    <n v="-6.56"/>
    <n v="3.5700000000000003E-2"/>
    <n v="8.5300000000000003E-4"/>
    <n v="0.53"/>
    <n v="0.107"/>
    <n v="0.435"/>
    <n v="127.996"/>
    <n v="237053"/>
  </r>
  <r>
    <s v="1CYlmaXajTC59VJWSSeE7Y"/>
    <s v="0sxxlg7d2UZ60TdtcuKYZ0"/>
    <s v="Taylor Swift"/>
    <x v="38"/>
    <d v="2008-11-11T00:00:00"/>
    <n v="2008"/>
    <n v="1"/>
    <s v="The Best Day - Instrumental with BGV"/>
    <n v="12"/>
    <b v="0"/>
    <s v="C# major"/>
    <n v="0.61099999999999999"/>
    <n v="0.627"/>
    <n v="1"/>
    <n v="-11.901"/>
    <n v="3.5900000000000001E-2"/>
    <n v="0.441"/>
    <n v="0.628"/>
    <n v="0.13300000000000001"/>
    <n v="0.45400000000000001"/>
    <n v="126.02"/>
    <n v="249106"/>
  </r>
  <r>
    <s v="1CYlmaXajTC59VJWSSeE7Y"/>
    <s v="6D0MZbrShD5AK8P2Ig6bow"/>
    <s v="Taylor Swift"/>
    <x v="38"/>
    <d v="2008-11-11T00:00:00"/>
    <n v="2008"/>
    <n v="1"/>
    <s v="Change - Instrumental with BGV"/>
    <n v="13"/>
    <b v="0"/>
    <s v="F major"/>
    <n v="0.51500000000000001"/>
    <n v="0.73299999999999998"/>
    <n v="5"/>
    <n v="-5.5179999999999998"/>
    <n v="3.1E-2"/>
    <n v="2.4700000000000001E-5"/>
    <n v="0.629"/>
    <n v="0.13100000000000001"/>
    <n v="0.17699999999999999"/>
    <n v="96.012"/>
    <n v="280000"/>
  </r>
  <r>
    <s v="6vRfYCQ1mKKfnB6D7R4N5p"/>
    <s v="1ReKQQQEroKx3MMU0KaQoi"/>
    <s v="Taylor Swift"/>
    <x v="39"/>
    <d v="2008-11-11T00:00:00"/>
    <n v="2008"/>
    <n v="1"/>
    <s v="Fearless - Instrumental with BGV"/>
    <n v="1"/>
    <b v="0"/>
    <s v="F major"/>
    <n v="0.53500000000000003"/>
    <n v="0.65700000000000003"/>
    <n v="5"/>
    <n v="-6.0309999999999997"/>
    <n v="2.63E-2"/>
    <n v="2.32E-3"/>
    <n v="0.84799999999999998"/>
    <n v="0.32200000000000001"/>
    <n v="0.38300000000000001"/>
    <n v="100.059"/>
    <n v="246653"/>
  </r>
  <r>
    <s v="6vRfYCQ1mKKfnB6D7R4N5p"/>
    <s v="3h96cE8WodfMonauQOhltu"/>
    <s v="Taylor Swift"/>
    <x v="39"/>
    <d v="2008-11-11T00:00:00"/>
    <n v="2008"/>
    <n v="1"/>
    <s v="Fifteen - Instrumental with BGV"/>
    <n v="2"/>
    <b v="0"/>
    <s v="G major"/>
    <n v="0.52400000000000002"/>
    <n v="0.64300000000000002"/>
    <n v="7"/>
    <n v="-8.7680000000000007"/>
    <n v="2.58E-2"/>
    <n v="5.0299999999999997E-3"/>
    <n v="0.318"/>
    <n v="0.129"/>
    <n v="0.23"/>
    <n v="95.448999999999998"/>
    <n v="298693"/>
  </r>
  <r>
    <s v="6vRfYCQ1mKKfnB6D7R4N5p"/>
    <s v="6S9ZMuyJ6spObHDcTJOYlI"/>
    <s v="Taylor Swift"/>
    <x v="39"/>
    <d v="2008-11-11T00:00:00"/>
    <n v="2008"/>
    <n v="1"/>
    <s v="Love Story - Instrumental with BGV"/>
    <n v="3"/>
    <b v="0"/>
    <s v="D major"/>
    <n v="0.61"/>
    <n v="0.73499999999999999"/>
    <n v="2"/>
    <n v="-5.859"/>
    <n v="3.15E-2"/>
    <n v="1.61E-2"/>
    <n v="0.495"/>
    <n v="8.6499999999999994E-2"/>
    <n v="0.155"/>
    <n v="119.038"/>
    <n v="239466"/>
  </r>
  <r>
    <s v="6vRfYCQ1mKKfnB6D7R4N5p"/>
    <s v="3Uown9ZvhJcCBJBHOXRRhS"/>
    <s v="Taylor Swift"/>
    <x v="39"/>
    <d v="2008-11-11T00:00:00"/>
    <n v="2008"/>
    <n v="1"/>
    <s v="Hey Stephen - Instrumental with BGV"/>
    <n v="4"/>
    <b v="0"/>
    <s v="F# major"/>
    <n v="0.75700000000000001"/>
    <n v="0.56999999999999995"/>
    <n v="6"/>
    <n v="-9.2810000000000006"/>
    <n v="5.5100000000000003E-2"/>
    <n v="1.1599999999999999E-2"/>
    <n v="0.35499999999999998"/>
    <n v="6.9500000000000006E-2"/>
    <n v="0.96599999999999997"/>
    <n v="116.035"/>
    <n v="259226"/>
  </r>
  <r>
    <s v="6vRfYCQ1mKKfnB6D7R4N5p"/>
    <s v="3L84WEUYuc6Vryfi4Fd85j"/>
    <s v="Taylor Swift"/>
    <x v="39"/>
    <d v="2008-11-11T00:00:00"/>
    <n v="2008"/>
    <n v="1"/>
    <s v="White Horse - Instrumental with BGV"/>
    <n v="5"/>
    <b v="0"/>
    <s v="C major"/>
    <n v="0.374"/>
    <n v="0.35199999999999998"/>
    <n v="0"/>
    <n v="-11.242000000000001"/>
    <n v="3.3599999999999998E-2"/>
    <n v="0.23499999999999999"/>
    <n v="0.57999999999999996"/>
    <n v="0.10299999999999999"/>
    <n v="0.24"/>
    <n v="185.46299999999999"/>
    <n v="238613"/>
  </r>
  <r>
    <s v="6vRfYCQ1mKKfnB6D7R4N5p"/>
    <s v="53PbrK3xHCahLA67KbR1Ck"/>
    <s v="Taylor Swift"/>
    <x v="39"/>
    <d v="2008-11-11T00:00:00"/>
    <n v="2008"/>
    <n v="1"/>
    <s v="You Belong With Me - Instrumental with BGV"/>
    <n v="6"/>
    <b v="0"/>
    <s v="F# major"/>
    <n v="0.66700000000000004"/>
    <n v="0.74099999999999999"/>
    <n v="6"/>
    <n v="-6.5839999999999996"/>
    <n v="3.4799999999999998E-2"/>
    <n v="6.1500000000000001E-3"/>
    <n v="0.79100000000000004"/>
    <n v="0.124"/>
    <n v="0.2"/>
    <n v="129.995"/>
    <n v="237386"/>
  </r>
  <r>
    <s v="6vRfYCQ1mKKfnB6D7R4N5p"/>
    <s v="4Hk2aNSkhB6Y8jsJtrAjxa"/>
    <s v="Taylor Swift"/>
    <x v="39"/>
    <d v="2008-11-11T00:00:00"/>
    <n v="2008"/>
    <n v="1"/>
    <s v="Breathe - Instrumental only, no BV"/>
    <n v="7"/>
    <b v="0"/>
    <s v="C# major"/>
    <n v="0.58199999999999996"/>
    <n v="0.46899999999999997"/>
    <n v="1"/>
    <n v="-9.1920000000000002"/>
    <n v="2.7E-2"/>
    <n v="7.46E-2"/>
    <n v="0.83299999999999996"/>
    <n v="0.107"/>
    <n v="0.224"/>
    <n v="73.965999999999994"/>
    <n v="268013"/>
  </r>
  <r>
    <s v="6vRfYCQ1mKKfnB6D7R4N5p"/>
    <s v="7qZk0GASFHvIg5dB0nc6LI"/>
    <s v="Taylor Swift"/>
    <x v="39"/>
    <d v="2008-11-11T00:00:00"/>
    <n v="2008"/>
    <n v="1"/>
    <s v="Tell Me Why - Instrumental with BGV"/>
    <n v="8"/>
    <b v="0"/>
    <s v="G major"/>
    <n v="0.55100000000000005"/>
    <n v="0.84799999999999998"/>
    <n v="7"/>
    <n v="-5.7220000000000004"/>
    <n v="2.9399999999999999E-2"/>
    <n v="1.0399999999999999E-3"/>
    <n v="0.73799999999999999"/>
    <n v="0.36"/>
    <n v="0.65900000000000003"/>
    <n v="100.03700000000001"/>
    <n v="204346"/>
  </r>
  <r>
    <s v="6vRfYCQ1mKKfnB6D7R4N5p"/>
    <s v="022VobQaEUvn0YWqYf97HA"/>
    <s v="Taylor Swift"/>
    <x v="39"/>
    <d v="2008-11-11T00:00:00"/>
    <n v="2008"/>
    <n v="1"/>
    <s v="You're Not Sorry - Instrumental with BGV"/>
    <n v="9"/>
    <b v="0"/>
    <s v="F# major"/>
    <n v="0.45700000000000002"/>
    <n v="0.41699999999999998"/>
    <n v="6"/>
    <n v="-6.3810000000000002"/>
    <n v="2.8000000000000001E-2"/>
    <n v="1.0500000000000001E-2"/>
    <n v="2.8400000000000001E-3"/>
    <n v="9.9599999999999994E-2"/>
    <n v="0.184"/>
    <n v="67.019000000000005"/>
    <n v="264893"/>
  </r>
  <r>
    <s v="6vRfYCQ1mKKfnB6D7R4N5p"/>
    <s v="0j42731ciU2x6LW4PJRnEv"/>
    <s v="Taylor Swift"/>
    <x v="39"/>
    <d v="2008-11-11T00:00:00"/>
    <n v="2008"/>
    <n v="1"/>
    <s v="The Way I Loved You - Instrumental with BGV"/>
    <n v="10"/>
    <b v="0"/>
    <s v="F major"/>
    <n v="0.46600000000000003"/>
    <n v="0.70399999999999996"/>
    <n v="5"/>
    <n v="-5.6349999999999998"/>
    <n v="3.1300000000000001E-2"/>
    <n v="1.6299999999999999E-3"/>
    <n v="0.10299999999999999"/>
    <n v="0.112"/>
    <n v="0.33300000000000002"/>
    <n v="160.86799999999999"/>
    <n v="246400"/>
  </r>
  <r>
    <s v="6vRfYCQ1mKKfnB6D7R4N5p"/>
    <s v="72PDdE0cAdmGxhMbrqG0PI"/>
    <s v="Taylor Swift"/>
    <x v="39"/>
    <d v="2008-11-11T00:00:00"/>
    <n v="2008"/>
    <n v="1"/>
    <s v="Forever &amp; Always - Instrumental with BGV"/>
    <n v="11"/>
    <b v="0"/>
    <s v="A# major"/>
    <n v="0.59299999999999997"/>
    <n v="0.76200000000000001"/>
    <n v="10"/>
    <n v="-6.4640000000000004"/>
    <n v="3.4799999999999998E-2"/>
    <n v="5.4900000000000001E-4"/>
    <n v="0.38700000000000001"/>
    <n v="0.109"/>
    <n v="0.47499999999999998"/>
    <n v="128.03200000000001"/>
    <n v="228520"/>
  </r>
  <r>
    <s v="6vRfYCQ1mKKfnB6D7R4N5p"/>
    <s v="3qcGsGTSDQYdy9xoMFj0YM"/>
    <s v="Taylor Swift"/>
    <x v="39"/>
    <d v="2008-11-11T00:00:00"/>
    <n v="2008"/>
    <n v="1"/>
    <s v="The Best Day - Instrumental with BGV"/>
    <n v="12"/>
    <b v="0"/>
    <s v="C# major"/>
    <n v="0.61"/>
    <n v="0.625"/>
    <n v="1"/>
    <n v="-11.858000000000001"/>
    <n v="3.8600000000000002E-2"/>
    <n v="0.44800000000000001"/>
    <n v="0.66700000000000004"/>
    <n v="0.158"/>
    <n v="0.42399999999999999"/>
    <n v="126.036"/>
    <n v="250026"/>
  </r>
  <r>
    <s v="6vRfYCQ1mKKfnB6D7R4N5p"/>
    <s v="3lNRE17Ba1Verccqe2h6td"/>
    <s v="Taylor Swift"/>
    <x v="39"/>
    <d v="2008-11-11T00:00:00"/>
    <n v="2008"/>
    <n v="1"/>
    <s v="Change - Instrumental with BGV"/>
    <n v="13"/>
    <b v="0"/>
    <s v="F major"/>
    <n v="0.52300000000000002"/>
    <n v="0.70599999999999996"/>
    <n v="5"/>
    <n v="-5.5179999999999998"/>
    <n v="3.0700000000000002E-2"/>
    <n v="2.5400000000000001E-5"/>
    <n v="0.627"/>
    <n v="0.11799999999999999"/>
    <n v="0.17899999999999999"/>
    <n v="96.025000000000006"/>
    <n v="280040"/>
  </r>
  <r>
    <s v="2gP2LMVcIFgVczSJqn340t"/>
    <s v="6WWvcA62QlnRguluWAk6bv"/>
    <s v="Taylor Swift"/>
    <x v="40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2gP2LMVcIFgVczSJqn340t"/>
    <s v="6ovFJkdau79DuXEvQjPaNH"/>
    <s v="Taylor Swift"/>
    <x v="40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2gP2LMVcIFgVczSJqn340t"/>
    <s v="13MAWVUSkbGMUi6I7RowRK"/>
    <s v="Taylor Swift"/>
    <x v="40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2gP2LMVcIFgVczSJqn340t"/>
    <s v="0cEG04R5cldkTLzK6phlcn"/>
    <s v="Taylor Swift"/>
    <x v="40"/>
    <d v="2008-11-11T00:00:00"/>
    <n v="2008"/>
    <n v="1"/>
    <s v="Come In With The Rain"/>
    <n v="4"/>
    <b v="0"/>
    <s v="D major"/>
    <n v="0.52700000000000002"/>
    <n v="0.46100000000000002"/>
    <n v="2"/>
    <n v="-6.1719999999999997"/>
    <n v="2.5600000000000001E-2"/>
    <n v="9.6100000000000005E-2"/>
    <n v="2.4700000000000001E-6"/>
    <n v="0.24"/>
    <n v="0.23"/>
    <n v="143.94"/>
    <n v="238093"/>
  </r>
  <r>
    <s v="2gP2LMVcIFgVczSJqn340t"/>
    <s v="0XfTh16YcKPzdxMPTeKTAq"/>
    <s v="Taylor Swift"/>
    <x v="40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2gP2LMVcIFgVczSJqn340t"/>
    <s v="1yDJcXc549N6AabNBzFAku"/>
    <s v="Taylor Swift"/>
    <x v="40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2gP2LMVcIFgVczSJqn340t"/>
    <s v="2okho7vU7Nsq1UZD0kgIMi"/>
    <s v="Taylor Swift"/>
    <x v="40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2gP2LMVcIFgVczSJqn340t"/>
    <s v="5Ora3Ish2A1JN5veGYTxhw"/>
    <s v="Taylor Swift"/>
    <x v="40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2gP2LMVcIFgVczSJqn340t"/>
    <s v="5hnJCRSo4pxRsaEwT9YusG"/>
    <s v="Taylor Swift"/>
    <x v="40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2gP2LMVcIFgVczSJqn340t"/>
    <s v="3CI1f4yLwdHzcUnH7o0Xyh"/>
    <s v="Taylor Swift"/>
    <x v="40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2gP2LMVcIFgVczSJqn340t"/>
    <s v="5yKB8qcTSflDercM2PXwot"/>
    <s v="Taylor Swift"/>
    <x v="40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2gP2LMVcIFgVczSJqn340t"/>
    <s v="4kgTdThcDHfuDS2kKxB7Lc"/>
    <s v="Taylor Swift"/>
    <x v="40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2gP2LMVcIFgVczSJqn340t"/>
    <s v="23qIWGhpwvDgC23TyZOUck"/>
    <s v="Taylor Swift"/>
    <x v="40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2gP2LMVcIFgVczSJqn340t"/>
    <s v="4x7Gxk2GfwZJcqpoVT1PbR"/>
    <s v="Taylor Swift"/>
    <x v="40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2gP2LMVcIFgVczSJqn340t"/>
    <s v="3JhvYnOfKLJuWC7jEU0GmJ"/>
    <s v="Taylor Swift"/>
    <x v="40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2gP2LMVcIFgVczSJqn340t"/>
    <s v="4pEZUytwBzha5Un6m3SCFf"/>
    <s v="Taylor Swift"/>
    <x v="40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2gP2LMVcIFgVczSJqn340t"/>
    <s v="3NKCWBT2uKp8rxSkcvIrdX"/>
    <s v="Taylor Swift"/>
    <x v="40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2gP2LMVcIFgVczSJqn340t"/>
    <s v="7CjuAoOiSrwWv7wJonAUmw"/>
    <s v="Taylor Swift"/>
    <x v="40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2gP2LMVcIFgVczSJqn340t"/>
    <s v="3gFaNwyiafgUoQhR0pHYA9"/>
    <s v="Taylor Swift"/>
    <x v="40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43OpbkiiIxJO8ktIB777Nn"/>
    <s v="08gavXombT6KR0af88i9tA"/>
    <s v="Taylor Swift"/>
    <x v="41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43OpbkiiIxJO8ktIB777Nn"/>
    <s v="2IZ00ed83ygPIiacYScWUE"/>
    <s v="Taylor Swift"/>
    <x v="41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43OpbkiiIxJO8ktIB777Nn"/>
    <s v="46HGgtwmmuEB8mvDCyjyAc"/>
    <s v="Taylor Swift"/>
    <x v="41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43OpbkiiIxJO8ktIB777Nn"/>
    <s v="4pl5zcqCv4vc3cB7M4MZ6f"/>
    <s v="Taylor Swift"/>
    <x v="41"/>
    <d v="2008-11-11T00:00:00"/>
    <n v="2008"/>
    <n v="1"/>
    <s v="Come In With The Rain"/>
    <n v="4"/>
    <b v="0"/>
    <s v="D major"/>
    <n v="0.52700000000000002"/>
    <n v="0.47499999999999998"/>
    <n v="2"/>
    <n v="-6.2050000000000001"/>
    <n v="2.58E-2"/>
    <n v="8.6800000000000002E-2"/>
    <n v="4.34E-6"/>
    <n v="0.248"/>
    <n v="0.224"/>
    <n v="143.96199999999999"/>
    <n v="238106"/>
  </r>
  <r>
    <s v="43OpbkiiIxJO8ktIB777Nn"/>
    <s v="14Bljc3pOOG0xQX3wqhLN9"/>
    <s v="Taylor Swift"/>
    <x v="41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43OpbkiiIxJO8ktIB777Nn"/>
    <s v="0xvsgzM8AtBtRHZm5rav8A"/>
    <s v="Taylor Swift"/>
    <x v="41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43OpbkiiIxJO8ktIB777Nn"/>
    <s v="3F6czr26ZwGU5O5CHY04Ma"/>
    <s v="Taylor Swift"/>
    <x v="41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43OpbkiiIxJO8ktIB777Nn"/>
    <s v="3M0w3fhdXByHLCNAoi5c9G"/>
    <s v="Taylor Swift"/>
    <x v="41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43OpbkiiIxJO8ktIB777Nn"/>
    <s v="0kN3oXYWWAk1uC0y2WoyOE"/>
    <s v="Taylor Swift"/>
    <x v="41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43OpbkiiIxJO8ktIB777Nn"/>
    <s v="6wcFdMmiDscAhZJrcVFumx"/>
    <s v="Taylor Swift"/>
    <x v="41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43OpbkiiIxJO8ktIB777Nn"/>
    <s v="4jPtq9shRdUv8Zjr0a5xkD"/>
    <s v="Taylor Swift"/>
    <x v="41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43OpbkiiIxJO8ktIB777Nn"/>
    <s v="3as6Wz3mwbTnusWhZjTUNr"/>
    <s v="Taylor Swift"/>
    <x v="41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43OpbkiiIxJO8ktIB777Nn"/>
    <s v="6S9G7J3EB1ZY0rrZPwsBg5"/>
    <s v="Taylor Swift"/>
    <x v="41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43OpbkiiIxJO8ktIB777Nn"/>
    <s v="4XrP7vKBjKLEYlRZdb0Ygr"/>
    <s v="Taylor Swift"/>
    <x v="41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43OpbkiiIxJO8ktIB777Nn"/>
    <s v="6HWYtS215rxaaMjvpyG18W"/>
    <s v="Taylor Swift"/>
    <x v="41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43OpbkiiIxJO8ktIB777Nn"/>
    <s v="77VotUUL79U10TAnYdqwvr"/>
    <s v="Taylor Swift"/>
    <x v="41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43OpbkiiIxJO8ktIB777Nn"/>
    <s v="1zxrcAk6eiytfavqriMcKT"/>
    <s v="Taylor Swift"/>
    <x v="41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43OpbkiiIxJO8ktIB777Nn"/>
    <s v="5YbZZ2gYfvW1UvHHF4pVaD"/>
    <s v="Taylor Swift"/>
    <x v="41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43OpbkiiIxJO8ktIB777Nn"/>
    <s v="0RdcBnAXyH2YZZvcBVu2k6"/>
    <s v="Taylor Swift"/>
    <x v="41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1ycoesYxIFymXWebfmz828"/>
    <s v="4RBKAqJ3qyvvriDG0s9IJ3"/>
    <s v="Taylor Swift"/>
    <x v="42"/>
    <d v="2008-06-28T00:00:00"/>
    <n v="2008"/>
    <n v="1"/>
    <s v="Love Story - Live From Clear Channel Stripped 2008"/>
    <n v="1"/>
    <b v="0"/>
    <s v="D major"/>
    <n v="0.74099999999999999"/>
    <n v="0.44400000000000001"/>
    <n v="2"/>
    <n v="-7.0309999999999997"/>
    <n v="3.1099999999999999E-2"/>
    <n v="0.65900000000000003"/>
    <n v="0"/>
    <n v="0.13100000000000001"/>
    <n v="0.51200000000000001"/>
    <n v="119.006"/>
    <n v="221028"/>
  </r>
  <r>
    <s v="1ycoesYxIFymXWebfmz828"/>
    <s v="5g7RMU3cV7zXWH244BLe7G"/>
    <s v="Taylor Swift"/>
    <x v="42"/>
    <d v="2008-06-28T00:00:00"/>
    <n v="2008"/>
    <n v="1"/>
    <s v="Fearless - Live From Clear Channel Stripped 2008"/>
    <n v="2"/>
    <b v="0"/>
    <s v="F major"/>
    <n v="0.623"/>
    <n v="0.26600000000000001"/>
    <n v="5"/>
    <n v="-5.8940000000000001"/>
    <n v="2.5999999999999999E-2"/>
    <n v="0.81399999999999995"/>
    <n v="0"/>
    <n v="0.14499999999999999"/>
    <n v="0.46700000000000003"/>
    <n v="96.600999999999999"/>
    <n v="198247"/>
  </r>
  <r>
    <s v="1ycoesYxIFymXWebfmz828"/>
    <s v="4aBW31cmkA7BLColUsMEeZ"/>
    <s v="Taylor Swift"/>
    <x v="42"/>
    <d v="2008-06-28T00:00:00"/>
    <n v="2008"/>
    <n v="1"/>
    <s v="Beautiful Eyes - Live From Clear Channel Stripped 2008"/>
    <n v="3"/>
    <b v="0"/>
    <s v="D# major"/>
    <n v="0.627"/>
    <n v="0.70399999999999996"/>
    <n v="3"/>
    <n v="-3.7389999999999999"/>
    <n v="2.69E-2"/>
    <n v="0.59599999999999997"/>
    <n v="0"/>
    <n v="5.9799999999999999E-2"/>
    <n v="0.45700000000000002"/>
    <n v="98.957999999999998"/>
    <n v="176316"/>
  </r>
  <r>
    <s v="1ycoesYxIFymXWebfmz828"/>
    <s v="4MbHDiHQjhmoVAV75G04Ql"/>
    <s v="Taylor Swift"/>
    <x v="42"/>
    <d v="2008-06-28T00:00:00"/>
    <n v="2008"/>
    <n v="1"/>
    <s v="Untouchable - Live From Clear Channel Stripped 2008"/>
    <n v="4"/>
    <b v="0"/>
    <s v="F major"/>
    <n v="0.73099999999999998"/>
    <n v="0.184"/>
    <n v="5"/>
    <n v="-9.2349999999999994"/>
    <n v="4.1799999999999997E-2"/>
    <n v="0.85599999999999998"/>
    <n v="0"/>
    <n v="9.2700000000000005E-2"/>
    <n v="0.33100000000000002"/>
    <n v="102.404"/>
    <n v="222959"/>
  </r>
  <r>
    <s v="1ycoesYxIFymXWebfmz828"/>
    <s v="4DjevQhsPWULcondN4mRh5"/>
    <s v="Taylor Swift"/>
    <x v="42"/>
    <d v="2008-06-28T00:00:00"/>
    <n v="2008"/>
    <n v="1"/>
    <s v="Teardrops On My Guitar - Live From Clear Channel Stripped 2008"/>
    <n v="5"/>
    <b v="0"/>
    <s v="A# major"/>
    <n v="0.34399999999999997"/>
    <n v="0.80100000000000005"/>
    <n v="10"/>
    <n v="-5.3730000000000002"/>
    <n v="5.74E-2"/>
    <n v="0.66400000000000003"/>
    <n v="0"/>
    <n v="0.106"/>
    <n v="0.61499999999999999"/>
    <n v="204.489"/>
    <n v="196346"/>
  </r>
  <r>
    <s v="1ycoesYxIFymXWebfmz828"/>
    <s v="7EvU9pRoJ9Xs7anx0P7tEc"/>
    <s v="Taylor Swift"/>
    <x v="42"/>
    <d v="2008-06-28T00:00:00"/>
    <n v="2008"/>
    <n v="1"/>
    <s v="Picture To Burn - Live From Clear Channel Stripped 2008"/>
    <n v="6"/>
    <b v="0"/>
    <s v="G major"/>
    <n v="0.64700000000000002"/>
    <n v="0.872"/>
    <n v="7"/>
    <n v="-1.9530000000000001"/>
    <n v="5.2400000000000002E-2"/>
    <n v="0.26600000000000001"/>
    <n v="0"/>
    <n v="0.41899999999999998"/>
    <n v="0.68400000000000005"/>
    <n v="105.798"/>
    <n v="173899"/>
  </r>
  <r>
    <s v="1ycoesYxIFymXWebfmz828"/>
    <s v="5a9hUL6ZuiagZhazwrtwHF"/>
    <s v="Taylor Swift"/>
    <x v="42"/>
    <d v="2008-06-28T00:00:00"/>
    <n v="2008"/>
    <n v="1"/>
    <s v="Should've Said No - Live From Clear Channel Stripped 2008"/>
    <n v="7"/>
    <b v="0"/>
    <s v="G major"/>
    <n v="0.42899999999999999"/>
    <n v="0.80800000000000005"/>
    <n v="7"/>
    <n v="-3.004"/>
    <n v="6.7699999999999996E-2"/>
    <n v="0.39900000000000002"/>
    <n v="0"/>
    <n v="8.8400000000000006E-2"/>
    <n v="0.438"/>
    <n v="171.53700000000001"/>
    <n v="228473"/>
  </r>
  <r>
    <s v="1ycoesYxIFymXWebfmz828"/>
    <s v="69o9kr9UexjzeZDE8yD8dQ"/>
    <s v="Taylor Swift"/>
    <x v="42"/>
    <d v="2008-06-28T00:00:00"/>
    <n v="2008"/>
    <n v="1"/>
    <s v="Change - Live From Clear Channel Stripped 2008"/>
    <n v="8"/>
    <b v="0"/>
    <s v="F major"/>
    <n v="0.24299999999999999"/>
    <n v="0.71199999999999997"/>
    <n v="5"/>
    <n v="-4.3070000000000004"/>
    <n v="5.7700000000000001E-2"/>
    <n v="0.156"/>
    <n v="0"/>
    <n v="0.111"/>
    <n v="0.27300000000000002"/>
    <n v="202.31899999999999"/>
    <n v="258487"/>
  </r>
  <r>
    <s v="7mzrIsaAjnXihW3InKjlC3"/>
    <s v="0Om9WAB5RS09L80DyOfTNa"/>
    <s v="Taylor Swift"/>
    <x v="43"/>
    <d v="2006-10-24T00:00:00"/>
    <n v="2006"/>
    <n v="1"/>
    <s v="Tim McGraw"/>
    <n v="1"/>
    <b v="0"/>
    <s v="C major"/>
    <n v="0.57999999999999996"/>
    <n v="0.49099999999999999"/>
    <n v="0"/>
    <n v="-6.4619999999999997"/>
    <n v="2.5100000000000001E-2"/>
    <n v="0.57499999999999996"/>
    <n v="0"/>
    <n v="0.121"/>
    <n v="0.42499999999999999"/>
    <n v="76.009"/>
    <n v="232106"/>
  </r>
  <r>
    <s v="7mzrIsaAjnXihW3InKjlC3"/>
    <s v="32mVHdy0bi1XKgr0ajsBlG"/>
    <s v="Taylor Swift"/>
    <x v="43"/>
    <d v="2006-10-24T00:00:00"/>
    <n v="2006"/>
    <n v="1"/>
    <s v="Picture To Burn"/>
    <n v="2"/>
    <b v="0"/>
    <s v="G major"/>
    <n v="0.65800000000000003"/>
    <n v="0.877"/>
    <n v="7"/>
    <n v="-2.0979999999999999"/>
    <n v="3.2300000000000002E-2"/>
    <n v="0.17299999999999999"/>
    <n v="0"/>
    <n v="9.6199999999999994E-2"/>
    <n v="0.82099999999999995"/>
    <n v="105.586"/>
    <n v="173066"/>
  </r>
  <r>
    <s v="7mzrIsaAjnXihW3InKjlC3"/>
    <s v="7zMcNqs55Mxer82bvZFkpg"/>
    <s v="Taylor Swift"/>
    <x v="43"/>
    <d v="2006-10-24T00:00:00"/>
    <n v="2006"/>
    <n v="1"/>
    <s v="Teardrops On My Guitar - Radio Single Remix"/>
    <n v="3"/>
    <b v="0"/>
    <s v="A# major"/>
    <n v="0.621"/>
    <n v="0.41699999999999998"/>
    <n v="10"/>
    <n v="-6.9409999999999998"/>
    <n v="2.3099999999999999E-2"/>
    <n v="0.28799999999999998"/>
    <n v="0"/>
    <n v="0.11899999999999999"/>
    <n v="0.28899999999999998"/>
    <n v="99.953000000000003"/>
    <n v="203040"/>
  </r>
  <r>
    <s v="7mzrIsaAjnXihW3InKjlC3"/>
    <s v="73OX8GdpOeGzKC6OvGSbsv"/>
    <s v="Taylor Swift"/>
    <x v="43"/>
    <d v="2006-10-24T00:00:00"/>
    <n v="2006"/>
    <n v="1"/>
    <s v="A Place in this World"/>
    <n v="4"/>
    <b v="0"/>
    <s v="A major"/>
    <n v="0.57599999999999996"/>
    <n v="0.77700000000000002"/>
    <n v="9"/>
    <n v="-2.8809999999999998"/>
    <n v="3.2399999999999998E-2"/>
    <n v="5.0999999999999997E-2"/>
    <n v="0"/>
    <n v="0.32"/>
    <n v="0.42799999999999999"/>
    <n v="115.02800000000001"/>
    <n v="199200"/>
  </r>
  <r>
    <s v="7mzrIsaAjnXihW3InKjlC3"/>
    <s v="7an1exwMnfYRcdVQm0yDev"/>
    <s v="Taylor Swift"/>
    <x v="43"/>
    <d v="2006-10-24T00:00:00"/>
    <n v="2006"/>
    <n v="1"/>
    <s v="Cold As You"/>
    <n v="5"/>
    <b v="0"/>
    <s v="F major"/>
    <n v="0.41799999999999998"/>
    <n v="0.48199999999999998"/>
    <n v="5"/>
    <n v="-5.7690000000000001"/>
    <n v="2.6599999999999999E-2"/>
    <n v="0.217"/>
    <n v="0"/>
    <n v="0.123"/>
    <n v="0.26100000000000001"/>
    <n v="175.55799999999999"/>
    <n v="239013"/>
  </r>
  <r>
    <s v="7mzrIsaAjnXihW3InKjlC3"/>
    <s v="2QA3IixpRcKyOdG7XDzRgv"/>
    <s v="Taylor Swift"/>
    <x v="43"/>
    <d v="2006-10-24T00:00:00"/>
    <n v="2006"/>
    <n v="1"/>
    <s v="The Outside"/>
    <n v="6"/>
    <b v="0"/>
    <s v="F major"/>
    <n v="0.58899999999999997"/>
    <n v="0.80500000000000005"/>
    <n v="5"/>
    <n v="-4.0549999999999997"/>
    <n v="2.93E-2"/>
    <n v="4.9100000000000003E-3"/>
    <n v="0"/>
    <n v="0.24"/>
    <n v="0.59099999999999997"/>
    <n v="112.982"/>
    <n v="207106"/>
  </r>
  <r>
    <s v="7mzrIsaAjnXihW3InKjlC3"/>
    <s v="6K0CJLVXqbGMeJSmJ4ENKK"/>
    <s v="Taylor Swift"/>
    <x v="43"/>
    <d v="2006-10-24T00:00:00"/>
    <n v="2006"/>
    <n v="1"/>
    <s v="Tied Together with a Smile"/>
    <n v="7"/>
    <b v="0"/>
    <s v="D major"/>
    <n v="0.47899999999999998"/>
    <n v="0.57799999999999996"/>
    <n v="2"/>
    <n v="-4.9630000000000001"/>
    <n v="2.9399999999999999E-2"/>
    <n v="0.52500000000000002"/>
    <n v="0"/>
    <n v="8.4099999999999994E-2"/>
    <n v="0.192"/>
    <n v="146.16499999999999"/>
    <n v="248106"/>
  </r>
  <r>
    <s v="7mzrIsaAjnXihW3InKjlC3"/>
    <s v="2ZoOmCSgj0ypVAmGd1ve4y"/>
    <s v="Taylor Swift"/>
    <x v="43"/>
    <d v="2006-10-24T00:00:00"/>
    <n v="2006"/>
    <n v="1"/>
    <s v="Stay Beautiful"/>
    <n v="8"/>
    <b v="0"/>
    <s v="G# major"/>
    <n v="0.59399999999999997"/>
    <n v="0.629"/>
    <n v="8"/>
    <n v="-4.9189999999999996"/>
    <n v="2.46E-2"/>
    <n v="8.6800000000000002E-2"/>
    <n v="0"/>
    <n v="0.13700000000000001"/>
    <n v="0.504"/>
    <n v="131.59700000000001"/>
    <n v="236053"/>
  </r>
  <r>
    <s v="7mzrIsaAjnXihW3InKjlC3"/>
    <s v="16MVSD0mGI4RMQT83Qzm69"/>
    <s v="Taylor Swift"/>
    <x v="43"/>
    <d v="2006-10-24T00:00:00"/>
    <n v="2006"/>
    <n v="1"/>
    <s v="Should've Said No"/>
    <n v="9"/>
    <b v="0"/>
    <s v="E minor"/>
    <n v="0.47599999999999998"/>
    <n v="0.77700000000000002"/>
    <n v="4"/>
    <n v="-3.7709999999999999"/>
    <n v="2.8899999999999999E-2"/>
    <n v="1.03E-2"/>
    <n v="0"/>
    <n v="0.19600000000000001"/>
    <n v="0.47199999999999998"/>
    <n v="167.964"/>
    <n v="242200"/>
  </r>
  <r>
    <s v="7mzrIsaAjnXihW3InKjlC3"/>
    <s v="2QrQCMel6v2JiLxqrg4p2O"/>
    <s v="Taylor Swift"/>
    <x v="43"/>
    <d v="2006-10-24T00:00:00"/>
    <n v="2006"/>
    <n v="1"/>
    <s v="Mary's Song (Oh My My My)"/>
    <n v="10"/>
    <b v="0"/>
    <s v="D major"/>
    <n v="0.40300000000000002"/>
    <n v="0.627"/>
    <n v="2"/>
    <n v="-5.28"/>
    <n v="2.92E-2"/>
    <n v="1.77E-2"/>
    <n v="0"/>
    <n v="0.182"/>
    <n v="0.374"/>
    <n v="74.900000000000006"/>
    <n v="213080"/>
  </r>
  <r>
    <s v="7mzrIsaAjnXihW3InKjlC3"/>
    <s v="15DeqWWQB4dcEWzJg15VrN"/>
    <s v="Taylor Swift"/>
    <x v="43"/>
    <d v="2006-10-24T00:00:00"/>
    <n v="2006"/>
    <n v="1"/>
    <s v="Our Song"/>
    <n v="11"/>
    <b v="0"/>
    <s v="D major"/>
    <n v="0.66800000000000004"/>
    <n v="0.67200000000000004"/>
    <n v="2"/>
    <n v="-4.931"/>
    <n v="3.0300000000000001E-2"/>
    <n v="0.111"/>
    <n v="0"/>
    <n v="0.32900000000000001"/>
    <n v="0.53900000000000003"/>
    <n v="89.010999999999996"/>
    <n v="201106"/>
  </r>
  <r>
    <s v="7mzrIsaAjnXihW3InKjlC3"/>
    <s v="0JIdBrXGSJXS72zjF9ss9u"/>
    <s v="Taylor Swift"/>
    <x v="43"/>
    <d v="2006-10-24T00:00:00"/>
    <n v="2006"/>
    <n v="1"/>
    <s v="I'm Only Me When I'm With You"/>
    <n v="12"/>
    <b v="0"/>
    <s v="G# major"/>
    <n v="0.56299999999999994"/>
    <n v="0.93400000000000005"/>
    <n v="8"/>
    <n v="-3.629"/>
    <n v="6.4600000000000005E-2"/>
    <n v="4.5199999999999997E-3"/>
    <n v="8.0699999999999999E-4"/>
    <n v="0.10299999999999999"/>
    <n v="0.51800000000000002"/>
    <n v="143.964"/>
    <n v="213053"/>
  </r>
  <r>
    <s v="7mzrIsaAjnXihW3InKjlC3"/>
    <s v="5OOd01o2YS1QFwdpVLds3r"/>
    <s v="Taylor Swift"/>
    <x v="43"/>
    <d v="2006-10-24T00:00:00"/>
    <n v="2006"/>
    <n v="1"/>
    <s v="Invisible"/>
    <n v="13"/>
    <b v="0"/>
    <s v="G major"/>
    <n v="0.61199999999999999"/>
    <n v="0.39400000000000002"/>
    <n v="7"/>
    <n v="-5.7229999999999999"/>
    <n v="2.4299999999999999E-2"/>
    <n v="0.63700000000000001"/>
    <n v="0"/>
    <n v="0.14699999999999999"/>
    <n v="0.23300000000000001"/>
    <n v="96.001000000000005"/>
    <n v="203226"/>
  </r>
  <r>
    <s v="7mzrIsaAjnXihW3InKjlC3"/>
    <s v="1spLfUJxtyVyiKKTegQ2r4"/>
    <s v="Taylor Swift"/>
    <x v="43"/>
    <d v="2006-10-24T00:00:00"/>
    <n v="2006"/>
    <n v="1"/>
    <s v="A Perfectly Good Heart"/>
    <n v="14"/>
    <b v="0"/>
    <s v="E major"/>
    <n v="0.48299999999999998"/>
    <n v="0.751"/>
    <n v="4"/>
    <n v="-5.726"/>
    <n v="3.6499999999999998E-2"/>
    <n v="3.49E-3"/>
    <n v="0"/>
    <n v="0.128"/>
    <n v="0.26800000000000002"/>
    <n v="156.09200000000001"/>
    <n v="220146"/>
  </r>
  <r>
    <s v="7mzrIsaAjnXihW3InKjlC3"/>
    <s v="4pJi1rVt9GNegU9kywjg4z"/>
    <s v="Taylor Swift"/>
    <x v="43"/>
    <d v="2006-10-24T00:00:00"/>
    <n v="2006"/>
    <n v="1"/>
    <s v="Teardrops on My Guitar - Pop Version"/>
    <n v="15"/>
    <b v="0"/>
    <s v="A# major"/>
    <n v="0.45900000000000002"/>
    <n v="0.753"/>
    <n v="10"/>
    <n v="-3.827"/>
    <n v="5.3699999999999998E-2"/>
    <n v="4.02E-2"/>
    <n v="0"/>
    <n v="8.6300000000000002E-2"/>
    <n v="0.48299999999999998"/>
    <n v="199.99700000000001"/>
    <n v="179066"/>
  </r>
  <r>
    <s v="2rU7u7C2v5i45MFVxx7xG1"/>
    <s v="4511PLndxxMcob8Qq5KHNw"/>
    <s v="Taylor Swift"/>
    <x v="44"/>
    <d v="2006-10-24T00:00:00"/>
    <n v="2006"/>
    <n v="1"/>
    <s v="Tim McGraw - Commentary"/>
    <n v="1"/>
    <b v="0"/>
    <s v="A minor"/>
    <n v="0.63400000000000001"/>
    <n v="0.27800000000000002"/>
    <n v="9"/>
    <n v="-12.692"/>
    <n v="0.94499999999999995"/>
    <n v="0.872"/>
    <n v="0"/>
    <n v="0.127"/>
    <n v="0.65300000000000002"/>
    <n v="171.24600000000001"/>
    <n v="109690"/>
  </r>
  <r>
    <s v="2rU7u7C2v5i45MFVxx7xG1"/>
    <s v="7DQmwd7zye9xvzMQJnD8S8"/>
    <s v="Taylor Swift"/>
    <x v="44"/>
    <d v="2006-10-24T00:00:00"/>
    <n v="2006"/>
    <n v="1"/>
    <s v="Tim McGraw"/>
    <n v="2"/>
    <b v="0"/>
    <s v="C major"/>
    <n v="0.57399999999999995"/>
    <n v="0.499"/>
    <n v="0"/>
    <n v="-6.4619999999999997"/>
    <n v="2.5399999999999999E-2"/>
    <n v="0.60099999999999998"/>
    <n v="0"/>
    <n v="0.123"/>
    <n v="0.44700000000000001"/>
    <n v="76"/>
    <n v="234546"/>
  </r>
  <r>
    <s v="2rU7u7C2v5i45MFVxx7xG1"/>
    <s v="3y40XaB0r8LwJzECdhXqmq"/>
    <s v="Taylor Swift"/>
    <x v="44"/>
    <d v="2006-10-24T00:00:00"/>
    <n v="2006"/>
    <n v="1"/>
    <s v="Picture To Burn - Commentary"/>
    <n v="3"/>
    <b v="0"/>
    <s v="G major"/>
    <n v="0.79100000000000004"/>
    <n v="0.28599999999999998"/>
    <n v="7"/>
    <n v="-12.077999999999999"/>
    <n v="0.94199999999999995"/>
    <n v="0.86399999999999999"/>
    <n v="0"/>
    <n v="0.14000000000000001"/>
    <n v="0.51200000000000001"/>
    <n v="60.265999999999998"/>
    <n v="59669"/>
  </r>
  <r>
    <s v="2rU7u7C2v5i45MFVxx7xG1"/>
    <s v="1nuk1yTZO3zR8XB8Ofk9q3"/>
    <s v="Taylor Swift"/>
    <x v="44"/>
    <d v="2006-10-24T00:00:00"/>
    <n v="2006"/>
    <n v="1"/>
    <s v="Picture To Burn"/>
    <n v="4"/>
    <b v="0"/>
    <s v="G major"/>
    <n v="0.66200000000000003"/>
    <n v="0.86399999999999999"/>
    <n v="7"/>
    <n v="-2.08"/>
    <n v="3.2199999999999999E-2"/>
    <n v="0.20200000000000001"/>
    <n v="0"/>
    <n v="9.9699999999999997E-2"/>
    <n v="0.79100000000000004"/>
    <n v="105.607"/>
    <n v="175280"/>
  </r>
  <r>
    <s v="2rU7u7C2v5i45MFVxx7xG1"/>
    <s v="0VsL7c4EBrLgaNfHQep2oy"/>
    <s v="Taylor Swift"/>
    <x v="44"/>
    <d v="2006-10-24T00:00:00"/>
    <n v="2006"/>
    <n v="1"/>
    <s v="Teardrops On My Guitar - Radio Single Remix / Commentary"/>
    <n v="5"/>
    <b v="0"/>
    <s v="D# major"/>
    <n v="0.73199999999999998"/>
    <n v="0.29899999999999999"/>
    <n v="3"/>
    <n v="-12.416"/>
    <n v="0.94099999999999995"/>
    <n v="0.86199999999999999"/>
    <n v="0"/>
    <n v="0.18"/>
    <n v="0.55100000000000005"/>
    <n v="84.757999999999996"/>
    <n v="64664"/>
  </r>
  <r>
    <s v="2rU7u7C2v5i45MFVxx7xG1"/>
    <s v="7snx7w5WZLHovS0xC45ZfP"/>
    <s v="Taylor Swift"/>
    <x v="44"/>
    <d v="2006-10-24T00:00:00"/>
    <n v="2006"/>
    <n v="1"/>
    <s v="Teardrops On My Guitar - Radio Single Remix"/>
    <n v="6"/>
    <b v="0"/>
    <s v="A# major"/>
    <n v="0.626"/>
    <n v="0.44"/>
    <n v="10"/>
    <n v="-6.9420000000000002"/>
    <n v="2.3199999999999998E-2"/>
    <n v="0.33100000000000002"/>
    <n v="0"/>
    <n v="0.14599999999999999"/>
    <n v="0.25900000000000001"/>
    <n v="99.962000000000003"/>
    <n v="204706"/>
  </r>
  <r>
    <s v="2rU7u7C2v5i45MFVxx7xG1"/>
    <s v="5jPbjmpn2I9mw7HvSWvqFu"/>
    <s v="Taylor Swift"/>
    <x v="44"/>
    <d v="2006-10-24T00:00:00"/>
    <n v="2006"/>
    <n v="1"/>
    <s v="A Place In This World - Commentary"/>
    <n v="7"/>
    <b v="0"/>
    <s v="A major"/>
    <n v="0.68500000000000005"/>
    <n v="0.27800000000000002"/>
    <n v="9"/>
    <n v="-12.593999999999999"/>
    <n v="0.89900000000000002"/>
    <n v="0.871"/>
    <n v="0"/>
    <n v="0.14299999999999999"/>
    <n v="0.77400000000000002"/>
    <n v="75.683000000000007"/>
    <n v="54383"/>
  </r>
  <r>
    <s v="2rU7u7C2v5i45MFVxx7xG1"/>
    <s v="61lPttY2wlvOccuTG9YyW8"/>
    <s v="Taylor Swift"/>
    <x v="44"/>
    <d v="2006-10-24T00:00:00"/>
    <n v="2006"/>
    <n v="1"/>
    <s v="A Place In This World"/>
    <n v="8"/>
    <b v="0"/>
    <s v="A major"/>
    <n v="0.57299999999999995"/>
    <n v="0.77"/>
    <n v="9"/>
    <n v="-2.9319999999999999"/>
    <n v="3.2599999999999997E-2"/>
    <n v="5.0599999999999999E-2"/>
    <n v="0"/>
    <n v="0.32100000000000001"/>
    <n v="0.43"/>
    <n v="114.982"/>
    <n v="202080"/>
  </r>
  <r>
    <s v="2rU7u7C2v5i45MFVxx7xG1"/>
    <s v="5f22cJ5bgEqYYpbAJn0D6D"/>
    <s v="Taylor Swift"/>
    <x v="44"/>
    <d v="2006-10-24T00:00:00"/>
    <n v="2006"/>
    <n v="1"/>
    <s v="Cold As You - Commentary"/>
    <n v="9"/>
    <b v="0"/>
    <s v="B minor"/>
    <n v="0.69899999999999995"/>
    <n v="0.28000000000000003"/>
    <n v="11"/>
    <n v="-12.808999999999999"/>
    <n v="0.94499999999999995"/>
    <n v="0.90100000000000002"/>
    <n v="0"/>
    <n v="0.13900000000000001"/>
    <n v="0.52800000000000002"/>
    <n v="138.15899999999999"/>
    <n v="97989"/>
  </r>
  <r>
    <s v="2rU7u7C2v5i45MFVxx7xG1"/>
    <s v="3Fksah2e8MTz1HbLCASYpJ"/>
    <s v="Taylor Swift"/>
    <x v="44"/>
    <d v="2006-10-24T00:00:00"/>
    <n v="2006"/>
    <n v="1"/>
    <s v="Cold As You"/>
    <n v="10"/>
    <b v="0"/>
    <s v="F major"/>
    <n v="0.42099999999999999"/>
    <n v="0.49199999999999999"/>
    <n v="5"/>
    <n v="-5.7350000000000003"/>
    <n v="2.6200000000000001E-2"/>
    <n v="0.222"/>
    <n v="0"/>
    <n v="0.11600000000000001"/>
    <n v="0.28999999999999998"/>
    <n v="175.97399999999999"/>
    <n v="241226"/>
  </r>
  <r>
    <s v="2rU7u7C2v5i45MFVxx7xG1"/>
    <s v="6ZNW3DdJVZwPvZ8fuGfW6o"/>
    <s v="Taylor Swift"/>
    <x v="44"/>
    <d v="2006-10-24T00:00:00"/>
    <n v="2006"/>
    <n v="1"/>
    <s v="The Outside - Commentary"/>
    <n v="11"/>
    <b v="0"/>
    <s v="B minor"/>
    <n v="0.73399999999999999"/>
    <n v="0.28999999999999998"/>
    <n v="11"/>
    <n v="-12.606999999999999"/>
    <n v="0.92200000000000004"/>
    <n v="0.88400000000000001"/>
    <n v="0"/>
    <n v="0.28299999999999997"/>
    <n v="0.67600000000000005"/>
    <n v="94.382999999999996"/>
    <n v="65758"/>
  </r>
  <r>
    <s v="2rU7u7C2v5i45MFVxx7xG1"/>
    <s v="3OFsmJzvNU6iVT7e5rnuHq"/>
    <s v="Taylor Swift"/>
    <x v="44"/>
    <d v="2006-10-24T00:00:00"/>
    <n v="2006"/>
    <n v="1"/>
    <s v="The Outside"/>
    <n v="12"/>
    <b v="0"/>
    <s v="F major"/>
    <n v="0.58599999999999997"/>
    <n v="0.80700000000000005"/>
    <n v="5"/>
    <n v="-4.05"/>
    <n v="2.9100000000000001E-2"/>
    <n v="4.4000000000000003E-3"/>
    <n v="0"/>
    <n v="0.27500000000000002"/>
    <n v="0.58699999999999997"/>
    <n v="113.002"/>
    <n v="208986"/>
  </r>
  <r>
    <s v="2rU7u7C2v5i45MFVxx7xG1"/>
    <s v="4eQCk8Vqfdr4mNK11QZGcT"/>
    <s v="Taylor Swift"/>
    <x v="44"/>
    <d v="2006-10-24T00:00:00"/>
    <n v="2006"/>
    <n v="1"/>
    <s v="Tied Together With A Smile - Commentary"/>
    <n v="13"/>
    <b v="0"/>
    <s v="A minor"/>
    <n v="0.72399999999999998"/>
    <n v="0.32500000000000001"/>
    <n v="9"/>
    <n v="-13.422000000000001"/>
    <n v="0.95299999999999996"/>
    <n v="0.879"/>
    <n v="0"/>
    <n v="0.158"/>
    <n v="0.55200000000000005"/>
    <n v="67.906000000000006"/>
    <n v="77833"/>
  </r>
  <r>
    <s v="2rU7u7C2v5i45MFVxx7xG1"/>
    <s v="44FyIMhxu5QG2cGKFirOML"/>
    <s v="Taylor Swift"/>
    <x v="44"/>
    <d v="2006-10-24T00:00:00"/>
    <n v="2006"/>
    <n v="1"/>
    <s v="Tied Together With A Smile"/>
    <n v="14"/>
    <b v="0"/>
    <s v="D major"/>
    <n v="0.48"/>
    <n v="0.55600000000000005"/>
    <n v="2"/>
    <n v="-4.93"/>
    <n v="2.7699999999999999E-2"/>
    <n v="0.501"/>
    <n v="0"/>
    <n v="8.1000000000000003E-2"/>
    <n v="0.21299999999999999"/>
    <n v="146.11799999999999"/>
    <n v="251213"/>
  </r>
  <r>
    <s v="2rU7u7C2v5i45MFVxx7xG1"/>
    <s v="2BYhoERzw4iA6h5fneotEy"/>
    <s v="Taylor Swift"/>
    <x v="44"/>
    <d v="2006-10-24T00:00:00"/>
    <n v="2006"/>
    <n v="1"/>
    <s v="Stay Beautiful - Commentary"/>
    <n v="15"/>
    <b v="0"/>
    <s v="E major"/>
    <n v="0.747"/>
    <n v="0.28599999999999998"/>
    <n v="4"/>
    <n v="-13.657"/>
    <n v="0.94499999999999995"/>
    <n v="0.70099999999999996"/>
    <n v="0"/>
    <n v="0.128"/>
    <n v="0.503"/>
    <n v="99.844999999999999"/>
    <n v="91800"/>
  </r>
  <r>
    <s v="2rU7u7C2v5i45MFVxx7xG1"/>
    <s v="2jk8xWYqgWCE4ryTGEpdX6"/>
    <s v="Taylor Swift"/>
    <x v="44"/>
    <d v="2006-10-24T00:00:00"/>
    <n v="2006"/>
    <n v="1"/>
    <s v="Stay Beautiful"/>
    <n v="16"/>
    <b v="0"/>
    <s v="G# major"/>
    <n v="0.59199999999999997"/>
    <n v="0.63100000000000001"/>
    <n v="8"/>
    <n v="-4.8979999999999997"/>
    <n v="2.4799999999999999E-2"/>
    <n v="9.9299999999999999E-2"/>
    <n v="0"/>
    <n v="0.158"/>
    <n v="0.443"/>
    <n v="131.607"/>
    <n v="238600"/>
  </r>
  <r>
    <s v="2rU7u7C2v5i45MFVxx7xG1"/>
    <s v="0ST1G2zAOuSPd6rYdF3RS0"/>
    <s v="Taylor Swift"/>
    <x v="44"/>
    <d v="2006-10-24T00:00:00"/>
    <n v="2006"/>
    <n v="1"/>
    <s v="Should‚Äôve Said No - Commentary"/>
    <n v="17"/>
    <b v="0"/>
    <s v="F# minor"/>
    <n v="0.72599999999999998"/>
    <n v="0.28000000000000003"/>
    <n v="6"/>
    <n v="-11.744"/>
    <n v="0.94099999999999995"/>
    <n v="0.83"/>
    <n v="0"/>
    <n v="0.14399999999999999"/>
    <n v="0.59099999999999997"/>
    <n v="118.747"/>
    <n v="81269"/>
  </r>
  <r>
    <s v="2rU7u7C2v5i45MFVxx7xG1"/>
    <s v="0T2kNwYw4Z7rhziNRNsjfO"/>
    <s v="Taylor Swift"/>
    <x v="44"/>
    <d v="2006-10-24T00:00:00"/>
    <n v="2006"/>
    <n v="1"/>
    <s v="Should've Said No"/>
    <n v="18"/>
    <b v="0"/>
    <s v="E minor"/>
    <n v="0.47699999999999998"/>
    <n v="0.75800000000000001"/>
    <n v="4"/>
    <n v="-3.8889999999999998"/>
    <n v="2.8500000000000001E-2"/>
    <n v="9.8300000000000002E-3"/>
    <n v="0"/>
    <n v="0.20300000000000001"/>
    <n v="0.53"/>
    <n v="167.935"/>
    <n v="244080"/>
  </r>
  <r>
    <s v="2rU7u7C2v5i45MFVxx7xG1"/>
    <s v="7vKXsy9iKZl4SaASFqSQKg"/>
    <s v="Taylor Swift"/>
    <x v="44"/>
    <d v="2006-10-24T00:00:00"/>
    <n v="2006"/>
    <n v="1"/>
    <s v="Mary's Song (Oh My My My) - Commentary"/>
    <n v="19"/>
    <b v="0"/>
    <s v="D major"/>
    <n v="0.72"/>
    <n v="0.30299999999999999"/>
    <n v="2"/>
    <n v="-12.079000000000001"/>
    <n v="0.92600000000000005"/>
    <n v="0.82099999999999995"/>
    <n v="0"/>
    <n v="0.16600000000000001"/>
    <n v="0.70499999999999996"/>
    <n v="128.14400000000001"/>
    <n v="66176"/>
  </r>
  <r>
    <s v="2rU7u7C2v5i45MFVxx7xG1"/>
    <s v="3VsbfZsz3udwcxttckQA2K"/>
    <s v="Taylor Swift"/>
    <x v="44"/>
    <d v="2006-10-24T00:00:00"/>
    <n v="2006"/>
    <n v="1"/>
    <s v="Mary's Song (Oh My My My)"/>
    <n v="20"/>
    <b v="0"/>
    <s v="D major"/>
    <n v="0.48599999999999999"/>
    <n v="0.61199999999999999"/>
    <n v="2"/>
    <n v="-5.4290000000000003"/>
    <n v="2.69E-2"/>
    <n v="2.12E-2"/>
    <n v="0"/>
    <n v="0.23899999999999999"/>
    <n v="0.36799999999999999"/>
    <n v="150.721"/>
    <n v="215186"/>
  </r>
  <r>
    <s v="2rU7u7C2v5i45MFVxx7xG1"/>
    <s v="2l74Cv256ElApUd119a9ib"/>
    <s v="Taylor Swift"/>
    <x v="44"/>
    <d v="2006-10-24T00:00:00"/>
    <n v="2006"/>
    <n v="1"/>
    <s v="Our Song - Commentary"/>
    <n v="21"/>
    <b v="0"/>
    <s v="C# major"/>
    <n v="0.72"/>
    <n v="0.27900000000000003"/>
    <n v="1"/>
    <n v="-12.115"/>
    <n v="0.94199999999999995"/>
    <n v="0.86399999999999999"/>
    <n v="0"/>
    <n v="0.32"/>
    <n v="0.60599999999999998"/>
    <n v="83.733999999999995"/>
    <n v="101968"/>
  </r>
  <r>
    <s v="2rU7u7C2v5i45MFVxx7xG1"/>
    <s v="43H3q2NWT9LCuYS1B5IUvV"/>
    <s v="Taylor Swift"/>
    <x v="44"/>
    <d v="2006-10-24T00:00:00"/>
    <n v="2006"/>
    <n v="1"/>
    <s v="Our Song"/>
    <n v="22"/>
    <b v="0"/>
    <s v="D major"/>
    <n v="0.66700000000000004"/>
    <n v="0.65900000000000003"/>
    <n v="2"/>
    <n v="-4.9320000000000004"/>
    <n v="2.98E-2"/>
    <n v="0.113"/>
    <n v="0"/>
    <n v="0.32500000000000001"/>
    <n v="0.57499999999999996"/>
    <n v="89.128"/>
    <n v="203440"/>
  </r>
  <r>
    <s v="2rU7u7C2v5i45MFVxx7xG1"/>
    <s v="1nmUwsjwOgeBxETJ51VMjx"/>
    <s v="Taylor Swift"/>
    <x v="44"/>
    <d v="2006-10-24T00:00:00"/>
    <n v="2006"/>
    <n v="1"/>
    <s v="I‚Äôm Only Me When I‚Äôm With You - Commentary"/>
    <n v="23"/>
    <b v="0"/>
    <s v="B minor"/>
    <n v="0.71299999999999997"/>
    <n v="0.27"/>
    <n v="11"/>
    <n v="-12.484"/>
    <n v="0.93899999999999995"/>
    <n v="0.88100000000000001"/>
    <n v="0"/>
    <n v="0.14099999999999999"/>
    <n v="0.57099999999999995"/>
    <n v="108.258"/>
    <n v="51919"/>
  </r>
  <r>
    <s v="2rU7u7C2v5i45MFVxx7xG1"/>
    <s v="4hBYCCUKtPLp3IKk9RJ2Gv"/>
    <s v="Taylor Swift"/>
    <x v="44"/>
    <d v="2006-10-24T00:00:00"/>
    <n v="2006"/>
    <n v="1"/>
    <s v="I'm Only Me When I'm With You"/>
    <n v="24"/>
    <b v="0"/>
    <s v="G# major"/>
    <n v="0.55100000000000005"/>
    <n v="0.93400000000000005"/>
    <n v="8"/>
    <n v="-3.6309999999999998"/>
    <n v="7.5200000000000003E-2"/>
    <n v="4.8999999999999998E-3"/>
    <n v="5.6300000000000002E-4"/>
    <n v="0.10299999999999999"/>
    <n v="0.505"/>
    <n v="143.94"/>
    <n v="215600"/>
  </r>
  <r>
    <s v="2rU7u7C2v5i45MFVxx7xG1"/>
    <s v="30Is1TtZHWvnZbsMtzwv6n"/>
    <s v="Taylor Swift"/>
    <x v="44"/>
    <d v="2006-10-24T00:00:00"/>
    <n v="2006"/>
    <n v="1"/>
    <s v="Invisible - Commentary"/>
    <n v="25"/>
    <b v="0"/>
    <s v="F# major"/>
    <n v="0.72"/>
    <n v="0.222"/>
    <n v="6"/>
    <n v="-13.898999999999999"/>
    <n v="0.90400000000000003"/>
    <n v="0.81599999999999995"/>
    <n v="0"/>
    <n v="0.14000000000000001"/>
    <n v="0.59299999999999997"/>
    <n v="77.762"/>
    <n v="78527"/>
  </r>
  <r>
    <s v="2rU7u7C2v5i45MFVxx7xG1"/>
    <s v="76aEO0XTIeZt8bwpo2Zlz2"/>
    <s v="Taylor Swift"/>
    <x v="44"/>
    <d v="2006-10-24T00:00:00"/>
    <n v="2006"/>
    <n v="1"/>
    <s v="Invisible"/>
    <n v="26"/>
    <b v="0"/>
    <s v="G major"/>
    <n v="0.61199999999999999"/>
    <n v="0.38400000000000001"/>
    <n v="7"/>
    <n v="-5.7309999999999999"/>
    <n v="2.4E-2"/>
    <n v="0.59699999999999998"/>
    <n v="0"/>
    <n v="0.16400000000000001"/>
    <n v="0.20399999999999999"/>
    <n v="96.02"/>
    <n v="205853"/>
  </r>
  <r>
    <s v="2rU7u7C2v5i45MFVxx7xG1"/>
    <s v="0MdvaY1bXQVxkInYNCQc7y"/>
    <s v="Taylor Swift"/>
    <x v="44"/>
    <d v="2006-10-24T00:00:00"/>
    <n v="2006"/>
    <n v="1"/>
    <s v="A Perfectly Good Heart - Commentary"/>
    <n v="27"/>
    <b v="0"/>
    <s v="G# major"/>
    <n v="0.64400000000000002"/>
    <n v="0.248"/>
    <n v="8"/>
    <n v="-12.282"/>
    <n v="0.93100000000000005"/>
    <n v="0.83899999999999997"/>
    <n v="0"/>
    <n v="0.11799999999999999"/>
    <n v="0.56000000000000005"/>
    <n v="81.209000000000003"/>
    <n v="69432"/>
  </r>
  <r>
    <s v="2rU7u7C2v5i45MFVxx7xG1"/>
    <s v="5BIp0co0t2WOHt1ttmSUrw"/>
    <s v="Taylor Swift"/>
    <x v="44"/>
    <d v="2006-10-24T00:00:00"/>
    <n v="2006"/>
    <n v="1"/>
    <s v="A Perfectly Good Heart"/>
    <n v="28"/>
    <b v="0"/>
    <s v="E major"/>
    <n v="0.48899999999999999"/>
    <n v="0.76"/>
    <n v="4"/>
    <n v="-5.7130000000000001"/>
    <n v="3.6200000000000003E-2"/>
    <n v="3.5999999999999999E-3"/>
    <n v="0"/>
    <n v="0.111"/>
    <n v="0.27300000000000002"/>
    <n v="156.08799999999999"/>
    <n v="222146"/>
  </r>
  <r>
    <s v="2rU7u7C2v5i45MFVxx7xG1"/>
    <s v="0q0YAWyXhDggKzeicHhtfa"/>
    <s v="Taylor Swift"/>
    <x v="44"/>
    <d v="2006-10-24T00:00:00"/>
    <n v="2006"/>
    <n v="1"/>
    <s v="Teardrops On My Guitar - Pop Version / Commentary"/>
    <n v="29"/>
    <b v="0"/>
    <s v="B minor"/>
    <n v="0.64500000000000002"/>
    <n v="0.32"/>
    <n v="11"/>
    <n v="-11.997999999999999"/>
    <n v="0.93100000000000005"/>
    <n v="0.88100000000000001"/>
    <n v="0"/>
    <n v="0.14899999999999999"/>
    <n v="0.70499999999999996"/>
    <n v="80.864999999999995"/>
    <n v="82400"/>
  </r>
  <r>
    <s v="2rU7u7C2v5i45MFVxx7xG1"/>
    <s v="11j9B5N8LJoxXQPRpjae9R"/>
    <s v="Taylor Swift"/>
    <x v="44"/>
    <d v="2006-10-24T00:00:00"/>
    <n v="2006"/>
    <n v="1"/>
    <s v="Teardrops On My Guitar - Pop Version"/>
    <n v="30"/>
    <b v="0"/>
    <s v="A# major"/>
    <n v="0.46400000000000002"/>
    <n v="0.74199999999999999"/>
    <n v="10"/>
    <n v="-3.976"/>
    <n v="5.3900000000000003E-2"/>
    <n v="4.5600000000000002E-2"/>
    <n v="0"/>
    <n v="7.5499999999999998E-2"/>
    <n v="0.48499999999999999"/>
    <n v="199.90899999999999"/>
    <n v="179840"/>
  </r>
  <r>
    <s v="1mFGeuBwVfAyli6aDoy9OI"/>
    <s v="6FbCZTXJjwBQRsKb9leofw"/>
    <s v="Taylor Swift"/>
    <x v="45"/>
    <d v="2006-10-24T00:00:00"/>
    <n v="2006"/>
    <n v="1"/>
    <s v="Tim McGraw - Instrumental w/ BG vocals"/>
    <n v="1"/>
    <b v="0"/>
    <s v="C major"/>
    <n v="0.55000000000000004"/>
    <n v="0.44700000000000001"/>
    <n v="0"/>
    <n v="-9.548"/>
    <n v="3.1199999999999999E-2"/>
    <n v="0.20200000000000001"/>
    <n v="5.6300000000000003E-2"/>
    <n v="0.156"/>
    <n v="0.312"/>
    <n v="76.003"/>
    <n v="234266"/>
  </r>
  <r>
    <s v="1mFGeuBwVfAyli6aDoy9OI"/>
    <s v="6mEIFRsfukxqWeKXuKaalI"/>
    <s v="Taylor Swift"/>
    <x v="45"/>
    <d v="2006-10-24T00:00:00"/>
    <n v="2006"/>
    <n v="1"/>
    <s v="Picture To Burn - Instrumental w/ BG vocals"/>
    <n v="2"/>
    <b v="0"/>
    <s v="G major"/>
    <n v="0.54700000000000004"/>
    <n v="0.745"/>
    <n v="7"/>
    <n v="-8.4090000000000007"/>
    <n v="2.6599999999999999E-2"/>
    <n v="1.3899999999999999E-2"/>
    <n v="0.16800000000000001"/>
    <n v="5.6500000000000002E-2"/>
    <n v="0.91700000000000004"/>
    <n v="105.492"/>
    <n v="176106"/>
  </r>
  <r>
    <s v="1mFGeuBwVfAyli6aDoy9OI"/>
    <s v="6pwfOVtNVEvIYF6x0h45En"/>
    <s v="Taylor Swift"/>
    <x v="45"/>
    <d v="2006-10-24T00:00:00"/>
    <n v="2006"/>
    <n v="1"/>
    <s v="Teardrops On My Guitar - Instrumental w/ BG vocals"/>
    <n v="3"/>
    <b v="0"/>
    <s v="A# major"/>
    <n v="0.625"/>
    <n v="0.38100000000000001"/>
    <n v="10"/>
    <n v="-13.582000000000001"/>
    <n v="2.63E-2"/>
    <n v="3.6700000000000003E-2"/>
    <n v="0.86899999999999999"/>
    <n v="9.5500000000000002E-2"/>
    <n v="0.13300000000000001"/>
    <n v="100.05500000000001"/>
    <n v="214093"/>
  </r>
  <r>
    <s v="1mFGeuBwVfAyli6aDoy9OI"/>
    <s v="07hRnco0bhycHEh6k92Xlk"/>
    <s v="Taylor Swift"/>
    <x v="45"/>
    <d v="2006-10-24T00:00:00"/>
    <n v="2006"/>
    <n v="1"/>
    <s v="A Place In This World - Instrumental w/ BG vocals"/>
    <n v="4"/>
    <b v="0"/>
    <s v="A major"/>
    <n v="0.56200000000000006"/>
    <n v="0.67400000000000004"/>
    <n v="9"/>
    <n v="-8.048"/>
    <n v="3.1600000000000003E-2"/>
    <n v="1.5299999999999999E-3"/>
    <n v="0.626"/>
    <n v="0.34"/>
    <n v="0.52600000000000002"/>
    <n v="115.011"/>
    <n v="209066"/>
  </r>
  <r>
    <s v="1mFGeuBwVfAyli6aDoy9OI"/>
    <s v="0SwaNP777wQtTy9cEm886m"/>
    <s v="Taylor Swift"/>
    <x v="45"/>
    <d v="2006-10-24T00:00:00"/>
    <n v="2006"/>
    <n v="1"/>
    <s v="Cold As You - Instrumental w/ BG vocals"/>
    <n v="5"/>
    <b v="0"/>
    <s v="D minor"/>
    <n v="0.55200000000000005"/>
    <n v="0.45700000000000002"/>
    <n v="2"/>
    <n v="-11.196999999999999"/>
    <n v="2.87E-2"/>
    <n v="5.1799999999999999E-2"/>
    <n v="2.3900000000000001E-2"/>
    <n v="0.34300000000000003"/>
    <n v="0.22"/>
    <n v="87.986999999999995"/>
    <n v="249933"/>
  </r>
  <r>
    <s v="1mFGeuBwVfAyli6aDoy9OI"/>
    <s v="743KlSMdeOl9JJ0nNHTEKR"/>
    <s v="Taylor Swift"/>
    <x v="45"/>
    <d v="2006-10-24T00:00:00"/>
    <n v="2006"/>
    <n v="1"/>
    <s v="The Outside - Instrumental w/ BG vocals"/>
    <n v="6"/>
    <b v="0"/>
    <s v="F major"/>
    <n v="0.55300000000000005"/>
    <n v="0.70399999999999996"/>
    <n v="5"/>
    <n v="-8.2539999999999996"/>
    <n v="2.8299999999999999E-2"/>
    <n v="3.1199999999999999E-5"/>
    <n v="0.83"/>
    <n v="0.184"/>
    <n v="0.60299999999999998"/>
    <n v="113.03100000000001"/>
    <n v="210226"/>
  </r>
  <r>
    <s v="1mFGeuBwVfAyli6aDoy9OI"/>
    <s v="0BeWU1gZfv3bb2BPnva3cy"/>
    <s v="Taylor Swift"/>
    <x v="45"/>
    <d v="2006-10-24T00:00:00"/>
    <n v="2006"/>
    <n v="1"/>
    <s v="Tied Together With A Smile - Instrumental w/ BG vocals"/>
    <n v="7"/>
    <b v="0"/>
    <s v="D major"/>
    <n v="0.52600000000000002"/>
    <n v="0.46200000000000002"/>
    <n v="2"/>
    <n v="-9.5120000000000005"/>
    <n v="2.4799999999999999E-2"/>
    <n v="0.104"/>
    <n v="0.30199999999999999"/>
    <n v="9.8599999999999993E-2"/>
    <n v="0.216"/>
    <n v="146.09899999999999"/>
    <n v="251186"/>
  </r>
  <r>
    <s v="1mFGeuBwVfAyli6aDoy9OI"/>
    <s v="7HLQ82LguDnF5MBC7F7Yte"/>
    <s v="Taylor Swift"/>
    <x v="45"/>
    <d v="2006-10-24T00:00:00"/>
    <n v="2006"/>
    <n v="1"/>
    <s v="Stay Beautiful - Instrumental w/ BG vocals"/>
    <n v="8"/>
    <b v="0"/>
    <s v="G# major"/>
    <n v="0.56200000000000006"/>
    <n v="0.52100000000000002"/>
    <n v="8"/>
    <n v="-10.731"/>
    <n v="3.4000000000000002E-2"/>
    <n v="4.8300000000000001E-3"/>
    <n v="2.31E-3"/>
    <n v="0.20799999999999999"/>
    <n v="0.45500000000000002"/>
    <n v="131.751"/>
    <n v="247066"/>
  </r>
  <r>
    <s v="1mFGeuBwVfAyli6aDoy9OI"/>
    <s v="1gAwz7T7QfpDuSkdS7qdQ5"/>
    <s v="Taylor Swift"/>
    <x v="45"/>
    <d v="2006-10-24T00:00:00"/>
    <n v="2006"/>
    <n v="1"/>
    <s v="Should've Said No - Instrumental w/ BG vocals"/>
    <n v="9"/>
    <b v="0"/>
    <s v="E minor"/>
    <n v="0.41199999999999998"/>
    <n v="0.54900000000000004"/>
    <n v="4"/>
    <n v="-9.1679999999999993"/>
    <n v="3.2000000000000001E-2"/>
    <n v="3.3599999999999997E-5"/>
    <n v="0.82499999999999996"/>
    <n v="0.28399999999999997"/>
    <n v="0.70799999999999996"/>
    <n v="168.09100000000001"/>
    <n v="245613"/>
  </r>
  <r>
    <s v="1mFGeuBwVfAyli6aDoy9OI"/>
    <s v="1QMmJSW0E8rdJRMGOUrnJd"/>
    <s v="Taylor Swift"/>
    <x v="45"/>
    <d v="2006-10-24T00:00:00"/>
    <n v="2006"/>
    <n v="1"/>
    <s v="Mary's Song (Oh My My My) - Instrumental w/ BG vocals"/>
    <n v="10"/>
    <b v="0"/>
    <s v="D major"/>
    <n v="0.47199999999999998"/>
    <n v="0.52100000000000002"/>
    <n v="2"/>
    <n v="-10.802"/>
    <n v="3.0499999999999999E-2"/>
    <n v="7.36E-5"/>
    <n v="0.54500000000000004"/>
    <n v="0.13500000000000001"/>
    <n v="0.30499999999999999"/>
    <n v="151.01400000000001"/>
    <n v="216120"/>
  </r>
  <r>
    <s v="1mFGeuBwVfAyli6aDoy9OI"/>
    <s v="0EQovrrG0oNLPLJrVGKqj0"/>
    <s v="Taylor Swift"/>
    <x v="45"/>
    <d v="2006-10-24T00:00:00"/>
    <n v="2006"/>
    <n v="1"/>
    <s v="Our Song - Instrumental w/ BG vocals"/>
    <n v="11"/>
    <b v="0"/>
    <s v="D major"/>
    <n v="0.627"/>
    <n v="0.49299999999999999"/>
    <n v="2"/>
    <n v="-9.2729999999999997"/>
    <n v="0.03"/>
    <n v="2.9499999999999998E-2"/>
    <n v="3.46E-3"/>
    <n v="0.14299999999999999"/>
    <n v="0.52800000000000002"/>
    <n v="89.025000000000006"/>
    <n v="204200"/>
  </r>
  <r>
    <s v="1mFGeuBwVfAyli6aDoy9OI"/>
    <s v="0k7VfuL6QDZDItHMfStLGr"/>
    <s v="Taylor Swift"/>
    <x v="45"/>
    <d v="2006-10-24T00:00:00"/>
    <n v="2006"/>
    <n v="1"/>
    <s v="I'm Only Me When I'm With You - Instrumental w/ BG vocals"/>
    <n v="12"/>
    <b v="0"/>
    <s v="G# major"/>
    <n v="0.53500000000000003"/>
    <n v="0.8"/>
    <n v="8"/>
    <n v="-8.8010000000000002"/>
    <n v="3.1899999999999998E-2"/>
    <n v="6.8499999999999998E-5"/>
    <n v="0.76500000000000001"/>
    <n v="0.309"/>
    <n v="0.83599999999999997"/>
    <n v="144.02000000000001"/>
    <n v="223280"/>
  </r>
  <r>
    <s v="1mFGeuBwVfAyli6aDoy9OI"/>
    <s v="5dNcm3dP4bdBHuFmOs2ZOG"/>
    <s v="Taylor Swift"/>
    <x v="45"/>
    <d v="2006-10-24T00:00:00"/>
    <n v="2006"/>
    <n v="1"/>
    <s v="Invisible - Instrumental w/ BG vocals"/>
    <n v="13"/>
    <b v="0"/>
    <s v="G major"/>
    <n v="0.57599999999999996"/>
    <n v="0.27"/>
    <n v="7"/>
    <n v="-11.997"/>
    <n v="2.9700000000000001E-2"/>
    <n v="0.28699999999999998"/>
    <n v="0.66200000000000003"/>
    <n v="0.1"/>
    <n v="0.14499999999999999"/>
    <n v="95.986999999999995"/>
    <n v="206373"/>
  </r>
  <r>
    <s v="1mFGeuBwVfAyli6aDoy9OI"/>
    <s v="5NEP34PtTtFQaZpeeDPWeU"/>
    <s v="Taylor Swift"/>
    <x v="45"/>
    <d v="2006-10-24T00:00:00"/>
    <n v="2006"/>
    <n v="1"/>
    <s v="A Perfectly Good Heart - Instrumental w/ BG vocals"/>
    <n v="14"/>
    <b v="0"/>
    <s v="E major"/>
    <n v="0.47199999999999998"/>
    <n v="0.65900000000000003"/>
    <n v="4"/>
    <n v="-8.9689999999999994"/>
    <n v="2.9600000000000001E-2"/>
    <n v="5.8199999999999998E-5"/>
    <n v="0.83499999999999996"/>
    <n v="0.188"/>
    <n v="0.26400000000000001"/>
    <n v="155.99299999999999"/>
    <n v="227000"/>
  </r>
  <r>
    <s v="1ymIvQpnPQBj1lGlJRqrFQ"/>
    <s v="2JZ7dYpkz6bBggC4sTUr9D"/>
    <s v="Taylor Swift"/>
    <x v="46"/>
    <d v="2006-10-24T00:00:00"/>
    <n v="2006"/>
    <n v="1"/>
    <s v="Tim McGraw - Instrumental w/ BG vocals"/>
    <n v="1"/>
    <b v="0"/>
    <s v="C major"/>
    <n v="0.52300000000000002"/>
    <n v="0.42699999999999999"/>
    <n v="0"/>
    <n v="-9.5340000000000007"/>
    <n v="2.9100000000000001E-2"/>
    <n v="0.18"/>
    <n v="3.6900000000000002E-2"/>
    <n v="0.19800000000000001"/>
    <n v="0.30099999999999999"/>
    <n v="75.965999999999994"/>
    <n v="234733"/>
  </r>
  <r>
    <s v="1ymIvQpnPQBj1lGlJRqrFQ"/>
    <s v="2KbMXs9UstpjwhJc8jzTba"/>
    <s v="Taylor Swift"/>
    <x v="46"/>
    <d v="2006-10-24T00:00:00"/>
    <n v="2006"/>
    <n v="1"/>
    <s v="Picture To Burn - Instrumental w/ BG vocals"/>
    <n v="2"/>
    <b v="0"/>
    <s v="G major"/>
    <n v="0.55000000000000004"/>
    <n v="0.74199999999999999"/>
    <n v="7"/>
    <n v="-8.4250000000000007"/>
    <n v="2.6700000000000002E-2"/>
    <n v="1.37E-2"/>
    <n v="0.153"/>
    <n v="6.7400000000000002E-2"/>
    <n v="0.89200000000000002"/>
    <n v="105.488"/>
    <n v="176213"/>
  </r>
  <r>
    <s v="1ymIvQpnPQBj1lGlJRqrFQ"/>
    <s v="2aBt7rswUjkwGg1fUuenMt"/>
    <s v="Taylor Swift"/>
    <x v="46"/>
    <d v="2006-10-24T00:00:00"/>
    <n v="2006"/>
    <n v="1"/>
    <s v="Teardrops On My Guitar - Instrumental w/ BG vocals"/>
    <n v="3"/>
    <b v="0"/>
    <s v="A# major"/>
    <n v="0.621"/>
    <n v="0.36899999999999999"/>
    <n v="10"/>
    <n v="-13.635999999999999"/>
    <n v="2.6499999999999999E-2"/>
    <n v="4.2299999999999997E-2"/>
    <n v="0.82499999999999996"/>
    <n v="9.74E-2"/>
    <n v="0.123"/>
    <n v="100.05200000000001"/>
    <n v="214200"/>
  </r>
  <r>
    <s v="1ymIvQpnPQBj1lGlJRqrFQ"/>
    <s v="6Gax8wBfYN5G7YJJwN1ncw"/>
    <s v="Taylor Swift"/>
    <x v="46"/>
    <d v="2006-10-24T00:00:00"/>
    <n v="2006"/>
    <n v="1"/>
    <s v="A Place In This World - Instrumental w/ BG vocals"/>
    <n v="4"/>
    <b v="0"/>
    <s v="A major"/>
    <n v="0.56799999999999995"/>
    <n v="0.66"/>
    <n v="9"/>
    <n v="-8.0489999999999995"/>
    <n v="3.1099999999999999E-2"/>
    <n v="1.16E-3"/>
    <n v="0.58799999999999997"/>
    <n v="0.33700000000000002"/>
    <n v="0.54400000000000004"/>
    <n v="115.005"/>
    <n v="209173"/>
  </r>
  <r>
    <s v="1ymIvQpnPQBj1lGlJRqrFQ"/>
    <s v="64Q44zSyVJNkpHns0SDl5L"/>
    <s v="Taylor Swift"/>
    <x v="46"/>
    <d v="2006-10-24T00:00:00"/>
    <n v="2006"/>
    <n v="1"/>
    <s v="Cold As You - Instrumental w/ BG vocals"/>
    <n v="5"/>
    <b v="0"/>
    <s v="D minor"/>
    <n v="0.55700000000000005"/>
    <n v="0.46899999999999997"/>
    <n v="2"/>
    <n v="-11.18"/>
    <n v="2.9499999999999998E-2"/>
    <n v="6.7299999999999999E-2"/>
    <n v="1.38E-2"/>
    <n v="0.34499999999999997"/>
    <n v="0.19700000000000001"/>
    <n v="87.98"/>
    <n v="250040"/>
  </r>
  <r>
    <s v="1ymIvQpnPQBj1lGlJRqrFQ"/>
    <s v="3A6tHffXCorshGOtAaZRaW"/>
    <s v="Taylor Swift"/>
    <x v="46"/>
    <d v="2006-10-24T00:00:00"/>
    <n v="2006"/>
    <n v="1"/>
    <s v="The Outside - Instrumental w/ BG vocals"/>
    <n v="6"/>
    <b v="0"/>
    <s v="F major"/>
    <n v="0.55300000000000005"/>
    <n v="0.71199999999999997"/>
    <n v="5"/>
    <n v="-8.2799999999999994"/>
    <n v="2.8299999999999999E-2"/>
    <n v="3.2799999999999998E-5"/>
    <n v="0.75800000000000001"/>
    <n v="0.188"/>
    <n v="0.62"/>
    <n v="113.02500000000001"/>
    <n v="210333"/>
  </r>
  <r>
    <s v="1ymIvQpnPQBj1lGlJRqrFQ"/>
    <s v="1gw9hGYeaxrhsJ8XZJOqch"/>
    <s v="Taylor Swift"/>
    <x v="46"/>
    <d v="2006-10-24T00:00:00"/>
    <n v="2006"/>
    <n v="1"/>
    <s v="Tied Together With A Smile - Instrumental w/ BG vocals"/>
    <n v="7"/>
    <b v="0"/>
    <s v="D major"/>
    <n v="0.52800000000000002"/>
    <n v="0.46899999999999997"/>
    <n v="2"/>
    <n v="-9.5239999999999991"/>
    <n v="2.4799999999999999E-2"/>
    <n v="0.111"/>
    <n v="0.36"/>
    <n v="8.8800000000000004E-2"/>
    <n v="0.183"/>
    <n v="146.14099999999999"/>
    <n v="251293"/>
  </r>
  <r>
    <s v="1ymIvQpnPQBj1lGlJRqrFQ"/>
    <s v="6HP8Dl99s32c0S64oVP3bj"/>
    <s v="Taylor Swift"/>
    <x v="46"/>
    <d v="2006-10-24T00:00:00"/>
    <n v="2006"/>
    <n v="1"/>
    <s v="Stay Beautiful - Instrumental w/ BG vocals"/>
    <n v="8"/>
    <b v="0"/>
    <s v="G# major"/>
    <n v="0.56699999999999995"/>
    <n v="0.53200000000000003"/>
    <n v="8"/>
    <n v="-10.733000000000001"/>
    <n v="3.4099999999999998E-2"/>
    <n v="4.8599999999999997E-3"/>
    <n v="2.82E-3"/>
    <n v="0.223"/>
    <n v="0.46"/>
    <n v="131.77500000000001"/>
    <n v="247173"/>
  </r>
  <r>
    <s v="1ymIvQpnPQBj1lGlJRqrFQ"/>
    <s v="4XavxNrfJD41LXLnEuCeAG"/>
    <s v="Taylor Swift"/>
    <x v="46"/>
    <d v="2006-10-24T00:00:00"/>
    <n v="2006"/>
    <n v="1"/>
    <s v="Should've Said No - Instrumental w/ BG vocals"/>
    <n v="9"/>
    <b v="0"/>
    <s v="E minor"/>
    <n v="0.41399999999999998"/>
    <n v="0.56299999999999994"/>
    <n v="4"/>
    <n v="-9.1489999999999991"/>
    <n v="3.1300000000000001E-2"/>
    <n v="4.1100000000000003E-5"/>
    <n v="0.80100000000000005"/>
    <n v="0.29499999999999998"/>
    <n v="0.68500000000000005"/>
    <n v="168.12700000000001"/>
    <n v="245720"/>
  </r>
  <r>
    <s v="1ymIvQpnPQBj1lGlJRqrFQ"/>
    <s v="5YluKOG2VGcJMO8XVMpg9h"/>
    <s v="Taylor Swift"/>
    <x v="46"/>
    <d v="2006-10-24T00:00:00"/>
    <n v="2006"/>
    <n v="1"/>
    <s v="Mary's Song (Oh My My My) - Instrumental w/ BG vocals"/>
    <n v="10"/>
    <b v="0"/>
    <s v="D major"/>
    <n v="0.47499999999999998"/>
    <n v="0.52900000000000003"/>
    <n v="2"/>
    <n v="-10.802"/>
    <n v="3.1699999999999999E-2"/>
    <n v="8.14E-5"/>
    <n v="0.56200000000000006"/>
    <n v="0.14599999999999999"/>
    <n v="0.30099999999999999"/>
    <n v="151"/>
    <n v="216226"/>
  </r>
  <r>
    <s v="1ymIvQpnPQBj1lGlJRqrFQ"/>
    <s v="0PHdWHKV69ZNQyfYLBlVAT"/>
    <s v="Taylor Swift"/>
    <x v="46"/>
    <d v="2006-10-24T00:00:00"/>
    <n v="2006"/>
    <n v="1"/>
    <s v="Our Song - Instrumental w/ BG vocals"/>
    <n v="11"/>
    <b v="0"/>
    <s v="D major"/>
    <n v="0.52800000000000002"/>
    <n v="0.48399999999999999"/>
    <n v="2"/>
    <n v="-9.266"/>
    <n v="3.1600000000000003E-2"/>
    <n v="3.2599999999999997E-2"/>
    <n v="1.65E-3"/>
    <n v="0.14000000000000001"/>
    <n v="0.58499999999999996"/>
    <n v="178.29900000000001"/>
    <n v="204306"/>
  </r>
  <r>
    <s v="1ymIvQpnPQBj1lGlJRqrFQ"/>
    <s v="4Vg8MqpDQFDfKmXdpO1jD3"/>
    <s v="Taylor Swift"/>
    <x v="46"/>
    <d v="2006-10-24T00:00:00"/>
    <n v="2006"/>
    <n v="1"/>
    <s v="I'm Only Me When I'm With You - Instrumental w/ BG vocals"/>
    <n v="12"/>
    <b v="0"/>
    <s v="G# major"/>
    <n v="0.54100000000000004"/>
    <n v="0.79600000000000004"/>
    <n v="8"/>
    <n v="-8.8330000000000002"/>
    <n v="3.0599999999999999E-2"/>
    <n v="5.2800000000000003E-5"/>
    <n v="0.82"/>
    <n v="0.32600000000000001"/>
    <n v="0.84699999999999998"/>
    <n v="144.00399999999999"/>
    <n v="223386"/>
  </r>
  <r>
    <s v="1ymIvQpnPQBj1lGlJRqrFQ"/>
    <s v="7Fg8MxumrT8axFZVzN1MtT"/>
    <s v="Taylor Swift"/>
    <x v="46"/>
    <d v="2006-10-24T00:00:00"/>
    <n v="2006"/>
    <n v="1"/>
    <s v="Invisible - Instrumental w/ BG vocals"/>
    <n v="13"/>
    <b v="0"/>
    <s v="G major"/>
    <n v="0.57499999999999996"/>
    <n v="0.27900000000000003"/>
    <n v="7"/>
    <n v="-12.066000000000001"/>
    <n v="2.86E-2"/>
    <n v="0.25900000000000001"/>
    <n v="0.57199999999999995"/>
    <n v="9.4100000000000003E-2"/>
    <n v="0.11799999999999999"/>
    <n v="96.007000000000005"/>
    <n v="206480"/>
  </r>
  <r>
    <s v="1ymIvQpnPQBj1lGlJRqrFQ"/>
    <s v="12QHKhw9K9yJOJ1nKRiBYI"/>
    <s v="Taylor Swift"/>
    <x v="46"/>
    <d v="2006-10-24T00:00:00"/>
    <n v="2006"/>
    <n v="1"/>
    <s v="A Perfectly Good Heart - Instrumental w/ BG vocals"/>
    <n v="14"/>
    <b v="0"/>
    <s v="E major"/>
    <n v="0.46800000000000003"/>
    <n v="0.65800000000000003"/>
    <n v="4"/>
    <n v="-8.9079999999999995"/>
    <n v="3.09E-2"/>
    <n v="6.5300000000000002E-5"/>
    <n v="0.90300000000000002"/>
    <n v="0.18"/>
    <n v="0.31"/>
    <n v="155.995"/>
    <n v="2279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5">
  <r>
    <s v="3lS1y25WAhcqJDATJK70Mq"/>
    <s v="4g2c7NoTWAOSYDy44l9nub"/>
    <s v="Taylor Swift"/>
    <x v="0"/>
    <d v="2022-10-22T00:00:00"/>
    <n v="2022"/>
    <n v="1"/>
    <s v="Lavender Haze"/>
    <n v="1"/>
    <b v="1"/>
    <s v="A# major"/>
    <n v="0.73499999999999999"/>
    <n v="0.44400000000000001"/>
    <n v="10"/>
    <n v="-10.519"/>
    <n v="6.8400000000000002E-2"/>
    <n v="0.20399999999999999"/>
    <n v="1.1999999999999999E-3"/>
    <n v="0.17"/>
    <n v="9.8400000000000001E-2"/>
    <n v="97.037999999999997"/>
    <n v="202395"/>
  </r>
  <r>
    <s v="3lS1y25WAhcqJDATJK70Mq"/>
    <s v="199E1RRrVmVTQqBXih5qRC"/>
    <s v="Taylor Swift"/>
    <x v="0"/>
    <d v="2022-10-22T00:00:00"/>
    <n v="2022"/>
    <n v="1"/>
    <s v="Maroon"/>
    <n v="2"/>
    <b v="1"/>
    <s v="G major"/>
    <n v="0.65800000000000003"/>
    <n v="0.378"/>
    <n v="7"/>
    <n v="-8.3000000000000007"/>
    <n v="3.7900000000000003E-2"/>
    <n v="5.9299999999999999E-2"/>
    <n v="0"/>
    <n v="9.7600000000000006E-2"/>
    <n v="3.8199999999999998E-2"/>
    <n v="108.03400000000001"/>
    <n v="218270"/>
  </r>
  <r>
    <s v="3lS1y25WAhcqJDATJK70Mq"/>
    <s v="02Zkkf2zMkwRGQjZ7T4p8f"/>
    <s v="Taylor Swift"/>
    <x v="0"/>
    <d v="2022-10-22T00:00:00"/>
    <n v="2022"/>
    <n v="1"/>
    <s v="Anti-Hero"/>
    <n v="3"/>
    <b v="0"/>
    <s v="E major"/>
    <n v="0.63800000000000001"/>
    <n v="0.63400000000000001"/>
    <n v="4"/>
    <n v="-6.5819999999999999"/>
    <n v="4.5699999999999998E-2"/>
    <n v="0.13300000000000001"/>
    <n v="1.2300000000000001E-6"/>
    <n v="0.152"/>
    <n v="0.51900000000000002"/>
    <n v="96.953000000000003"/>
    <n v="200690"/>
  </r>
  <r>
    <s v="3lS1y25WAhcqJDATJK70Mq"/>
    <s v="6ADDIJxxqzM9LMpm78yzQG"/>
    <s v="Taylor Swift"/>
    <x v="0"/>
    <d v="2022-10-22T00:00:00"/>
    <n v="2022"/>
    <n v="1"/>
    <s v="Snow On The Beach (feat. Lana Del Rey)"/>
    <n v="4"/>
    <b v="1"/>
    <s v="A major"/>
    <n v="0.65900000000000003"/>
    <n v="0.32300000000000001"/>
    <n v="9"/>
    <n v="-13.425000000000001"/>
    <n v="4.36E-2"/>
    <n v="0.73499999999999999"/>
    <n v="3.2100000000000002E-3"/>
    <n v="0.11600000000000001"/>
    <n v="0.154"/>
    <n v="110.00700000000001"/>
    <n v="256124"/>
  </r>
  <r>
    <s v="3lS1y25WAhcqJDATJK70Mq"/>
    <s v="7gVWKBcfIW93YxNBi3ApIE"/>
    <s v="Taylor Swift"/>
    <x v="0"/>
    <d v="2022-10-22T00:00:00"/>
    <n v="2022"/>
    <n v="1"/>
    <s v="You're On Your Own, Kid"/>
    <n v="5"/>
    <b v="0"/>
    <s v="D major"/>
    <n v="0.69399999999999995"/>
    <n v="0.38"/>
    <n v="2"/>
    <n v="-10.307"/>
    <n v="6.1400000000000003E-2"/>
    <n v="0.41599999999999998"/>
    <n v="8.4700000000000002E-6"/>
    <n v="0.126"/>
    <n v="0.376"/>
    <n v="120.044"/>
    <n v="194206"/>
  </r>
  <r>
    <s v="3lS1y25WAhcqJDATJK70Mq"/>
    <s v="6Nl7KyvjkFncGsjB49SxLl"/>
    <s v="Taylor Swift"/>
    <x v="0"/>
    <d v="2022-10-22T00:00:00"/>
    <n v="2022"/>
    <n v="1"/>
    <s v="Midnight Rain"/>
    <n v="6"/>
    <b v="0"/>
    <s v="C major"/>
    <n v="0.63600000000000001"/>
    <n v="0.377"/>
    <n v="0"/>
    <n v="-11.721"/>
    <n v="7.0800000000000002E-2"/>
    <n v="0.71"/>
    <n v="6.5099999999999997E-5"/>
    <n v="0.115"/>
    <n v="0.23"/>
    <n v="139.96600000000001"/>
    <n v="174782"/>
  </r>
  <r>
    <s v="3lS1y25WAhcqJDATJK70Mq"/>
    <s v="6C7OF1Jal7YkyjzyUG8vkK"/>
    <s v="Taylor Swift"/>
    <x v="0"/>
    <d v="2022-10-22T00:00:00"/>
    <n v="2022"/>
    <n v="1"/>
    <s v="Question...?"/>
    <n v="7"/>
    <b v="1"/>
    <s v="G major"/>
    <n v="0.751"/>
    <n v="0.502"/>
    <n v="7"/>
    <n v="-8.7769999999999992"/>
    <n v="0.16200000000000001"/>
    <n v="0.22600000000000001"/>
    <n v="0"/>
    <n v="0.29699999999999999"/>
    <n v="0.112"/>
    <n v="108.989"/>
    <n v="210556"/>
  </r>
  <r>
    <s v="3lS1y25WAhcqJDATJK70Mq"/>
    <s v="5yeuXkukVGuix3vmLu2BPJ"/>
    <s v="Taylor Swift"/>
    <x v="0"/>
    <d v="2022-10-22T00:00:00"/>
    <n v="2022"/>
    <n v="1"/>
    <s v="Vigilante Shit"/>
    <n v="8"/>
    <b v="1"/>
    <s v="E minor"/>
    <n v="0.87"/>
    <n v="0.27900000000000003"/>
    <n v="4"/>
    <n v="-11.134"/>
    <n v="0.36399999999999999"/>
    <n v="0.16"/>
    <n v="1.7399999999999999E-5"/>
    <n v="0.121"/>
    <n v="0.16"/>
    <n v="79.995999999999995"/>
    <n v="164801"/>
  </r>
  <r>
    <s v="3lS1y25WAhcqJDATJK70Mq"/>
    <s v="0jvo9CjnbR0lYUDTSNTMiu"/>
    <s v="Taylor Swift"/>
    <x v="0"/>
    <d v="2022-10-22T00:00:00"/>
    <n v="2022"/>
    <n v="1"/>
    <s v="Bejeweled"/>
    <n v="9"/>
    <b v="0"/>
    <s v="G major"/>
    <n v="0.7"/>
    <n v="0.55000000000000004"/>
    <n v="7"/>
    <n v="-9.1300000000000008"/>
    <n v="6.5299999999999997E-2"/>
    <n v="6.6100000000000006E-2"/>
    <n v="1.02E-4"/>
    <n v="9.0999999999999998E-2"/>
    <n v="0.41199999999999998"/>
    <n v="164.00299999999999"/>
    <n v="194165"/>
  </r>
  <r>
    <s v="3lS1y25WAhcqJDATJK70Mq"/>
    <s v="43q586vP8gGkYypKoSddhl"/>
    <s v="Taylor Swift"/>
    <x v="0"/>
    <d v="2022-10-22T00:00:00"/>
    <n v="2022"/>
    <n v="1"/>
    <s v="Labyrinth"/>
    <n v="10"/>
    <b v="0"/>
    <s v="C major"/>
    <n v="0.48699999999999999"/>
    <n v="0.313"/>
    <n v="0"/>
    <n v="-15.433999999999999"/>
    <n v="4.87E-2"/>
    <n v="0.79100000000000004"/>
    <n v="0.34799999999999998"/>
    <n v="0.124"/>
    <n v="0.14099999999999999"/>
    <n v="110.039"/>
    <n v="247962"/>
  </r>
  <r>
    <s v="3lS1y25WAhcqJDATJK70Mq"/>
    <s v="5oqDgw5VGBln5dSIOPWyBq"/>
    <s v="Taylor Swift"/>
    <x v="0"/>
    <d v="2022-10-22T00:00:00"/>
    <n v="2022"/>
    <n v="1"/>
    <s v="Karma"/>
    <n v="11"/>
    <b v="1"/>
    <s v="G# major"/>
    <n v="0.64900000000000002"/>
    <n v="0.622"/>
    <n v="8"/>
    <n v="-7.0540000000000003"/>
    <n v="5.8200000000000002E-2"/>
    <n v="7.3999999999999996E-2"/>
    <n v="0"/>
    <n v="0.59399999999999997"/>
    <n v="0.106"/>
    <n v="90.024000000000001"/>
    <n v="204852"/>
  </r>
  <r>
    <s v="3lS1y25WAhcqJDATJK70Mq"/>
    <s v="3zmwONxswBAzGwExPugSLN"/>
    <s v="Taylor Swift"/>
    <x v="0"/>
    <d v="2022-10-22T00:00:00"/>
    <n v="2022"/>
    <n v="1"/>
    <s v="Sweet Nothing"/>
    <n v="12"/>
    <b v="0"/>
    <s v="C major"/>
    <n v="0.33400000000000002"/>
    <n v="0.161"/>
    <n v="0"/>
    <n v="-14.875"/>
    <n v="5.0599999999999999E-2"/>
    <n v="0.96699999999999997"/>
    <n v="4.71E-5"/>
    <n v="0.115"/>
    <n v="0.39600000000000002"/>
    <n v="176.74700000000001"/>
    <n v="188496"/>
  </r>
  <r>
    <s v="3lS1y25WAhcqJDATJK70Mq"/>
    <s v="56hioFjQ0DXrdn04hZcFgG"/>
    <s v="Taylor Swift"/>
    <x v="0"/>
    <d v="2022-10-22T00:00:00"/>
    <n v="2022"/>
    <n v="1"/>
    <s v="Mastermind"/>
    <n v="13"/>
    <b v="0"/>
    <s v="E major"/>
    <n v="0.66100000000000003"/>
    <n v="0.35199999999999998"/>
    <n v="4"/>
    <n v="-14.077"/>
    <n v="0.11700000000000001"/>
    <n v="0.57099999999999995"/>
    <n v="1.47E-3"/>
    <n v="8.8400000000000006E-2"/>
    <n v="0.13"/>
    <n v="125.934"/>
    <n v="191039"/>
  </r>
  <r>
    <s v="3lS1y25WAhcqJDATJK70Mq"/>
    <s v="3UMrglJeju5yWyYIW6o99b"/>
    <s v="Taylor Swift"/>
    <x v="0"/>
    <d v="2022-10-22T00:00:00"/>
    <n v="2022"/>
    <n v="1"/>
    <s v="The Great War"/>
    <n v="14"/>
    <b v="0"/>
    <s v="F major"/>
    <n v="0.57299999999999995"/>
    <n v="0.74099999999999999"/>
    <n v="5"/>
    <n v="-8.9870000000000001"/>
    <n v="3.5299999999999998E-2"/>
    <n v="0.219"/>
    <n v="2.23E-5"/>
    <n v="8.4199999999999997E-2"/>
    <n v="0.55400000000000005"/>
    <n v="96.016000000000005"/>
    <n v="240355"/>
  </r>
  <r>
    <s v="3lS1y25WAhcqJDATJK70Mq"/>
    <s v="0BiqmkasE5FdrChwKfVp8X"/>
    <s v="Taylor Swift"/>
    <x v="0"/>
    <d v="2022-10-22T00:00:00"/>
    <n v="2022"/>
    <n v="1"/>
    <s v="Bigger Than The Whole Sky"/>
    <n v="15"/>
    <b v="0"/>
    <s v="F# major"/>
    <n v="0.42199999999999999"/>
    <n v="0.23499999999999999"/>
    <n v="6"/>
    <n v="-12.379"/>
    <n v="5.6800000000000003E-2"/>
    <n v="0.82599999999999996"/>
    <n v="6.4799999999999996E-3"/>
    <n v="0.115"/>
    <n v="6.8000000000000005E-2"/>
    <n v="165.71"/>
    <n v="218502"/>
  </r>
  <r>
    <s v="3lS1y25WAhcqJDATJK70Mq"/>
    <s v="7712gjoih4QoDbXpljEk21"/>
    <s v="Taylor Swift"/>
    <x v="0"/>
    <d v="2022-10-22T00:00:00"/>
    <n v="2022"/>
    <n v="1"/>
    <s v="Paris"/>
    <n v="16"/>
    <b v="0"/>
    <s v="G major"/>
    <n v="0.7"/>
    <n v="0.50900000000000001"/>
    <n v="7"/>
    <n v="-10.547000000000001"/>
    <n v="7.8899999999999998E-2"/>
    <n v="0.112"/>
    <n v="3.2700000000000002E-5"/>
    <n v="0.13700000000000001"/>
    <n v="0.34499999999999997"/>
    <n v="110.947"/>
    <n v="196258"/>
  </r>
  <r>
    <s v="3lS1y25WAhcqJDATJK70Mq"/>
    <s v="5kiZGSxgqPdv6rbqL9THdd"/>
    <s v="Taylor Swift"/>
    <x v="0"/>
    <d v="2022-10-22T00:00:00"/>
    <n v="2022"/>
    <n v="1"/>
    <s v="High Infidelity"/>
    <n v="17"/>
    <b v="0"/>
    <s v="A# major"/>
    <n v="0.64600000000000002"/>
    <n v="0.52900000000000003"/>
    <n v="10"/>
    <n v="-10.179"/>
    <n v="8.6400000000000005E-2"/>
    <n v="0.72299999999999998"/>
    <n v="0"/>
    <n v="8.8499999999999995E-2"/>
    <n v="0.755"/>
    <n v="87.861999999999995"/>
    <n v="231475"/>
  </r>
  <r>
    <s v="3lS1y25WAhcqJDATJK70Mq"/>
    <s v="6wAFvJPpTZVirBKGZ4EnMW"/>
    <s v="Taylor Swift"/>
    <x v="0"/>
    <d v="2022-10-22T00:00:00"/>
    <n v="2022"/>
    <n v="1"/>
    <s v="Glitch"/>
    <n v="18"/>
    <b v="0"/>
    <s v="B minor"/>
    <n v="0.67500000000000004"/>
    <n v="0.46600000000000003"/>
    <n v="11"/>
    <n v="-9.7379999999999995"/>
    <n v="0.20100000000000001"/>
    <n v="0.36099999999999999"/>
    <n v="0"/>
    <n v="0.11"/>
    <n v="0.34699999999999998"/>
    <n v="140.864"/>
    <n v="148781"/>
  </r>
  <r>
    <s v="3lS1y25WAhcqJDATJK70Mq"/>
    <s v="0aV5uARAknQgYhBaK944FP"/>
    <s v="Taylor Swift"/>
    <x v="0"/>
    <d v="2022-10-22T00:00:00"/>
    <n v="2022"/>
    <n v="1"/>
    <s v="Would've, Could've, Should've"/>
    <n v="19"/>
    <b v="0"/>
    <s v="G major"/>
    <n v="0.48299999999999998"/>
    <n v="0.84"/>
    <n v="7"/>
    <n v="-6.508"/>
    <n v="0.11899999999999999"/>
    <n v="0.43"/>
    <n v="5.7499999999999999E-4"/>
    <n v="0.14599999999999999"/>
    <n v="0.55000000000000004"/>
    <n v="157.97900000000001"/>
    <n v="260361"/>
  </r>
  <r>
    <s v="3lS1y25WAhcqJDATJK70Mq"/>
    <s v="3QF5RsWzK1lCvf2o2cY65P"/>
    <s v="Taylor Swift"/>
    <x v="0"/>
    <d v="2022-10-22T00:00:00"/>
    <n v="2022"/>
    <n v="1"/>
    <s v="Dear Reader"/>
    <n v="20"/>
    <b v="0"/>
    <s v="C major"/>
    <n v="0.56200000000000006"/>
    <n v="0.38800000000000001"/>
    <n v="0"/>
    <n v="-12.087999999999999"/>
    <n v="7.0499999999999993E-2"/>
    <n v="0.48099999999999998"/>
    <n v="1.4499999999999999E-3"/>
    <n v="0.11700000000000001"/>
    <n v="0.159"/>
    <n v="107.747"/>
    <n v="225194"/>
  </r>
  <r>
    <s v="4894htPwC6zoiuTqUQwn4I"/>
    <s v="2KkIiEt1WIHOYItqkD30kR"/>
    <s v="Taylor Swift"/>
    <x v="0"/>
    <d v="2022-10-21T00:00:00"/>
    <n v="2022"/>
    <n v="1"/>
    <s v="Lavender Haze"/>
    <n v="1"/>
    <b v="0"/>
    <s v="F minor"/>
    <n v="0.73499999999999999"/>
    <n v="0.46"/>
    <n v="5"/>
    <n v="-10.500999999999999"/>
    <n v="8.0399999999999999E-2"/>
    <n v="0.253"/>
    <n v="1.67E-3"/>
    <n v="0.184"/>
    <n v="0.106"/>
    <n v="96.962000000000003"/>
    <n v="202395"/>
  </r>
  <r>
    <s v="4894htPwC6zoiuTqUQwn4I"/>
    <s v="09T4f2HgIJY1Ia6FRjzTk3"/>
    <s v="Taylor Swift"/>
    <x v="0"/>
    <d v="2022-10-21T00:00:00"/>
    <n v="2022"/>
    <n v="1"/>
    <s v="Maroon"/>
    <n v="2"/>
    <b v="0"/>
    <s v="G major"/>
    <n v="0.65"/>
    <n v="0.40400000000000003"/>
    <n v="7"/>
    <n v="-8.4030000000000005"/>
    <n v="3.56E-2"/>
    <n v="6.1600000000000002E-2"/>
    <n v="0"/>
    <n v="0.104"/>
    <n v="3.7900000000000003E-2"/>
    <n v="108.03"/>
    <n v="218270"/>
  </r>
  <r>
    <s v="4894htPwC6zoiuTqUQwn4I"/>
    <s v="5ScZrVCMGSo7HbzTfJJaht"/>
    <s v="Taylor Swift"/>
    <x v="0"/>
    <d v="2022-10-21T00:00:00"/>
    <n v="2022"/>
    <n v="1"/>
    <s v="Anti-Hero"/>
    <n v="3"/>
    <b v="0"/>
    <s v="C# minor"/>
    <n v="0.63800000000000001"/>
    <n v="0.624"/>
    <n v="1"/>
    <n v="-6.577"/>
    <n v="4.41E-2"/>
    <n v="0.13100000000000001"/>
    <n v="3.32E-6"/>
    <n v="0.15"/>
    <n v="0.47399999999999998"/>
    <n v="96.888999999999996"/>
    <n v="200690"/>
  </r>
  <r>
    <s v="4894htPwC6zoiuTqUQwn4I"/>
    <s v="3A6QF5UMok0qq7gLKAmT9g"/>
    <s v="Taylor Swift"/>
    <x v="0"/>
    <d v="2022-10-21T00:00:00"/>
    <n v="2022"/>
    <n v="1"/>
    <s v="Snow On The Beach (feat. Lana Del Rey)"/>
    <n v="4"/>
    <b v="0"/>
    <s v="A major"/>
    <n v="0.65"/>
    <n v="0.32500000000000001"/>
    <n v="9"/>
    <n v="-13.483000000000001"/>
    <n v="3.9899999999999998E-2"/>
    <n v="0.68600000000000005"/>
    <n v="1.4400000000000001E-3"/>
    <n v="0.13700000000000001"/>
    <n v="0.17199999999999999"/>
    <n v="109.947"/>
    <n v="256124"/>
  </r>
  <r>
    <s v="4894htPwC6zoiuTqUQwn4I"/>
    <s v="5phOffUF55tovtQaz1alMo"/>
    <s v="Taylor Swift"/>
    <x v="0"/>
    <d v="2022-10-21T00:00:00"/>
    <n v="2022"/>
    <n v="1"/>
    <s v="You're On Your Own, Kid"/>
    <n v="5"/>
    <b v="0"/>
    <s v="D major"/>
    <n v="0.69299999999999995"/>
    <n v="0.38700000000000001"/>
    <n v="2"/>
    <n v="-10.304"/>
    <n v="6.6299999999999998E-2"/>
    <n v="0.39200000000000002"/>
    <n v="9.1099999999999992E-6"/>
    <n v="0.124"/>
    <n v="0.36399999999999999"/>
    <n v="120.045"/>
    <n v="194206"/>
  </r>
  <r>
    <s v="4894htPwC6zoiuTqUQwn4I"/>
    <s v="5UWacUKRimvuHRIH0XgwAt"/>
    <s v="Taylor Swift"/>
    <x v="0"/>
    <d v="2022-10-21T00:00:00"/>
    <n v="2022"/>
    <n v="1"/>
    <s v="Midnight Rain"/>
    <n v="6"/>
    <b v="0"/>
    <s v="C major"/>
    <n v="0.629"/>
    <n v="0.38500000000000001"/>
    <n v="0"/>
    <n v="-11.722"/>
    <n v="7.4899999999999994E-2"/>
    <n v="0.71199999999999997"/>
    <n v="5.1900000000000001E-5"/>
    <n v="0.115"/>
    <n v="0.22800000000000001"/>
    <n v="140.00200000000001"/>
    <n v="174782"/>
  </r>
  <r>
    <s v="4894htPwC6zoiuTqUQwn4I"/>
    <s v="4sC589n5FFW9jHOSUxnkd6"/>
    <s v="Taylor Swift"/>
    <x v="0"/>
    <d v="2022-10-21T00:00:00"/>
    <n v="2022"/>
    <n v="1"/>
    <s v="Question...?"/>
    <n v="7"/>
    <b v="0"/>
    <s v="G major"/>
    <n v="0.72199999999999998"/>
    <n v="0.49399999999999999"/>
    <n v="7"/>
    <n v="-8.6910000000000007"/>
    <n v="0.20399999999999999"/>
    <n v="0.216"/>
    <n v="0"/>
    <n v="0.22600000000000001"/>
    <n v="0.13100000000000001"/>
    <n v="108.94"/>
    <n v="210556"/>
  </r>
  <r>
    <s v="4894htPwC6zoiuTqUQwn4I"/>
    <s v="5dvjl2nhzcLM6NXzkpKDiL"/>
    <s v="Taylor Swift"/>
    <x v="0"/>
    <d v="2022-10-21T00:00:00"/>
    <n v="2022"/>
    <n v="1"/>
    <s v="Vigilante Shit"/>
    <n v="8"/>
    <b v="0"/>
    <s v="A major"/>
    <n v="0.875"/>
    <n v="0.28599999999999998"/>
    <n v="9"/>
    <n v="-10.943"/>
    <n v="0.36099999999999999"/>
    <n v="0.16300000000000001"/>
    <n v="4.2299999999999998E-5"/>
    <n v="0.127"/>
    <n v="0.155"/>
    <n v="79.97"/>
    <n v="164801"/>
  </r>
  <r>
    <s v="4894htPwC6zoiuTqUQwn4I"/>
    <s v="5Xv1T61pCSa1tFhcj3XVXe"/>
    <s v="Taylor Swift"/>
    <x v="0"/>
    <d v="2022-10-21T00:00:00"/>
    <n v="2022"/>
    <n v="1"/>
    <s v="Bejeweled"/>
    <n v="9"/>
    <b v="0"/>
    <s v="G major"/>
    <n v="0.69299999999999995"/>
    <n v="0.54300000000000004"/>
    <n v="7"/>
    <n v="-9.1530000000000005"/>
    <n v="6.7699999999999996E-2"/>
    <n v="6.3500000000000001E-2"/>
    <n v="5.1199999999999998E-5"/>
    <n v="8.3900000000000002E-2"/>
    <n v="0.4"/>
    <n v="164.02699999999999"/>
    <n v="194165"/>
  </r>
  <r>
    <s v="4894htPwC6zoiuTqUQwn4I"/>
    <s v="4vqFHZjXf66USVlJ16utFN"/>
    <s v="Taylor Swift"/>
    <x v="0"/>
    <d v="2022-10-21T00:00:00"/>
    <n v="2022"/>
    <n v="1"/>
    <s v="Labyrinth"/>
    <n v="10"/>
    <b v="0"/>
    <s v="C major"/>
    <n v="0.47499999999999998"/>
    <n v="0.309"/>
    <n v="0"/>
    <n v="-15.412000000000001"/>
    <n v="4.2299999999999997E-2"/>
    <n v="0.78400000000000003"/>
    <n v="0.46500000000000002"/>
    <n v="0.123"/>
    <n v="0.14299999999999999"/>
    <n v="109.967"/>
    <n v="247962"/>
  </r>
  <r>
    <s v="4894htPwC6zoiuTqUQwn4I"/>
    <s v="5GjkD2Xujig8TPty57wfsS"/>
    <s v="Taylor Swift"/>
    <x v="0"/>
    <d v="2022-10-21T00:00:00"/>
    <n v="2022"/>
    <n v="1"/>
    <s v="Karma"/>
    <n v="11"/>
    <b v="0"/>
    <s v="G# major"/>
    <n v="0.65400000000000003"/>
    <n v="0.63800000000000001"/>
    <n v="8"/>
    <n v="-7.0839999999999996"/>
    <n v="7.4999999999999997E-2"/>
    <n v="7.2700000000000001E-2"/>
    <n v="0"/>
    <n v="0.497"/>
    <n v="9.4100000000000003E-2"/>
    <n v="90.007000000000005"/>
    <n v="204852"/>
  </r>
  <r>
    <s v="4894htPwC6zoiuTqUQwn4I"/>
    <s v="3G7anCyYYjbXGtrAqdwUka"/>
    <s v="Taylor Swift"/>
    <x v="0"/>
    <d v="2022-10-21T00:00:00"/>
    <n v="2022"/>
    <n v="1"/>
    <s v="Sweet Nothing"/>
    <n v="12"/>
    <b v="0"/>
    <s v="C major"/>
    <n v="0.435"/>
    <n v="0.16300000000000001"/>
    <n v="0"/>
    <n v="-14.888999999999999"/>
    <n v="5.0900000000000001E-2"/>
    <n v="0.96699999999999997"/>
    <n v="5.7899999999999998E-5"/>
    <n v="0.115"/>
    <n v="0.39200000000000002"/>
    <n v="117.747"/>
    <n v="188496"/>
  </r>
  <r>
    <s v="4894htPwC6zoiuTqUQwn4I"/>
    <s v="6pXGAXMfoi7q7sek9uCFSL"/>
    <s v="Taylor Swift"/>
    <x v="0"/>
    <d v="2022-10-21T00:00:00"/>
    <n v="2022"/>
    <n v="1"/>
    <s v="Mastermind"/>
    <n v="13"/>
    <b v="0"/>
    <s v="E major"/>
    <n v="0.65600000000000003"/>
    <n v="0.34100000000000003"/>
    <n v="4"/>
    <n v="-14.087999999999999"/>
    <n v="0.157"/>
    <n v="0.56100000000000005"/>
    <n v="1.1100000000000001E-3"/>
    <n v="8.7099999999999997E-2"/>
    <n v="0.14299999999999999"/>
    <n v="125.98399999999999"/>
    <n v="191039"/>
  </r>
  <r>
    <s v="4894htPwC6zoiuTqUQwn4I"/>
    <s v="5BYl3SodS3rGmafWXRWmB7"/>
    <s v="Taylor Swift"/>
    <x v="0"/>
    <d v="2022-10-21T00:00:00"/>
    <n v="2022"/>
    <n v="1"/>
    <s v="The Great War"/>
    <n v="14"/>
    <b v="0"/>
    <s v="F major"/>
    <n v="0.56999999999999995"/>
    <n v="0.73899999999999999"/>
    <n v="5"/>
    <n v="-9.0129999999999999"/>
    <n v="3.5799999999999998E-2"/>
    <n v="0.21299999999999999"/>
    <n v="1.7799999999999999E-5"/>
    <n v="9.3700000000000006E-2"/>
    <n v="0.59299999999999997"/>
    <n v="96.025000000000006"/>
    <n v="240355"/>
  </r>
  <r>
    <s v="4894htPwC6zoiuTqUQwn4I"/>
    <s v="3jzbpOzoYa22FvzBkNkLvC"/>
    <s v="Taylor Swift"/>
    <x v="0"/>
    <d v="2022-10-21T00:00:00"/>
    <n v="2022"/>
    <n v="1"/>
    <s v="Bigger Than The Whole Sky"/>
    <n v="15"/>
    <b v="0"/>
    <s v="F# major"/>
    <n v="0.39500000000000002"/>
    <n v="0.22600000000000001"/>
    <n v="6"/>
    <n v="-12.510999999999999"/>
    <n v="5.1799999999999999E-2"/>
    <n v="0.82899999999999996"/>
    <n v="3.2200000000000002E-3"/>
    <n v="0.115"/>
    <n v="6.5600000000000006E-2"/>
    <n v="165.523"/>
    <n v="218502"/>
  </r>
  <r>
    <s v="4894htPwC6zoiuTqUQwn4I"/>
    <s v="6J834IBcZJMH38ksrgAqwF"/>
    <s v="Taylor Swift"/>
    <x v="0"/>
    <d v="2022-10-21T00:00:00"/>
    <n v="2022"/>
    <n v="1"/>
    <s v="Paris"/>
    <n v="16"/>
    <b v="0"/>
    <s v="G major"/>
    <n v="0.69599999999999995"/>
    <n v="0.48499999999999999"/>
    <n v="7"/>
    <n v="-10.573"/>
    <n v="0.123"/>
    <n v="0.10299999999999999"/>
    <n v="6.69E-5"/>
    <n v="0.13600000000000001"/>
    <n v="0.33900000000000002"/>
    <n v="110.962"/>
    <n v="196258"/>
  </r>
  <r>
    <s v="4894htPwC6zoiuTqUQwn4I"/>
    <s v="4356PL6jkERzJouVfQQkZo"/>
    <s v="Taylor Swift"/>
    <x v="0"/>
    <d v="2022-10-21T00:00:00"/>
    <n v="2022"/>
    <n v="1"/>
    <s v="High Infidelity"/>
    <n v="17"/>
    <b v="0"/>
    <s v="A# major"/>
    <n v="0.65200000000000002"/>
    <n v="0.53600000000000003"/>
    <n v="10"/>
    <n v="-10.211"/>
    <n v="8.8099999999999998E-2"/>
    <n v="0.71199999999999997"/>
    <n v="0"/>
    <n v="8.5400000000000004E-2"/>
    <n v="0.75800000000000001"/>
    <n v="87.962999999999994"/>
    <n v="231475"/>
  </r>
  <r>
    <s v="4894htPwC6zoiuTqUQwn4I"/>
    <s v="6RJBrG3VHz2hPITjv88chh"/>
    <s v="Taylor Swift"/>
    <x v="0"/>
    <d v="2022-10-21T00:00:00"/>
    <n v="2022"/>
    <n v="1"/>
    <s v="Glitch"/>
    <n v="18"/>
    <b v="0"/>
    <s v="B minor"/>
    <n v="0.57099999999999995"/>
    <n v="0.47699999999999998"/>
    <n v="11"/>
    <n v="-9.7370000000000001"/>
    <n v="0.246"/>
    <n v="0.313"/>
    <n v="0"/>
    <n v="0.11"/>
    <n v="0.33100000000000002"/>
    <n v="140.73400000000001"/>
    <n v="148781"/>
  </r>
  <r>
    <s v="4894htPwC6zoiuTqUQwn4I"/>
    <s v="3pUa0ZxdSeaJXm0EIydD3F"/>
    <s v="Taylor Swift"/>
    <x v="0"/>
    <d v="2022-10-21T00:00:00"/>
    <n v="2022"/>
    <n v="1"/>
    <s v="Would've, Could've, Should've"/>
    <n v="19"/>
    <b v="0"/>
    <s v="C major"/>
    <n v="0.48799999999999999"/>
    <n v="0.83199999999999996"/>
    <n v="0"/>
    <n v="-6.508"/>
    <n v="0.114"/>
    <n v="0.42399999999999999"/>
    <n v="2.8800000000000002E-3"/>
    <n v="0.13900000000000001"/>
    <n v="0.55400000000000005"/>
    <n v="157.98400000000001"/>
    <n v="260361"/>
  </r>
  <r>
    <s v="4894htPwC6zoiuTqUQwn4I"/>
    <s v="7lFNXsbcbds699xCWO3pSe"/>
    <s v="Taylor Swift"/>
    <x v="0"/>
    <d v="2022-10-21T00:00:00"/>
    <n v="2022"/>
    <n v="1"/>
    <s v="Dear Reader"/>
    <n v="20"/>
    <b v="0"/>
    <s v="C major"/>
    <n v="0.68100000000000005"/>
    <n v="0.39600000000000002"/>
    <n v="0"/>
    <n v="-12.109"/>
    <n v="4.87E-2"/>
    <n v="0.48699999999999999"/>
    <n v="1.3799999999999999E-3"/>
    <n v="0.11700000000000001"/>
    <n v="0.157"/>
    <n v="107.95399999999999"/>
    <n v="225194"/>
  </r>
  <r>
    <s v="151w1FgRZfnKZA9FEcg9Z3"/>
    <s v="5jQI2r1RdgtuT8S3iG8zFC"/>
    <s v="Taylor Swift"/>
    <x v="1"/>
    <d v="2022-10-21T00:00:00"/>
    <n v="2022"/>
    <n v="1"/>
    <s v="Lavender Haze"/>
    <n v="1"/>
    <b v="1"/>
    <s v="A# major"/>
    <n v="0.73299999999999998"/>
    <n v="0.436"/>
    <n v="10"/>
    <n v="-10.489000000000001"/>
    <n v="0.08"/>
    <n v="0.25800000000000001"/>
    <n v="5.7300000000000005E-4"/>
    <n v="0.157"/>
    <n v="9.7600000000000006E-2"/>
    <n v="96.984999999999999"/>
    <n v="202395"/>
  </r>
  <r>
    <s v="151w1FgRZfnKZA9FEcg9Z3"/>
    <s v="3eX0NZfLtGzoLUxPNvRfqm"/>
    <s v="Taylor Swift"/>
    <x v="1"/>
    <d v="2022-10-21T00:00:00"/>
    <n v="2022"/>
    <n v="1"/>
    <s v="Maroon"/>
    <n v="2"/>
    <b v="1"/>
    <s v="G major"/>
    <n v="0.63700000000000001"/>
    <n v="0.39800000000000002"/>
    <n v="7"/>
    <n v="-8.2940000000000005"/>
    <n v="5.6399999999999999E-2"/>
    <n v="5.7299999999999997E-2"/>
    <n v="1.0300000000000001E-6"/>
    <n v="0.10100000000000001"/>
    <n v="3.7400000000000003E-2"/>
    <n v="108.075"/>
    <n v="218270"/>
  </r>
  <r>
    <s v="151w1FgRZfnKZA9FEcg9Z3"/>
    <s v="0V3wPSX9ygBnCm8psDIegu"/>
    <s v="Taylor Swift"/>
    <x v="1"/>
    <d v="2022-10-21T00:00:00"/>
    <n v="2022"/>
    <n v="1"/>
    <s v="Anti-Hero"/>
    <n v="3"/>
    <b v="0"/>
    <s v="E major"/>
    <n v="0.63700000000000001"/>
    <n v="0.64300000000000002"/>
    <n v="4"/>
    <n v="-6.5709999999999997"/>
    <n v="5.1900000000000002E-2"/>
    <n v="0.13"/>
    <n v="1.7999999999999999E-6"/>
    <n v="0.14199999999999999"/>
    <n v="0.53300000000000003"/>
    <n v="97.007999999999996"/>
    <n v="200690"/>
  </r>
  <r>
    <s v="151w1FgRZfnKZA9FEcg9Z3"/>
    <s v="1wtOxkiel43cVs0Yux5Q4h"/>
    <s v="Taylor Swift"/>
    <x v="1"/>
    <d v="2022-10-21T00:00:00"/>
    <n v="2022"/>
    <n v="1"/>
    <s v="Snow On The Beach (feat. Lana Del Rey)"/>
    <n v="4"/>
    <b v="1"/>
    <s v="A major"/>
    <n v="0.66300000000000003"/>
    <n v="0.31900000000000001"/>
    <n v="9"/>
    <n v="-13.481"/>
    <n v="3.7499999999999999E-2"/>
    <n v="0.69"/>
    <n v="9.9299999999999996E-4"/>
    <n v="0.11700000000000001"/>
    <n v="0.193"/>
    <n v="109.95699999999999"/>
    <n v="256124"/>
  </r>
  <r>
    <s v="151w1FgRZfnKZA9FEcg9Z3"/>
    <s v="4D7BCuvgdJlYvlX5WlN54t"/>
    <s v="Taylor Swift"/>
    <x v="1"/>
    <d v="2022-10-21T00:00:00"/>
    <n v="2022"/>
    <n v="1"/>
    <s v="You're On Your Own, Kid"/>
    <n v="5"/>
    <b v="0"/>
    <s v="D major"/>
    <n v="0.69599999999999995"/>
    <n v="0.39600000000000002"/>
    <n v="2"/>
    <n v="-10.289"/>
    <n v="6.5600000000000006E-2"/>
    <n v="0.40100000000000002"/>
    <n v="5.2000000000000002E-6"/>
    <n v="0.125"/>
    <n v="0.38"/>
    <n v="120.041"/>
    <n v="194206"/>
  </r>
  <r>
    <s v="151w1FgRZfnKZA9FEcg9Z3"/>
    <s v="3rWDp9tBPQR9z6U5YyRSK4"/>
    <s v="Taylor Swift"/>
    <x v="1"/>
    <d v="2022-10-21T00:00:00"/>
    <n v="2022"/>
    <n v="1"/>
    <s v="Midnight Rain"/>
    <n v="6"/>
    <b v="0"/>
    <s v="C major"/>
    <n v="0.64300000000000002"/>
    <n v="0.36299999999999999"/>
    <n v="0"/>
    <n v="-11.738"/>
    <n v="7.6700000000000004E-2"/>
    <n v="0.69"/>
    <n v="5.1700000000000003E-5"/>
    <n v="0.115"/>
    <n v="0.23"/>
    <n v="139.86500000000001"/>
    <n v="174782"/>
  </r>
  <r>
    <s v="151w1FgRZfnKZA9FEcg9Z3"/>
    <s v="0heeNYlwOGuUSe7TgUD27B"/>
    <s v="Taylor Swift"/>
    <x v="1"/>
    <d v="2022-10-21T00:00:00"/>
    <n v="2022"/>
    <n v="1"/>
    <s v="Question...?"/>
    <n v="7"/>
    <b v="1"/>
    <s v="G major"/>
    <n v="0.751"/>
    <n v="0.502"/>
    <n v="7"/>
    <n v="-8.7629999999999999"/>
    <n v="0.16700000000000001"/>
    <n v="0.2"/>
    <n v="0"/>
    <n v="0.29599999999999999"/>
    <n v="0.106"/>
    <n v="108.943"/>
    <n v="210556"/>
  </r>
  <r>
    <s v="151w1FgRZfnKZA9FEcg9Z3"/>
    <s v="1xwAWUI6Dj0WGC3KiUPN0O"/>
    <s v="Taylor Swift"/>
    <x v="1"/>
    <d v="2022-10-21T00:00:00"/>
    <n v="2022"/>
    <n v="1"/>
    <s v="Vigilante Shit"/>
    <n v="8"/>
    <b v="1"/>
    <s v="E minor"/>
    <n v="0.79800000000000004"/>
    <n v="0.27700000000000002"/>
    <n v="4"/>
    <n v="-11.096"/>
    <n v="0.39"/>
    <n v="0.17299999999999999"/>
    <n v="5.2500000000000002E-5"/>
    <n v="0.121"/>
    <n v="0.16300000000000001"/>
    <n v="79.846000000000004"/>
    <n v="164801"/>
  </r>
  <r>
    <s v="151w1FgRZfnKZA9FEcg9Z3"/>
    <s v="3qoftcUZaUOncvIYjFSPdE"/>
    <s v="Taylor Swift"/>
    <x v="1"/>
    <d v="2022-10-21T00:00:00"/>
    <n v="2022"/>
    <n v="1"/>
    <s v="Bejeweled"/>
    <n v="9"/>
    <b v="0"/>
    <s v="G major"/>
    <n v="0.69599999999999995"/>
    <n v="0.55900000000000005"/>
    <n v="7"/>
    <n v="-9.19"/>
    <n v="6.93E-2"/>
    <n v="6.1800000000000001E-2"/>
    <n v="5.5800000000000001E-5"/>
    <n v="8.8700000000000001E-2"/>
    <n v="0.433"/>
    <n v="163.999"/>
    <n v="194165"/>
  </r>
  <r>
    <s v="151w1FgRZfnKZA9FEcg9Z3"/>
    <s v="0A1JLUlkZkp2EFrosoNQi0"/>
    <s v="Taylor Swift"/>
    <x v="1"/>
    <d v="2022-10-21T00:00:00"/>
    <n v="2022"/>
    <n v="1"/>
    <s v="Labyrinth"/>
    <n v="10"/>
    <b v="0"/>
    <s v="C major"/>
    <n v="0.40600000000000003"/>
    <n v="0.30599999999999999"/>
    <n v="0"/>
    <n v="-15.48"/>
    <n v="5.1700000000000003E-2"/>
    <n v="0.78500000000000003"/>
    <n v="0.48799999999999999"/>
    <n v="0.122"/>
    <n v="0.122"/>
    <n v="110.014"/>
    <n v="247962"/>
  </r>
  <r>
    <s v="151w1FgRZfnKZA9FEcg9Z3"/>
    <s v="7KokYm8cMIXCsGVmUvKtqf"/>
    <s v="Taylor Swift"/>
    <x v="1"/>
    <d v="2022-10-21T00:00:00"/>
    <n v="2022"/>
    <n v="1"/>
    <s v="Karma"/>
    <n v="11"/>
    <b v="1"/>
    <s v="G# major"/>
    <n v="0.64200000000000002"/>
    <n v="0.62"/>
    <n v="8"/>
    <n v="-7.0910000000000002"/>
    <n v="6.6600000000000006E-2"/>
    <n v="7.3400000000000007E-2"/>
    <n v="0"/>
    <n v="0.48299999999999998"/>
    <n v="9.69E-2"/>
    <n v="90.02"/>
    <n v="204852"/>
  </r>
  <r>
    <s v="151w1FgRZfnKZA9FEcg9Z3"/>
    <s v="0wavGRldH0AWyu2zvTz8zb"/>
    <s v="Taylor Swift"/>
    <x v="1"/>
    <d v="2022-10-21T00:00:00"/>
    <n v="2022"/>
    <n v="1"/>
    <s v="Sweet Nothing"/>
    <n v="12"/>
    <b v="0"/>
    <s v="C major"/>
    <n v="0.33700000000000002"/>
    <n v="0.156"/>
    <n v="0"/>
    <n v="-14.919"/>
    <n v="5.1799999999999999E-2"/>
    <n v="0.96399999999999997"/>
    <n v="7.7200000000000006E-5"/>
    <n v="0.115"/>
    <n v="0.39"/>
    <n v="176.655"/>
    <n v="188496"/>
  </r>
  <r>
    <s v="151w1FgRZfnKZA9FEcg9Z3"/>
    <s v="7FmYn9e7KHMXcxqGSj9LjH"/>
    <s v="Taylor Swift"/>
    <x v="1"/>
    <d v="2022-10-21T00:00:00"/>
    <n v="2022"/>
    <n v="1"/>
    <s v="Mastermind"/>
    <n v="13"/>
    <b v="0"/>
    <s v="E major"/>
    <n v="0.66200000000000003"/>
    <n v="0.35699999999999998"/>
    <n v="4"/>
    <n v="-14.064"/>
    <n v="0.154"/>
    <n v="0.55300000000000005"/>
    <n v="1.2899999999999999E-3"/>
    <n v="8.3699999999999997E-2"/>
    <n v="0.124"/>
    <n v="125.96599999999999"/>
    <n v="191039"/>
  </r>
  <r>
    <s v="4moVP48t9bji7djUc5VOvi"/>
    <s v="5E36pd9opG8oT1GkKYv7qz"/>
    <s v="Taylor Swift"/>
    <x v="1"/>
    <d v="2022-10-21T00:00:00"/>
    <n v="2022"/>
    <n v="1"/>
    <s v="Lavender Haze"/>
    <n v="1"/>
    <b v="0"/>
    <s v="G minor"/>
    <n v="0.74299999999999999"/>
    <n v="0.46300000000000002"/>
    <n v="7"/>
    <n v="-10.484999999999999"/>
    <n v="7.8200000000000006E-2"/>
    <n v="0.253"/>
    <n v="6.3400000000000001E-4"/>
    <n v="0.16400000000000001"/>
    <n v="0.10100000000000001"/>
    <n v="96.998999999999995"/>
    <n v="202395"/>
  </r>
  <r>
    <s v="4moVP48t9bji7djUc5VOvi"/>
    <s v="7DAB0lFAvDT0Nhw5BjBqt1"/>
    <s v="Taylor Swift"/>
    <x v="1"/>
    <d v="2022-10-21T00:00:00"/>
    <n v="2022"/>
    <n v="1"/>
    <s v="Maroon"/>
    <n v="2"/>
    <b v="0"/>
    <s v="G major"/>
    <n v="0.65800000000000003"/>
    <n v="0.40100000000000002"/>
    <n v="7"/>
    <n v="-8.3770000000000007"/>
    <n v="3.6700000000000003E-2"/>
    <n v="5.4699999999999999E-2"/>
    <n v="1.1999999999999999E-6"/>
    <n v="9.2700000000000005E-2"/>
    <n v="3.8399999999999997E-2"/>
    <n v="108.04900000000001"/>
    <n v="218270"/>
  </r>
  <r>
    <s v="4moVP48t9bji7djUc5VOvi"/>
    <s v="1BJWay8HsY5Tz8L28itkCk"/>
    <s v="Taylor Swift"/>
    <x v="1"/>
    <d v="2022-10-21T00:00:00"/>
    <n v="2022"/>
    <n v="1"/>
    <s v="Anti-Hero"/>
    <n v="3"/>
    <b v="0"/>
    <s v="E major"/>
    <n v="0.63900000000000001"/>
    <n v="0.628"/>
    <n v="4"/>
    <n v="-6.6059999999999999"/>
    <n v="5.2499999999999998E-2"/>
    <n v="0.12"/>
    <n v="1.0699999999999999E-6"/>
    <n v="0.191"/>
    <n v="0.50600000000000001"/>
    <n v="96.981999999999999"/>
    <n v="200690"/>
  </r>
  <r>
    <s v="4moVP48t9bji7djUc5VOvi"/>
    <s v="3zRe2Yz0GZgy3Cr5W8SRLo"/>
    <s v="Taylor Swift"/>
    <x v="1"/>
    <d v="2022-10-21T00:00:00"/>
    <n v="2022"/>
    <n v="1"/>
    <s v="Snow On The Beach (feat. Lana Del Rey)"/>
    <n v="4"/>
    <b v="0"/>
    <s v="A major"/>
    <n v="0.65100000000000002"/>
    <n v="0.32200000000000001"/>
    <n v="9"/>
    <n v="-13.459"/>
    <n v="3.9300000000000002E-2"/>
    <n v="0.66400000000000003"/>
    <n v="1.8500000000000001E-3"/>
    <n v="0.13900000000000001"/>
    <n v="0.184"/>
    <n v="109.949"/>
    <n v="256124"/>
  </r>
  <r>
    <s v="4moVP48t9bji7djUc5VOvi"/>
    <s v="6NNM5YsBgh6jKmLaWCDDec"/>
    <s v="Taylor Swift"/>
    <x v="1"/>
    <d v="2022-10-21T00:00:00"/>
    <n v="2022"/>
    <n v="1"/>
    <s v="You're On Your Own, Kid"/>
    <n v="5"/>
    <b v="0"/>
    <s v="D major"/>
    <n v="0.69399999999999995"/>
    <n v="0.38500000000000001"/>
    <n v="2"/>
    <n v="-10.329000000000001"/>
    <n v="6.2799999999999995E-2"/>
    <n v="0.40799999999999997"/>
    <n v="1.73E-5"/>
    <n v="0.126"/>
    <n v="0.40100000000000002"/>
    <n v="120.02"/>
    <n v="194206"/>
  </r>
  <r>
    <s v="4moVP48t9bji7djUc5VOvi"/>
    <s v="1DAHLigfUqSLrU3RLG1EKR"/>
    <s v="Taylor Swift"/>
    <x v="1"/>
    <d v="2022-10-21T00:00:00"/>
    <n v="2022"/>
    <n v="1"/>
    <s v="Midnight Rain"/>
    <n v="6"/>
    <b v="0"/>
    <s v="C major"/>
    <n v="0.63800000000000001"/>
    <n v="0.36899999999999999"/>
    <n v="0"/>
    <n v="-11.711"/>
    <n v="7.3700000000000002E-2"/>
    <n v="0.72299999999999998"/>
    <n v="5.2599999999999998E-5"/>
    <n v="0.115"/>
    <n v="0.183"/>
    <n v="139.93199999999999"/>
    <n v="174782"/>
  </r>
  <r>
    <s v="4moVP48t9bji7djUc5VOvi"/>
    <s v="41TKEKuYDOQ6eNI56mOLqy"/>
    <s v="Taylor Swift"/>
    <x v="1"/>
    <d v="2022-10-21T00:00:00"/>
    <n v="2022"/>
    <n v="1"/>
    <s v="Question...?"/>
    <n v="7"/>
    <b v="0"/>
    <s v="G major"/>
    <n v="0.73"/>
    <n v="0.495"/>
    <n v="7"/>
    <n v="-8.7289999999999992"/>
    <n v="0.19500000000000001"/>
    <n v="0.20499999999999999"/>
    <n v="0"/>
    <n v="0.27400000000000002"/>
    <n v="0.111"/>
    <n v="108.967"/>
    <n v="210556"/>
  </r>
  <r>
    <s v="4moVP48t9bji7djUc5VOvi"/>
    <s v="7EkAf94yIyU5k686SDYNHP"/>
    <s v="Taylor Swift"/>
    <x v="1"/>
    <d v="2022-10-21T00:00:00"/>
    <n v="2022"/>
    <n v="1"/>
    <s v="Vigilante Shit"/>
    <n v="8"/>
    <b v="0"/>
    <s v="E minor"/>
    <n v="0.87"/>
    <n v="0.28399999999999997"/>
    <n v="4"/>
    <n v="-10.984"/>
    <n v="0.40200000000000002"/>
    <n v="0.17499999999999999"/>
    <n v="4.0599999999999998E-5"/>
    <n v="0.127"/>
    <n v="0.17599999999999999"/>
    <n v="79.974999999999994"/>
    <n v="164801"/>
  </r>
  <r>
    <s v="4moVP48t9bji7djUc5VOvi"/>
    <s v="5eZin4PL4EZpemG7Vi6Qvq"/>
    <s v="Taylor Swift"/>
    <x v="1"/>
    <d v="2022-10-21T00:00:00"/>
    <n v="2022"/>
    <n v="1"/>
    <s v="Bejeweled"/>
    <n v="9"/>
    <b v="0"/>
    <s v="G major"/>
    <n v="0.69599999999999995"/>
    <n v="0.56000000000000005"/>
    <n v="7"/>
    <n v="-9.1370000000000005"/>
    <n v="6.6400000000000001E-2"/>
    <n v="6.4100000000000004E-2"/>
    <n v="7.8800000000000004E-5"/>
    <n v="8.8800000000000004E-2"/>
    <n v="0.39"/>
    <n v="164"/>
    <n v="194165"/>
  </r>
  <r>
    <s v="4moVP48t9bji7djUc5VOvi"/>
    <s v="2pRNMwZ4lmmXBQRjytMyi2"/>
    <s v="Taylor Swift"/>
    <x v="1"/>
    <d v="2022-10-21T00:00:00"/>
    <n v="2022"/>
    <n v="1"/>
    <s v="Labyrinth"/>
    <n v="10"/>
    <b v="0"/>
    <s v="C major"/>
    <n v="0.48"/>
    <n v="0.31"/>
    <n v="0"/>
    <n v="-15.417999999999999"/>
    <n v="4.3900000000000002E-2"/>
    <n v="0.80200000000000005"/>
    <n v="0.218"/>
    <n v="0.123"/>
    <n v="0.14599999999999999"/>
    <n v="109.982"/>
    <n v="247962"/>
  </r>
  <r>
    <s v="4moVP48t9bji7djUc5VOvi"/>
    <s v="6IW6cNEGZEtgJtw9ThbrG8"/>
    <s v="Taylor Swift"/>
    <x v="1"/>
    <d v="2022-10-21T00:00:00"/>
    <n v="2022"/>
    <n v="1"/>
    <s v="Karma"/>
    <n v="11"/>
    <b v="0"/>
    <s v="G# major"/>
    <n v="0.64800000000000002"/>
    <n v="0.63900000000000001"/>
    <n v="8"/>
    <n v="-7.0519999999999996"/>
    <n v="6.5000000000000002E-2"/>
    <n v="6.5500000000000003E-2"/>
    <n v="0"/>
    <n v="0.499"/>
    <n v="0.10199999999999999"/>
    <n v="90.012"/>
    <n v="204852"/>
  </r>
  <r>
    <s v="4moVP48t9bji7djUc5VOvi"/>
    <s v="5YhIwCzTBYp9TfSYFRyFL6"/>
    <s v="Taylor Swift"/>
    <x v="1"/>
    <d v="2022-10-21T00:00:00"/>
    <n v="2022"/>
    <n v="1"/>
    <s v="Sweet Nothing"/>
    <n v="12"/>
    <b v="0"/>
    <s v="C major"/>
    <n v="0.33600000000000002"/>
    <n v="0.159"/>
    <n v="0"/>
    <n v="-14.898999999999999"/>
    <n v="4.6300000000000001E-2"/>
    <n v="0.96599999999999997"/>
    <n v="9.7899999999999994E-5"/>
    <n v="0.115"/>
    <n v="0.39200000000000002"/>
    <n v="176.768"/>
    <n v="188496"/>
  </r>
  <r>
    <s v="4moVP48t9bji7djUc5VOvi"/>
    <s v="7zcJSflhqcSGICHUjgncnj"/>
    <s v="Taylor Swift"/>
    <x v="1"/>
    <d v="2022-10-21T00:00:00"/>
    <n v="2022"/>
    <n v="1"/>
    <s v="Mastermind"/>
    <n v="13"/>
    <b v="0"/>
    <s v="E major"/>
    <n v="0.66100000000000003"/>
    <n v="0.35399999999999998"/>
    <n v="4"/>
    <n v="-14.087999999999999"/>
    <n v="0.14199999999999999"/>
    <n v="0.54900000000000004"/>
    <n v="1.2099999999999999E-3"/>
    <n v="9.1200000000000003E-2"/>
    <n v="0.123"/>
    <n v="125.974"/>
    <n v="191039"/>
  </r>
  <r>
    <s v="6kZ42qRrzov54LcAk4onW9"/>
    <s v="6lzc0Al0zfZOIFsFvBS1ki"/>
    <s v="Taylor Swift"/>
    <x v="2"/>
    <d v="2021-11-12T00:00:00"/>
    <n v="2021"/>
    <n v="1"/>
    <s v="State Of Grace (Taylor's Version)"/>
    <n v="1"/>
    <b v="0"/>
    <s v="A major"/>
    <n v="0.59399999999999997"/>
    <n v="0.71299999999999997"/>
    <n v="9"/>
    <n v="-5.3140000000000001"/>
    <n v="5.0299999999999997E-2"/>
    <n v="3.28E-4"/>
    <n v="0"/>
    <n v="0.114"/>
    <n v="0.32800000000000001"/>
    <n v="129.958"/>
    <n v="295413"/>
  </r>
  <r>
    <s v="6kZ42qRrzov54LcAk4onW9"/>
    <s v="4OAuvHryIVv4kMDNSLuPt6"/>
    <s v="Taylor Swift"/>
    <x v="2"/>
    <d v="2021-11-12T00:00:00"/>
    <n v="2021"/>
    <n v="1"/>
    <s v="Red (Taylor's Version)"/>
    <n v="2"/>
    <b v="0"/>
    <s v="C# minor"/>
    <n v="0.51600000000000001"/>
    <n v="0.77700000000000002"/>
    <n v="1"/>
    <n v="-4.9080000000000004"/>
    <n v="3.7499999999999999E-2"/>
    <n v="1.08E-3"/>
    <n v="1.6199999999999999E-6"/>
    <n v="7.6100000000000001E-2"/>
    <n v="0.40799999999999997"/>
    <n v="125.047"/>
    <n v="223093"/>
  </r>
  <r>
    <s v="6kZ42qRrzov54LcAk4onW9"/>
    <s v="3S7HNKPakdwNEBFIVTL6dZ"/>
    <s v="Taylor Swift"/>
    <x v="2"/>
    <d v="2021-11-12T00:00:00"/>
    <n v="2021"/>
    <n v="1"/>
    <s v="Treacherous (Taylor's Version)"/>
    <n v="3"/>
    <b v="0"/>
    <s v="D major"/>
    <n v="0.64500000000000002"/>
    <n v="0.59299999999999997"/>
    <n v="2"/>
    <n v="-6.5060000000000002"/>
    <n v="2.8799999999999999E-2"/>
    <n v="3.44E-2"/>
    <n v="1.27E-4"/>
    <n v="0.13"/>
    <n v="0.29899999999999999"/>
    <n v="109.98399999999999"/>
    <n v="242720"/>
  </r>
  <r>
    <s v="6kZ42qRrzov54LcAk4onW9"/>
    <s v="6AtZLIzUINvExIUy4QhdjP"/>
    <s v="Taylor Swift"/>
    <x v="2"/>
    <d v="2021-11-12T00:00:00"/>
    <n v="2021"/>
    <n v="1"/>
    <s v="I Knew You Were Trouble (Taylor's Version)"/>
    <n v="4"/>
    <b v="0"/>
    <s v="F# major"/>
    <n v="0.58399999999999996"/>
    <n v="0.55700000000000005"/>
    <n v="6"/>
    <n v="-6.3710000000000004"/>
    <n v="3.4200000000000001E-2"/>
    <n v="1.29E-2"/>
    <n v="0"/>
    <n v="5.7599999999999998E-2"/>
    <n v="0.76700000000000002"/>
    <n v="154.00800000000001"/>
    <n v="219760"/>
  </r>
  <r>
    <s v="6kZ42qRrzov54LcAk4onW9"/>
    <s v="3nsfB1vus2qaloUdcBZvDu"/>
    <s v="Taylor Swift"/>
    <x v="2"/>
    <d v="2021-11-12T00:00:00"/>
    <n v="2021"/>
    <n v="1"/>
    <s v="All Too Well (Taylor's Version)"/>
    <n v="5"/>
    <b v="0"/>
    <s v="C major"/>
    <n v="0.44"/>
    <n v="0.52800000000000002"/>
    <n v="0"/>
    <n v="-7.8090000000000002"/>
    <n v="3.1699999999999999E-2"/>
    <n v="1.7100000000000001E-2"/>
    <n v="2.0300000000000001E-3"/>
    <n v="0.23400000000000001"/>
    <n v="0.13200000000000001"/>
    <n v="185.97200000000001"/>
    <n v="329160"/>
  </r>
  <r>
    <s v="6kZ42qRrzov54LcAk4onW9"/>
    <s v="3yII7UwgLF6K5zW3xad3MP"/>
    <s v="Taylor Swift"/>
    <x v="2"/>
    <d v="2021-11-12T00:00:00"/>
    <n v="2021"/>
    <n v="1"/>
    <s v="22 (Taylor's Version)"/>
    <n v="6"/>
    <b v="0"/>
    <s v="G major"/>
    <n v="0.64200000000000002"/>
    <n v="0.69499999999999995"/>
    <n v="7"/>
    <n v="-5.62"/>
    <n v="2.81E-2"/>
    <n v="4.4299999999999998E-4"/>
    <n v="1.0200000000000001E-5"/>
    <n v="7.5300000000000006E-2"/>
    <n v="0.64200000000000002"/>
    <n v="103.98399999999999"/>
    <n v="230960"/>
  </r>
  <r>
    <s v="6kZ42qRrzov54LcAk4onW9"/>
    <s v="2r9CbjYgFhtAmcFv1cSquB"/>
    <s v="Taylor Swift"/>
    <x v="2"/>
    <d v="2021-11-12T00:00:00"/>
    <n v="2021"/>
    <n v="1"/>
    <s v="I Almost Do (Taylor's Version)"/>
    <n v="7"/>
    <b v="0"/>
    <s v="E major"/>
    <n v="0.51100000000000001"/>
    <n v="0.55900000000000005"/>
    <n v="4"/>
    <n v="-6.5869999999999997"/>
    <n v="2.64E-2"/>
    <n v="1.67E-2"/>
    <n v="0"/>
    <n v="0.113"/>
    <n v="0.248"/>
    <n v="145.88"/>
    <n v="244586"/>
  </r>
  <r>
    <s v="6kZ42qRrzov54LcAk4onW9"/>
    <s v="5YqltLsjdqFtvqE7Nrysvs"/>
    <s v="Taylor Swift"/>
    <x v="2"/>
    <d v="2021-11-12T00:00:00"/>
    <n v="2021"/>
    <n v="1"/>
    <s v="We Are Never Ever Getting Back Together (Taylor's Version)"/>
    <n v="8"/>
    <b v="0"/>
    <s v="G major"/>
    <n v="0.56699999999999995"/>
    <n v="0.68600000000000005"/>
    <n v="7"/>
    <n v="-6.1390000000000002"/>
    <n v="0.17499999999999999"/>
    <n v="3.1699999999999999E-2"/>
    <n v="1.86E-6"/>
    <n v="7.3200000000000001E-2"/>
    <n v="0.71599999999999997"/>
    <n v="172.01400000000001"/>
    <n v="193146"/>
  </r>
  <r>
    <s v="6kZ42qRrzov54LcAk4onW9"/>
    <s v="7eQj6r5PIdYKEIZjucBMcq"/>
    <s v="Taylor Swift"/>
    <x v="2"/>
    <d v="2021-11-12T00:00:00"/>
    <n v="2021"/>
    <n v="1"/>
    <s v="Stay Stay Stay (Taylor's Version)"/>
    <n v="9"/>
    <b v="0"/>
    <s v="C major"/>
    <n v="0.69299999999999995"/>
    <n v="0.68100000000000005"/>
    <n v="0"/>
    <n v="-7.0389999999999997"/>
    <n v="2.5000000000000001E-2"/>
    <n v="8.48E-2"/>
    <n v="0"/>
    <n v="7.6799999999999993E-2"/>
    <n v="0.66300000000000003"/>
    <n v="100.02"/>
    <n v="205786"/>
  </r>
  <r>
    <s v="6kZ42qRrzov54LcAk4onW9"/>
    <s v="0y6kdSRCVQhSsHSpWvTUm7"/>
    <s v="Taylor Swift"/>
    <x v="2"/>
    <d v="2021-11-12T00:00:00"/>
    <n v="2021"/>
    <n v="1"/>
    <s v="The Last Time (feat. Gary Lightbody of Snow Patrol) (Taylor‚Äôs Version)"/>
    <n v="10"/>
    <b v="0"/>
    <s v="D major"/>
    <n v="0.502"/>
    <n v="0.53400000000000003"/>
    <n v="2"/>
    <n v="-5.9539999999999997"/>
    <n v="2.7799999999999998E-2"/>
    <n v="3.9899999999999998E-2"/>
    <n v="0"/>
    <n v="9.7699999999999995E-2"/>
    <n v="0.155"/>
    <n v="94.05"/>
    <n v="299080"/>
  </r>
  <r>
    <s v="6kZ42qRrzov54LcAk4onW9"/>
    <s v="7J4b3LVCIGO4CMBDFLPoP6"/>
    <s v="Taylor Swift"/>
    <x v="2"/>
    <d v="2021-11-12T00:00:00"/>
    <n v="2021"/>
    <n v="1"/>
    <s v="Holy Ground (Taylor's Version)"/>
    <n v="11"/>
    <b v="0"/>
    <s v="A major"/>
    <n v="0.622"/>
    <n v="0.80900000000000005"/>
    <n v="9"/>
    <n v="-5.6230000000000002"/>
    <n v="6.3799999999999996E-2"/>
    <n v="2.8799999999999999E-2"/>
    <n v="2.1800000000000001E-3"/>
    <n v="0.109"/>
    <n v="0.51100000000000001"/>
    <n v="156.89400000000001"/>
    <n v="202960"/>
  </r>
  <r>
    <s v="6kZ42qRrzov54LcAk4onW9"/>
    <s v="73qMN9bXy7MSPwwGfH3wQr"/>
    <s v="Taylor Swift"/>
    <x v="2"/>
    <d v="2021-11-12T00:00:00"/>
    <n v="2021"/>
    <n v="1"/>
    <s v="Sad Beautiful Tragic (Taylor's Version)"/>
    <n v="12"/>
    <b v="0"/>
    <s v="G major"/>
    <n v="0.60099999999999998"/>
    <n v="0.40600000000000003"/>
    <n v="7"/>
    <n v="-11.827"/>
    <n v="2.75E-2"/>
    <n v="0.622"/>
    <n v="9.1899999999999998E-5"/>
    <n v="0.13300000000000001"/>
    <n v="0.23200000000000001"/>
    <n v="130.059"/>
    <n v="284773"/>
  </r>
  <r>
    <s v="6kZ42qRrzov54LcAk4onW9"/>
    <s v="4e5ayHsOLJNLTGfjau2mEw"/>
    <s v="Taylor Swift"/>
    <x v="2"/>
    <d v="2021-11-12T00:00:00"/>
    <n v="2021"/>
    <n v="1"/>
    <s v="The Lucky One (Taylor's Version)"/>
    <n v="13"/>
    <b v="0"/>
    <s v="E major"/>
    <n v="0.68600000000000005"/>
    <n v="0.57099999999999995"/>
    <n v="4"/>
    <n v="-7.1379999999999999"/>
    <n v="0.05"/>
    <n v="6.6000000000000003E-2"/>
    <n v="0"/>
    <n v="6.08E-2"/>
    <n v="0.53800000000000003"/>
    <n v="117.889"/>
    <n v="240466"/>
  </r>
  <r>
    <s v="6kZ42qRrzov54LcAk4onW9"/>
    <s v="7qEUFOVcxRI19tbT68JcYK"/>
    <s v="Taylor Swift"/>
    <x v="2"/>
    <d v="2021-11-12T00:00:00"/>
    <n v="2021"/>
    <n v="1"/>
    <s v="Everything Has Changed (feat. Ed Sheeran) (Taylor‚Äôs Version)"/>
    <n v="14"/>
    <b v="0"/>
    <s v="F# major"/>
    <n v="0.498"/>
    <n v="0.61"/>
    <n v="6"/>
    <n v="-5.0979999999999999"/>
    <n v="3.6299999999999999E-2"/>
    <n v="0.27100000000000002"/>
    <n v="0"/>
    <n v="0.223"/>
    <n v="0.47399999999999998"/>
    <n v="79.918000000000006"/>
    <n v="245426"/>
  </r>
  <r>
    <s v="6kZ42qRrzov54LcAk4onW9"/>
    <s v="7A2cNLRT0YJc1yjxHlKihs"/>
    <s v="Taylor Swift"/>
    <x v="2"/>
    <d v="2021-11-12T00:00:00"/>
    <n v="2021"/>
    <n v="1"/>
    <s v="Starlight (Taylor's Version)"/>
    <n v="15"/>
    <b v="0"/>
    <s v="E major"/>
    <n v="0.628"/>
    <n v="0.68500000000000005"/>
    <n v="4"/>
    <n v="-5.8639999999999999"/>
    <n v="3.5799999999999998E-2"/>
    <n v="3.2399999999999998E-3"/>
    <n v="0"/>
    <n v="0.18"/>
    <n v="0.60499999999999998"/>
    <n v="126.014"/>
    <n v="220413"/>
  </r>
  <r>
    <s v="6kZ42qRrzov54LcAk4onW9"/>
    <s v="05GsNucq8Bngd9fnd4fRa0"/>
    <s v="Taylor Swift"/>
    <x v="2"/>
    <d v="2021-11-12T00:00:00"/>
    <n v="2021"/>
    <n v="1"/>
    <s v="Begin Again (Taylor's Version)"/>
    <n v="16"/>
    <b v="0"/>
    <s v="G major"/>
    <n v="0.51900000000000002"/>
    <n v="0.52700000000000002"/>
    <n v="7"/>
    <n v="-7.673"/>
    <n v="2.7400000000000001E-2"/>
    <n v="7.4999999999999997E-2"/>
    <n v="0"/>
    <n v="0.13200000000000001"/>
    <n v="0.26700000000000002"/>
    <n v="78.915000000000006"/>
    <n v="238866"/>
  </r>
  <r>
    <s v="6kZ42qRrzov54LcAk4onW9"/>
    <s v="0NRHj8hDwwmSPaA41o379r"/>
    <s v="Taylor Swift"/>
    <x v="2"/>
    <d v="2021-11-12T00:00:00"/>
    <n v="2021"/>
    <n v="1"/>
    <s v="The Moment I Knew (Taylor's Version)"/>
    <n v="17"/>
    <b v="0"/>
    <s v="G major"/>
    <n v="0.63600000000000001"/>
    <n v="0.40200000000000002"/>
    <n v="7"/>
    <n v="-7.8550000000000004"/>
    <n v="3.1E-2"/>
    <n v="4.9399999999999999E-2"/>
    <n v="0"/>
    <n v="0.107"/>
    <n v="0.20799999999999999"/>
    <n v="125.952"/>
    <n v="285280"/>
  </r>
  <r>
    <s v="6kZ42qRrzov54LcAk4onW9"/>
    <s v="4pNApnaUWAL2J4KO2eqokq"/>
    <s v="Taylor Swift"/>
    <x v="2"/>
    <d v="2021-11-12T00:00:00"/>
    <n v="2021"/>
    <n v="1"/>
    <s v="Come Back...Be Here (Taylor's Version)"/>
    <n v="18"/>
    <b v="0"/>
    <s v="E major"/>
    <n v="0.46"/>
    <n v="0.63200000000000001"/>
    <n v="4"/>
    <n v="-6.0309999999999997"/>
    <n v="3.0200000000000001E-2"/>
    <n v="1.5800000000000002E-2"/>
    <n v="0"/>
    <n v="8.2199999999999995E-2"/>
    <n v="0.39900000000000002"/>
    <n v="79.846000000000004"/>
    <n v="223333"/>
  </r>
  <r>
    <s v="6kZ42qRrzov54LcAk4onW9"/>
    <s v="0DMVrlMUn01M0IcpDbwgu7"/>
    <s v="Taylor Swift"/>
    <x v="2"/>
    <d v="2021-11-12T00:00:00"/>
    <n v="2021"/>
    <n v="1"/>
    <s v="Girl At Home (Taylor's Version)"/>
    <n v="19"/>
    <b v="0"/>
    <s v="F major"/>
    <n v="0.69099999999999995"/>
    <n v="0.73599999999999999"/>
    <n v="5"/>
    <n v="-6.9740000000000002"/>
    <n v="3.2599999999999997E-2"/>
    <n v="9.5499999999999995E-3"/>
    <n v="1.88E-5"/>
    <n v="0.10100000000000001"/>
    <n v="0.61199999999999999"/>
    <n v="125.089"/>
    <n v="220520"/>
  </r>
  <r>
    <s v="6kZ42qRrzov54LcAk4onW9"/>
    <s v="5jAIouBES8LWMiriuNq170"/>
    <s v="Taylor Swift"/>
    <x v="2"/>
    <d v="2021-11-12T00:00:00"/>
    <n v="2021"/>
    <n v="1"/>
    <s v="State Of Grace (Acoustic Version) (Taylor's Version)"/>
    <n v="20"/>
    <b v="0"/>
    <s v="G major"/>
    <n v="0.44500000000000001"/>
    <n v="0.13100000000000001"/>
    <n v="7"/>
    <n v="-13.778"/>
    <n v="5.6399999999999999E-2"/>
    <n v="0.66300000000000003"/>
    <n v="1.57E-6"/>
    <n v="0.108"/>
    <n v="0.10100000000000001"/>
    <n v="208.91800000000001"/>
    <n v="321640"/>
  </r>
  <r>
    <s v="6kZ42qRrzov54LcAk4onW9"/>
    <s v="7nWui6jiMM2m9qFmET1Mtj"/>
    <s v="Taylor Swift"/>
    <x v="2"/>
    <d v="2021-11-12T00:00:00"/>
    <n v="2021"/>
    <n v="1"/>
    <s v="Ronan (Taylor's Version)"/>
    <n v="21"/>
    <b v="0"/>
    <s v="C major"/>
    <n v="0.623"/>
    <n v="0.27900000000000003"/>
    <n v="0"/>
    <n v="-10.802"/>
    <n v="3.1E-2"/>
    <n v="0.66100000000000003"/>
    <n v="0"/>
    <n v="0.193"/>
    <n v="0.38"/>
    <n v="116.04"/>
    <n v="264253"/>
  </r>
  <r>
    <s v="6kZ42qRrzov54LcAk4onW9"/>
    <s v="4OmFmE0fzcMG6g0Y8p4eSD"/>
    <s v="Taylor Swift"/>
    <x v="2"/>
    <d v="2021-11-12T00:00:00"/>
    <n v="2021"/>
    <n v="1"/>
    <s v="Better Man (Taylor's Version) (From The Vault)"/>
    <n v="22"/>
    <b v="0"/>
    <s v="E major"/>
    <n v="0.47299999999999998"/>
    <n v="0.57899999999999996"/>
    <n v="4"/>
    <n v="-5.8239999999999998"/>
    <n v="3.8399999999999997E-2"/>
    <n v="0.214"/>
    <n v="0"/>
    <n v="8.77E-2"/>
    <n v="0.255"/>
    <n v="73.941999999999993"/>
    <n v="297013"/>
  </r>
  <r>
    <s v="6kZ42qRrzov54LcAk4onW9"/>
    <s v="01K4zKU104LyJ8gMb7227B"/>
    <s v="Taylor Swift"/>
    <x v="2"/>
    <d v="2021-11-12T00:00:00"/>
    <n v="2021"/>
    <n v="1"/>
    <s v="Nothing New (feat. Phoebe Bridgers) (Taylor‚Äôs Version) (From The Vault)"/>
    <n v="23"/>
    <b v="0"/>
    <s v="C major"/>
    <n v="0.60599999999999998"/>
    <n v="0.377"/>
    <n v="0"/>
    <n v="-9.4550000000000001"/>
    <n v="2.75E-2"/>
    <n v="0.81699999999999995"/>
    <n v="0"/>
    <n v="0.154"/>
    <n v="0.44600000000000001"/>
    <n v="101.96"/>
    <n v="258812"/>
  </r>
  <r>
    <s v="6kZ42qRrzov54LcAk4onW9"/>
    <s v="0v4z1tuZvn6LGknom9Qx7d"/>
    <s v="Taylor Swift"/>
    <x v="2"/>
    <d v="2021-11-12T00:00:00"/>
    <n v="2021"/>
    <n v="1"/>
    <s v="Babe (Taylor's Version) (From The Vault)"/>
    <n v="24"/>
    <b v="0"/>
    <s v="E major"/>
    <n v="0.58399999999999996"/>
    <n v="0.74299999999999999"/>
    <n v="4"/>
    <n v="-7.0750000000000002"/>
    <n v="9.3100000000000002E-2"/>
    <n v="5.3800000000000001E-2"/>
    <n v="2.83E-6"/>
    <n v="0.121"/>
    <n v="0.746"/>
    <n v="167.84399999999999"/>
    <n v="224240"/>
  </r>
  <r>
    <s v="6kZ42qRrzov54LcAk4onW9"/>
    <s v="3z6XUommYDWPHeFhmhhT6j"/>
    <s v="Taylor Swift"/>
    <x v="2"/>
    <d v="2021-11-12T00:00:00"/>
    <n v="2021"/>
    <n v="1"/>
    <s v="Message In A Bottle (Taylor's Version) (From The Vault)"/>
    <n v="25"/>
    <b v="0"/>
    <s v="G major"/>
    <n v="0.622"/>
    <n v="0.79100000000000004"/>
    <n v="7"/>
    <n v="-6.1059999999999999"/>
    <n v="5.3499999999999999E-2"/>
    <n v="1.8799999999999999E-3"/>
    <n v="3.72E-6"/>
    <n v="8.3000000000000004E-2"/>
    <n v="0.49399999999999999"/>
    <n v="115.91500000000001"/>
    <n v="225960"/>
  </r>
  <r>
    <s v="6kZ42qRrzov54LcAk4onW9"/>
    <s v="4CkgMiMqZ5JzW9iYXSTMTL"/>
    <s v="Taylor Swift"/>
    <x v="2"/>
    <d v="2021-11-12T00:00:00"/>
    <n v="2021"/>
    <n v="1"/>
    <s v="I Bet You Think About Me (feat. Chris Stapleton) (Taylor‚Äôs Version) (From The Vault)"/>
    <n v="26"/>
    <b v="1"/>
    <s v="C major"/>
    <n v="0.39100000000000001"/>
    <n v="0.71499999999999997"/>
    <n v="0"/>
    <n v="-4.516"/>
    <n v="4.9500000000000002E-2"/>
    <n v="0.16700000000000001"/>
    <n v="0"/>
    <n v="0.183"/>
    <n v="0.47299999999999998"/>
    <n v="149.654"/>
    <n v="285106"/>
  </r>
  <r>
    <s v="6kZ42qRrzov54LcAk4onW9"/>
    <s v="3oGVx9RBmiYGv5ZCecWLkx"/>
    <s v="Taylor Swift"/>
    <x v="2"/>
    <d v="2021-11-12T00:00:00"/>
    <n v="2021"/>
    <n v="1"/>
    <s v="Forever Winter (Taylor's Version) (From The Vault)"/>
    <n v="27"/>
    <b v="0"/>
    <s v="G major"/>
    <n v="0.61099999999999999"/>
    <n v="0.55200000000000005"/>
    <n v="7"/>
    <n v="-5.8280000000000003"/>
    <n v="3.1E-2"/>
    <n v="0.25600000000000001"/>
    <n v="0"/>
    <n v="0.13400000000000001"/>
    <n v="0.41"/>
    <n v="116.012"/>
    <n v="263533"/>
  </r>
  <r>
    <s v="6kZ42qRrzov54LcAk4onW9"/>
    <s v="4IQkfUsrwXol38VV3U7t7T"/>
    <s v="Taylor Swift"/>
    <x v="2"/>
    <d v="2021-11-12T00:00:00"/>
    <n v="2021"/>
    <n v="1"/>
    <s v="Run (feat. Ed Sheeran) (Taylor‚Äôs Version) (From The Vault)"/>
    <n v="28"/>
    <b v="0"/>
    <s v="D# major"/>
    <n v="0.61"/>
    <n v="0.48799999999999999"/>
    <n v="3"/>
    <n v="-6.9180000000000001"/>
    <n v="2.93E-2"/>
    <n v="0.81699999999999995"/>
    <n v="0"/>
    <n v="0.312"/>
    <n v="0.443"/>
    <n v="125.039"/>
    <n v="240226"/>
  </r>
  <r>
    <s v="6kZ42qRrzov54LcAk4onW9"/>
    <s v="6pYNq0ZwpPVazKzsqpf0G8"/>
    <s v="Taylor Swift"/>
    <x v="2"/>
    <d v="2021-11-12T00:00:00"/>
    <n v="2021"/>
    <n v="1"/>
    <s v="The Very First Night (Taylor's Version) (From The Vault)"/>
    <n v="29"/>
    <b v="0"/>
    <s v="G major"/>
    <n v="0.67800000000000005"/>
    <n v="0.73299999999999998"/>
    <n v="7"/>
    <n v="-5.0250000000000004"/>
    <n v="2.81E-2"/>
    <n v="1.15E-3"/>
    <n v="0"/>
    <n v="0.104"/>
    <n v="0.58099999999999996"/>
    <n v="121.009"/>
    <n v="200280"/>
  </r>
  <r>
    <s v="6kZ42qRrzov54LcAk4onW9"/>
    <s v="5enxwA8aAbwZbf5qCHORXi"/>
    <s v="Taylor Swift"/>
    <x v="2"/>
    <d v="2021-11-12T00:00:00"/>
    <n v="2021"/>
    <n v="1"/>
    <s v="All Too Well (10 Minute Version) (Taylor's Version) (From The Vault)"/>
    <n v="30"/>
    <b v="1"/>
    <s v="C major"/>
    <n v="0.63100000000000001"/>
    <n v="0.51800000000000002"/>
    <n v="0"/>
    <n v="-8.7710000000000008"/>
    <n v="3.0300000000000001E-2"/>
    <n v="0.27400000000000002"/>
    <n v="0"/>
    <n v="8.7999999999999995E-2"/>
    <n v="0.20499999999999999"/>
    <n v="93.022999999999996"/>
    <n v="613026"/>
  </r>
  <r>
    <s v="6x9s2ObPdpATZgrwxsk9c0"/>
    <s v="5lFDIbYMcFHPPgzMcnPqSz"/>
    <s v="Taylor Swift"/>
    <x v="2"/>
    <d v="2021-11-12T00:00:00"/>
    <n v="2021"/>
    <n v="1"/>
    <s v="State Of Grace (Taylor's Version)"/>
    <n v="1"/>
    <b v="0"/>
    <s v="A major"/>
    <n v="0.59399999999999997"/>
    <n v="0.71299999999999997"/>
    <n v="9"/>
    <n v="-5.3140000000000001"/>
    <n v="5.0299999999999997E-2"/>
    <n v="3.28E-4"/>
    <n v="0"/>
    <n v="0.114"/>
    <n v="0.32800000000000001"/>
    <n v="129.958"/>
    <n v="295413"/>
  </r>
  <r>
    <s v="6x9s2ObPdpATZgrwxsk9c0"/>
    <s v="78c485atQVK19038U2RUld"/>
    <s v="Taylor Swift"/>
    <x v="2"/>
    <d v="2021-11-12T00:00:00"/>
    <n v="2021"/>
    <n v="1"/>
    <s v="Red (Taylor's Version)"/>
    <n v="2"/>
    <b v="0"/>
    <s v="C# minor"/>
    <n v="0.51600000000000001"/>
    <n v="0.77700000000000002"/>
    <n v="1"/>
    <n v="-4.9080000000000004"/>
    <n v="3.7499999999999999E-2"/>
    <n v="1.08E-3"/>
    <n v="1.6199999999999999E-6"/>
    <n v="7.6100000000000001E-2"/>
    <n v="0.40799999999999997"/>
    <n v="125.047"/>
    <n v="223093"/>
  </r>
  <r>
    <s v="6x9s2ObPdpATZgrwxsk9c0"/>
    <s v="0YrMTMLpLq1UIkWgghNM6c"/>
    <s v="Taylor Swift"/>
    <x v="2"/>
    <d v="2021-11-12T00:00:00"/>
    <n v="2021"/>
    <n v="1"/>
    <s v="Treacherous (Taylor's Version)"/>
    <n v="3"/>
    <b v="0"/>
    <s v="D major"/>
    <n v="0.64500000000000002"/>
    <n v="0.59299999999999997"/>
    <n v="2"/>
    <n v="-6.5060000000000002"/>
    <n v="2.8799999999999999E-2"/>
    <n v="3.44E-2"/>
    <n v="1.27E-4"/>
    <n v="0.13"/>
    <n v="0.29899999999999999"/>
    <n v="109.98399999999999"/>
    <n v="242720"/>
  </r>
  <r>
    <s v="6x9s2ObPdpATZgrwxsk9c0"/>
    <s v="6tNSmBKSjFV1366ASuULfZ"/>
    <s v="Taylor Swift"/>
    <x v="2"/>
    <d v="2021-11-12T00:00:00"/>
    <n v="2021"/>
    <n v="1"/>
    <s v="I Knew You Were Trouble (Taylor's Version)"/>
    <n v="4"/>
    <b v="0"/>
    <s v="F# major"/>
    <n v="0.58399999999999996"/>
    <n v="0.55700000000000005"/>
    <n v="6"/>
    <n v="-6.3710000000000004"/>
    <n v="3.4200000000000001E-2"/>
    <n v="1.29E-2"/>
    <n v="0"/>
    <n v="5.7599999999999998E-2"/>
    <n v="0.76700000000000002"/>
    <n v="154.00800000000001"/>
    <n v="219760"/>
  </r>
  <r>
    <s v="6x9s2ObPdpATZgrwxsk9c0"/>
    <s v="1IBhYEvvi02tDVByxIiTh4"/>
    <s v="Taylor Swift"/>
    <x v="2"/>
    <d v="2021-11-12T00:00:00"/>
    <n v="2021"/>
    <n v="1"/>
    <s v="All Too Well (Taylor's Version)"/>
    <n v="5"/>
    <b v="0"/>
    <s v="C major"/>
    <n v="0.44"/>
    <n v="0.52800000000000002"/>
    <n v="0"/>
    <n v="-7.8090000000000002"/>
    <n v="3.1699999999999999E-2"/>
    <n v="1.7100000000000001E-2"/>
    <n v="2.0300000000000001E-3"/>
    <n v="0.23400000000000001"/>
    <n v="0.13200000000000001"/>
    <n v="185.97200000000001"/>
    <n v="329160"/>
  </r>
  <r>
    <s v="6x9s2ObPdpATZgrwxsk9c0"/>
    <s v="2T9WeqSMJJb8YBDHPYGU4p"/>
    <s v="Taylor Swift"/>
    <x v="2"/>
    <d v="2021-11-12T00:00:00"/>
    <n v="2021"/>
    <n v="1"/>
    <s v="22 (Taylor's Version)"/>
    <n v="6"/>
    <b v="0"/>
    <s v="G major"/>
    <n v="0.64200000000000002"/>
    <n v="0.69499999999999995"/>
    <n v="7"/>
    <n v="-5.62"/>
    <n v="2.81E-2"/>
    <n v="4.4299999999999998E-4"/>
    <n v="1.0200000000000001E-5"/>
    <n v="7.5300000000000006E-2"/>
    <n v="0.64200000000000002"/>
    <n v="103.98399999999999"/>
    <n v="230960"/>
  </r>
  <r>
    <s v="6x9s2ObPdpATZgrwxsk9c0"/>
    <s v="6KcTkNLx1IKVDAdexl24kL"/>
    <s v="Taylor Swift"/>
    <x v="2"/>
    <d v="2021-11-12T00:00:00"/>
    <n v="2021"/>
    <n v="1"/>
    <s v="I Almost Do (Taylor's Version)"/>
    <n v="7"/>
    <b v="0"/>
    <s v="E major"/>
    <n v="0.51100000000000001"/>
    <n v="0.55900000000000005"/>
    <n v="4"/>
    <n v="-6.5869999999999997"/>
    <n v="2.64E-2"/>
    <n v="1.67E-2"/>
    <n v="0"/>
    <n v="0.113"/>
    <n v="0.248"/>
    <n v="145.88"/>
    <n v="244586"/>
  </r>
  <r>
    <s v="6x9s2ObPdpATZgrwxsk9c0"/>
    <s v="31CdkzHnMbvJuKZvtCQfR6"/>
    <s v="Taylor Swift"/>
    <x v="2"/>
    <d v="2021-11-12T00:00:00"/>
    <n v="2021"/>
    <n v="1"/>
    <s v="We Are Never Ever Getting Back Together (Taylor's Version)"/>
    <n v="8"/>
    <b v="0"/>
    <s v="G major"/>
    <n v="0.56699999999999995"/>
    <n v="0.68600000000000005"/>
    <n v="7"/>
    <n v="-6.1390000000000002"/>
    <n v="0.17499999999999999"/>
    <n v="3.1699999999999999E-2"/>
    <n v="1.86E-6"/>
    <n v="7.3200000000000001E-2"/>
    <n v="0.71599999999999997"/>
    <n v="172.01400000000001"/>
    <n v="193146"/>
  </r>
  <r>
    <s v="6x9s2ObPdpATZgrwxsk9c0"/>
    <s v="1ftFtW8S1621tu0MIQy0Sg"/>
    <s v="Taylor Swift"/>
    <x v="2"/>
    <d v="2021-11-12T00:00:00"/>
    <n v="2021"/>
    <n v="1"/>
    <s v="Stay Stay Stay (Taylor's Version)"/>
    <n v="9"/>
    <b v="0"/>
    <s v="C major"/>
    <n v="0.69299999999999995"/>
    <n v="0.68100000000000005"/>
    <n v="0"/>
    <n v="-7.0389999999999997"/>
    <n v="2.5000000000000001E-2"/>
    <n v="8.48E-2"/>
    <n v="0"/>
    <n v="7.6799999999999993E-2"/>
    <n v="0.66300000000000003"/>
    <n v="100.02"/>
    <n v="205786"/>
  </r>
  <r>
    <s v="6x9s2ObPdpATZgrwxsk9c0"/>
    <s v="2eybKKDV7Naq9DhiUJpJSP"/>
    <s v="Taylor Swift"/>
    <x v="2"/>
    <d v="2021-11-12T00:00:00"/>
    <n v="2021"/>
    <n v="1"/>
    <s v="The Last Time (feat. Gary Lightbody of Snow Patrol) (Taylor‚Äôs Version)"/>
    <n v="10"/>
    <b v="0"/>
    <s v="D major"/>
    <n v="0.502"/>
    <n v="0.53400000000000003"/>
    <n v="2"/>
    <n v="-5.9539999999999997"/>
    <n v="2.7799999999999998E-2"/>
    <n v="3.9899999999999998E-2"/>
    <n v="0"/>
    <n v="9.7699999999999995E-2"/>
    <n v="0.155"/>
    <n v="94.05"/>
    <n v="299080"/>
  </r>
  <r>
    <s v="6x9s2ObPdpATZgrwxsk9c0"/>
    <s v="661CJWXysgwKXI1dreYNBU"/>
    <s v="Taylor Swift"/>
    <x v="2"/>
    <d v="2021-11-12T00:00:00"/>
    <n v="2021"/>
    <n v="1"/>
    <s v="Holy Ground (Taylor's Version)"/>
    <n v="11"/>
    <b v="0"/>
    <s v="A major"/>
    <n v="0.622"/>
    <n v="0.80900000000000005"/>
    <n v="9"/>
    <n v="-5.6230000000000002"/>
    <n v="6.3799999999999996E-2"/>
    <n v="2.8799999999999999E-2"/>
    <n v="2.1800000000000001E-3"/>
    <n v="0.109"/>
    <n v="0.51100000000000001"/>
    <n v="156.89400000000001"/>
    <n v="202960"/>
  </r>
  <r>
    <s v="6x9s2ObPdpATZgrwxsk9c0"/>
    <s v="21SralRv4ucDT3i1rYrr85"/>
    <s v="Taylor Swift"/>
    <x v="2"/>
    <d v="2021-11-12T00:00:00"/>
    <n v="2021"/>
    <n v="1"/>
    <s v="Sad Beautiful Tragic (Taylor's Version)"/>
    <n v="12"/>
    <b v="0"/>
    <s v="G major"/>
    <n v="0.60099999999999998"/>
    <n v="0.40600000000000003"/>
    <n v="7"/>
    <n v="-11.827"/>
    <n v="2.75E-2"/>
    <n v="0.622"/>
    <n v="9.1899999999999998E-5"/>
    <n v="0.13300000000000001"/>
    <n v="0.23200000000000001"/>
    <n v="130.059"/>
    <n v="284773"/>
  </r>
  <r>
    <s v="6x9s2ObPdpATZgrwxsk9c0"/>
    <s v="6Gr4KvawYKiZBHQWub9n7o"/>
    <s v="Taylor Swift"/>
    <x v="2"/>
    <d v="2021-11-12T00:00:00"/>
    <n v="2021"/>
    <n v="1"/>
    <s v="The Lucky One (Taylor's Version)"/>
    <n v="13"/>
    <b v="0"/>
    <s v="E major"/>
    <n v="0.68600000000000005"/>
    <n v="0.57099999999999995"/>
    <n v="4"/>
    <n v="-7.1379999999999999"/>
    <n v="0.05"/>
    <n v="6.6000000000000003E-2"/>
    <n v="0"/>
    <n v="6.08E-2"/>
    <n v="0.53800000000000003"/>
    <n v="117.889"/>
    <n v="240466"/>
  </r>
  <r>
    <s v="6x9s2ObPdpATZgrwxsk9c0"/>
    <s v="5uQQcvcXoCwKPK5sYvarzO"/>
    <s v="Taylor Swift"/>
    <x v="2"/>
    <d v="2021-11-12T00:00:00"/>
    <n v="2021"/>
    <n v="1"/>
    <s v="Everything Has Changed (feat. Ed Sheeran) (Taylor‚Äôs Version)"/>
    <n v="14"/>
    <b v="0"/>
    <s v="F# major"/>
    <n v="0.498"/>
    <n v="0.61"/>
    <n v="6"/>
    <n v="-5.0979999999999999"/>
    <n v="3.6299999999999999E-2"/>
    <n v="0.27100000000000002"/>
    <n v="0"/>
    <n v="0.223"/>
    <n v="0.47399999999999998"/>
    <n v="79.918000000000006"/>
    <n v="245426"/>
  </r>
  <r>
    <s v="6x9s2ObPdpATZgrwxsk9c0"/>
    <s v="2bspOurPlpKv27SVt7UbHy"/>
    <s v="Taylor Swift"/>
    <x v="2"/>
    <d v="2021-11-12T00:00:00"/>
    <n v="2021"/>
    <n v="1"/>
    <s v="Starlight (Taylor's Version)"/>
    <n v="15"/>
    <b v="0"/>
    <s v="E major"/>
    <n v="0.628"/>
    <n v="0.68500000000000005"/>
    <n v="4"/>
    <n v="-5.8639999999999999"/>
    <n v="3.5799999999999998E-2"/>
    <n v="3.2399999999999998E-3"/>
    <n v="0"/>
    <n v="0.18"/>
    <n v="0.60499999999999998"/>
    <n v="126.014"/>
    <n v="220413"/>
  </r>
  <r>
    <s v="6x9s2ObPdpATZgrwxsk9c0"/>
    <s v="38TSM6TDx1fzs7JnioMQXe"/>
    <s v="Taylor Swift"/>
    <x v="2"/>
    <d v="2021-11-12T00:00:00"/>
    <n v="2021"/>
    <n v="1"/>
    <s v="Begin Again (Taylor's Version)"/>
    <n v="16"/>
    <b v="0"/>
    <s v="G major"/>
    <n v="0.51900000000000002"/>
    <n v="0.52700000000000002"/>
    <n v="7"/>
    <n v="-7.673"/>
    <n v="2.7400000000000001E-2"/>
    <n v="7.4999999999999997E-2"/>
    <n v="0"/>
    <n v="0.13200000000000001"/>
    <n v="0.26700000000000002"/>
    <n v="78.915000000000006"/>
    <n v="238866"/>
  </r>
  <r>
    <s v="6x9s2ObPdpATZgrwxsk9c0"/>
    <s v="19JrUNf5amGgM9Ui9kdkss"/>
    <s v="Taylor Swift"/>
    <x v="2"/>
    <d v="2021-11-12T00:00:00"/>
    <n v="2021"/>
    <n v="1"/>
    <s v="The Moment I Knew (Taylor's Version)"/>
    <n v="17"/>
    <b v="0"/>
    <s v="G major"/>
    <n v="0.63600000000000001"/>
    <n v="0.40200000000000002"/>
    <n v="7"/>
    <n v="-7.8550000000000004"/>
    <n v="3.1E-2"/>
    <n v="4.9399999999999999E-2"/>
    <n v="0"/>
    <n v="0.107"/>
    <n v="0.20799999999999999"/>
    <n v="125.952"/>
    <n v="285280"/>
  </r>
  <r>
    <s v="6x9s2ObPdpATZgrwxsk9c0"/>
    <s v="5XaLWURooWKZiraOWSTWjm"/>
    <s v="Taylor Swift"/>
    <x v="2"/>
    <d v="2021-11-12T00:00:00"/>
    <n v="2021"/>
    <n v="1"/>
    <s v="Come Back...Be Here (Taylor's Version)"/>
    <n v="18"/>
    <b v="0"/>
    <s v="E major"/>
    <n v="0.46"/>
    <n v="0.63200000000000001"/>
    <n v="4"/>
    <n v="-6.0309999999999997"/>
    <n v="3.0200000000000001E-2"/>
    <n v="1.5800000000000002E-2"/>
    <n v="0"/>
    <n v="8.2199999999999995E-2"/>
    <n v="0.39900000000000002"/>
    <n v="79.846000000000004"/>
    <n v="223333"/>
  </r>
  <r>
    <s v="6x9s2ObPdpATZgrwxsk9c0"/>
    <s v="6lJPTJCHgLQ4kr69SftElR"/>
    <s v="Taylor Swift"/>
    <x v="2"/>
    <d v="2021-11-12T00:00:00"/>
    <n v="2021"/>
    <n v="1"/>
    <s v="Girl At Home (Taylor's Version)"/>
    <n v="19"/>
    <b v="0"/>
    <s v="F major"/>
    <n v="0.69099999999999995"/>
    <n v="0.73599999999999999"/>
    <n v="5"/>
    <n v="-6.9740000000000002"/>
    <n v="3.2599999999999997E-2"/>
    <n v="9.5499999999999995E-3"/>
    <n v="1.88E-5"/>
    <n v="0.10100000000000001"/>
    <n v="0.61199999999999999"/>
    <n v="125.089"/>
    <n v="220520"/>
  </r>
  <r>
    <s v="6x9s2ObPdpATZgrwxsk9c0"/>
    <s v="3CiOGu8nBPGfrJr4whAOZX"/>
    <s v="Taylor Swift"/>
    <x v="2"/>
    <d v="2021-11-12T00:00:00"/>
    <n v="2021"/>
    <n v="1"/>
    <s v="State Of Grace (Acoustic Version) (Taylor's Version)"/>
    <n v="20"/>
    <b v="0"/>
    <s v="G major"/>
    <n v="0.44500000000000001"/>
    <n v="0.13100000000000001"/>
    <n v="7"/>
    <n v="-13.778"/>
    <n v="5.6399999999999999E-2"/>
    <n v="0.66300000000000003"/>
    <n v="1.57E-6"/>
    <n v="0.108"/>
    <n v="0.10100000000000001"/>
    <n v="208.91800000000001"/>
    <n v="321640"/>
  </r>
  <r>
    <s v="6x9s2ObPdpATZgrwxsk9c0"/>
    <s v="0WE0h1qUWJBt97DtvuMWRN"/>
    <s v="Taylor Swift"/>
    <x v="2"/>
    <d v="2021-11-12T00:00:00"/>
    <n v="2021"/>
    <n v="1"/>
    <s v="Ronan (Taylor's Version)"/>
    <n v="21"/>
    <b v="0"/>
    <s v="C major"/>
    <n v="0.623"/>
    <n v="0.27900000000000003"/>
    <n v="0"/>
    <n v="-10.802"/>
    <n v="3.1E-2"/>
    <n v="0.66100000000000003"/>
    <n v="0"/>
    <n v="0.193"/>
    <n v="0.38"/>
    <n v="116.04"/>
    <n v="264253"/>
  </r>
  <r>
    <s v="6x9s2ObPdpATZgrwxsk9c0"/>
    <s v="1gWRnZ52AK1ZUvpjjTteKf"/>
    <s v="Taylor Swift"/>
    <x v="2"/>
    <d v="2021-11-12T00:00:00"/>
    <n v="2021"/>
    <n v="1"/>
    <s v="Better Man (Taylor's Version) (From The Vault)"/>
    <n v="22"/>
    <b v="0"/>
    <s v="E major"/>
    <n v="0.47299999999999998"/>
    <n v="0.57899999999999996"/>
    <n v="4"/>
    <n v="-5.8239999999999998"/>
    <n v="3.8399999999999997E-2"/>
    <n v="0.214"/>
    <n v="0"/>
    <n v="8.77E-2"/>
    <n v="0.255"/>
    <n v="73.941999999999993"/>
    <n v="297013"/>
  </r>
  <r>
    <s v="6x9s2ObPdpATZgrwxsk9c0"/>
    <s v="44V5YKYkMw9vVqnnYTMMIc"/>
    <s v="Taylor Swift"/>
    <x v="2"/>
    <d v="2021-11-12T00:00:00"/>
    <n v="2021"/>
    <n v="1"/>
    <s v="Nothing New (feat. Phoebe Bridgers) (Taylor‚Äôs Version) (From The Vault)"/>
    <n v="23"/>
    <b v="0"/>
    <s v="C major"/>
    <n v="0.60599999999999998"/>
    <n v="0.377"/>
    <n v="0"/>
    <n v="-9.4550000000000001"/>
    <n v="2.75E-2"/>
    <n v="0.81699999999999995"/>
    <n v="0"/>
    <n v="0.154"/>
    <n v="0.44600000000000001"/>
    <n v="101.96"/>
    <n v="258812"/>
  </r>
  <r>
    <s v="6x9s2ObPdpATZgrwxsk9c0"/>
    <s v="1GWuUzSQzL9XSyOy7beCTj"/>
    <s v="Taylor Swift"/>
    <x v="2"/>
    <d v="2021-11-12T00:00:00"/>
    <n v="2021"/>
    <n v="1"/>
    <s v="Babe (Taylor's Version) (From The Vault)"/>
    <n v="24"/>
    <b v="0"/>
    <s v="E major"/>
    <n v="0.58399999999999996"/>
    <n v="0.74299999999999999"/>
    <n v="4"/>
    <n v="-7.0750000000000002"/>
    <n v="9.3100000000000002E-2"/>
    <n v="5.3800000000000001E-2"/>
    <n v="2.83E-6"/>
    <n v="0.121"/>
    <n v="0.746"/>
    <n v="167.84399999999999"/>
    <n v="224240"/>
  </r>
  <r>
    <s v="6x9s2ObPdpATZgrwxsk9c0"/>
    <s v="6PdCbJwSOeovMX7kfwiAxb"/>
    <s v="Taylor Swift"/>
    <x v="2"/>
    <d v="2021-11-12T00:00:00"/>
    <n v="2021"/>
    <n v="1"/>
    <s v="Message In A Bottle (Taylor's Version) (From The Vault)"/>
    <n v="25"/>
    <b v="0"/>
    <s v="G major"/>
    <n v="0.622"/>
    <n v="0.79100000000000004"/>
    <n v="7"/>
    <n v="-6.1059999999999999"/>
    <n v="5.3499999999999999E-2"/>
    <n v="1.8799999999999999E-3"/>
    <n v="3.72E-6"/>
    <n v="8.3000000000000004E-2"/>
    <n v="0.49399999999999999"/>
    <n v="115.91500000000001"/>
    <n v="225960"/>
  </r>
  <r>
    <s v="6x9s2ObPdpATZgrwxsk9c0"/>
    <s v="5OGALUjGm5kCEpejHs6vtA"/>
    <s v="Taylor Swift"/>
    <x v="2"/>
    <d v="2021-11-12T00:00:00"/>
    <n v="2021"/>
    <n v="1"/>
    <s v="I Bet You Think About Me (feat. Chris Stapleton) (Taylor‚Äôs Version) (From The Vault)"/>
    <n v="26"/>
    <b v="0"/>
    <s v="C major"/>
    <n v="0.40300000000000002"/>
    <n v="0.71399999999999997"/>
    <n v="0"/>
    <n v="-4.5140000000000002"/>
    <n v="4.8800000000000003E-2"/>
    <n v="0.16"/>
    <n v="0"/>
    <n v="0.17899999999999999"/>
    <n v="0.48199999999999998"/>
    <n v="149.66999999999999"/>
    <n v="285106"/>
  </r>
  <r>
    <s v="6x9s2ObPdpATZgrwxsk9c0"/>
    <s v="0EepXu0NfnnUX8efEZR167"/>
    <s v="Taylor Swift"/>
    <x v="2"/>
    <d v="2021-11-12T00:00:00"/>
    <n v="2021"/>
    <n v="1"/>
    <s v="Forever Winter (Taylor's Version) (From The Vault)"/>
    <n v="27"/>
    <b v="0"/>
    <s v="G major"/>
    <n v="0.61099999999999999"/>
    <n v="0.55200000000000005"/>
    <n v="7"/>
    <n v="-5.8280000000000003"/>
    <n v="3.1E-2"/>
    <n v="0.25600000000000001"/>
    <n v="0"/>
    <n v="0.13400000000000001"/>
    <n v="0.41"/>
    <n v="116.012"/>
    <n v="263533"/>
  </r>
  <r>
    <s v="6x9s2ObPdpATZgrwxsk9c0"/>
    <s v="5036yFLEPBGtJLTKKmHJBG"/>
    <s v="Taylor Swift"/>
    <x v="2"/>
    <d v="2021-11-12T00:00:00"/>
    <n v="2021"/>
    <n v="1"/>
    <s v="Run (feat. Ed Sheeran) (Taylor‚Äôs Version) (From The Vault)"/>
    <n v="28"/>
    <b v="0"/>
    <s v="D# major"/>
    <n v="0.61"/>
    <n v="0.48799999999999999"/>
    <n v="3"/>
    <n v="-6.9180000000000001"/>
    <n v="2.93E-2"/>
    <n v="0.81699999999999995"/>
    <n v="0"/>
    <n v="0.312"/>
    <n v="0.443"/>
    <n v="125.039"/>
    <n v="240226"/>
  </r>
  <r>
    <s v="6x9s2ObPdpATZgrwxsk9c0"/>
    <s v="7ovNQzugF7Rf6KYMvcfwSG"/>
    <s v="Taylor Swift"/>
    <x v="2"/>
    <d v="2021-11-12T00:00:00"/>
    <n v="2021"/>
    <n v="1"/>
    <s v="The Very First Night (Taylor's Version) (From The Vault)"/>
    <n v="29"/>
    <b v="0"/>
    <s v="G major"/>
    <n v="0.67800000000000005"/>
    <n v="0.73299999999999998"/>
    <n v="7"/>
    <n v="-5.0250000000000004"/>
    <n v="2.81E-2"/>
    <n v="1.15E-3"/>
    <n v="0"/>
    <n v="0.104"/>
    <n v="0.58099999999999996"/>
    <n v="121.009"/>
    <n v="200280"/>
  </r>
  <r>
    <s v="6x9s2ObPdpATZgrwxsk9c0"/>
    <s v="04m2nJR2Ia6d1ZOt8gi5xA"/>
    <s v="Taylor Swift"/>
    <x v="2"/>
    <d v="2021-11-12T00:00:00"/>
    <n v="2021"/>
    <n v="1"/>
    <s v="All Too Well (10 Minute Version) (Taylor's Version) (From The Vault)"/>
    <n v="30"/>
    <b v="0"/>
    <s v="C major"/>
    <n v="0.63100000000000001"/>
    <n v="0.52200000000000002"/>
    <n v="0"/>
    <n v="-8.6489999999999991"/>
    <n v="3.0200000000000001E-2"/>
    <n v="0.27900000000000003"/>
    <n v="0"/>
    <n v="8.7499999999999994E-2"/>
    <n v="0.21299999999999999"/>
    <n v="93"/>
    <n v="613026"/>
  </r>
  <r>
    <s v="4hDok0OAJd57SGIT8xuWJH"/>
    <s v="77sMIMlNaSURUAXq5coCxE"/>
    <s v="Taylor Swift"/>
    <x v="3"/>
    <d v="2021-04-09T00:00:00"/>
    <n v="2021"/>
    <n v="1"/>
    <s v="Fearless (Taylor‚Äôs Version)"/>
    <n v="1"/>
    <b v="0"/>
    <s v="F major"/>
    <n v="0.56899999999999995"/>
    <n v="0.74099999999999999"/>
    <n v="5"/>
    <n v="-4.9630000000000001"/>
    <n v="2.8199999999999999E-2"/>
    <n v="1.2200000000000001E-2"/>
    <n v="0"/>
    <n v="0.33300000000000002"/>
    <n v="0.43"/>
    <n v="100.11799999999999"/>
    <n v="241591"/>
  </r>
  <r>
    <s v="4hDok0OAJd57SGIT8xuWJH"/>
    <s v="2nqio0SfWg6gh2eCtfuMa5"/>
    <s v="Taylor Swift"/>
    <x v="3"/>
    <d v="2021-04-09T00:00:00"/>
    <n v="2021"/>
    <n v="1"/>
    <s v="Fifteen (Taylor‚Äôs Version)"/>
    <n v="2"/>
    <b v="0"/>
    <s v="G major"/>
    <n v="0.55900000000000005"/>
    <n v="0.64600000000000002"/>
    <n v="7"/>
    <n v="-4.6100000000000003"/>
    <n v="2.7199999999999998E-2"/>
    <n v="0.11600000000000001"/>
    <n v="0"/>
    <n v="0.32"/>
    <n v="0.28899999999999998"/>
    <n v="95.465999999999994"/>
    <n v="294419"/>
  </r>
  <r>
    <s v="4hDok0OAJd57SGIT8xuWJH"/>
    <s v="6YvqWjhGD8mB5QXcbcUKtx"/>
    <s v="Taylor Swift"/>
    <x v="3"/>
    <d v="2021-04-09T00:00:00"/>
    <n v="2021"/>
    <n v="1"/>
    <s v="Love Story (Taylor‚Äôs Version)"/>
    <n v="3"/>
    <b v="0"/>
    <s v="D major"/>
    <n v="0.627"/>
    <n v="0.79200000000000004"/>
    <n v="2"/>
    <n v="-4.3109999999999999"/>
    <n v="3.1E-2"/>
    <n v="0.13"/>
    <n v="3.9700000000000001E-6"/>
    <n v="8.4500000000000006E-2"/>
    <n v="0.41499999999999998"/>
    <n v="119.054"/>
    <n v="235766"/>
  </r>
  <r>
    <s v="4hDok0OAJd57SGIT8xuWJH"/>
    <s v="550erGcdD9n6PnwxrvYqZT"/>
    <s v="Taylor Swift"/>
    <x v="3"/>
    <d v="2021-04-09T00:00:00"/>
    <n v="2021"/>
    <n v="1"/>
    <s v="Hey Stephen (Taylor‚Äôs Version)"/>
    <n v="4"/>
    <b v="0"/>
    <s v="F# major"/>
    <n v="0.78800000000000003"/>
    <n v="0.57099999999999995"/>
    <n v="6"/>
    <n v="-6.1349999999999998"/>
    <n v="2.9600000000000001E-2"/>
    <n v="0.106"/>
    <n v="0"/>
    <n v="9.3399999999999997E-2"/>
    <n v="0.79700000000000004"/>
    <n v="115.99"/>
    <n v="254254"/>
  </r>
  <r>
    <s v="4hDok0OAJd57SGIT8xuWJH"/>
    <s v="5YL553x8sHderRBDlm3NM3"/>
    <s v="Taylor Swift"/>
    <x v="3"/>
    <d v="2021-04-09T00:00:00"/>
    <n v="2021"/>
    <n v="1"/>
    <s v="White Horse (Taylor‚Äôs Version)"/>
    <n v="5"/>
    <b v="0"/>
    <s v="C major"/>
    <n v="0.42299999999999999"/>
    <n v="0.51700000000000002"/>
    <n v="0"/>
    <n v="-7.3769999999999998"/>
    <n v="4.8599999999999997E-2"/>
    <n v="0.36899999999999999"/>
    <n v="0"/>
    <n v="0.17699999999999999"/>
    <n v="0.36599999999999999"/>
    <n v="185.262"/>
    <n v="234515"/>
  </r>
  <r>
    <s v="4hDok0OAJd57SGIT8xuWJH"/>
    <s v="1qrpoAMXodY6895hGKoUpA"/>
    <s v="Taylor Swift"/>
    <x v="3"/>
    <d v="2021-04-09T00:00:00"/>
    <n v="2021"/>
    <n v="1"/>
    <s v="You Belong With Me (Taylor‚Äôs Version)"/>
    <n v="6"/>
    <b v="0"/>
    <s v="F# major"/>
    <n v="0.63200000000000001"/>
    <n v="0.77300000000000002"/>
    <n v="6"/>
    <n v="-4.8559999999999999"/>
    <n v="3.4599999999999999E-2"/>
    <n v="6.2300000000000001E-2"/>
    <n v="0"/>
    <n v="8.8499999999999995E-2"/>
    <n v="0.47399999999999998"/>
    <n v="130.03299999999999"/>
    <n v="231124"/>
  </r>
  <r>
    <s v="4hDok0OAJd57SGIT8xuWJH"/>
    <s v="7HC7R2D8WjXVcUHJyEGjRs"/>
    <s v="Taylor Swift"/>
    <x v="3"/>
    <d v="2021-04-09T00:00:00"/>
    <n v="2021"/>
    <n v="1"/>
    <s v="Breathe (feat. Colbie Caillat) (Taylor‚Äôs Version)"/>
    <n v="7"/>
    <b v="0"/>
    <s v="C# major"/>
    <n v="0.50600000000000001"/>
    <n v="0.626"/>
    <n v="1"/>
    <n v="-6.0659999999999998"/>
    <n v="2.87E-2"/>
    <n v="0.156"/>
    <n v="0"/>
    <n v="0.22800000000000001"/>
    <n v="0.32100000000000001"/>
    <n v="148.035"/>
    <n v="263377"/>
  </r>
  <r>
    <s v="4hDok0OAJd57SGIT8xuWJH"/>
    <s v="0k0vFacOHNuArLWMiH60p7"/>
    <s v="Taylor Swift"/>
    <x v="3"/>
    <d v="2021-04-09T00:00:00"/>
    <n v="2021"/>
    <n v="1"/>
    <s v="Tell Me Why (Taylor‚Äôs Version)"/>
    <n v="8"/>
    <b v="0"/>
    <s v="G major"/>
    <n v="0.57799999999999996"/>
    <n v="0.90900000000000003"/>
    <n v="7"/>
    <n v="-3.669"/>
    <n v="6.2799999999999995E-2"/>
    <n v="2.2200000000000001E-2"/>
    <n v="0"/>
    <n v="0.33300000000000002"/>
    <n v="0.54100000000000004"/>
    <n v="100.023"/>
    <n v="200575"/>
  </r>
  <r>
    <s v="4hDok0OAJd57SGIT8xuWJH"/>
    <s v="6iiAfo4wTA2CVC3Uwx9uh8"/>
    <s v="Taylor Swift"/>
    <x v="3"/>
    <d v="2021-04-09T00:00:00"/>
    <n v="2021"/>
    <n v="1"/>
    <s v="You‚Äôre Not Sorry (Taylor‚Äôs Version)"/>
    <n v="9"/>
    <b v="0"/>
    <s v="F# major"/>
    <n v="0.50600000000000001"/>
    <n v="0.44400000000000001"/>
    <n v="6"/>
    <n v="-4.99"/>
    <n v="2.8500000000000001E-2"/>
    <n v="5.3800000000000001E-2"/>
    <n v="0"/>
    <n v="0.123"/>
    <n v="0.24099999999999999"/>
    <n v="133.87299999999999"/>
    <n v="261842"/>
  </r>
  <r>
    <s v="4hDok0OAJd57SGIT8xuWJH"/>
    <s v="22bPsP2jCgbLUvh82U0Z3M"/>
    <s v="Taylor Swift"/>
    <x v="3"/>
    <d v="2021-04-09T00:00:00"/>
    <n v="2021"/>
    <n v="1"/>
    <s v="The Way I Loved You (Taylor‚Äôs Version)"/>
    <n v="10"/>
    <b v="0"/>
    <s v="F major"/>
    <n v="0.40200000000000002"/>
    <n v="0.73199999999999998"/>
    <n v="5"/>
    <n v="-4.665"/>
    <n v="4.8399999999999999E-2"/>
    <n v="3.3E-3"/>
    <n v="0"/>
    <n v="0.108"/>
    <n v="0.47199999999999998"/>
    <n v="161.03200000000001"/>
    <n v="243136"/>
  </r>
  <r>
    <s v="4hDok0OAJd57SGIT8xuWJH"/>
    <s v="1msEuwSBneBKpVCZQcFTsU"/>
    <s v="Taylor Swift"/>
    <x v="3"/>
    <d v="2021-04-09T00:00:00"/>
    <n v="2021"/>
    <n v="1"/>
    <s v="Forever &amp; Always (Taylor‚Äôs Version)"/>
    <n v="11"/>
    <b v="0"/>
    <s v="A# major"/>
    <n v="0.59799999999999998"/>
    <n v="0.82099999999999995"/>
    <n v="10"/>
    <n v="-4.4329999999999998"/>
    <n v="4.4699999999999997E-2"/>
    <n v="2.3099999999999999E-2"/>
    <n v="0"/>
    <n v="0.14299999999999999"/>
    <n v="0.67300000000000004"/>
    <n v="128.03"/>
    <n v="225328"/>
  </r>
  <r>
    <s v="4hDok0OAJd57SGIT8xuWJH"/>
    <s v="6ON9UuIq49xXY9GPmHIYRp"/>
    <s v="Taylor Swift"/>
    <x v="3"/>
    <d v="2021-04-09T00:00:00"/>
    <n v="2021"/>
    <n v="1"/>
    <s v="The Best Day (Taylor‚Äôs Version)"/>
    <n v="12"/>
    <b v="0"/>
    <s v="C# major"/>
    <n v="0.64200000000000002"/>
    <n v="0.57599999999999996"/>
    <n v="1"/>
    <n v="-8.5239999999999991"/>
    <n v="2.8199999999999999E-2"/>
    <n v="0.48799999999999999"/>
    <n v="0"/>
    <n v="0.159"/>
    <n v="0.46899999999999997"/>
    <n v="125"/>
    <n v="245290"/>
  </r>
  <r>
    <s v="4hDok0OAJd57SGIT8xuWJH"/>
    <s v="3ExweHKZF9B752DPQByRVT"/>
    <s v="Taylor Swift"/>
    <x v="3"/>
    <d v="2021-04-09T00:00:00"/>
    <n v="2021"/>
    <n v="1"/>
    <s v="Change (Taylor‚Äôs Version)"/>
    <n v="13"/>
    <b v="0"/>
    <s v="F major"/>
    <n v="0.499"/>
    <n v="0.81499999999999995"/>
    <n v="5"/>
    <n v="-4.0629999999999997"/>
    <n v="3.4099999999999998E-2"/>
    <n v="1.9100000000000001E-4"/>
    <n v="0"/>
    <n v="0.18099999999999999"/>
    <n v="0.34399999999999997"/>
    <n v="95.998999999999995"/>
    <n v="279359"/>
  </r>
  <r>
    <s v="4hDok0OAJd57SGIT8xuWJH"/>
    <s v="2m3ObD945KvpE5y9A1eUWm"/>
    <s v="Taylor Swift"/>
    <x v="3"/>
    <d v="2021-04-09T00:00:00"/>
    <n v="2021"/>
    <n v="1"/>
    <s v="Jump Then Fall (Taylor‚Äôs Version)"/>
    <n v="14"/>
    <b v="0"/>
    <s v="D major"/>
    <n v="0.57199999999999995"/>
    <n v="0.69"/>
    <n v="2"/>
    <n v="-6.2009999999999996"/>
    <n v="3.5799999999999998E-2"/>
    <n v="4.7399999999999998E-2"/>
    <n v="0"/>
    <n v="8.9700000000000002E-2"/>
    <n v="0.624"/>
    <n v="160.11099999999999"/>
    <n v="237580"/>
  </r>
  <r>
    <s v="4hDok0OAJd57SGIT8xuWJH"/>
    <s v="0tQ9vBYpldCuikPsbgOVKA"/>
    <s v="Taylor Swift"/>
    <x v="3"/>
    <d v="2021-04-09T00:00:00"/>
    <n v="2021"/>
    <n v="1"/>
    <s v="Untouchable (Taylor‚Äôs Version)"/>
    <n v="15"/>
    <b v="0"/>
    <s v="F major"/>
    <n v="0.39300000000000002"/>
    <n v="0.53100000000000003"/>
    <n v="5"/>
    <n v="-6.1120000000000001"/>
    <n v="3.2899999999999999E-2"/>
    <n v="1.8100000000000002E-2"/>
    <n v="0"/>
    <n v="0.16900000000000001"/>
    <n v="0.224"/>
    <n v="200.39099999999999"/>
    <n v="312107"/>
  </r>
  <r>
    <s v="4hDok0OAJd57SGIT8xuWJH"/>
    <s v="01QdEx6kFr78ZejhQtWR5m"/>
    <s v="Taylor Swift"/>
    <x v="3"/>
    <d v="2021-04-09T00:00:00"/>
    <n v="2021"/>
    <n v="1"/>
    <s v="Forever &amp; Always (Piano Version) (Taylor‚Äôs Version)"/>
    <n v="16"/>
    <b v="0"/>
    <s v="A major"/>
    <n v="0.54600000000000004"/>
    <n v="0.27300000000000002"/>
    <n v="9"/>
    <n v="-9.2080000000000002"/>
    <n v="3.0800000000000001E-2"/>
    <n v="0.81899999999999995"/>
    <n v="0"/>
    <n v="0.13700000000000001"/>
    <n v="0.27100000000000002"/>
    <n v="118.753"/>
    <n v="267833"/>
  </r>
  <r>
    <s v="4hDok0OAJd57SGIT8xuWJH"/>
    <s v="1n2wszmJyVkw6FHqyLnQsY"/>
    <s v="Taylor Swift"/>
    <x v="3"/>
    <d v="2021-04-09T00:00:00"/>
    <n v="2021"/>
    <n v="1"/>
    <s v="Come In With The Rain (Taylor‚Äôs Version)"/>
    <n v="17"/>
    <b v="0"/>
    <s v="D major"/>
    <n v="0.47599999999999998"/>
    <n v="0.56399999999999995"/>
    <n v="2"/>
    <n v="-5.6769999999999996"/>
    <n v="2.69E-2"/>
    <n v="4.0599999999999997E-2"/>
    <n v="0"/>
    <n v="0.10199999999999999"/>
    <n v="0.16700000000000001"/>
    <n v="143.929"/>
    <n v="237338"/>
  </r>
  <r>
    <s v="4hDok0OAJd57SGIT8xuWJH"/>
    <s v="51A8eKvvZz9uydvIZ7xRSV"/>
    <s v="Taylor Swift"/>
    <x v="3"/>
    <d v="2021-04-09T00:00:00"/>
    <n v="2021"/>
    <n v="1"/>
    <s v="Superstar (Taylor‚Äôs Version)"/>
    <n v="18"/>
    <b v="0"/>
    <s v="D major"/>
    <n v="0.45400000000000001"/>
    <n v="0.55500000000000005"/>
    <n v="2"/>
    <n v="-6.69"/>
    <n v="2.8299999999999999E-2"/>
    <n v="0.157"/>
    <n v="0"/>
    <n v="0.34300000000000003"/>
    <n v="0.17100000000000001"/>
    <n v="171.86199999999999"/>
    <n v="263865"/>
  </r>
  <r>
    <s v="4hDok0OAJd57SGIT8xuWJH"/>
    <s v="1cSFlSBdpT4F5vb1frQ231"/>
    <s v="Taylor Swift"/>
    <x v="3"/>
    <d v="2021-04-09T00:00:00"/>
    <n v="2021"/>
    <n v="1"/>
    <s v="The Other Side Of The Door (Taylor‚Äôs Version)"/>
    <n v="19"/>
    <b v="0"/>
    <s v="E major"/>
    <n v="0.432"/>
    <n v="0.873"/>
    <n v="4"/>
    <n v="-4.367"/>
    <n v="5.7700000000000001E-2"/>
    <n v="2.7900000000000001E-2"/>
    <n v="0"/>
    <n v="0.16700000000000001"/>
    <n v="0.629"/>
    <n v="163.93600000000001"/>
    <n v="238443"/>
  </r>
  <r>
    <s v="4hDok0OAJd57SGIT8xuWJH"/>
    <s v="2JoJrsEV15OzbijS47lids"/>
    <s v="Taylor Swift"/>
    <x v="3"/>
    <d v="2021-04-09T00:00:00"/>
    <n v="2021"/>
    <n v="1"/>
    <s v="Today Was A Fairytale (Taylor‚Äôs Version)"/>
    <n v="20"/>
    <b v="0"/>
    <s v="G major"/>
    <n v="0.48199999999999998"/>
    <n v="0.77900000000000003"/>
    <n v="7"/>
    <n v="-5.0250000000000004"/>
    <n v="4.0899999999999999E-2"/>
    <n v="1.35E-2"/>
    <n v="0"/>
    <n v="0.29599999999999999"/>
    <n v="0.32800000000000001"/>
    <n v="158.16200000000001"/>
    <n v="241822"/>
  </r>
  <r>
    <s v="4hDok0OAJd57SGIT8xuWJH"/>
    <s v="4CHpVfAhuxNJ3ibExe6kxO"/>
    <s v="Taylor Swift"/>
    <x v="3"/>
    <d v="2021-04-09T00:00:00"/>
    <n v="2021"/>
    <n v="1"/>
    <s v="You All Over Me (feat. Maren Morris) (Taylor‚Äôs Version) (From The Vault)"/>
    <n v="21"/>
    <b v="0"/>
    <s v="D major"/>
    <n v="0.59899999999999998"/>
    <n v="0.49399999999999999"/>
    <n v="2"/>
    <n v="-7.61"/>
    <n v="3.7199999999999997E-2"/>
    <n v="0.81599999999999995"/>
    <n v="0"/>
    <n v="0.10100000000000001"/>
    <n v="0.44"/>
    <n v="142.893"/>
    <n v="220839"/>
  </r>
  <r>
    <s v="4hDok0OAJd57SGIT8xuWJH"/>
    <s v="2CYVETnhM9aytqrazYYwrK"/>
    <s v="Taylor Swift"/>
    <x v="3"/>
    <d v="2021-04-09T00:00:00"/>
    <n v="2021"/>
    <n v="1"/>
    <s v="Mr. Perfectly Fine (Taylor‚Äôs Version) (From The Vault)"/>
    <n v="22"/>
    <b v="0"/>
    <s v="B minor"/>
    <n v="0.66"/>
    <n v="0.81699999999999995"/>
    <n v="11"/>
    <n v="-6.2690000000000001"/>
    <n v="5.21E-2"/>
    <n v="0.16200000000000001"/>
    <n v="0"/>
    <n v="6.6699999999999995E-2"/>
    <n v="0.71399999999999997"/>
    <n v="135.94200000000001"/>
    <n v="277591"/>
  </r>
  <r>
    <s v="4hDok0OAJd57SGIT8xuWJH"/>
    <s v="34V9RiEPe8MNdU32qJsJa1"/>
    <s v="Taylor Swift"/>
    <x v="3"/>
    <d v="2021-04-09T00:00:00"/>
    <n v="2021"/>
    <n v="1"/>
    <s v="We Were Happy (Taylor‚Äôs Version) (From The Vault)"/>
    <n v="23"/>
    <b v="0"/>
    <s v="C major"/>
    <n v="0.60899999999999999"/>
    <n v="0.373"/>
    <n v="0"/>
    <n v="-8.8190000000000008"/>
    <n v="2.63E-2"/>
    <n v="0.84899999999999998"/>
    <n v="0"/>
    <n v="7.7899999999999997E-2"/>
    <n v="0.13"/>
    <n v="106.00700000000001"/>
    <n v="244236"/>
  </r>
  <r>
    <s v="4hDok0OAJd57SGIT8xuWJH"/>
    <s v="7eResoqEJJAVTkQYSqvO3P"/>
    <s v="Taylor Swift"/>
    <x v="3"/>
    <d v="2021-04-09T00:00:00"/>
    <n v="2021"/>
    <n v="1"/>
    <s v="That‚Äôs When (feat. Keith Urban) (Taylor‚Äôs Version) (From The Vault)"/>
    <n v="24"/>
    <b v="0"/>
    <s v="F major"/>
    <n v="0.58799999999999997"/>
    <n v="0.60799999999999998"/>
    <n v="5"/>
    <n v="-7.0620000000000003"/>
    <n v="3.6499999999999998E-2"/>
    <n v="0.22500000000000001"/>
    <n v="0"/>
    <n v="9.1999999999999998E-2"/>
    <n v="0.50800000000000001"/>
    <n v="90.200999999999993"/>
    <n v="189495"/>
  </r>
  <r>
    <s v="4hDok0OAJd57SGIT8xuWJH"/>
    <s v="4uuEGH5SVuzkkSFjo2DEiY"/>
    <s v="Taylor Swift"/>
    <x v="3"/>
    <d v="2021-04-09T00:00:00"/>
    <n v="2021"/>
    <n v="1"/>
    <s v="Don‚Äôt You (Taylor‚Äôs Version) (From The Vault)"/>
    <n v="25"/>
    <b v="0"/>
    <s v="D# major"/>
    <n v="0.56299999999999994"/>
    <n v="0.47299999999999998"/>
    <n v="3"/>
    <n v="-11.548"/>
    <n v="5.0299999999999997E-2"/>
    <n v="0.51400000000000001"/>
    <n v="1.2E-5"/>
    <n v="0.109"/>
    <n v="0.40500000000000003"/>
    <n v="101.934"/>
    <n v="208608"/>
  </r>
  <r>
    <s v="4hDok0OAJd57SGIT8xuWJH"/>
    <s v="4qUijfYU8EoIWiY6oSyrgT"/>
    <s v="Taylor Swift"/>
    <x v="3"/>
    <d v="2021-04-09T00:00:00"/>
    <n v="2021"/>
    <n v="1"/>
    <s v="Bye Bye Baby (Taylor‚Äôs Version) (From The Vault)"/>
    <n v="26"/>
    <b v="0"/>
    <s v="F major"/>
    <n v="0.624"/>
    <n v="0.624"/>
    <n v="5"/>
    <n v="-7.86"/>
    <n v="5.3900000000000003E-2"/>
    <n v="0.33400000000000002"/>
    <n v="0"/>
    <n v="9.9500000000000005E-2"/>
    <n v="0.52700000000000002"/>
    <n v="80.132000000000005"/>
    <n v="242157"/>
  </r>
  <r>
    <s v="6AORtDjduMM3bupSWzbTSG"/>
    <s v="2gVhfX2Gy1T9kDuS9azrF7"/>
    <s v="Taylor Swift"/>
    <x v="4"/>
    <d v="2021-01-07T00:00:00"/>
    <n v="2021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6AORtDjduMM3bupSWzbTSG"/>
    <s v="1gcyHQpBQ1lfXGdhZmWrHP"/>
    <s v="Taylor Swift"/>
    <x v="4"/>
    <d v="2021-01-07T00:00:00"/>
    <n v="2021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6AORtDjduMM3bupSWzbTSG"/>
    <s v="3Dby3p1m6IOZn2gIIqECgK"/>
    <s v="Taylor Swift"/>
    <x v="4"/>
    <d v="2021-01-07T00:00:00"/>
    <n v="2021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6AORtDjduMM3bupSWzbTSG"/>
    <s v="6sQckd3Z8NPxVVKUnavY1F"/>
    <s v="Taylor Swift"/>
    <x v="4"/>
    <d v="2021-01-07T00:00:00"/>
    <n v="2021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6AORtDjduMM3bupSWzbTSG"/>
    <s v="6lCvK2AR2uOKkVFCVlAzzm"/>
    <s v="Taylor Swift"/>
    <x v="4"/>
    <d v="2021-01-07T00:00:00"/>
    <n v="2021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6AORtDjduMM3bupSWzbTSG"/>
    <s v="6uwfVkaOM1mcMkFmSn35ix"/>
    <s v="Taylor Swift"/>
    <x v="4"/>
    <d v="2021-01-07T00:00:00"/>
    <n v="2021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6AORtDjduMM3bupSWzbTSG"/>
    <s v="55Vf4bimc1Rtfg0PAQRAo2"/>
    <s v="Taylor Swift"/>
    <x v="4"/>
    <d v="2021-01-07T00:00:00"/>
    <n v="2021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6AORtDjduMM3bupSWzbTSG"/>
    <s v="66tOfHVH3aUrscg8vExRV4"/>
    <s v="Taylor Swift"/>
    <x v="4"/>
    <d v="2021-01-07T00:00:00"/>
    <n v="2021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6AORtDjduMM3bupSWzbTSG"/>
    <s v="2awNGIJHodfLZSClB3PYhz"/>
    <s v="Taylor Swift"/>
    <x v="4"/>
    <d v="2021-01-07T00:00:00"/>
    <n v="2021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6AORtDjduMM3bupSWzbTSG"/>
    <s v="43Ykum9T72UOPhBN31grpN"/>
    <s v="Taylor Swift"/>
    <x v="4"/>
    <d v="2021-01-07T00:00:00"/>
    <n v="2021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6AORtDjduMM3bupSWzbTSG"/>
    <s v="52OkpDsU6MmPx1AwGOb6Ap"/>
    <s v="Taylor Swift"/>
    <x v="4"/>
    <d v="2021-01-07T00:00:00"/>
    <n v="2021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6AORtDjduMM3bupSWzbTSG"/>
    <s v="5VYWxXUpxuxEmCqMLDqICo"/>
    <s v="Taylor Swift"/>
    <x v="4"/>
    <d v="2021-01-07T00:00:00"/>
    <n v="2021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6AORtDjduMM3bupSWzbTSG"/>
    <s v="5uICWmZTLkpEVbK22PBP6e"/>
    <s v="Taylor Swift"/>
    <x v="4"/>
    <d v="2021-01-07T00:00:00"/>
    <n v="2021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6AORtDjduMM3bupSWzbTSG"/>
    <s v="6a8aUhYbaQBUI8PcJ5ZmQ6"/>
    <s v="Taylor Swift"/>
    <x v="4"/>
    <d v="2021-01-07T00:00:00"/>
    <n v="2021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6AORtDjduMM3bupSWzbTSG"/>
    <s v="6Wlq9rqkxrqj5Kls4Kw14H"/>
    <s v="Taylor Swift"/>
    <x v="4"/>
    <d v="2021-01-07T00:00:00"/>
    <n v="2021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6AORtDjduMM3bupSWzbTSG"/>
    <s v="3zwMVvkBe2qIKDObWgXw4N"/>
    <s v="Taylor Swift"/>
    <x v="4"/>
    <d v="2021-01-07T00:00:00"/>
    <n v="2021"/>
    <n v="1"/>
    <s v="right where you left me - bonus track"/>
    <n v="16"/>
    <b v="0"/>
    <s v="A# major"/>
    <n v="0.58099999999999996"/>
    <n v="0.61899999999999999"/>
    <n v="10"/>
    <n v="-6.524"/>
    <n v="2.8199999999999999E-2"/>
    <n v="0.76900000000000002"/>
    <n v="1.06E-4"/>
    <n v="0.11700000000000001"/>
    <n v="0.64500000000000002"/>
    <n v="137.91499999999999"/>
    <n v="245026"/>
  </r>
  <r>
    <s v="6AORtDjduMM3bupSWzbTSG"/>
    <s v="1kdWw77ZpYOkhxeuhzU1j6"/>
    <s v="Taylor Swift"/>
    <x v="4"/>
    <d v="2021-01-07T00:00:00"/>
    <n v="2021"/>
    <n v="1"/>
    <s v="it‚Äôs time to go - bonus track"/>
    <n v="17"/>
    <b v="0"/>
    <s v="C major"/>
    <n v="0.59199999999999997"/>
    <n v="0.41"/>
    <n v="0"/>
    <n v="-12.426"/>
    <n v="3.9699999999999999E-2"/>
    <n v="0.80100000000000005"/>
    <n v="1.3900000000000001E-5"/>
    <n v="0.09"/>
    <n v="0.41599999999999998"/>
    <n v="151.923"/>
    <n v="254640"/>
  </r>
  <r>
    <s v="1DT6fDJL6AWPJxe7Lq1dPb"/>
    <s v="58P060mo9WWgEAdDvf0Riz"/>
    <s v="Taylor Swift"/>
    <x v="4"/>
    <d v="2021-01-07T00:00:00"/>
    <n v="2021"/>
    <n v="1"/>
    <s v="willow"/>
    <n v="1"/>
    <b v="0"/>
    <s v="G major"/>
    <n v="0.39200000000000002"/>
    <n v="0.57899999999999996"/>
    <n v="7"/>
    <n v="-9.1950000000000003"/>
    <n v="0.16400000000000001"/>
    <n v="0.83499999999999996"/>
    <n v="1.7899999999999999E-3"/>
    <n v="0.14499999999999999"/>
    <n v="0.54900000000000004"/>
    <n v="80.960999999999999"/>
    <n v="214706"/>
  </r>
  <r>
    <s v="1DT6fDJL6AWPJxe7Lq1dPb"/>
    <s v="0fVrVe7Vxd3nmbJDiuX4cv"/>
    <s v="Taylor Swift"/>
    <x v="4"/>
    <d v="2021-01-07T00:00:00"/>
    <n v="2021"/>
    <n v="1"/>
    <s v="champagne problems"/>
    <n v="2"/>
    <b v="0"/>
    <s v="C major"/>
    <n v="0.46300000000000002"/>
    <n v="0.248"/>
    <n v="0"/>
    <n v="-12.036"/>
    <n v="3.7400000000000003E-2"/>
    <n v="0.92"/>
    <n v="0"/>
    <n v="0.113"/>
    <n v="0.32500000000000001"/>
    <n v="171.346"/>
    <n v="244000"/>
  </r>
  <r>
    <s v="1DT6fDJL6AWPJxe7Lq1dPb"/>
    <s v="4mPOHhdmdCePudiBDbAiPl"/>
    <s v="Taylor Swift"/>
    <x v="4"/>
    <d v="2021-01-07T00:00:00"/>
    <n v="2021"/>
    <n v="1"/>
    <s v="gold rush"/>
    <n v="3"/>
    <b v="0"/>
    <s v="A major"/>
    <n v="0.498"/>
    <n v="0.47099999999999997"/>
    <n v="9"/>
    <n v="-10.406000000000001"/>
    <n v="4.1099999999999998E-2"/>
    <n v="0.81100000000000005"/>
    <n v="0.113"/>
    <n v="0.121"/>
    <n v="0.35099999999999998"/>
    <n v="112.018"/>
    <n v="185320"/>
  </r>
  <r>
    <s v="1DT6fDJL6AWPJxe7Lq1dPb"/>
    <s v="6cpa32VdG5US2mYGNBbF9I"/>
    <s v="Taylor Swift"/>
    <x v="4"/>
    <d v="2021-01-07T00:00:00"/>
    <n v="2021"/>
    <n v="1"/>
    <s v="‚Äòtis the damn season"/>
    <n v="4"/>
    <b v="0"/>
    <s v="F major"/>
    <n v="0.57499999999999996"/>
    <n v="0.435"/>
    <n v="5"/>
    <n v="-8.1929999999999996"/>
    <n v="3.1099999999999999E-2"/>
    <n v="0.73699999999999999"/>
    <n v="5.38E-5"/>
    <n v="0.105"/>
    <n v="0.35099999999999998"/>
    <n v="145.91"/>
    <n v="229840"/>
  </r>
  <r>
    <s v="1DT6fDJL6AWPJxe7Lq1dPb"/>
    <s v="5U0MyuuCoOoniHLQFLazLF"/>
    <s v="Taylor Swift"/>
    <x v="4"/>
    <d v="2021-01-07T00:00:00"/>
    <n v="2021"/>
    <n v="1"/>
    <s v="tolerate it"/>
    <n v="5"/>
    <b v="0"/>
    <s v="A major"/>
    <n v="0.373"/>
    <n v="0.36"/>
    <n v="9"/>
    <n v="-10.375999999999999"/>
    <n v="3.8699999999999998E-2"/>
    <n v="0.878"/>
    <n v="1.5400000000000002E-5"/>
    <n v="7.9000000000000001E-2"/>
    <n v="0.21199999999999999"/>
    <n v="147.44200000000001"/>
    <n v="245440"/>
  </r>
  <r>
    <s v="1DT6fDJL6AWPJxe7Lq1dPb"/>
    <s v="257CUonahBouFWEhouuLYQ"/>
    <s v="Taylor Swift"/>
    <x v="4"/>
    <d v="2021-01-07T00:00:00"/>
    <n v="2021"/>
    <n v="1"/>
    <s v="no body, no crime (feat. HAIM)"/>
    <n v="6"/>
    <b v="0"/>
    <s v="G minor"/>
    <n v="0.54700000000000004"/>
    <n v="0.61299999999999999"/>
    <n v="7"/>
    <n v="-7.577"/>
    <n v="2.64E-2"/>
    <n v="0.43099999999999999"/>
    <n v="0"/>
    <n v="0.10199999999999999"/>
    <n v="0.52800000000000002"/>
    <n v="79.010999999999996"/>
    <n v="215626"/>
  </r>
  <r>
    <s v="1DT6fDJL6AWPJxe7Lq1dPb"/>
    <s v="7FDAG4nHExiYsHq6q7cmEn"/>
    <s v="Taylor Swift"/>
    <x v="4"/>
    <d v="2021-01-07T00:00:00"/>
    <n v="2021"/>
    <n v="1"/>
    <s v="happiness"/>
    <n v="7"/>
    <b v="0"/>
    <s v="B major"/>
    <n v="0.55800000000000005"/>
    <n v="0.33100000000000002"/>
    <n v="11"/>
    <n v="-10.648999999999999"/>
    <n v="3.8100000000000002E-2"/>
    <n v="0.86099999999999999"/>
    <n v="0"/>
    <n v="0.113"/>
    <n v="0.20100000000000001"/>
    <n v="122.035"/>
    <n v="315146"/>
  </r>
  <r>
    <s v="1DT6fDJL6AWPJxe7Lq1dPb"/>
    <s v="25TmHz7flNEc2Knau9iFFL"/>
    <s v="Taylor Swift"/>
    <x v="4"/>
    <d v="2021-01-07T00:00:00"/>
    <n v="2021"/>
    <n v="1"/>
    <s v="dorothea"/>
    <n v="8"/>
    <b v="0"/>
    <s v="E major"/>
    <n v="0.60699999999999998"/>
    <n v="0.48799999999999999"/>
    <n v="4"/>
    <n v="-8.3290000000000006"/>
    <n v="2.64E-2"/>
    <n v="0.69399999999999995"/>
    <n v="0"/>
    <n v="0.129"/>
    <n v="0.36099999999999999"/>
    <n v="119.953"/>
    <n v="225880"/>
  </r>
  <r>
    <s v="1DT6fDJL6AWPJxe7Lq1dPb"/>
    <s v="1ofQwiozMPRwf5g9MIjaHx"/>
    <s v="Taylor Swift"/>
    <x v="4"/>
    <d v="2021-01-07T00:00:00"/>
    <n v="2021"/>
    <n v="1"/>
    <s v="coney island (feat. The National)"/>
    <n v="9"/>
    <b v="0"/>
    <s v="G# major"/>
    <n v="0.52900000000000003"/>
    <n v="0.53600000000000003"/>
    <n v="8"/>
    <n v="-11.269"/>
    <n v="6.2700000000000006E-2"/>
    <n v="0.82599999999999996"/>
    <n v="8.1999999999999998E-4"/>
    <n v="0.14099999999999999"/>
    <n v="0.30399999999999999"/>
    <n v="107.873"/>
    <n v="275320"/>
  </r>
  <r>
    <s v="1DT6fDJL6AWPJxe7Lq1dPb"/>
    <s v="3fs5SqsBJmczNrdMEn2hlr"/>
    <s v="Taylor Swift"/>
    <x v="4"/>
    <d v="2021-01-07T00:00:00"/>
    <n v="2021"/>
    <n v="1"/>
    <s v="ivy"/>
    <n v="10"/>
    <b v="0"/>
    <s v="D major"/>
    <n v="0.32900000000000001"/>
    <n v="0.54700000000000004"/>
    <n v="2"/>
    <n v="-9.5139999999999993"/>
    <n v="3.9699999999999999E-2"/>
    <n v="0.84799999999999998"/>
    <n v="1.11E-5"/>
    <n v="8.7999999999999995E-2"/>
    <n v="0.52200000000000002"/>
    <n v="86.629000000000005"/>
    <n v="260440"/>
  </r>
  <r>
    <s v="1DT6fDJL6AWPJxe7Lq1dPb"/>
    <s v="279zump7XNXCTElaqukWFr"/>
    <s v="Taylor Swift"/>
    <x v="4"/>
    <d v="2021-01-07T00:00:00"/>
    <n v="2021"/>
    <n v="1"/>
    <s v="cowboy like me"/>
    <n v="11"/>
    <b v="0"/>
    <s v="C major"/>
    <n v="0.60499999999999998"/>
    <n v="0.51300000000000001"/>
    <n v="0"/>
    <n v="-8.9619999999999997"/>
    <n v="3.3700000000000001E-2"/>
    <n v="0.77400000000000002"/>
    <n v="1.7699999999999999E-4"/>
    <n v="0.123"/>
    <n v="0.51200000000000001"/>
    <n v="127.986"/>
    <n v="275040"/>
  </r>
  <r>
    <s v="1DT6fDJL6AWPJxe7Lq1dPb"/>
    <s v="3H4F4JXYfyxSxY3vf8gIr4"/>
    <s v="Taylor Swift"/>
    <x v="4"/>
    <d v="2021-01-07T00:00:00"/>
    <n v="2021"/>
    <n v="1"/>
    <s v="long story short"/>
    <n v="12"/>
    <b v="0"/>
    <s v="C major"/>
    <n v="0.54600000000000004"/>
    <n v="0.73199999999999998"/>
    <n v="0"/>
    <n v="-7.7149999999999999"/>
    <n v="4.2299999999999997E-2"/>
    <n v="0.67400000000000004"/>
    <n v="0.184"/>
    <n v="9.7199999999999995E-2"/>
    <n v="0.57099999999999995"/>
    <n v="157.893"/>
    <n v="215920"/>
  </r>
  <r>
    <s v="1DT6fDJL6AWPJxe7Lq1dPb"/>
    <s v="77fHtse81VKtp5CECYhl8D"/>
    <s v="Taylor Swift"/>
    <x v="4"/>
    <d v="2021-01-07T00:00:00"/>
    <n v="2021"/>
    <n v="1"/>
    <s v="marjorie"/>
    <n v="13"/>
    <b v="0"/>
    <s v="F major"/>
    <n v="0.53500000000000003"/>
    <n v="0.56200000000000006"/>
    <n v="5"/>
    <n v="-11.615"/>
    <n v="4.7899999999999998E-2"/>
    <n v="0.878"/>
    <n v="1.3200000000000001E-4"/>
    <n v="0.114"/>
    <n v="0.29399999999999998"/>
    <n v="96.102999999999994"/>
    <n v="257773"/>
  </r>
  <r>
    <s v="1DT6fDJL6AWPJxe7Lq1dPb"/>
    <s v="3RJxSWIqAuu3rCBttc6f5j"/>
    <s v="Taylor Swift"/>
    <x v="4"/>
    <d v="2021-01-07T00:00:00"/>
    <n v="2021"/>
    <n v="1"/>
    <s v="closure"/>
    <n v="14"/>
    <b v="0"/>
    <s v="A major"/>
    <n v="0.68600000000000005"/>
    <n v="0.70499999999999996"/>
    <n v="9"/>
    <n v="-10.823"/>
    <n v="0.249"/>
    <n v="0.83199999999999996"/>
    <n v="4.5499999999999996E-6"/>
    <n v="0.13400000000000001"/>
    <n v="0.91900000000000004"/>
    <n v="151.86799999999999"/>
    <n v="180653"/>
  </r>
  <r>
    <s v="1DT6fDJL6AWPJxe7Lq1dPb"/>
    <s v="307GTVXXkcVBH1WQm1sMCd"/>
    <s v="Taylor Swift"/>
    <x v="4"/>
    <d v="2021-01-07T00:00:00"/>
    <n v="2021"/>
    <n v="1"/>
    <s v="evermore (feat. Bon Iver)"/>
    <n v="15"/>
    <b v="0"/>
    <s v="C# major"/>
    <n v="0.39500000000000002"/>
    <n v="0.27"/>
    <n v="1"/>
    <n v="-10.672000000000001"/>
    <n v="3.09E-2"/>
    <n v="0.93700000000000006"/>
    <n v="2.49E-3"/>
    <n v="0.111"/>
    <n v="0.314"/>
    <n v="120.94"/>
    <n v="304106"/>
  </r>
  <r>
    <s v="1DT6fDJL6AWPJxe7Lq1dPb"/>
    <s v="1BwXCMe8F4goPwResZJPHb"/>
    <s v="Taylor Swift"/>
    <x v="4"/>
    <d v="2021-01-07T00:00:00"/>
    <n v="2021"/>
    <n v="1"/>
    <s v="right where you left me - bonus track"/>
    <n v="16"/>
    <b v="0"/>
    <s v="A# major"/>
    <n v="0.58099999999999996"/>
    <n v="0.61899999999999999"/>
    <n v="10"/>
    <n v="-6.524"/>
    <n v="2.8199999999999999E-2"/>
    <n v="0.76900000000000002"/>
    <n v="1.06E-4"/>
    <n v="0.11700000000000001"/>
    <n v="0.64500000000000002"/>
    <n v="137.91499999999999"/>
    <n v="245026"/>
  </r>
  <r>
    <s v="1DT6fDJL6AWPJxe7Lq1dPb"/>
    <s v="2E2BEJrIiMTRnmDnasT9vb"/>
    <s v="Taylor Swift"/>
    <x v="4"/>
    <d v="2021-01-07T00:00:00"/>
    <n v="2021"/>
    <n v="1"/>
    <s v="it‚Äôs time to go - bonus track"/>
    <n v="17"/>
    <b v="0"/>
    <s v="C major"/>
    <n v="0.59199999999999997"/>
    <n v="0.41"/>
    <n v="0"/>
    <n v="-12.426"/>
    <n v="3.9699999999999999E-2"/>
    <n v="0.80100000000000005"/>
    <n v="1.3900000000000001E-5"/>
    <n v="0.09"/>
    <n v="0.41599999999999998"/>
    <n v="151.923"/>
    <n v="254640"/>
  </r>
  <r>
    <s v="40zKHK0aGM4PITqPy5vfQh"/>
    <s v="4vWTULAbqJAgqBqK2CxSY9"/>
    <s v="Taylor Swift"/>
    <x v="5"/>
    <d v="2020-12-11T00:00:00"/>
    <n v="2020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40zKHK0aGM4PITqPy5vfQh"/>
    <s v="31GDi81xN4cOa73EyCBRLE"/>
    <s v="Taylor Swift"/>
    <x v="5"/>
    <d v="2020-12-11T00:00:00"/>
    <n v="2020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40zKHK0aGM4PITqPy5vfQh"/>
    <s v="2L6HQbA4c12cd0Yw2N5JKF"/>
    <s v="Taylor Swift"/>
    <x v="5"/>
    <d v="2020-12-11T00:00:00"/>
    <n v="2020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40zKHK0aGM4PITqPy5vfQh"/>
    <s v="5CClGnE6O7a3NGUYKe3ZP4"/>
    <s v="Taylor Swift"/>
    <x v="5"/>
    <d v="2020-12-11T00:00:00"/>
    <n v="2020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40zKHK0aGM4PITqPy5vfQh"/>
    <s v="4wKsj88mt0ZRKCmOx8BRlu"/>
    <s v="Taylor Swift"/>
    <x v="5"/>
    <d v="2020-12-11T00:00:00"/>
    <n v="2020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40zKHK0aGM4PITqPy5vfQh"/>
    <s v="33TKylf4GCTBNgneA4VRia"/>
    <s v="Taylor Swift"/>
    <x v="5"/>
    <d v="2020-12-11T00:00:00"/>
    <n v="2020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40zKHK0aGM4PITqPy5vfQh"/>
    <s v="6eJfZGNNwLYrj0T4GUXxFj"/>
    <s v="Taylor Swift"/>
    <x v="5"/>
    <d v="2020-12-11T00:00:00"/>
    <n v="2020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40zKHK0aGM4PITqPy5vfQh"/>
    <s v="59NqXmEGkPj1RDPtYTzTzE"/>
    <s v="Taylor Swift"/>
    <x v="5"/>
    <d v="2020-12-11T00:00:00"/>
    <n v="2020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40zKHK0aGM4PITqPy5vfQh"/>
    <s v="13OWKtZFKsXX3DJw3nZw6e"/>
    <s v="Taylor Swift"/>
    <x v="5"/>
    <d v="2020-12-11T00:00:00"/>
    <n v="2020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40zKHK0aGM4PITqPy5vfQh"/>
    <s v="3KmIQJVaO2UKFyEifiCXHw"/>
    <s v="Taylor Swift"/>
    <x v="5"/>
    <d v="2020-12-11T00:00:00"/>
    <n v="2020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40zKHK0aGM4PITqPy5vfQh"/>
    <s v="2VXkWBDugXpgyO9YOGQSk6"/>
    <s v="Taylor Swift"/>
    <x v="5"/>
    <d v="2020-12-11T00:00:00"/>
    <n v="2020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40zKHK0aGM4PITqPy5vfQh"/>
    <s v="0Mt5uGAv7HXT69CPAySwC7"/>
    <s v="Taylor Swift"/>
    <x v="5"/>
    <d v="2020-12-11T00:00:00"/>
    <n v="2020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40zKHK0aGM4PITqPy5vfQh"/>
    <s v="3bwOtYXgGWIDxkmgO01cBn"/>
    <s v="Taylor Swift"/>
    <x v="5"/>
    <d v="2020-12-11T00:00:00"/>
    <n v="2020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40zKHK0aGM4PITqPy5vfQh"/>
    <s v="6mN8gQjeTrrCkrqwwq6Jvs"/>
    <s v="Taylor Swift"/>
    <x v="5"/>
    <d v="2020-12-11T00:00:00"/>
    <n v="2020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40zKHK0aGM4PITqPy5vfQh"/>
    <s v="3WFsgPXDeNbrV63g6Ua8yv"/>
    <s v="Taylor Swift"/>
    <x v="5"/>
    <d v="2020-12-11T00:00:00"/>
    <n v="2020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2Xoteh7uEpea4TohMxjtaq"/>
    <s v="0lx2cLdOt3piJbcaXIV74f"/>
    <s v="Taylor Swift"/>
    <x v="5"/>
    <d v="2020-12-11T00:00:00"/>
    <n v="2020"/>
    <n v="1"/>
    <s v="willow"/>
    <n v="1"/>
    <b v="0"/>
    <s v="G major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</r>
  <r>
    <s v="2Xoteh7uEpea4TohMxjtaq"/>
    <s v="0sY6ZUTh4yoctD8VIXz339"/>
    <s v="Taylor Swift"/>
    <x v="5"/>
    <d v="2020-12-11T00:00:00"/>
    <n v="2020"/>
    <n v="1"/>
    <s v="champagne problems"/>
    <n v="2"/>
    <b v="1"/>
    <s v="C major"/>
    <n v="0.46200000000000002"/>
    <n v="0.24"/>
    <n v="0"/>
    <n v="-12.077"/>
    <n v="3.7699999999999997E-2"/>
    <n v="0.92"/>
    <n v="0"/>
    <n v="0.113"/>
    <n v="0.32"/>
    <n v="171.31899999999999"/>
    <n v="244000"/>
  </r>
  <r>
    <s v="2Xoteh7uEpea4TohMxjtaq"/>
    <s v="5BK0uqwY9DNfZ630STAEaq"/>
    <s v="Taylor Swift"/>
    <x v="5"/>
    <d v="2020-12-11T00:00:00"/>
    <n v="2020"/>
    <n v="1"/>
    <s v="gold rush"/>
    <n v="3"/>
    <b v="1"/>
    <s v="A major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</r>
  <r>
    <s v="2Xoteh7uEpea4TohMxjtaq"/>
    <s v="7dW84mWkdWE5a6lFWxJCBG"/>
    <s v="Taylor Swift"/>
    <x v="5"/>
    <d v="2020-12-11T00:00:00"/>
    <n v="2020"/>
    <n v="1"/>
    <s v="‚Äòtis the damn season"/>
    <n v="4"/>
    <b v="0"/>
    <s v="F major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</r>
  <r>
    <s v="2Xoteh7uEpea4TohMxjtaq"/>
    <s v="0PurA4JVJ8YQgSVopY8fn6"/>
    <s v="Taylor Swift"/>
    <x v="5"/>
    <d v="2020-12-11T00:00:00"/>
    <n v="2020"/>
    <n v="1"/>
    <s v="tolerate it"/>
    <n v="5"/>
    <b v="1"/>
    <s v="A major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</r>
  <r>
    <s v="2Xoteh7uEpea4TohMxjtaq"/>
    <s v="3RaT22zZsxVYxxKR7TAaYF"/>
    <s v="Taylor Swift"/>
    <x v="5"/>
    <d v="2020-12-11T00:00:00"/>
    <n v="2020"/>
    <n v="1"/>
    <s v="no body, no crime (feat. HAIM)"/>
    <n v="6"/>
    <b v="0"/>
    <s v="G minor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</r>
  <r>
    <s v="2Xoteh7uEpea4TohMxjtaq"/>
    <s v="73YUReisjb3A9ActdLLjJQ"/>
    <s v="Taylor Swift"/>
    <x v="5"/>
    <d v="2020-12-11T00:00:00"/>
    <n v="2020"/>
    <n v="1"/>
    <s v="happiness"/>
    <n v="7"/>
    <b v="1"/>
    <s v="B major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</r>
  <r>
    <s v="2Xoteh7uEpea4TohMxjtaq"/>
    <s v="670fUmXf4KQekzbEgaXyPA"/>
    <s v="Taylor Swift"/>
    <x v="5"/>
    <d v="2020-12-11T00:00:00"/>
    <n v="2020"/>
    <n v="1"/>
    <s v="dorothea"/>
    <n v="8"/>
    <b v="0"/>
    <s v="E major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</r>
  <r>
    <s v="2Xoteh7uEpea4TohMxjtaq"/>
    <s v="3k7ne7VmH43ZPWxPdvPUgR"/>
    <s v="Taylor Swift"/>
    <x v="5"/>
    <d v="2020-12-11T00:00:00"/>
    <n v="2020"/>
    <n v="1"/>
    <s v="coney island (feat. The National)"/>
    <n v="9"/>
    <b v="0"/>
    <s v="G# major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</r>
  <r>
    <s v="2Xoteh7uEpea4TohMxjtaq"/>
    <s v="19CSr8rwW05VJL2F91KFNK"/>
    <s v="Taylor Swift"/>
    <x v="5"/>
    <d v="2020-12-11T00:00:00"/>
    <n v="2020"/>
    <n v="1"/>
    <s v="ivy"/>
    <n v="10"/>
    <b v="1"/>
    <s v="D major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</r>
  <r>
    <s v="2Xoteh7uEpea4TohMxjtaq"/>
    <s v="1XjHRolIXL2M1EEOUsGGR4"/>
    <s v="Taylor Swift"/>
    <x v="5"/>
    <d v="2020-12-11T00:00:00"/>
    <n v="2020"/>
    <n v="1"/>
    <s v="cowboy like me"/>
    <n v="11"/>
    <b v="1"/>
    <s v="C major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</r>
  <r>
    <s v="2Xoteh7uEpea4TohMxjtaq"/>
    <s v="2o2sgVJIgFXk8GQjWTgI6U"/>
    <s v="Taylor Swift"/>
    <x v="5"/>
    <d v="2020-12-11T00:00:00"/>
    <n v="2020"/>
    <n v="1"/>
    <s v="long story short"/>
    <n v="12"/>
    <b v="0"/>
    <s v="C major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</r>
  <r>
    <s v="2Xoteh7uEpea4TohMxjtaq"/>
    <s v="12ntTeqEeTg7GAVpe8Mhpl"/>
    <s v="Taylor Swift"/>
    <x v="5"/>
    <d v="2020-12-11T00:00:00"/>
    <n v="2020"/>
    <n v="1"/>
    <s v="marjorie"/>
    <n v="13"/>
    <b v="0"/>
    <s v="F major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</r>
  <r>
    <s v="2Xoteh7uEpea4TohMxjtaq"/>
    <s v="35rdVq36LMHQX0Suw9a6tK"/>
    <s v="Taylor Swift"/>
    <x v="5"/>
    <d v="2020-12-11T00:00:00"/>
    <n v="2020"/>
    <n v="1"/>
    <s v="closure"/>
    <n v="14"/>
    <b v="0"/>
    <s v="A major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</r>
  <r>
    <s v="2Xoteh7uEpea4TohMxjtaq"/>
    <s v="3O5osWf1rSoKMwe6E9ZaXP"/>
    <s v="Taylor Swift"/>
    <x v="5"/>
    <d v="2020-12-11T00:00:00"/>
    <n v="2020"/>
    <n v="1"/>
    <s v="evermore (feat. Bon Iver)"/>
    <n v="15"/>
    <b v="0"/>
    <s v="C# major"/>
    <n v="0.39"/>
    <n v="0.27"/>
    <n v="1"/>
    <n v="-10.673"/>
    <n v="3.0800000000000001E-2"/>
    <n v="0.93700000000000006"/>
    <n v="2.2699999999999999E-3"/>
    <n v="0.111"/>
    <n v="0.32"/>
    <n v="125.17700000000001"/>
    <n v="304106"/>
  </r>
  <r>
    <s v="5jmVg7rwRcgd6ARPAeYNSm"/>
    <s v="3Uo7WG0vmLQ07WB4BDwy7D"/>
    <s v="Taylor Swift"/>
    <x v="5"/>
    <d v="2020-12-10T00:00:00"/>
    <n v="2020"/>
    <n v="1"/>
    <s v="willow"/>
    <n v="1"/>
    <b v="0"/>
    <s v="G major"/>
    <n v="0.39200000000000002"/>
    <n v="0.57899999999999996"/>
    <n v="7"/>
    <n v="-9.1950000000000003"/>
    <n v="0.16400000000000001"/>
    <n v="0.83499999999999996"/>
    <n v="1.7899999999999999E-3"/>
    <n v="0.14499999999999999"/>
    <n v="0.54900000000000004"/>
    <n v="80.960999999999999"/>
    <n v="214706"/>
  </r>
  <r>
    <s v="5jmVg7rwRcgd6ARPAeYNSm"/>
    <s v="6rap8NpGq8LDcVaJWkKFPn"/>
    <s v="Taylor Swift"/>
    <x v="5"/>
    <d v="2020-12-10T00:00:00"/>
    <n v="2020"/>
    <n v="1"/>
    <s v="champagne problems"/>
    <n v="2"/>
    <b v="0"/>
    <s v="C major"/>
    <n v="0.46300000000000002"/>
    <n v="0.248"/>
    <n v="0"/>
    <n v="-12.036"/>
    <n v="3.7400000000000003E-2"/>
    <n v="0.92"/>
    <n v="0"/>
    <n v="0.113"/>
    <n v="0.32500000000000001"/>
    <n v="171.346"/>
    <n v="244000"/>
  </r>
  <r>
    <s v="5jmVg7rwRcgd6ARPAeYNSm"/>
    <s v="2ZTKWFG6OtHI3ewy9OGNOY"/>
    <s v="Taylor Swift"/>
    <x v="5"/>
    <d v="2020-12-10T00:00:00"/>
    <n v="2020"/>
    <n v="1"/>
    <s v="gold rush"/>
    <n v="3"/>
    <b v="0"/>
    <s v="A major"/>
    <n v="0.498"/>
    <n v="0.47099999999999997"/>
    <n v="9"/>
    <n v="-10.406000000000001"/>
    <n v="4.1099999999999998E-2"/>
    <n v="0.81100000000000005"/>
    <n v="0.113"/>
    <n v="0.121"/>
    <n v="0.35099999999999998"/>
    <n v="112.018"/>
    <n v="185320"/>
  </r>
  <r>
    <s v="5jmVg7rwRcgd6ARPAeYNSm"/>
    <s v="4GBkffrtA51p17JH35irGA"/>
    <s v="Taylor Swift"/>
    <x v="5"/>
    <d v="2020-12-10T00:00:00"/>
    <n v="2020"/>
    <n v="1"/>
    <s v="‚Äòtis the damn season"/>
    <n v="4"/>
    <b v="0"/>
    <s v="F major"/>
    <n v="0.57499999999999996"/>
    <n v="0.435"/>
    <n v="5"/>
    <n v="-8.1929999999999996"/>
    <n v="3.1099999999999999E-2"/>
    <n v="0.73699999999999999"/>
    <n v="5.38E-5"/>
    <n v="0.105"/>
    <n v="0.35099999999999998"/>
    <n v="145.91"/>
    <n v="229840"/>
  </r>
  <r>
    <s v="5jmVg7rwRcgd6ARPAeYNSm"/>
    <s v="1t2M7UYoUpmhfZNMBsymJr"/>
    <s v="Taylor Swift"/>
    <x v="5"/>
    <d v="2020-12-10T00:00:00"/>
    <n v="2020"/>
    <n v="1"/>
    <s v="tolerate it"/>
    <n v="5"/>
    <b v="0"/>
    <s v="A major"/>
    <n v="0.373"/>
    <n v="0.36"/>
    <n v="9"/>
    <n v="-10.375999999999999"/>
    <n v="3.8699999999999998E-2"/>
    <n v="0.878"/>
    <n v="1.5400000000000002E-5"/>
    <n v="7.9000000000000001E-2"/>
    <n v="0.21199999999999999"/>
    <n v="147.44200000000001"/>
    <n v="245440"/>
  </r>
  <r>
    <s v="5jmVg7rwRcgd6ARPAeYNSm"/>
    <s v="6NriykdkRrjQMZo1sfVYUo"/>
    <s v="Taylor Swift"/>
    <x v="5"/>
    <d v="2020-12-10T00:00:00"/>
    <n v="2020"/>
    <n v="1"/>
    <s v="no body, no crime (feat. HAIM)"/>
    <n v="6"/>
    <b v="0"/>
    <s v="G minor"/>
    <n v="0.54700000000000004"/>
    <n v="0.61299999999999999"/>
    <n v="7"/>
    <n v="-7.577"/>
    <n v="2.64E-2"/>
    <n v="0.43099999999999999"/>
    <n v="0"/>
    <n v="0.10199999999999999"/>
    <n v="0.52800000000000002"/>
    <n v="79.010999999999996"/>
    <n v="215626"/>
  </r>
  <r>
    <s v="5jmVg7rwRcgd6ARPAeYNSm"/>
    <s v="0EFdoyXHpRHhEmsOlQhIXO"/>
    <s v="Taylor Swift"/>
    <x v="5"/>
    <d v="2020-12-10T00:00:00"/>
    <n v="2020"/>
    <n v="1"/>
    <s v="happiness"/>
    <n v="7"/>
    <b v="0"/>
    <s v="B major"/>
    <n v="0.55800000000000005"/>
    <n v="0.33100000000000002"/>
    <n v="11"/>
    <n v="-10.648999999999999"/>
    <n v="3.8100000000000002E-2"/>
    <n v="0.86099999999999999"/>
    <n v="0"/>
    <n v="0.113"/>
    <n v="0.20100000000000001"/>
    <n v="122.035"/>
    <n v="315146"/>
  </r>
  <r>
    <s v="5jmVg7rwRcgd6ARPAeYNSm"/>
    <s v="3w9VRlKPvNxj40RdUGRweH"/>
    <s v="Taylor Swift"/>
    <x v="5"/>
    <d v="2020-12-10T00:00:00"/>
    <n v="2020"/>
    <n v="1"/>
    <s v="dorothea"/>
    <n v="8"/>
    <b v="0"/>
    <s v="E major"/>
    <n v="0.60699999999999998"/>
    <n v="0.48799999999999999"/>
    <n v="4"/>
    <n v="-8.3290000000000006"/>
    <n v="2.64E-2"/>
    <n v="0.69399999999999995"/>
    <n v="0"/>
    <n v="0.129"/>
    <n v="0.36099999999999999"/>
    <n v="119.953"/>
    <n v="225880"/>
  </r>
  <r>
    <s v="5jmVg7rwRcgd6ARPAeYNSm"/>
    <s v="4tyX1rw9X309WkEdh2As4B"/>
    <s v="Taylor Swift"/>
    <x v="5"/>
    <d v="2020-12-10T00:00:00"/>
    <n v="2020"/>
    <n v="1"/>
    <s v="coney island (feat. The National)"/>
    <n v="9"/>
    <b v="0"/>
    <s v="G# major"/>
    <n v="0.52900000000000003"/>
    <n v="0.53600000000000003"/>
    <n v="8"/>
    <n v="-11.269"/>
    <n v="6.2700000000000006E-2"/>
    <n v="0.82599999999999996"/>
    <n v="8.1999999999999998E-4"/>
    <n v="0.14099999999999999"/>
    <n v="0.30399999999999999"/>
    <n v="107.873"/>
    <n v="275320"/>
  </r>
  <r>
    <s v="5jmVg7rwRcgd6ARPAeYNSm"/>
    <s v="7tXMHAFEOzcUaUQqovRGho"/>
    <s v="Taylor Swift"/>
    <x v="5"/>
    <d v="2020-12-10T00:00:00"/>
    <n v="2020"/>
    <n v="1"/>
    <s v="ivy"/>
    <n v="10"/>
    <b v="0"/>
    <s v="D major"/>
    <n v="0.32900000000000001"/>
    <n v="0.54700000000000004"/>
    <n v="2"/>
    <n v="-9.5139999999999993"/>
    <n v="3.9699999999999999E-2"/>
    <n v="0.84799999999999998"/>
    <n v="1.11E-5"/>
    <n v="8.7999999999999995E-2"/>
    <n v="0.52200000000000002"/>
    <n v="86.629000000000005"/>
    <n v="260440"/>
  </r>
  <r>
    <s v="5jmVg7rwRcgd6ARPAeYNSm"/>
    <s v="3qy4znWySY3rwzS2vHDOeg"/>
    <s v="Taylor Swift"/>
    <x v="5"/>
    <d v="2020-12-10T00:00:00"/>
    <n v="2020"/>
    <n v="1"/>
    <s v="cowboy like me"/>
    <n v="11"/>
    <b v="0"/>
    <s v="C major"/>
    <n v="0.60499999999999998"/>
    <n v="0.51300000000000001"/>
    <n v="0"/>
    <n v="-8.9619999999999997"/>
    <n v="3.3700000000000001E-2"/>
    <n v="0.77400000000000002"/>
    <n v="1.7699999999999999E-4"/>
    <n v="0.123"/>
    <n v="0.51200000000000001"/>
    <n v="127.986"/>
    <n v="275040"/>
  </r>
  <r>
    <s v="5jmVg7rwRcgd6ARPAeYNSm"/>
    <s v="0vVMlbdYx2080Oa9FndPZr"/>
    <s v="Taylor Swift"/>
    <x v="5"/>
    <d v="2020-12-10T00:00:00"/>
    <n v="2020"/>
    <n v="1"/>
    <s v="long story short"/>
    <n v="12"/>
    <b v="0"/>
    <s v="C major"/>
    <n v="0.54600000000000004"/>
    <n v="0.73199999999999998"/>
    <n v="0"/>
    <n v="-7.7149999999999999"/>
    <n v="4.2299999999999997E-2"/>
    <n v="0.67400000000000004"/>
    <n v="0.184"/>
    <n v="9.7199999999999995E-2"/>
    <n v="0.57099999999999995"/>
    <n v="157.893"/>
    <n v="215920"/>
  </r>
  <r>
    <s v="5jmVg7rwRcgd6ARPAeYNSm"/>
    <s v="7vBNFh3NIZTj6tB5s1IBjE"/>
    <s v="Taylor Swift"/>
    <x v="5"/>
    <d v="2020-12-10T00:00:00"/>
    <n v="2020"/>
    <n v="1"/>
    <s v="marjorie"/>
    <n v="13"/>
    <b v="0"/>
    <s v="F major"/>
    <n v="0.53500000000000003"/>
    <n v="0.56200000000000006"/>
    <n v="5"/>
    <n v="-11.615"/>
    <n v="4.7899999999999998E-2"/>
    <n v="0.878"/>
    <n v="1.3200000000000001E-4"/>
    <n v="0.114"/>
    <n v="0.29399999999999998"/>
    <n v="96.102999999999994"/>
    <n v="257773"/>
  </r>
  <r>
    <s v="5jmVg7rwRcgd6ARPAeYNSm"/>
    <s v="3uayvzcbqFydIbgUeC6EJh"/>
    <s v="Taylor Swift"/>
    <x v="5"/>
    <d v="2020-12-10T00:00:00"/>
    <n v="2020"/>
    <n v="1"/>
    <s v="closure"/>
    <n v="14"/>
    <b v="0"/>
    <s v="A major"/>
    <n v="0.68600000000000005"/>
    <n v="0.70499999999999996"/>
    <n v="9"/>
    <n v="-10.823"/>
    <n v="0.249"/>
    <n v="0.83199999999999996"/>
    <n v="4.5499999999999996E-6"/>
    <n v="0.13400000000000001"/>
    <n v="0.91900000000000004"/>
    <n v="151.86799999999999"/>
    <n v="180653"/>
  </r>
  <r>
    <s v="5jmVg7rwRcgd6ARPAeYNSm"/>
    <s v="0AaV4MJrgmLV3XhoiWXjjb"/>
    <s v="Taylor Swift"/>
    <x v="5"/>
    <d v="2020-12-10T00:00:00"/>
    <n v="2020"/>
    <n v="1"/>
    <s v="evermore (feat. Bon Iver)"/>
    <n v="15"/>
    <b v="0"/>
    <s v="C# major"/>
    <n v="0.39500000000000002"/>
    <n v="0.27"/>
    <n v="1"/>
    <n v="-10.672000000000001"/>
    <n v="3.09E-2"/>
    <n v="0.93700000000000006"/>
    <n v="2.49E-3"/>
    <n v="0.111"/>
    <n v="0.314"/>
    <n v="120.94"/>
    <n v="304106"/>
  </r>
  <r>
    <s v="0PZ7lAru5FDFHuirTkWe9Z"/>
    <s v="0P9wLFurlgumLXuqFEpw52"/>
    <s v="Taylor Swift"/>
    <x v="6"/>
    <d v="2020-11-25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0PZ7lAru5FDFHuirTkWe9Z"/>
    <s v="7zcnlq38eqNWyUF6eNaB5Z"/>
    <s v="Taylor Swift"/>
    <x v="6"/>
    <d v="2020-11-25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0PZ7lAru5FDFHuirTkWe9Z"/>
    <s v="4ojxSyrEraN7d46BMBPThZ"/>
    <s v="Taylor Swift"/>
    <x v="6"/>
    <d v="2020-11-25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0PZ7lAru5FDFHuirTkWe9Z"/>
    <s v="6kz2hkq1xQvDqPcUyBkw8f"/>
    <s v="Taylor Swift"/>
    <x v="6"/>
    <d v="2020-11-25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0PZ7lAru5FDFHuirTkWe9Z"/>
    <s v="0Oju1YcbPCJuUQQWoZNdJK"/>
    <s v="Taylor Swift"/>
    <x v="6"/>
    <d v="2020-11-25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0PZ7lAru5FDFHuirTkWe9Z"/>
    <s v="5jQyGzcwqAxwT5QUIMivoX"/>
    <s v="Taylor Swift"/>
    <x v="6"/>
    <d v="2020-11-25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0PZ7lAru5FDFHuirTkWe9Z"/>
    <s v="2vJ7QvyCiR4DaHxwO58izA"/>
    <s v="Taylor Swift"/>
    <x v="6"/>
    <d v="2020-11-25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0PZ7lAru5FDFHuirTkWe9Z"/>
    <s v="1UHoF9p75IVsvUt6WdTYhn"/>
    <s v="Taylor Swift"/>
    <x v="6"/>
    <d v="2020-11-25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0PZ7lAru5FDFHuirTkWe9Z"/>
    <s v="5DnDBYrfGoxdnomqEAkFIv"/>
    <s v="Taylor Swift"/>
    <x v="6"/>
    <d v="2020-11-25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0PZ7lAru5FDFHuirTkWe9Z"/>
    <s v="7CVTowKpGPA2MsIbkTl2oc"/>
    <s v="Taylor Swift"/>
    <x v="6"/>
    <d v="2020-11-25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0PZ7lAru5FDFHuirTkWe9Z"/>
    <s v="4WHIqhrbdva5vQSrCuet3l"/>
    <s v="Taylor Swift"/>
    <x v="6"/>
    <d v="2020-11-25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0PZ7lAru5FDFHuirTkWe9Z"/>
    <s v="7klXN6RCN5Rj0VeYO5gBzU"/>
    <s v="Taylor Swift"/>
    <x v="6"/>
    <d v="2020-11-25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0PZ7lAru5FDFHuirTkWe9Z"/>
    <s v="5MFjHn1qfR9AsWuyzJLk1z"/>
    <s v="Taylor Swift"/>
    <x v="6"/>
    <d v="2020-11-25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0PZ7lAru5FDFHuirTkWe9Z"/>
    <s v="2jhfs6moEAK13eLM6xim4l"/>
    <s v="Taylor Swift"/>
    <x v="6"/>
    <d v="2020-11-25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0PZ7lAru5FDFHuirTkWe9Z"/>
    <s v="0O9i6jhscByEJs1ipy5hu4"/>
    <s v="Taylor Swift"/>
    <x v="6"/>
    <d v="2020-11-25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0PZ7lAru5FDFHuirTkWe9Z"/>
    <s v="4XCYmu7QLySdIahgBALKJK"/>
    <s v="Taylor Swift"/>
    <x v="6"/>
    <d v="2020-11-25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0PZ7lAru5FDFHuirTkWe9Z"/>
    <s v="0zEprKYeuGOIZoHyu6O1E2"/>
    <s v="Taylor Swift"/>
    <x v="6"/>
    <d v="2020-11-25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0PZ7lAru5FDFHuirTkWe9Z"/>
    <s v="08J4bMHbILkwSIhbtrcvjN"/>
    <s v="Taylor Swift"/>
    <x v="6"/>
    <d v="2020-11-25T00:00:00"/>
    <n v="2020"/>
    <n v="2"/>
    <s v="the 1 - the long pond studio sessions"/>
    <n v="1"/>
    <b v="1"/>
    <s v="C major"/>
    <n v="0.70799999999999996"/>
    <n v="0.25"/>
    <n v="0"/>
    <n v="-10.731"/>
    <n v="3.61E-2"/>
    <n v="0.89800000000000002"/>
    <n v="2.5999999999999999E-2"/>
    <n v="0.10199999999999999"/>
    <n v="0.156"/>
    <n v="139.803"/>
    <n v="219893"/>
  </r>
  <r>
    <s v="0PZ7lAru5FDFHuirTkWe9Z"/>
    <s v="3EPgWM1zfTSzEc0z4AwWTM"/>
    <s v="Taylor Swift"/>
    <x v="6"/>
    <d v="2020-11-25T00:00:00"/>
    <n v="2020"/>
    <n v="2"/>
    <s v="cardigan - the long pond studio sessions"/>
    <n v="2"/>
    <b v="0"/>
    <s v="C minor"/>
    <n v="0.39500000000000002"/>
    <n v="0.23400000000000001"/>
    <n v="0"/>
    <n v="-9.7040000000000006"/>
    <n v="3.8199999999999998E-2"/>
    <n v="0.88"/>
    <n v="0"/>
    <n v="0.107"/>
    <n v="0.247"/>
    <n v="86.477999999999994"/>
    <n v="230680"/>
  </r>
  <r>
    <s v="0PZ7lAru5FDFHuirTkWe9Z"/>
    <s v="28tIMaewZuGR8urkvFhQyA"/>
    <s v="Taylor Swift"/>
    <x v="6"/>
    <d v="2020-11-25T00:00:00"/>
    <n v="2020"/>
    <n v="2"/>
    <s v="the last great american dynasty - the long pond studio sessions"/>
    <n v="3"/>
    <b v="0"/>
    <s v="G major"/>
    <n v="0.64"/>
    <n v="0.61799999999999999"/>
    <n v="7"/>
    <n v="-11.715"/>
    <n v="3.7900000000000003E-2"/>
    <n v="0.74299999999999999"/>
    <n v="4.0000000000000001E-3"/>
    <n v="5.74E-2"/>
    <n v="0.61399999999999999"/>
    <n v="147.94800000000001"/>
    <n v="232346"/>
  </r>
  <r>
    <s v="0PZ7lAru5FDFHuirTkWe9Z"/>
    <s v="7N015NTIWGjQDddHUdHPoO"/>
    <s v="Taylor Swift"/>
    <x v="6"/>
    <d v="2020-11-25T00:00:00"/>
    <n v="2020"/>
    <n v="2"/>
    <s v="exile (feat. Bon Iver) - the long pond studio sessions"/>
    <n v="4"/>
    <b v="0"/>
    <s v="F# major"/>
    <n v="0.35899999999999999"/>
    <n v="0.30499999999999999"/>
    <n v="6"/>
    <n v="-10.295"/>
    <n v="3.0599999999999999E-2"/>
    <n v="0.84799999999999998"/>
    <n v="6.7399999999999998E-5"/>
    <n v="0.111"/>
    <n v="0.108"/>
    <n v="151.95599999999999"/>
    <n v="279893"/>
  </r>
  <r>
    <s v="0PZ7lAru5FDFHuirTkWe9Z"/>
    <s v="5mdNyCS7ttVcAyVYOIFEjs"/>
    <s v="Taylor Swift"/>
    <x v="6"/>
    <d v="2020-11-25T00:00:00"/>
    <n v="2020"/>
    <n v="2"/>
    <s v="my tears ricochet - the long pond studio sessions"/>
    <n v="5"/>
    <b v="0"/>
    <s v="C major"/>
    <n v="0.53100000000000003"/>
    <n v="0.17199999999999999"/>
    <n v="0"/>
    <n v="-12.34"/>
    <n v="3.5099999999999999E-2"/>
    <n v="0.94599999999999995"/>
    <n v="1.01E-5"/>
    <n v="6.1499999999999999E-2"/>
    <n v="0.16800000000000001"/>
    <n v="129.00700000000001"/>
    <n v="295173"/>
  </r>
  <r>
    <s v="0PZ7lAru5FDFHuirTkWe9Z"/>
    <s v="2yceD2hx5HhOLgkm1CITCi"/>
    <s v="Taylor Swift"/>
    <x v="6"/>
    <d v="2020-11-25T00:00:00"/>
    <n v="2020"/>
    <n v="2"/>
    <s v="mirrorball - the long pond studio sessions"/>
    <n v="6"/>
    <b v="0"/>
    <s v="D major"/>
    <n v="0.50900000000000001"/>
    <n v="0.38600000000000001"/>
    <n v="2"/>
    <n v="-8.4339999999999993"/>
    <n v="2.7199999999999998E-2"/>
    <n v="0.78"/>
    <n v="3.4499999999999998E-5"/>
    <n v="0.11799999999999999"/>
    <n v="0.109"/>
    <n v="109.99299999999999"/>
    <n v="237373"/>
  </r>
  <r>
    <s v="0PZ7lAru5FDFHuirTkWe9Z"/>
    <s v="4cOWq0cVsKjxaQpRMbDoH1"/>
    <s v="Taylor Swift"/>
    <x v="6"/>
    <d v="2020-11-25T00:00:00"/>
    <n v="2020"/>
    <n v="2"/>
    <s v="seven - the long pond studio sessions"/>
    <n v="7"/>
    <b v="0"/>
    <s v="E major"/>
    <n v="0.69399999999999995"/>
    <n v="0.44900000000000001"/>
    <n v="4"/>
    <n v="-11.49"/>
    <n v="3.0099999999999998E-2"/>
    <n v="0.91400000000000003"/>
    <n v="1.26E-4"/>
    <n v="0.1"/>
    <n v="0.36299999999999999"/>
    <n v="94.962999999999994"/>
    <n v="208986"/>
  </r>
  <r>
    <s v="0PZ7lAru5FDFHuirTkWe9Z"/>
    <s v="4MGexoZc12lqE0hYkq9YYx"/>
    <s v="Taylor Swift"/>
    <x v="6"/>
    <d v="2020-11-25T00:00:00"/>
    <n v="2020"/>
    <n v="2"/>
    <s v="august - the long pond studio sessions"/>
    <n v="8"/>
    <b v="0"/>
    <s v="F major"/>
    <n v="0.55400000000000005"/>
    <n v="0.66300000000000003"/>
    <n v="5"/>
    <n v="-8.9610000000000003"/>
    <n v="3.2399999999999998E-2"/>
    <n v="0.5"/>
    <n v="4.7700000000000001E-5"/>
    <n v="0.79100000000000004"/>
    <n v="0.54500000000000004"/>
    <n v="89.977000000000004"/>
    <n v="260000"/>
  </r>
  <r>
    <s v="0PZ7lAru5FDFHuirTkWe9Z"/>
    <s v="1gaLZjPrDnHQWJds2Jg4KT"/>
    <s v="Taylor Swift"/>
    <x v="6"/>
    <d v="2020-11-25T00:00:00"/>
    <n v="2020"/>
    <n v="2"/>
    <s v="this is me trying - the long pond studio sessions"/>
    <n v="9"/>
    <b v="0"/>
    <s v="A major"/>
    <n v="0.435"/>
    <n v="0.33200000000000002"/>
    <n v="9"/>
    <n v="-11.611000000000001"/>
    <n v="3.1E-2"/>
    <n v="0.92800000000000005"/>
    <n v="8.9800000000000004E-4"/>
    <n v="8.6699999999999999E-2"/>
    <n v="0.157"/>
    <n v="68.096999999999994"/>
    <n v="209293"/>
  </r>
  <r>
    <s v="0PZ7lAru5FDFHuirTkWe9Z"/>
    <s v="560uQyz3p5G9WdnMX39xc6"/>
    <s v="Taylor Swift"/>
    <x v="6"/>
    <d v="2020-11-25T00:00:00"/>
    <n v="2020"/>
    <n v="2"/>
    <s v="illicit affairs - the long pond studio sessions"/>
    <n v="10"/>
    <b v="0"/>
    <s v="A# major"/>
    <n v="0.48899999999999999"/>
    <n v="0.23499999999999999"/>
    <n v="10"/>
    <n v="-10.273999999999999"/>
    <n v="3.56E-2"/>
    <n v="0.88300000000000001"/>
    <n v="0"/>
    <n v="0.113"/>
    <n v="0.435"/>
    <n v="117.699"/>
    <n v="183720"/>
  </r>
  <r>
    <s v="0PZ7lAru5FDFHuirTkWe9Z"/>
    <s v="5KByGq0JijSSDcy0qzuINs"/>
    <s v="Taylor Swift"/>
    <x v="6"/>
    <d v="2020-11-25T00:00:00"/>
    <n v="2020"/>
    <n v="2"/>
    <s v="invisible string - the long pond studio sessions"/>
    <n v="11"/>
    <b v="0"/>
    <s v="G major"/>
    <n v="0.59"/>
    <n v="0.28199999999999997"/>
    <n v="7"/>
    <n v="-10.542"/>
    <n v="2.81E-2"/>
    <n v="0.94199999999999995"/>
    <n v="4.8500000000000002E-6"/>
    <n v="0.11"/>
    <n v="0.35099999999999998"/>
    <n v="83.438000000000002"/>
    <n v="257359"/>
  </r>
  <r>
    <s v="0PZ7lAru5FDFHuirTkWe9Z"/>
    <s v="04xrhDrQ2WOW8GLwu7kbc0"/>
    <s v="Taylor Swift"/>
    <x v="6"/>
    <d v="2020-11-25T00:00:00"/>
    <n v="2020"/>
    <n v="2"/>
    <s v="mad woman - the long pond studio sessions"/>
    <n v="12"/>
    <b v="1"/>
    <s v="D# major"/>
    <n v="0.66300000000000003"/>
    <n v="0.46500000000000002"/>
    <n v="3"/>
    <n v="-10.462999999999999"/>
    <n v="4.0800000000000003E-2"/>
    <n v="0.88700000000000001"/>
    <n v="1.6799999999999999E-4"/>
    <n v="0.109"/>
    <n v="0.34599999999999997"/>
    <n v="141.834"/>
    <n v="238333"/>
  </r>
  <r>
    <s v="0PZ7lAru5FDFHuirTkWe9Z"/>
    <s v="4yyKppX85ZkmlGOC2toBZA"/>
    <s v="Taylor Swift"/>
    <x v="6"/>
    <d v="2020-11-25T00:00:00"/>
    <n v="2020"/>
    <n v="2"/>
    <s v="epiphany - the long pond studio sessions"/>
    <n v="13"/>
    <b v="0"/>
    <s v="C# major"/>
    <n v="0.52400000000000002"/>
    <n v="0.2"/>
    <n v="1"/>
    <n v="-13.004"/>
    <n v="2.7400000000000001E-2"/>
    <n v="0.91600000000000004"/>
    <n v="3.9199999999999999E-4"/>
    <n v="6.8000000000000005E-2"/>
    <n v="0.113"/>
    <n v="93.87"/>
    <n v="274880"/>
  </r>
  <r>
    <s v="0PZ7lAru5FDFHuirTkWe9Z"/>
    <s v="1mh5dObNoOvCfHmXnhvDEK"/>
    <s v="Taylor Swift"/>
    <x v="6"/>
    <d v="2020-11-25T00:00:00"/>
    <n v="2020"/>
    <n v="2"/>
    <s v="betty - the long pond studio sessions"/>
    <n v="14"/>
    <b v="1"/>
    <s v="A minor"/>
    <n v="0.53800000000000003"/>
    <n v="0.316"/>
    <n v="9"/>
    <n v="-9.5"/>
    <n v="2.9899999999999999E-2"/>
    <n v="0.84099999999999997"/>
    <n v="0"/>
    <n v="0.11899999999999999"/>
    <n v="0.51800000000000002"/>
    <n v="95.68"/>
    <n v="290040"/>
  </r>
  <r>
    <s v="0PZ7lAru5FDFHuirTkWe9Z"/>
    <s v="4YHHz3VIXgNDGdoL9xC1tx"/>
    <s v="Taylor Swift"/>
    <x v="6"/>
    <d v="2020-11-25T00:00:00"/>
    <n v="2020"/>
    <n v="2"/>
    <s v="peace - the long pond studio sessions"/>
    <n v="15"/>
    <b v="1"/>
    <s v="F major"/>
    <n v="0.61899999999999999"/>
    <n v="0.34399999999999997"/>
    <n v="5"/>
    <n v="-11.472"/>
    <n v="6.4699999999999994E-2"/>
    <n v="0.93"/>
    <n v="7.6100000000000007E-5"/>
    <n v="7.3400000000000007E-2"/>
    <n v="0.51300000000000001"/>
    <n v="149.89699999999999"/>
    <n v="214373"/>
  </r>
  <r>
    <s v="0PZ7lAru5FDFHuirTkWe9Z"/>
    <s v="0QTBsdoJhamY3Aid3fOsOd"/>
    <s v="Taylor Swift"/>
    <x v="6"/>
    <d v="2020-11-25T00:00:00"/>
    <n v="2020"/>
    <n v="2"/>
    <s v="hoax - the long pond studio sessions"/>
    <n v="16"/>
    <b v="0"/>
    <s v="G# major"/>
    <n v="0.68200000000000005"/>
    <n v="0.155"/>
    <n v="8"/>
    <n v="-13.083"/>
    <n v="3.9399999999999998E-2"/>
    <n v="0.96199999999999997"/>
    <n v="0"/>
    <n v="0.18"/>
    <n v="0.48299999999999998"/>
    <n v="118.83199999999999"/>
    <n v="221800"/>
  </r>
  <r>
    <s v="0PZ7lAru5FDFHuirTkWe9Z"/>
    <s v="6mqyTq948oap5AkyTsd6XF"/>
    <s v="Taylor Swift"/>
    <x v="6"/>
    <d v="2020-11-25T00:00:00"/>
    <n v="2020"/>
    <n v="2"/>
    <s v="the lakes - the long pond studio sessions"/>
    <n v="17"/>
    <b v="0"/>
    <s v="D major"/>
    <n v="0.60599999999999998"/>
    <n v="0.221"/>
    <n v="2"/>
    <n v="-11.766999999999999"/>
    <n v="4.6800000000000001E-2"/>
    <n v="0.79400000000000004"/>
    <n v="0"/>
    <n v="8.8800000000000004E-2"/>
    <n v="0.112"/>
    <n v="89.843999999999994"/>
    <n v="199733"/>
  </r>
  <r>
    <s v="3VaaZ7OIbGLi60NVsnueoo"/>
    <s v="0GQQLyGsy2CipXMPkSIJog"/>
    <s v="Taylor Swift"/>
    <x v="6"/>
    <d v="2020-11-25T00:00:00"/>
    <n v="2020"/>
    <n v="1"/>
    <s v="the 1"/>
    <n v="1"/>
    <b v="0"/>
    <s v="C major"/>
    <n v="0.76500000000000001"/>
    <n v="0.34799999999999998"/>
    <n v="0"/>
    <n v="-6.9630000000000001"/>
    <n v="5.79E-2"/>
    <n v="0.76400000000000001"/>
    <n v="1.01E-5"/>
    <n v="0.108"/>
    <n v="0.17100000000000001"/>
    <n v="140.01599999999999"/>
    <n v="210251"/>
  </r>
  <r>
    <s v="3VaaZ7OIbGLi60NVsnueoo"/>
    <s v="65LnUVwrofVnGzZ74kwSo3"/>
    <s v="Taylor Swift"/>
    <x v="6"/>
    <d v="2020-11-25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3VaaZ7OIbGLi60NVsnueoo"/>
    <s v="4PG7mPQOoQivSNjsW6GBrr"/>
    <s v="Taylor Swift"/>
    <x v="6"/>
    <d v="2020-11-25T00:00:00"/>
    <n v="2020"/>
    <n v="1"/>
    <s v="the last great american dynasty"/>
    <n v="3"/>
    <b v="0"/>
    <s v="G major"/>
    <n v="0.68400000000000005"/>
    <n v="0.66100000000000003"/>
    <n v="7"/>
    <n v="-8.5069999999999997"/>
    <n v="4.07E-2"/>
    <n v="0.47299999999999998"/>
    <n v="2.15E-3"/>
    <n v="0.109"/>
    <n v="0.71299999999999997"/>
    <n v="147.90899999999999"/>
    <n v="230999"/>
  </r>
  <r>
    <s v="3VaaZ7OIbGLi60NVsnueoo"/>
    <s v="24UHC441veMxqS3LYBNnJ5"/>
    <s v="Taylor Swift"/>
    <x v="6"/>
    <d v="2020-11-25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3VaaZ7OIbGLi60NVsnueoo"/>
    <s v="20xXZoCXQdEH9Granvvvy9"/>
    <s v="Taylor Swift"/>
    <x v="6"/>
    <d v="2020-11-25T00:00:00"/>
    <n v="2020"/>
    <n v="1"/>
    <s v="my tears ricochet"/>
    <n v="5"/>
    <b v="0"/>
    <s v="C major"/>
    <n v="0.46899999999999997"/>
    <n v="0.26300000000000001"/>
    <n v="0"/>
    <n v="-10.63"/>
    <n v="3.2899999999999999E-2"/>
    <n v="0.80600000000000005"/>
    <n v="0"/>
    <n v="7.4899999999999994E-2"/>
    <n v="0.112"/>
    <n v="129.86000000000001"/>
    <n v="255893"/>
  </r>
  <r>
    <s v="3VaaZ7OIbGLi60NVsnueoo"/>
    <s v="6QbhdCaf0M5UEoNAPYoFdC"/>
    <s v="Taylor Swift"/>
    <x v="6"/>
    <d v="2020-11-25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3VaaZ7OIbGLi60NVsnueoo"/>
    <s v="31kg87miG54vt55nGvbIyz"/>
    <s v="Taylor Swift"/>
    <x v="6"/>
    <d v="2020-11-25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1999999999997"/>
    <n v="208906"/>
  </r>
  <r>
    <s v="3VaaZ7OIbGLi60NVsnueoo"/>
    <s v="0ttem9as1GZMmNE9IjuJgk"/>
    <s v="Taylor Swift"/>
    <x v="6"/>
    <d v="2020-11-25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3VaaZ7OIbGLi60NVsnueoo"/>
    <s v="4tnv9cIytZz1eLgdi8wfuQ"/>
    <s v="Taylor Swift"/>
    <x v="6"/>
    <d v="2020-11-25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3VaaZ7OIbGLi60NVsnueoo"/>
    <s v="0kE2ilfwXSlLzCg0nAIU6s"/>
    <s v="Taylor Swift"/>
    <x v="6"/>
    <d v="2020-11-25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3VaaZ7OIbGLi60NVsnueoo"/>
    <s v="23bhbZUZWqENE7FfmOLLCq"/>
    <s v="Taylor Swift"/>
    <x v="6"/>
    <d v="2020-11-25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3VaaZ7OIbGLi60NVsnueoo"/>
    <s v="4o79qgosTZPS0gtsr4kpB3"/>
    <s v="Taylor Swift"/>
    <x v="6"/>
    <d v="2020-11-25T00:00:00"/>
    <n v="2020"/>
    <n v="1"/>
    <s v="mad woman"/>
    <n v="12"/>
    <b v="0"/>
    <s v="F minor"/>
    <n v="0.59599999999999997"/>
    <n v="0.70899999999999996"/>
    <n v="5"/>
    <n v="-8.9380000000000006"/>
    <n v="4.3099999999999999E-2"/>
    <n v="0.64900000000000002"/>
    <n v="9.9199999999999999E-6"/>
    <n v="0.114"/>
    <n v="0.53300000000000003"/>
    <n v="141.97800000000001"/>
    <n v="237258"/>
  </r>
  <r>
    <s v="3VaaZ7OIbGLi60NVsnueoo"/>
    <s v="6zSedOPpVaqwnGEaOTnQND"/>
    <s v="Taylor Swift"/>
    <x v="6"/>
    <d v="2020-11-25T00:00:00"/>
    <n v="2020"/>
    <n v="1"/>
    <s v="epiphany"/>
    <n v="13"/>
    <b v="0"/>
    <s v="C# major"/>
    <n v="0.17499999999999999"/>
    <n v="0.26700000000000002"/>
    <n v="1"/>
    <n v="-13.69"/>
    <n v="3.0200000000000001E-2"/>
    <n v="0.73099999999999998"/>
    <n v="4.0200000000000001E-4"/>
    <n v="8.5800000000000001E-2"/>
    <n v="0.106"/>
    <n v="94.203000000000003"/>
    <n v="289749"/>
  </r>
  <r>
    <s v="3VaaZ7OIbGLi60NVsnueoo"/>
    <s v="0FMztDK99i616QcNIgDdkW"/>
    <s v="Taylor Swift"/>
    <x v="6"/>
    <d v="2020-11-25T00:00:00"/>
    <n v="2020"/>
    <n v="1"/>
    <s v="betty"/>
    <n v="14"/>
    <b v="0"/>
    <s v="C major"/>
    <n v="0.59"/>
    <n v="0.379"/>
    <n v="0"/>
    <n v="-8.7170000000000005"/>
    <n v="2.5499999999999998E-2"/>
    <n v="0.54400000000000004"/>
    <n v="0"/>
    <n v="9.8299999999999998E-2"/>
    <n v="0.46700000000000003"/>
    <n v="96.028999999999996"/>
    <n v="294521"/>
  </r>
  <r>
    <s v="3VaaZ7OIbGLi60NVsnueoo"/>
    <s v="38D9g9Ku6oEd0sg378WBuV"/>
    <s v="Taylor Swift"/>
    <x v="6"/>
    <d v="2020-11-25T00:00:00"/>
    <n v="2020"/>
    <n v="1"/>
    <s v="peace"/>
    <n v="15"/>
    <b v="0"/>
    <s v="F major"/>
    <n v="0.65100000000000002"/>
    <n v="0.26900000000000002"/>
    <n v="5"/>
    <n v="-12.912000000000001"/>
    <n v="9.8299999999999998E-2"/>
    <n v="0.91800000000000004"/>
    <n v="2.1699999999999999E-5"/>
    <n v="9.1800000000000007E-2"/>
    <n v="0.33400000000000002"/>
    <n v="150.03299999999999"/>
    <n v="234000"/>
  </r>
  <r>
    <s v="3VaaZ7OIbGLi60NVsnueoo"/>
    <s v="3LohXOFvyk1YYsZLbzaXop"/>
    <s v="Taylor Swift"/>
    <x v="6"/>
    <d v="2020-11-25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3VaaZ7OIbGLi60NVsnueoo"/>
    <s v="4LghBuFPMgETxG6NcfoDp4"/>
    <s v="Taylor Swift"/>
    <x v="6"/>
    <d v="2020-11-25T00:00:00"/>
    <n v="2020"/>
    <n v="1"/>
    <s v="the lakes - bonus track"/>
    <n v="17"/>
    <b v="0"/>
    <s v="D major"/>
    <n v="0.50900000000000001"/>
    <n v="0.26200000000000001"/>
    <n v="2"/>
    <n v="-11.531000000000001"/>
    <n v="3.1099999999999999E-2"/>
    <n v="0.85"/>
    <n v="1.68E-6"/>
    <n v="8.5099999999999995E-2"/>
    <n v="0.28699999999999998"/>
    <n v="89.846000000000004"/>
    <n v="211798"/>
  </r>
  <r>
    <s v="3VaaZ7OIbGLi60NVsnueoo"/>
    <s v="5deqOCwIaLPld1dCj4FqRM"/>
    <s v="Taylor Swift"/>
    <x v="6"/>
    <d v="2020-11-25T00:00:00"/>
    <n v="2020"/>
    <n v="2"/>
    <s v="the 1 - the long pond studio sessions"/>
    <n v="1"/>
    <b v="0"/>
    <s v="C major"/>
    <n v="0.70099999999999996"/>
    <n v="0.253"/>
    <n v="0"/>
    <n v="-10.759"/>
    <n v="3.7400000000000003E-2"/>
    <n v="0.89500000000000002"/>
    <n v="2.87E-2"/>
    <n v="0.105"/>
    <n v="0.161"/>
    <n v="139.65299999999999"/>
    <n v="219268"/>
  </r>
  <r>
    <s v="3VaaZ7OIbGLi60NVsnueoo"/>
    <s v="1bdZ8KOFXEqI4nPR2mErtl"/>
    <s v="Taylor Swift"/>
    <x v="6"/>
    <d v="2020-11-25T00:00:00"/>
    <n v="2020"/>
    <n v="2"/>
    <s v="cardigan - the long pond studio sessions"/>
    <n v="2"/>
    <b v="0"/>
    <s v="C minor"/>
    <n v="0.39500000000000002"/>
    <n v="0.23400000000000001"/>
    <n v="0"/>
    <n v="-9.7040000000000006"/>
    <n v="3.8199999999999998E-2"/>
    <n v="0.88"/>
    <n v="0"/>
    <n v="0.107"/>
    <n v="0.247"/>
    <n v="86.477999999999994"/>
    <n v="230680"/>
  </r>
  <r>
    <s v="3VaaZ7OIbGLi60NVsnueoo"/>
    <s v="09Ez3CZ2kXszZwYoyKpYH9"/>
    <s v="Taylor Swift"/>
    <x v="6"/>
    <d v="2020-11-25T00:00:00"/>
    <n v="2020"/>
    <n v="2"/>
    <s v="the last great american dynasty - the long pond studio sessions"/>
    <n v="3"/>
    <b v="0"/>
    <s v="G major"/>
    <n v="0.64200000000000002"/>
    <n v="0.623"/>
    <n v="7"/>
    <n v="-11.76"/>
    <n v="4.1000000000000002E-2"/>
    <n v="0.747"/>
    <n v="7.6699999999999997E-3"/>
    <n v="5.4199999999999998E-2"/>
    <n v="0.53600000000000003"/>
    <n v="147.93600000000001"/>
    <n v="233773"/>
  </r>
  <r>
    <s v="3VaaZ7OIbGLi60NVsnueoo"/>
    <s v="7bFqfMKnKsZJH9FytUXg3E"/>
    <s v="Taylor Swift"/>
    <x v="6"/>
    <d v="2020-11-25T00:00:00"/>
    <n v="2020"/>
    <n v="2"/>
    <s v="exile (feat. Bon Iver) - the long pond studio sessions"/>
    <n v="4"/>
    <b v="0"/>
    <s v="F# major"/>
    <n v="0.35899999999999999"/>
    <n v="0.30499999999999999"/>
    <n v="6"/>
    <n v="-10.295"/>
    <n v="3.0599999999999999E-2"/>
    <n v="0.84799999999999998"/>
    <n v="6.7399999999999998E-5"/>
    <n v="0.111"/>
    <n v="0.108"/>
    <n v="151.95599999999999"/>
    <n v="279893"/>
  </r>
  <r>
    <s v="3VaaZ7OIbGLi60NVsnueoo"/>
    <s v="5JWgJQPrAD6LJbS8ILpy8i"/>
    <s v="Taylor Swift"/>
    <x v="6"/>
    <d v="2020-11-25T00:00:00"/>
    <n v="2020"/>
    <n v="2"/>
    <s v="my tears ricochet - the long pond studio sessions"/>
    <n v="5"/>
    <b v="0"/>
    <s v="C major"/>
    <n v="0.53100000000000003"/>
    <n v="0.17199999999999999"/>
    <n v="0"/>
    <n v="-12.34"/>
    <n v="3.5099999999999999E-2"/>
    <n v="0.94599999999999995"/>
    <n v="1.01E-5"/>
    <n v="6.1499999999999999E-2"/>
    <n v="0.16800000000000001"/>
    <n v="129.00700000000001"/>
    <n v="295173"/>
  </r>
  <r>
    <s v="3VaaZ7OIbGLi60NVsnueoo"/>
    <s v="3Z76GkyDvIAewkgwWvixpc"/>
    <s v="Taylor Swift"/>
    <x v="6"/>
    <d v="2020-11-25T00:00:00"/>
    <n v="2020"/>
    <n v="2"/>
    <s v="mirrorball - the long pond studio sessions"/>
    <n v="6"/>
    <b v="0"/>
    <s v="D major"/>
    <n v="0.50900000000000001"/>
    <n v="0.38600000000000001"/>
    <n v="2"/>
    <n v="-8.4339999999999993"/>
    <n v="2.7199999999999998E-2"/>
    <n v="0.78"/>
    <n v="3.4499999999999998E-5"/>
    <n v="0.11799999999999999"/>
    <n v="0.109"/>
    <n v="109.99299999999999"/>
    <n v="237373"/>
  </r>
  <r>
    <s v="3VaaZ7OIbGLi60NVsnueoo"/>
    <s v="7cPrz6ZMELLtuV8739mvE3"/>
    <s v="Taylor Swift"/>
    <x v="6"/>
    <d v="2020-11-25T00:00:00"/>
    <n v="2020"/>
    <n v="2"/>
    <s v="seven - the long pond studio sessions"/>
    <n v="7"/>
    <b v="0"/>
    <s v="E major"/>
    <n v="0.69399999999999995"/>
    <n v="0.44900000000000001"/>
    <n v="4"/>
    <n v="-11.49"/>
    <n v="3.0099999999999998E-2"/>
    <n v="0.91400000000000003"/>
    <n v="1.26E-4"/>
    <n v="0.1"/>
    <n v="0.36299999999999999"/>
    <n v="94.962999999999994"/>
    <n v="208986"/>
  </r>
  <r>
    <s v="3VaaZ7OIbGLi60NVsnueoo"/>
    <s v="4Sj0m6AOQRgczw8Q4Q6jb0"/>
    <s v="Taylor Swift"/>
    <x v="6"/>
    <d v="2020-11-25T00:00:00"/>
    <n v="2020"/>
    <n v="2"/>
    <s v="august - the long pond studio sessions"/>
    <n v="8"/>
    <b v="0"/>
    <s v="F major"/>
    <n v="0.55400000000000005"/>
    <n v="0.66300000000000003"/>
    <n v="5"/>
    <n v="-8.9610000000000003"/>
    <n v="3.2399999999999998E-2"/>
    <n v="0.5"/>
    <n v="4.7700000000000001E-5"/>
    <n v="0.79100000000000004"/>
    <n v="0.54500000000000004"/>
    <n v="89.977000000000004"/>
    <n v="260000"/>
  </r>
  <r>
    <s v="3VaaZ7OIbGLi60NVsnueoo"/>
    <s v="3np6rogpYUEmSeXPYy7gq4"/>
    <s v="Taylor Swift"/>
    <x v="6"/>
    <d v="2020-11-25T00:00:00"/>
    <n v="2020"/>
    <n v="2"/>
    <s v="this is me trying - the long pond studio sessions"/>
    <n v="9"/>
    <b v="0"/>
    <s v="A major"/>
    <n v="0.435"/>
    <n v="0.33200000000000002"/>
    <n v="9"/>
    <n v="-11.611000000000001"/>
    <n v="3.1E-2"/>
    <n v="0.92800000000000005"/>
    <n v="8.9800000000000004E-4"/>
    <n v="8.6699999999999999E-2"/>
    <n v="0.157"/>
    <n v="68.096999999999994"/>
    <n v="209293"/>
  </r>
  <r>
    <s v="3VaaZ7OIbGLi60NVsnueoo"/>
    <s v="3Qc5EXc8KGy8Z0f8yGKYDW"/>
    <s v="Taylor Swift"/>
    <x v="6"/>
    <d v="2020-11-25T00:00:00"/>
    <n v="2020"/>
    <n v="2"/>
    <s v="illicit affairs - the long pond studio sessions"/>
    <n v="10"/>
    <b v="0"/>
    <s v="A# major"/>
    <n v="0.48899999999999999"/>
    <n v="0.23499999999999999"/>
    <n v="10"/>
    <n v="-10.273999999999999"/>
    <n v="3.56E-2"/>
    <n v="0.88300000000000001"/>
    <n v="0"/>
    <n v="0.113"/>
    <n v="0.435"/>
    <n v="117.699"/>
    <n v="183720"/>
  </r>
  <r>
    <s v="3VaaZ7OIbGLi60NVsnueoo"/>
    <s v="1FRF7olkTDWPwHf5JwYudq"/>
    <s v="Taylor Swift"/>
    <x v="6"/>
    <d v="2020-11-25T00:00:00"/>
    <n v="2020"/>
    <n v="2"/>
    <s v="invisible string - the long pond studio sessions"/>
    <n v="11"/>
    <b v="0"/>
    <s v="G major"/>
    <n v="0.59"/>
    <n v="0.28199999999999997"/>
    <n v="7"/>
    <n v="-10.542"/>
    <n v="2.81E-2"/>
    <n v="0.94199999999999995"/>
    <n v="4.8500000000000002E-6"/>
    <n v="0.11"/>
    <n v="0.35099999999999998"/>
    <n v="83.438000000000002"/>
    <n v="257359"/>
  </r>
  <r>
    <s v="3VaaZ7OIbGLi60NVsnueoo"/>
    <s v="1Io0cp5dOYJWCKpCBDopdM"/>
    <s v="Taylor Swift"/>
    <x v="6"/>
    <d v="2020-11-25T00:00:00"/>
    <n v="2020"/>
    <n v="2"/>
    <s v="mad woman - the long pond studio sessions"/>
    <n v="12"/>
    <b v="0"/>
    <s v="D# major"/>
    <n v="0.66600000000000004"/>
    <n v="0.45700000000000002"/>
    <n v="3"/>
    <n v="-10.46"/>
    <n v="4.0500000000000001E-2"/>
    <n v="0.90300000000000002"/>
    <n v="1.02E-4"/>
    <n v="0.11799999999999999"/>
    <n v="0.34300000000000003"/>
    <n v="141.84899999999999"/>
    <n v="238280"/>
  </r>
  <r>
    <s v="3VaaZ7OIbGLi60NVsnueoo"/>
    <s v="0Zm4whQzxgdgh5kNW1budX"/>
    <s v="Taylor Swift"/>
    <x v="6"/>
    <d v="2020-11-25T00:00:00"/>
    <n v="2020"/>
    <n v="2"/>
    <s v="epiphany - the long pond studio sessions"/>
    <n v="13"/>
    <b v="0"/>
    <s v="C# major"/>
    <n v="0.52400000000000002"/>
    <n v="0.2"/>
    <n v="1"/>
    <n v="-13.004"/>
    <n v="2.7400000000000001E-2"/>
    <n v="0.91600000000000004"/>
    <n v="3.9199999999999999E-4"/>
    <n v="6.8000000000000005E-2"/>
    <n v="0.113"/>
    <n v="93.87"/>
    <n v="274880"/>
  </r>
  <r>
    <s v="3VaaZ7OIbGLi60NVsnueoo"/>
    <s v="7ojfyws0WASED96XBzRbd6"/>
    <s v="Taylor Swift"/>
    <x v="6"/>
    <d v="2020-11-25T00:00:00"/>
    <n v="2020"/>
    <n v="2"/>
    <s v="betty - the long pond studio sessions"/>
    <n v="14"/>
    <b v="0"/>
    <s v="C major"/>
    <n v="0.58099999999999996"/>
    <n v="0.313"/>
    <n v="0"/>
    <n v="-9.5969999999999995"/>
    <n v="2.98E-2"/>
    <n v="0.84399999999999997"/>
    <n v="0"/>
    <n v="0.18"/>
    <n v="0.54200000000000004"/>
    <n v="95.802000000000007"/>
    <n v="288563"/>
  </r>
  <r>
    <s v="3VaaZ7OIbGLi60NVsnueoo"/>
    <s v="38aA4mjtRF8ZNXWoCg1XOa"/>
    <s v="Taylor Swift"/>
    <x v="6"/>
    <d v="2020-11-25T00:00:00"/>
    <n v="2020"/>
    <n v="2"/>
    <s v="peace - the long pond studio sessions"/>
    <n v="15"/>
    <b v="0"/>
    <s v="F major"/>
    <n v="0.59499999999999997"/>
    <n v="0.35499999999999998"/>
    <n v="5"/>
    <n v="-11.068"/>
    <n v="6.0699999999999997E-2"/>
    <n v="0.93400000000000005"/>
    <n v="6.3E-5"/>
    <n v="7.4499999999999997E-2"/>
    <n v="0.51900000000000002"/>
    <n v="149.89699999999999"/>
    <n v="213013"/>
  </r>
  <r>
    <s v="3VaaZ7OIbGLi60NVsnueoo"/>
    <s v="39z0Ktcc9Zvnim7C3YXvpC"/>
    <s v="Taylor Swift"/>
    <x v="6"/>
    <d v="2020-11-25T00:00:00"/>
    <n v="2020"/>
    <n v="2"/>
    <s v="hoax - the long pond studio sessions"/>
    <n v="16"/>
    <b v="0"/>
    <s v="G# major"/>
    <n v="0.68200000000000005"/>
    <n v="0.155"/>
    <n v="8"/>
    <n v="-13.083"/>
    <n v="3.9399999999999998E-2"/>
    <n v="0.96199999999999997"/>
    <n v="0"/>
    <n v="0.18"/>
    <n v="0.48299999999999998"/>
    <n v="118.83199999999999"/>
    <n v="221800"/>
  </r>
  <r>
    <s v="3VaaZ7OIbGLi60NVsnueoo"/>
    <s v="2BDBBNaWZf2ueZwp4h52b2"/>
    <s v="Taylor Swift"/>
    <x v="6"/>
    <d v="2020-11-25T00:00:00"/>
    <n v="2020"/>
    <n v="2"/>
    <s v="the lakes - the long pond studio sessions"/>
    <n v="17"/>
    <b v="0"/>
    <s v="D major"/>
    <n v="0.60599999999999998"/>
    <n v="0.221"/>
    <n v="2"/>
    <n v="-11.766999999999999"/>
    <n v="4.6800000000000001E-2"/>
    <n v="0.79400000000000004"/>
    <n v="0"/>
    <n v="8.8800000000000004E-2"/>
    <n v="0.112"/>
    <n v="89.843999999999994"/>
    <n v="199733"/>
  </r>
  <r>
    <s v="1pzvBxYgT6OVwJLtHkrdQK"/>
    <s v="4pfrrhvplbJZAIsfosGWQP"/>
    <s v="Taylor Swift"/>
    <x v="7"/>
    <d v="2020-08-18T00:00:00"/>
    <n v="2020"/>
    <n v="1"/>
    <s v="the 1"/>
    <n v="1"/>
    <b v="1"/>
    <s v="C major"/>
    <n v="0.78"/>
    <n v="0.36099999999999999"/>
    <n v="0"/>
    <n v="-6.9420000000000002"/>
    <n v="4.8000000000000001E-2"/>
    <n v="0.75"/>
    <n v="7.1400000000000002E-6"/>
    <n v="0.108"/>
    <n v="0.16300000000000001"/>
    <n v="139.90199999999999"/>
    <n v="210240"/>
  </r>
  <r>
    <s v="1pzvBxYgT6OVwJLtHkrdQK"/>
    <s v="0KRYCBwIpWYFNrXOmXbyUh"/>
    <s v="Taylor Swift"/>
    <x v="7"/>
    <d v="2020-08-18T00:00:00"/>
    <n v="2020"/>
    <n v="1"/>
    <s v="cardigan"/>
    <n v="2"/>
    <b v="0"/>
    <s v="C minor"/>
    <n v="0.61199999999999999"/>
    <n v="0.57999999999999996"/>
    <n v="0"/>
    <n v="-8.5719999999999992"/>
    <n v="4.19E-2"/>
    <n v="0.52500000000000002"/>
    <n v="4.1399999999999998E-4"/>
    <n v="0.26"/>
    <n v="0.53400000000000003"/>
    <n v="130.04499999999999"/>
    <n v="239560"/>
  </r>
  <r>
    <s v="1pzvBxYgT6OVwJLtHkrdQK"/>
    <s v="2olxzvoFI9IpxqFeUv7WOX"/>
    <s v="Taylor Swift"/>
    <x v="7"/>
    <d v="2020-08-18T00:00:00"/>
    <n v="2020"/>
    <n v="1"/>
    <s v="the last great american dynasty"/>
    <n v="3"/>
    <b v="1"/>
    <s v="G major"/>
    <n v="0.68799999999999994"/>
    <n v="0.65300000000000002"/>
    <n v="7"/>
    <n v="-8.5579999999999998"/>
    <n v="4.0300000000000002E-2"/>
    <n v="0.48099999999999998"/>
    <n v="4.1399999999999996E-3"/>
    <n v="0.106"/>
    <n v="0.70099999999999996"/>
    <n v="147.99100000000001"/>
    <n v="231000"/>
  </r>
  <r>
    <s v="1pzvBxYgT6OVwJLtHkrdQK"/>
    <s v="5S4aYQAJOwJMAamANWlICO"/>
    <s v="Taylor Swift"/>
    <x v="7"/>
    <d v="2020-08-18T00:00:00"/>
    <n v="2020"/>
    <n v="1"/>
    <s v="exile (feat. Bon Iver)"/>
    <n v="4"/>
    <b v="0"/>
    <s v="F# major"/>
    <n v="0.31"/>
    <n v="0.374"/>
    <n v="6"/>
    <n v="-8.4640000000000004"/>
    <n v="2.75E-2"/>
    <n v="0.76100000000000001"/>
    <n v="2.4600000000000002E-5"/>
    <n v="0.11"/>
    <n v="0.16"/>
    <n v="75.938000000000002"/>
    <n v="285640"/>
  </r>
  <r>
    <s v="1pzvBxYgT6OVwJLtHkrdQK"/>
    <s v="5P2bHCDM2tsgIaYWsZMhu5"/>
    <s v="Taylor Swift"/>
    <x v="7"/>
    <d v="2020-08-18T00:00:00"/>
    <n v="2020"/>
    <n v="1"/>
    <s v="my tears ricochet"/>
    <n v="5"/>
    <b v="0"/>
    <s v="C major"/>
    <n v="0.45600000000000002"/>
    <n v="0.26500000000000001"/>
    <n v="0"/>
    <n v="-10.663"/>
    <n v="3.2800000000000003E-2"/>
    <n v="0.81399999999999995"/>
    <n v="0"/>
    <n v="6.7900000000000002E-2"/>
    <n v="0.112"/>
    <n v="129.947"/>
    <n v="255893"/>
  </r>
  <r>
    <s v="1pzvBxYgT6OVwJLtHkrdQK"/>
    <s v="2I8YAEA1VmCuP1wkJHMpTw"/>
    <s v="Taylor Swift"/>
    <x v="7"/>
    <d v="2020-08-18T00:00:00"/>
    <n v="2020"/>
    <n v="1"/>
    <s v="mirrorball"/>
    <n v="6"/>
    <b v="0"/>
    <s v="G major"/>
    <n v="0.54900000000000004"/>
    <n v="0.41699999999999998"/>
    <n v="7"/>
    <n v="-10.064"/>
    <n v="3.5000000000000003E-2"/>
    <n v="0.68600000000000005"/>
    <n v="1.9E-6"/>
    <n v="6.0400000000000002E-2"/>
    <n v="0.34699999999999998"/>
    <n v="110.137"/>
    <n v="208973"/>
  </r>
  <r>
    <s v="1pzvBxYgT6OVwJLtHkrdQK"/>
    <s v="76mOLcXOjOEhyY4mMF1l3r"/>
    <s v="Taylor Swift"/>
    <x v="7"/>
    <d v="2020-08-18T00:00:00"/>
    <n v="2020"/>
    <n v="1"/>
    <s v="seven"/>
    <n v="7"/>
    <b v="0"/>
    <s v="E major"/>
    <n v="0.60199999999999998"/>
    <n v="0.49399999999999999"/>
    <n v="4"/>
    <n v="-10.813000000000001"/>
    <n v="2.7699999999999999E-2"/>
    <n v="0.88800000000000001"/>
    <n v="2.5899999999999999E-5"/>
    <n v="9.0200000000000002E-2"/>
    <n v="0.374"/>
    <n v="94.954999999999998"/>
    <n v="208906"/>
  </r>
  <r>
    <s v="1pzvBxYgT6OVwJLtHkrdQK"/>
    <s v="6nK2pIKFcRc5frrZKHgsiT"/>
    <s v="Taylor Swift"/>
    <x v="7"/>
    <d v="2020-08-18T00:00:00"/>
    <n v="2020"/>
    <n v="1"/>
    <s v="august"/>
    <n v="8"/>
    <b v="0"/>
    <s v="F major"/>
    <n v="0.38700000000000001"/>
    <n v="0.63400000000000001"/>
    <n v="5"/>
    <n v="-9.2219999999999995"/>
    <n v="3.6299999999999999E-2"/>
    <n v="0.55300000000000005"/>
    <n v="6.9300000000000004E-5"/>
    <n v="9.3100000000000002E-2"/>
    <n v="0.42"/>
    <n v="89.566999999999993"/>
    <n v="261920"/>
  </r>
  <r>
    <s v="1pzvBxYgT6OVwJLtHkrdQK"/>
    <s v="7cm50Lw03k6VvRauJtkyTj"/>
    <s v="Taylor Swift"/>
    <x v="7"/>
    <d v="2020-08-18T00:00:00"/>
    <n v="2020"/>
    <n v="1"/>
    <s v="this is me trying"/>
    <n v="9"/>
    <b v="0"/>
    <s v="A major"/>
    <n v="0.51100000000000001"/>
    <n v="0.47799999999999998"/>
    <n v="9"/>
    <n v="-9.8369999999999997"/>
    <n v="3.2199999999999999E-2"/>
    <n v="0.312"/>
    <n v="2.3E-5"/>
    <n v="0.14699999999999999"/>
    <n v="0.40799999999999997"/>
    <n v="135.88200000000001"/>
    <n v="195106"/>
  </r>
  <r>
    <s v="1pzvBxYgT6OVwJLtHkrdQK"/>
    <s v="6DrLROM5MG9bxWHeEG5elq"/>
    <s v="Taylor Swift"/>
    <x v="7"/>
    <d v="2020-08-18T00:00:00"/>
    <n v="2020"/>
    <n v="1"/>
    <s v="illicit affairs"/>
    <n v="10"/>
    <b v="0"/>
    <s v="A# major"/>
    <n v="0.52900000000000003"/>
    <n v="0.30399999999999999"/>
    <n v="10"/>
    <n v="-10.567"/>
    <n v="3.56E-2"/>
    <n v="0.86199999999999999"/>
    <n v="0"/>
    <n v="0.108"/>
    <n v="0.44"/>
    <n v="119.58"/>
    <n v="190893"/>
  </r>
  <r>
    <s v="1pzvBxYgT6OVwJLtHkrdQK"/>
    <s v="2ehRU518I0hYqMGQnk4lDY"/>
    <s v="Taylor Swift"/>
    <x v="7"/>
    <d v="2020-08-18T00:00:00"/>
    <n v="2020"/>
    <n v="1"/>
    <s v="invisible string"/>
    <n v="11"/>
    <b v="0"/>
    <s v="E minor"/>
    <n v="0.65100000000000002"/>
    <n v="0.45900000000000002"/>
    <n v="4"/>
    <n v="-11.128"/>
    <n v="5.0700000000000002E-2"/>
    <n v="0.85899999999999999"/>
    <n v="6.6299999999999999E-5"/>
    <n v="0.105"/>
    <n v="0.45400000000000001"/>
    <n v="83.454999999999998"/>
    <n v="252880"/>
  </r>
  <r>
    <s v="1pzvBxYgT6OVwJLtHkrdQK"/>
    <s v="0RP1kqoSPkVXsKiQNhMKzV"/>
    <s v="Taylor Swift"/>
    <x v="7"/>
    <d v="2020-08-18T00:00:00"/>
    <n v="2020"/>
    <n v="1"/>
    <s v="mad woman"/>
    <n v="12"/>
    <b v="1"/>
    <s v="D# major"/>
    <n v="0.59299999999999997"/>
    <n v="0.7"/>
    <n v="3"/>
    <n v="-9.016"/>
    <n v="4.9200000000000001E-2"/>
    <n v="0.67"/>
    <n v="6.7700000000000004E-6"/>
    <n v="0.11600000000000001"/>
    <n v="0.45100000000000001"/>
    <n v="141.898"/>
    <n v="237266"/>
  </r>
  <r>
    <s v="1pzvBxYgT6OVwJLtHkrdQK"/>
    <s v="1EXa37LpSvi3OQ9UYQ28rD"/>
    <s v="Taylor Swift"/>
    <x v="7"/>
    <d v="2020-08-18T00:00:00"/>
    <n v="2020"/>
    <n v="1"/>
    <s v="epiphany"/>
    <n v="13"/>
    <b v="0"/>
    <s v="C# major"/>
    <n v="0.317"/>
    <n v="0.254"/>
    <n v="1"/>
    <n v="-13.679"/>
    <n v="2.86E-2"/>
    <n v="0.72699999999999998"/>
    <n v="3.2600000000000001E-4"/>
    <n v="8.6699999999999999E-2"/>
    <n v="0.10299999999999999"/>
    <n v="93.933000000000007"/>
    <n v="289746"/>
  </r>
  <r>
    <s v="1pzvBxYgT6OVwJLtHkrdQK"/>
    <s v="3IhtE4fkytdrtEfV34UzkD"/>
    <s v="Taylor Swift"/>
    <x v="7"/>
    <d v="2020-08-18T00:00:00"/>
    <n v="2020"/>
    <n v="1"/>
    <s v="betty"/>
    <n v="14"/>
    <b v="1"/>
    <s v="C major"/>
    <n v="0.59499999999999997"/>
    <n v="0.376"/>
    <n v="0"/>
    <n v="-8.7669999999999995"/>
    <n v="2.5600000000000001E-2"/>
    <n v="0.58899999999999997"/>
    <n v="0"/>
    <n v="9.8900000000000002E-2"/>
    <n v="0.47599999999999998"/>
    <n v="95.945999999999998"/>
    <n v="294520"/>
  </r>
  <r>
    <s v="1pzvBxYgT6OVwJLtHkrdQK"/>
    <s v="6JlI8Ay77m4nJvZTHvfT1J"/>
    <s v="Taylor Swift"/>
    <x v="7"/>
    <d v="2020-08-18T00:00:00"/>
    <n v="2020"/>
    <n v="1"/>
    <s v="peace"/>
    <n v="15"/>
    <b v="1"/>
    <s v="F major"/>
    <n v="0.64400000000000002"/>
    <n v="0.28399999999999997"/>
    <n v="5"/>
    <n v="-12.879"/>
    <n v="8.2100000000000006E-2"/>
    <n v="0.91600000000000004"/>
    <n v="1.5E-5"/>
    <n v="9.0899999999999995E-2"/>
    <n v="0.32800000000000001"/>
    <n v="150.072"/>
    <n v="234000"/>
  </r>
  <r>
    <s v="1pzvBxYgT6OVwJLtHkrdQK"/>
    <s v="0YeDG5HnKnG7jpArkzsSPa"/>
    <s v="Taylor Swift"/>
    <x v="7"/>
    <d v="2020-08-18T00:00:00"/>
    <n v="2020"/>
    <n v="1"/>
    <s v="hoax"/>
    <n v="16"/>
    <b v="0"/>
    <s v="G# major"/>
    <n v="0.67600000000000005"/>
    <n v="0.17799999999999999"/>
    <n v="8"/>
    <n v="-15.01"/>
    <n v="3.9399999999999998E-2"/>
    <n v="0.96399999999999997"/>
    <n v="7.9000000000000006E-6"/>
    <n v="0.13500000000000001"/>
    <n v="0.40400000000000003"/>
    <n v="118.84"/>
    <n v="220040"/>
  </r>
  <r>
    <s v="1pzvBxYgT6OVwJLtHkrdQK"/>
    <s v="0eFQWVz0qIxDOvhLpZ40P7"/>
    <s v="Taylor Swift"/>
    <x v="7"/>
    <d v="2020-08-18T00:00:00"/>
    <n v="2020"/>
    <n v="1"/>
    <s v="the lakes - bonus track"/>
    <n v="17"/>
    <b v="0"/>
    <s v="D major"/>
    <n v="0.313"/>
    <n v="0.25800000000000001"/>
    <n v="2"/>
    <n v="-11.532"/>
    <n v="3.8300000000000001E-2"/>
    <n v="0.84199999999999997"/>
    <n v="1.3E-6"/>
    <n v="9.4799999999999995E-2"/>
    <n v="0.26800000000000002"/>
    <n v="179.947"/>
    <n v="211813"/>
  </r>
  <r>
    <s v="7v7pe5vZQPWB5zW0JrKRiw"/>
    <s v="5WWzC95Mqp3OYgJCHwjHdY"/>
    <s v="Taylor Swift"/>
    <x v="7"/>
    <d v="2020-08-17T00:00:00"/>
    <n v="2020"/>
    <n v="1"/>
    <s v="the 1"/>
    <n v="1"/>
    <b v="0"/>
    <s v="C major"/>
    <n v="0.76500000000000001"/>
    <n v="0.34799999999999998"/>
    <n v="0"/>
    <n v="-6.9630000000000001"/>
    <n v="5.79E-2"/>
    <n v="0.76400000000000001"/>
    <n v="1.01E-5"/>
    <n v="0.108"/>
    <n v="0.17100000000000001"/>
    <n v="140.01599999999999"/>
    <n v="210251"/>
  </r>
  <r>
    <s v="7v7pe5vZQPWB5zW0JrKRiw"/>
    <s v="1PybBpkSEB46GS1TF9n3e3"/>
    <s v="Taylor Swift"/>
    <x v="7"/>
    <d v="2020-08-17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7v7pe5vZQPWB5zW0JrKRiw"/>
    <s v="1oyvfXXSKGurQV68wZq8aK"/>
    <s v="Taylor Swift"/>
    <x v="7"/>
    <d v="2020-08-17T00:00:00"/>
    <n v="2020"/>
    <n v="1"/>
    <s v="the last great american dynasty"/>
    <n v="3"/>
    <b v="0"/>
    <s v="G major"/>
    <n v="0.68400000000000005"/>
    <n v="0.66100000000000003"/>
    <n v="7"/>
    <n v="-8.5069999999999997"/>
    <n v="4.07E-2"/>
    <n v="0.47299999999999998"/>
    <n v="2.15E-3"/>
    <n v="0.109"/>
    <n v="0.71299999999999997"/>
    <n v="147.90899999999999"/>
    <n v="230999"/>
  </r>
  <r>
    <s v="7v7pe5vZQPWB5zW0JrKRiw"/>
    <s v="160aOpD0QnQdUHBbWbojTx"/>
    <s v="Taylor Swift"/>
    <x v="7"/>
    <d v="2020-08-17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7v7pe5vZQPWB5zW0JrKRiw"/>
    <s v="4Ue1tL32N8J4Y2WhcAWlgk"/>
    <s v="Taylor Swift"/>
    <x v="7"/>
    <d v="2020-08-17T00:00:00"/>
    <n v="2020"/>
    <n v="1"/>
    <s v="my tears ricochet"/>
    <n v="5"/>
    <b v="0"/>
    <s v="C major"/>
    <n v="0.46899999999999997"/>
    <n v="0.26300000000000001"/>
    <n v="0"/>
    <n v="-10.63"/>
    <n v="3.2899999999999999E-2"/>
    <n v="0.80600000000000005"/>
    <n v="0"/>
    <n v="7.4899999999999994E-2"/>
    <n v="0.112"/>
    <n v="129.86000000000001"/>
    <n v="255893"/>
  </r>
  <r>
    <s v="7v7pe5vZQPWB5zW0JrKRiw"/>
    <s v="3zBBJ6LVn8Y9JnDrnPxvMC"/>
    <s v="Taylor Swift"/>
    <x v="7"/>
    <d v="2020-08-17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7v7pe5vZQPWB5zW0JrKRiw"/>
    <s v="55FiXQZgp3NChLYhYC1rnj"/>
    <s v="Taylor Swift"/>
    <x v="7"/>
    <d v="2020-08-17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1999999999997"/>
    <n v="208906"/>
  </r>
  <r>
    <s v="7v7pe5vZQPWB5zW0JrKRiw"/>
    <s v="5jkmNosiv4Tt9JRP8JqT59"/>
    <s v="Taylor Swift"/>
    <x v="7"/>
    <d v="2020-08-17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7v7pe5vZQPWB5zW0JrKRiw"/>
    <s v="5LRDGLySkHo4G0l32jU2cB"/>
    <s v="Taylor Swift"/>
    <x v="7"/>
    <d v="2020-08-17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7v7pe5vZQPWB5zW0JrKRiw"/>
    <s v="2gmCOqKc5sc72rtRnhrbKa"/>
    <s v="Taylor Swift"/>
    <x v="7"/>
    <d v="2020-08-17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7v7pe5vZQPWB5zW0JrKRiw"/>
    <s v="2Uoesc7DCQIE58OECSTYtF"/>
    <s v="Taylor Swift"/>
    <x v="7"/>
    <d v="2020-08-17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7v7pe5vZQPWB5zW0JrKRiw"/>
    <s v="3EPwQ6nq2dQEeoRqnm1boe"/>
    <s v="Taylor Swift"/>
    <x v="7"/>
    <d v="2020-08-17T00:00:00"/>
    <n v="2020"/>
    <n v="1"/>
    <s v="mad woman"/>
    <n v="12"/>
    <b v="0"/>
    <s v="F minor"/>
    <n v="0.59599999999999997"/>
    <n v="0.70899999999999996"/>
    <n v="5"/>
    <n v="-8.9380000000000006"/>
    <n v="4.3099999999999999E-2"/>
    <n v="0.64900000000000002"/>
    <n v="9.9199999999999999E-6"/>
    <n v="0.114"/>
    <n v="0.53300000000000003"/>
    <n v="141.97800000000001"/>
    <n v="237258"/>
  </r>
  <r>
    <s v="7v7pe5vZQPWB5zW0JrKRiw"/>
    <s v="0b7rims1HOMhXJVCly981N"/>
    <s v="Taylor Swift"/>
    <x v="7"/>
    <d v="2020-08-17T00:00:00"/>
    <n v="2020"/>
    <n v="1"/>
    <s v="epiphany"/>
    <n v="13"/>
    <b v="0"/>
    <s v="C# major"/>
    <n v="0.17499999999999999"/>
    <n v="0.26700000000000002"/>
    <n v="1"/>
    <n v="-13.69"/>
    <n v="3.0200000000000001E-2"/>
    <n v="0.73099999999999998"/>
    <n v="4.0200000000000001E-4"/>
    <n v="8.5800000000000001E-2"/>
    <n v="0.106"/>
    <n v="94.203000000000003"/>
    <n v="289749"/>
  </r>
  <r>
    <s v="7v7pe5vZQPWB5zW0JrKRiw"/>
    <s v="7w0hHA41usBpo8isfAtl1g"/>
    <s v="Taylor Swift"/>
    <x v="7"/>
    <d v="2020-08-17T00:00:00"/>
    <n v="2020"/>
    <n v="1"/>
    <s v="betty"/>
    <n v="14"/>
    <b v="0"/>
    <s v="C major"/>
    <n v="0.59"/>
    <n v="0.379"/>
    <n v="0"/>
    <n v="-8.7170000000000005"/>
    <n v="2.5499999999999998E-2"/>
    <n v="0.54400000000000004"/>
    <n v="0"/>
    <n v="9.8299999999999998E-2"/>
    <n v="0.46700000000000003"/>
    <n v="96.028999999999996"/>
    <n v="294521"/>
  </r>
  <r>
    <s v="7v7pe5vZQPWB5zW0JrKRiw"/>
    <s v="3YT3zOo7VgAlvW1yOUMXDg"/>
    <s v="Taylor Swift"/>
    <x v="7"/>
    <d v="2020-08-17T00:00:00"/>
    <n v="2020"/>
    <n v="1"/>
    <s v="peace"/>
    <n v="15"/>
    <b v="0"/>
    <s v="F major"/>
    <n v="0.65100000000000002"/>
    <n v="0.26900000000000002"/>
    <n v="5"/>
    <n v="-12.912000000000001"/>
    <n v="9.8299999999999998E-2"/>
    <n v="0.91800000000000004"/>
    <n v="2.1699999999999999E-5"/>
    <n v="9.1800000000000007E-2"/>
    <n v="0.33400000000000002"/>
    <n v="150.03299999999999"/>
    <n v="234000"/>
  </r>
  <r>
    <s v="7v7pe5vZQPWB5zW0JrKRiw"/>
    <s v="6S5C2Cdmzn9bxlmLQYoXyU"/>
    <s v="Taylor Swift"/>
    <x v="7"/>
    <d v="2020-08-17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7v7pe5vZQPWB5zW0JrKRiw"/>
    <s v="5dwQhzeE8LXpl9sbZJZmQS"/>
    <s v="Taylor Swift"/>
    <x v="7"/>
    <d v="2020-08-17T00:00:00"/>
    <n v="2020"/>
    <n v="1"/>
    <s v="the lakes - bonus track"/>
    <n v="17"/>
    <b v="0"/>
    <s v="D major"/>
    <n v="0.50900000000000001"/>
    <n v="0.26200000000000001"/>
    <n v="2"/>
    <n v="-11.531000000000001"/>
    <n v="3.1099999999999999E-2"/>
    <n v="0.85"/>
    <n v="1.68E-6"/>
    <n v="8.5099999999999995E-2"/>
    <n v="0.28699999999999998"/>
    <n v="89.846000000000004"/>
    <n v="211798"/>
  </r>
  <r>
    <s v="2fenSS68JI1h4Fo296JfGr"/>
    <s v="0Jlcvv8IykzHaSmj49uNW8"/>
    <s v="Taylor Swift"/>
    <x v="8"/>
    <d v="2020-07-24T00:00:00"/>
    <n v="2020"/>
    <n v="1"/>
    <s v="the 1"/>
    <n v="1"/>
    <b v="1"/>
    <s v="C major"/>
    <n v="0.77700000000000002"/>
    <n v="0.35699999999999998"/>
    <n v="0"/>
    <n v="-6.9420000000000002"/>
    <n v="5.2200000000000003E-2"/>
    <n v="0.75700000000000001"/>
    <n v="7.2799999999999998E-6"/>
    <n v="0.108"/>
    <n v="0.17199999999999999"/>
    <n v="139.88300000000001"/>
    <n v="210251"/>
  </r>
  <r>
    <s v="2fenSS68JI1h4Fo296JfGr"/>
    <s v="4R2kfaDFhslZEMJqAFNpdd"/>
    <s v="Taylor Swift"/>
    <x v="8"/>
    <d v="2020-07-24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2fenSS68JI1h4Fo296JfGr"/>
    <s v="2Eeur20xVqfUoM3Q7EFPFt"/>
    <s v="Taylor Swift"/>
    <x v="8"/>
    <d v="2020-07-24T00:00:00"/>
    <n v="2020"/>
    <n v="1"/>
    <s v="the last great american dynasty"/>
    <n v="3"/>
    <b v="1"/>
    <s v="G major"/>
    <n v="0.68600000000000005"/>
    <n v="0.66200000000000003"/>
    <n v="7"/>
    <n v="-8.5050000000000008"/>
    <n v="4.1300000000000003E-2"/>
    <n v="0.46700000000000003"/>
    <n v="2.3E-3"/>
    <n v="0.109"/>
    <n v="0.70599999999999996"/>
    <n v="147.922"/>
    <n v="230999"/>
  </r>
  <r>
    <s v="2fenSS68JI1h4Fo296JfGr"/>
    <s v="4pvb0WLRcMtbPGmtejJJ6y"/>
    <s v="Taylor Swift"/>
    <x v="8"/>
    <d v="2020-07-24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2fenSS68JI1h4Fo296JfGr"/>
    <s v="1MgV7FIyNxIG7WzMRJV5HC"/>
    <s v="Taylor Swift"/>
    <x v="8"/>
    <d v="2020-07-24T00:00:00"/>
    <n v="2020"/>
    <n v="1"/>
    <s v="my tears ricochet"/>
    <n v="5"/>
    <b v="0"/>
    <s v="C major"/>
    <n v="0.45600000000000002"/>
    <n v="0.26300000000000001"/>
    <n v="0"/>
    <n v="-10.63"/>
    <n v="3.32E-2"/>
    <n v="0.80600000000000005"/>
    <n v="0"/>
    <n v="7.4899999999999994E-2"/>
    <n v="0.111"/>
    <n v="129.86000000000001"/>
    <n v="255893"/>
  </r>
  <r>
    <s v="2fenSS68JI1h4Fo296JfGr"/>
    <s v="0ZNU020wNYvgW84iljPkPP"/>
    <s v="Taylor Swift"/>
    <x v="8"/>
    <d v="2020-07-24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2fenSS68JI1h4Fo296JfGr"/>
    <s v="6KJqZcs9XDgVck7Lg9QOTC"/>
    <s v="Taylor Swift"/>
    <x v="8"/>
    <d v="2020-07-24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6000000000002"/>
    <n v="208906"/>
  </r>
  <r>
    <s v="2fenSS68JI1h4Fo296JfGr"/>
    <s v="3hUxzQpSfdDqwM3ZTFQY0K"/>
    <s v="Taylor Swift"/>
    <x v="8"/>
    <d v="2020-07-24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2fenSS68JI1h4Fo296JfGr"/>
    <s v="7kt9e9LFSpN1zQtYEl19o1"/>
    <s v="Taylor Swift"/>
    <x v="8"/>
    <d v="2020-07-24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2fenSS68JI1h4Fo296JfGr"/>
    <s v="2NmsngXHeC1GQ9wWrzhOMf"/>
    <s v="Taylor Swift"/>
    <x v="8"/>
    <d v="2020-07-24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2fenSS68JI1h4Fo296JfGr"/>
    <s v="6VsvKPJ4xjVNKpI8VVZ3SV"/>
    <s v="Taylor Swift"/>
    <x v="8"/>
    <d v="2020-07-24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2fenSS68JI1h4Fo296JfGr"/>
    <s v="2QDyYdZyhlP2fp79KZX8Bi"/>
    <s v="Taylor Swift"/>
    <x v="8"/>
    <d v="2020-07-24T00:00:00"/>
    <n v="2020"/>
    <n v="1"/>
    <s v="mad woman"/>
    <n v="12"/>
    <b v="1"/>
    <s v="D# major"/>
    <n v="0.59199999999999997"/>
    <n v="0.69899999999999995"/>
    <n v="3"/>
    <n v="-8.9949999999999992"/>
    <n v="4.7100000000000003E-2"/>
    <n v="0.65500000000000003"/>
    <n v="1.6799999999999998E-5"/>
    <n v="0.114"/>
    <n v="0.50600000000000001"/>
    <n v="141.916"/>
    <n v="237258"/>
  </r>
  <r>
    <s v="2fenSS68JI1h4Fo296JfGr"/>
    <s v="08fa9LFcFBTcilB3iq2e2A"/>
    <s v="Taylor Swift"/>
    <x v="8"/>
    <d v="2020-07-24T00:00:00"/>
    <n v="2020"/>
    <n v="1"/>
    <s v="epiphany"/>
    <n v="13"/>
    <b v="0"/>
    <s v="C# major"/>
    <n v="0.35399999999999998"/>
    <n v="0.26700000000000002"/>
    <n v="1"/>
    <n v="-13.69"/>
    <n v="2.81E-2"/>
    <n v="0.73099999999999998"/>
    <n v="4.0200000000000001E-4"/>
    <n v="8.5800000000000001E-2"/>
    <n v="0.113"/>
    <n v="94.218999999999994"/>
    <n v="289749"/>
  </r>
  <r>
    <s v="2fenSS68JI1h4Fo296JfGr"/>
    <s v="5kI4eCXXzyuIUXjQra0Cxi"/>
    <s v="Taylor Swift"/>
    <x v="8"/>
    <d v="2020-07-24T00:00:00"/>
    <n v="2020"/>
    <n v="1"/>
    <s v="betty"/>
    <n v="14"/>
    <b v="1"/>
    <s v="C major"/>
    <n v="0.59299999999999997"/>
    <n v="0.377"/>
    <n v="0"/>
    <n v="-8.7609999999999992"/>
    <n v="2.53E-2"/>
    <n v="0.6"/>
    <n v="0"/>
    <n v="9.7600000000000006E-2"/>
    <n v="0.502"/>
    <n v="95.938999999999993"/>
    <n v="294521"/>
  </r>
  <r>
    <s v="2fenSS68JI1h4Fo296JfGr"/>
    <s v="7MbT4I8qGntX4fMdqMQgke"/>
    <s v="Taylor Swift"/>
    <x v="8"/>
    <d v="2020-07-24T00:00:00"/>
    <n v="2020"/>
    <n v="1"/>
    <s v="peace"/>
    <n v="15"/>
    <b v="1"/>
    <s v="F major"/>
    <n v="0.64700000000000002"/>
    <n v="0.27200000000000002"/>
    <n v="5"/>
    <n v="-12.906000000000001"/>
    <n v="9.1600000000000001E-2"/>
    <n v="0.91800000000000004"/>
    <n v="1.73E-5"/>
    <n v="9.1800000000000007E-2"/>
    <n v="0.33900000000000002"/>
    <n v="150.04400000000001"/>
    <n v="234000"/>
  </r>
  <r>
    <s v="2fenSS68JI1h4Fo296JfGr"/>
    <s v="6MWoRt97mnSTXZhu3ggi9C"/>
    <s v="Taylor Swift"/>
    <x v="8"/>
    <d v="2020-07-24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0xS0iOtxQRoJvfcFcJA5Gv"/>
    <s v="2b4dRZGflAQT7ZbFwOclyP"/>
    <s v="Taylor Swift"/>
    <x v="8"/>
    <d v="2020-07-24T00:00:00"/>
    <n v="2020"/>
    <n v="1"/>
    <s v="the 1"/>
    <n v="1"/>
    <b v="0"/>
    <s v="C major"/>
    <n v="0.76500000000000001"/>
    <n v="0.34799999999999998"/>
    <n v="0"/>
    <n v="-6.9630000000000001"/>
    <n v="5.79E-2"/>
    <n v="0.76400000000000001"/>
    <n v="1.01E-5"/>
    <n v="0.108"/>
    <n v="0.17100000000000001"/>
    <n v="140.01499999999999"/>
    <n v="210251"/>
  </r>
  <r>
    <s v="0xS0iOtxQRoJvfcFcJA5Gv"/>
    <s v="4LEK9rD7TWIG4FCL1s27XC"/>
    <s v="Taylor Swift"/>
    <x v="8"/>
    <d v="2020-07-24T00:00:00"/>
    <n v="2020"/>
    <n v="1"/>
    <s v="cardigan"/>
    <n v="2"/>
    <b v="0"/>
    <s v="C minor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</r>
  <r>
    <s v="0xS0iOtxQRoJvfcFcJA5Gv"/>
    <s v="2MnzNhe3pPExotEbZpeXnh"/>
    <s v="Taylor Swift"/>
    <x v="8"/>
    <d v="2020-07-24T00:00:00"/>
    <n v="2020"/>
    <n v="1"/>
    <s v="the last great american dynasty"/>
    <n v="3"/>
    <b v="0"/>
    <s v="G major"/>
    <n v="0.68400000000000005"/>
    <n v="0.66100000000000003"/>
    <n v="7"/>
    <n v="-8.5069999999999997"/>
    <n v="4.07E-2"/>
    <n v="0.47299999999999998"/>
    <n v="2.15E-3"/>
    <n v="0.109"/>
    <n v="0.71299999999999997"/>
    <n v="147.90899999999999"/>
    <n v="230999"/>
  </r>
  <r>
    <s v="0xS0iOtxQRoJvfcFcJA5Gv"/>
    <s v="59HA1SBz1DPCCvdDeILV7E"/>
    <s v="Taylor Swift"/>
    <x v="8"/>
    <d v="2020-07-24T00:00:00"/>
    <n v="2020"/>
    <n v="1"/>
    <s v="exile (feat. Bon Iver)"/>
    <n v="4"/>
    <b v="0"/>
    <s v="F# major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</r>
  <r>
    <s v="0xS0iOtxQRoJvfcFcJA5Gv"/>
    <s v="1DnpjwTbSwV2V6O4PABMjW"/>
    <s v="Taylor Swift"/>
    <x v="8"/>
    <d v="2020-07-24T00:00:00"/>
    <n v="2020"/>
    <n v="1"/>
    <s v="my tears ricochet"/>
    <n v="5"/>
    <b v="0"/>
    <s v="C major"/>
    <n v="0.45600000000000002"/>
    <n v="0.26300000000000001"/>
    <n v="0"/>
    <n v="-10.63"/>
    <n v="3.32E-2"/>
    <n v="0.80600000000000005"/>
    <n v="0"/>
    <n v="7.4899999999999994E-2"/>
    <n v="0.111"/>
    <n v="129.86000000000001"/>
    <n v="255893"/>
  </r>
  <r>
    <s v="0xS0iOtxQRoJvfcFcJA5Gv"/>
    <s v="5L4sr95Nw2hcJ7nQh7ksUN"/>
    <s v="Taylor Swift"/>
    <x v="8"/>
    <d v="2020-07-24T00:00:00"/>
    <n v="2020"/>
    <n v="1"/>
    <s v="mirrorball"/>
    <n v="6"/>
    <b v="0"/>
    <s v="D major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</r>
  <r>
    <s v="0xS0iOtxQRoJvfcFcJA5Gv"/>
    <s v="79qUTP8YabHY2asciytR4o"/>
    <s v="Taylor Swift"/>
    <x v="8"/>
    <d v="2020-07-24T00:00:00"/>
    <n v="2020"/>
    <n v="1"/>
    <s v="seven"/>
    <n v="7"/>
    <b v="0"/>
    <s v="E major"/>
    <n v="0.59599999999999997"/>
    <n v="0.48799999999999999"/>
    <n v="4"/>
    <n v="-10.769"/>
    <n v="2.7400000000000001E-2"/>
    <n v="0.9"/>
    <n v="2.6999999999999999E-5"/>
    <n v="9.0999999999999998E-2"/>
    <n v="0.41499999999999998"/>
    <n v="94.926000000000002"/>
    <n v="208906"/>
  </r>
  <r>
    <s v="0xS0iOtxQRoJvfcFcJA5Gv"/>
    <s v="1X2cYhcDMfDtiRIYHZCpQu"/>
    <s v="Taylor Swift"/>
    <x v="8"/>
    <d v="2020-07-24T00:00:00"/>
    <n v="2020"/>
    <n v="1"/>
    <s v="august"/>
    <n v="8"/>
    <b v="0"/>
    <s v="F major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</r>
  <r>
    <s v="0xS0iOtxQRoJvfcFcJA5Gv"/>
    <s v="0j5renyfv1ChCoe1ca7bDP"/>
    <s v="Taylor Swift"/>
    <x v="8"/>
    <d v="2020-07-24T00:00:00"/>
    <n v="2020"/>
    <n v="1"/>
    <s v="this is me trying"/>
    <n v="9"/>
    <b v="0"/>
    <s v="A major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</r>
  <r>
    <s v="0xS0iOtxQRoJvfcFcJA5Gv"/>
    <s v="7pv3FIt9AxFME58yM1ROwZ"/>
    <s v="Taylor Swift"/>
    <x v="8"/>
    <d v="2020-07-24T00:00:00"/>
    <n v="2020"/>
    <n v="1"/>
    <s v="illicit affairs"/>
    <n v="10"/>
    <b v="0"/>
    <s v="A# major"/>
    <n v="0.55900000000000005"/>
    <n v="0.31"/>
    <n v="10"/>
    <n v="-10.445"/>
    <n v="3.3799999999999997E-2"/>
    <n v="0.88100000000000001"/>
    <n v="0"/>
    <n v="0.106"/>
    <n v="0.46"/>
    <n v="119.845"/>
    <n v="190898"/>
  </r>
  <r>
    <s v="0xS0iOtxQRoJvfcFcJA5Gv"/>
    <s v="3yz88FVJQhwG2EqYHw3pkx"/>
    <s v="Taylor Swift"/>
    <x v="8"/>
    <d v="2020-07-24T00:00:00"/>
    <n v="2020"/>
    <n v="1"/>
    <s v="invisible string"/>
    <n v="11"/>
    <b v="0"/>
    <s v="E minor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</r>
  <r>
    <s v="0xS0iOtxQRoJvfcFcJA5Gv"/>
    <s v="5sSudVJ80OUYU35dhkfGz1"/>
    <s v="Taylor Swift"/>
    <x v="8"/>
    <d v="2020-07-24T00:00:00"/>
    <n v="2020"/>
    <n v="1"/>
    <s v="mad woman"/>
    <n v="12"/>
    <b v="0"/>
    <s v="F minor"/>
    <n v="0.59599999999999997"/>
    <n v="0.70899999999999996"/>
    <n v="5"/>
    <n v="-8.9380000000000006"/>
    <n v="4.3099999999999999E-2"/>
    <n v="0.64900000000000002"/>
    <n v="9.9199999999999999E-6"/>
    <n v="0.114"/>
    <n v="0.53300000000000003"/>
    <n v="141.97800000000001"/>
    <n v="237258"/>
  </r>
  <r>
    <s v="0xS0iOtxQRoJvfcFcJA5Gv"/>
    <s v="1tcoNYqpAYXbSGMlNUl0eE"/>
    <s v="Taylor Swift"/>
    <x v="8"/>
    <d v="2020-07-24T00:00:00"/>
    <n v="2020"/>
    <n v="1"/>
    <s v="epiphany"/>
    <n v="13"/>
    <b v="0"/>
    <s v="C# major"/>
    <n v="0.35399999999999998"/>
    <n v="0.26700000000000002"/>
    <n v="1"/>
    <n v="-13.69"/>
    <n v="2.81E-2"/>
    <n v="0.73099999999999998"/>
    <n v="4.0200000000000001E-4"/>
    <n v="8.5800000000000001E-2"/>
    <n v="0.113"/>
    <n v="94.218999999999994"/>
    <n v="289749"/>
  </r>
  <r>
    <s v="0xS0iOtxQRoJvfcFcJA5Gv"/>
    <s v="0x3CUvkL4jUPYVONrYUubR"/>
    <s v="Taylor Swift"/>
    <x v="8"/>
    <d v="2020-07-24T00:00:00"/>
    <n v="2020"/>
    <n v="1"/>
    <s v="betty"/>
    <n v="14"/>
    <b v="0"/>
    <s v="C major"/>
    <n v="0.59"/>
    <n v="0.379"/>
    <n v="0"/>
    <n v="-8.7170000000000005"/>
    <n v="2.5499999999999998E-2"/>
    <n v="0.54400000000000004"/>
    <n v="0"/>
    <n v="9.8299999999999998E-2"/>
    <n v="0.46700000000000003"/>
    <n v="96.028999999999996"/>
    <n v="294521"/>
  </r>
  <r>
    <s v="0xS0iOtxQRoJvfcFcJA5Gv"/>
    <s v="6rTUr8OpU5kcSqLGL2TmyR"/>
    <s v="Taylor Swift"/>
    <x v="8"/>
    <d v="2020-07-24T00:00:00"/>
    <n v="2020"/>
    <n v="1"/>
    <s v="peace"/>
    <n v="15"/>
    <b v="0"/>
    <s v="F major"/>
    <n v="0.65100000000000002"/>
    <n v="0.26900000000000002"/>
    <n v="5"/>
    <n v="-12.912000000000001"/>
    <n v="9.8299999999999998E-2"/>
    <n v="0.91800000000000004"/>
    <n v="2.1699999999999999E-5"/>
    <n v="9.1800000000000007E-2"/>
    <n v="0.33400000000000002"/>
    <n v="150.03299999999999"/>
    <n v="234000"/>
  </r>
  <r>
    <s v="0xS0iOtxQRoJvfcFcJA5Gv"/>
    <s v="6G61EqJgoEJhWaBT34jMyW"/>
    <s v="Taylor Swift"/>
    <x v="8"/>
    <d v="2020-07-24T00:00:00"/>
    <n v="2020"/>
    <n v="1"/>
    <s v="hoax"/>
    <n v="16"/>
    <b v="0"/>
    <s v="G# major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</r>
  <r>
    <s v="1NAmidJlEaVgA3MpcPFYGq"/>
    <s v="43rA71bccXFGD4C8GOpIlN"/>
    <s v="Taylor Swift"/>
    <x v="9"/>
    <d v="2019-08-23T00:00:00"/>
    <n v="2019"/>
    <n v="1"/>
    <s v="I Forgot That You Existed"/>
    <n v="1"/>
    <b v="0"/>
    <s v="F major"/>
    <n v="0.66400000000000003"/>
    <n v="0.316"/>
    <n v="5"/>
    <n v="-10.345000000000001"/>
    <n v="0.51900000000000002"/>
    <n v="0.29799999999999999"/>
    <n v="2.03E-6"/>
    <n v="8.1199999999999994E-2"/>
    <n v="0.54100000000000004"/>
    <n v="92.875"/>
    <n v="170640"/>
  </r>
  <r>
    <s v="1NAmidJlEaVgA3MpcPFYGq"/>
    <s v="1BxfuPKGuaTgP7aM0Bbdwr"/>
    <s v="Taylor Swift"/>
    <x v="9"/>
    <d v="2019-08-23T00:00:00"/>
    <n v="2019"/>
    <n v="1"/>
    <s v="Cruel Summer"/>
    <n v="2"/>
    <b v="0"/>
    <s v="A major"/>
    <n v="0.55200000000000005"/>
    <n v="0.70199999999999996"/>
    <n v="9"/>
    <n v="-5.7069999999999999"/>
    <n v="0.157"/>
    <n v="0.11700000000000001"/>
    <n v="2.0599999999999999E-5"/>
    <n v="0.105"/>
    <n v="0.56399999999999995"/>
    <n v="169.994"/>
    <n v="178426"/>
  </r>
  <r>
    <s v="1NAmidJlEaVgA3MpcPFYGq"/>
    <s v="1dGr1c8CrMLDpV6mPbImSI"/>
    <s v="Taylor Swift"/>
    <x v="9"/>
    <d v="2019-08-23T00:00:00"/>
    <n v="2019"/>
    <n v="1"/>
    <s v="Lover"/>
    <n v="3"/>
    <b v="0"/>
    <s v="G major"/>
    <n v="0.35899999999999999"/>
    <n v="0.54300000000000004"/>
    <n v="7"/>
    <n v="-7.5819999999999999"/>
    <n v="9.1899999999999996E-2"/>
    <n v="0.49199999999999999"/>
    <n v="1.5800000000000001E-5"/>
    <n v="0.11799999999999999"/>
    <n v="0.45300000000000001"/>
    <n v="68.534000000000006"/>
    <n v="221306"/>
  </r>
  <r>
    <s v="1NAmidJlEaVgA3MpcPFYGq"/>
    <s v="3RauEVgRgj1IuWdJ9fDs70"/>
    <s v="Taylor Swift"/>
    <x v="9"/>
    <d v="2019-08-23T00:00:00"/>
    <n v="2019"/>
    <n v="1"/>
    <s v="The Man"/>
    <n v="4"/>
    <b v="0"/>
    <s v="C major"/>
    <n v="0.77700000000000002"/>
    <n v="0.65800000000000003"/>
    <n v="0"/>
    <n v="-5.1909999999999998"/>
    <n v="5.3999999999999999E-2"/>
    <n v="7.6700000000000004E-2"/>
    <n v="0"/>
    <n v="9.01E-2"/>
    <n v="0.63300000000000001"/>
    <n v="110.048"/>
    <n v="190360"/>
  </r>
  <r>
    <s v="1NAmidJlEaVgA3MpcPFYGq"/>
    <s v="3pHkh7d0lzM2AldUtz2x37"/>
    <s v="Taylor Swift"/>
    <x v="9"/>
    <d v="2019-08-23T00:00:00"/>
    <n v="2019"/>
    <n v="1"/>
    <s v="The Archer"/>
    <n v="5"/>
    <b v="0"/>
    <s v="C major"/>
    <n v="0.29199999999999998"/>
    <n v="0.57399999999999995"/>
    <n v="0"/>
    <n v="-9.375"/>
    <n v="4.0099999999999997E-2"/>
    <n v="0.12"/>
    <n v="5.6899999999999997E-3"/>
    <n v="6.6299999999999998E-2"/>
    <n v="0.16600000000000001"/>
    <n v="124.34399999999999"/>
    <n v="211240"/>
  </r>
  <r>
    <s v="1NAmidJlEaVgA3MpcPFYGq"/>
    <s v="2YWtcWi3a83pdEg3Gif4Pd"/>
    <s v="Taylor Swift"/>
    <x v="9"/>
    <d v="2019-08-23T00:00:00"/>
    <n v="2019"/>
    <n v="1"/>
    <s v="I Think He Knows"/>
    <n v="6"/>
    <b v="0"/>
    <s v="C major"/>
    <n v="0.89700000000000002"/>
    <n v="0.36599999999999999"/>
    <n v="0"/>
    <n v="-8.0289999999999999"/>
    <n v="5.6899999999999999E-2"/>
    <n v="8.8900000000000003E-3"/>
    <n v="3.5300000000000002E-4"/>
    <n v="7.1499999999999994E-2"/>
    <n v="0.41599999999999998"/>
    <n v="100.003"/>
    <n v="173386"/>
  </r>
  <r>
    <s v="1NAmidJlEaVgA3MpcPFYGq"/>
    <s v="214nt20w5wOxJnY462klLw"/>
    <s v="Taylor Swift"/>
    <x v="9"/>
    <d v="2019-08-23T00:00:00"/>
    <n v="2019"/>
    <n v="1"/>
    <s v="Miss Americana &amp; The Heartbreak Prince"/>
    <n v="7"/>
    <b v="0"/>
    <s v="B minor"/>
    <n v="0.66200000000000003"/>
    <n v="0.747"/>
    <n v="11"/>
    <n v="-6.9260000000000002"/>
    <n v="7.3599999999999999E-2"/>
    <n v="2.8000000000000001E-2"/>
    <n v="6.1500000000000001E-3"/>
    <n v="0.13800000000000001"/>
    <n v="0.48699999999999999"/>
    <n v="150.08799999999999"/>
    <n v="234146"/>
  </r>
  <r>
    <s v="1NAmidJlEaVgA3MpcPFYGq"/>
    <s v="4y5bvROuBDPr5fuwXbIBZR"/>
    <s v="Taylor Swift"/>
    <x v="9"/>
    <d v="2019-08-23T00:00:00"/>
    <n v="2019"/>
    <n v="1"/>
    <s v="Paper Rings"/>
    <n v="8"/>
    <b v="0"/>
    <s v="A major"/>
    <n v="0.81100000000000005"/>
    <n v="0.71899999999999997"/>
    <n v="9"/>
    <n v="-6.5529999999999999"/>
    <n v="4.9700000000000001E-2"/>
    <n v="1.29E-2"/>
    <n v="1.36E-5"/>
    <n v="7.4200000000000002E-2"/>
    <n v="0.86499999999999999"/>
    <n v="103.979"/>
    <n v="222400"/>
  </r>
  <r>
    <s v="1NAmidJlEaVgA3MpcPFYGq"/>
    <s v="12M5uqx0ZuwkpLp5rJim1a"/>
    <s v="Taylor Swift"/>
    <x v="9"/>
    <d v="2019-08-23T00:00:00"/>
    <n v="2019"/>
    <n v="1"/>
    <s v="Cornelia Street"/>
    <n v="9"/>
    <b v="0"/>
    <s v="C major"/>
    <n v="0.82399999999999995"/>
    <n v="0.624"/>
    <n v="0"/>
    <n v="-9.7279999999999998"/>
    <n v="8.2699999999999996E-2"/>
    <n v="0.78100000000000003"/>
    <n v="1.8900000000000001E-4"/>
    <n v="0.1"/>
    <n v="0.248"/>
    <n v="102.012"/>
    <n v="287266"/>
  </r>
  <r>
    <s v="1NAmidJlEaVgA3MpcPFYGq"/>
    <s v="2dgFqt3w9xIQRjhPtwNk3D"/>
    <s v="Taylor Swift"/>
    <x v="9"/>
    <d v="2019-08-23T00:00:00"/>
    <n v="2019"/>
    <n v="1"/>
    <s v="Death By A Thousand Cuts"/>
    <n v="10"/>
    <b v="0"/>
    <s v="E major"/>
    <n v="0.71199999999999997"/>
    <n v="0.73199999999999998"/>
    <n v="4"/>
    <n v="-6.7539999999999996"/>
    <n v="6.2899999999999998E-2"/>
    <n v="0.45400000000000001"/>
    <n v="0"/>
    <n v="0.31900000000000001"/>
    <n v="0.313"/>
    <n v="94.070999999999998"/>
    <n v="198533"/>
  </r>
  <r>
    <s v="1NAmidJlEaVgA3MpcPFYGq"/>
    <s v="1LLXZFeAHK9R4xUramtUKw"/>
    <s v="Taylor Swift"/>
    <x v="9"/>
    <d v="2019-08-23T00:00:00"/>
    <n v="2019"/>
    <n v="1"/>
    <s v="London Boy"/>
    <n v="11"/>
    <b v="0"/>
    <s v="C# major"/>
    <n v="0.69499999999999995"/>
    <n v="0.71"/>
    <n v="1"/>
    <n v="-6.6390000000000002"/>
    <n v="0.05"/>
    <n v="2.46E-2"/>
    <n v="1.0399999999999999E-4"/>
    <n v="0.13300000000000001"/>
    <n v="0.55700000000000005"/>
    <n v="157.92500000000001"/>
    <n v="190240"/>
  </r>
  <r>
    <s v="1NAmidJlEaVgA3MpcPFYGq"/>
    <s v="4AYtqFyFbX0Xkc2wtcygTr"/>
    <s v="Taylor Swift"/>
    <x v="9"/>
    <d v="2019-08-23T00:00:00"/>
    <n v="2019"/>
    <n v="1"/>
    <s v="Soon You‚Äôll Get Better (feat. The Chicks)"/>
    <n v="12"/>
    <b v="0"/>
    <s v="C major"/>
    <n v="0.433"/>
    <n v="0.182"/>
    <n v="0"/>
    <n v="-12.566000000000001"/>
    <n v="6.4100000000000004E-2"/>
    <n v="0.90700000000000003"/>
    <n v="0"/>
    <n v="0.123"/>
    <n v="0.42099999999999999"/>
    <n v="207.476"/>
    <n v="201586"/>
  </r>
  <r>
    <s v="1NAmidJlEaVgA3MpcPFYGq"/>
    <s v="5hQSXkFgbxjZo9uCwd11so"/>
    <s v="Taylor Swift"/>
    <x v="9"/>
    <d v="2019-08-23T00:00:00"/>
    <n v="2019"/>
    <n v="1"/>
    <s v="False God"/>
    <n v="13"/>
    <b v="0"/>
    <s v="B minor"/>
    <n v="0.73899999999999999"/>
    <n v="0.32"/>
    <n v="11"/>
    <n v="-10.862"/>
    <n v="0.23899999999999999"/>
    <n v="0.73599999999999999"/>
    <n v="1.47E-4"/>
    <n v="0.111"/>
    <n v="0.35099999999999998"/>
    <n v="79.97"/>
    <n v="200306"/>
  </r>
  <r>
    <s v="1NAmidJlEaVgA3MpcPFYGq"/>
    <s v="6RRNNciQGZEXnqk8SQ9yv5"/>
    <s v="Taylor Swift"/>
    <x v="9"/>
    <d v="2019-08-23T00:00:00"/>
    <n v="2019"/>
    <n v="1"/>
    <s v="You Need To Calm Down"/>
    <n v="14"/>
    <b v="0"/>
    <s v="D major"/>
    <n v="0.77100000000000002"/>
    <n v="0.67100000000000004"/>
    <n v="2"/>
    <n v="-5.617"/>
    <n v="5.5300000000000002E-2"/>
    <n v="9.2899999999999996E-3"/>
    <n v="0"/>
    <n v="6.3700000000000007E-2"/>
    <n v="0.71399999999999997"/>
    <n v="85.025999999999996"/>
    <n v="171360"/>
  </r>
  <r>
    <s v="1NAmidJlEaVgA3MpcPFYGq"/>
    <s v="1SymEzIT3H8UZfibCs3TYi"/>
    <s v="Taylor Swift"/>
    <x v="9"/>
    <d v="2019-08-23T00:00:00"/>
    <n v="2019"/>
    <n v="1"/>
    <s v="Afterglow"/>
    <n v="15"/>
    <b v="0"/>
    <s v="A major"/>
    <n v="0.75600000000000001"/>
    <n v="0.44900000000000001"/>
    <n v="9"/>
    <n v="-8.7460000000000004"/>
    <n v="3.44E-2"/>
    <n v="0.13"/>
    <n v="0"/>
    <n v="0.114"/>
    <n v="0.39900000000000002"/>
    <n v="111.011"/>
    <n v="223293"/>
  </r>
  <r>
    <s v="1NAmidJlEaVgA3MpcPFYGq"/>
    <s v="2Rk4JlNc2TPmZe2af99d45"/>
    <s v="Taylor Swift"/>
    <x v="9"/>
    <d v="2019-08-23T00:00:00"/>
    <n v="2019"/>
    <n v="1"/>
    <s v="ME! (feat. Brendon Urie of Panic! At The Disco)"/>
    <n v="16"/>
    <b v="0"/>
    <s v="C major"/>
    <n v="0.61"/>
    <n v="0.83"/>
    <n v="0"/>
    <n v="-4.1050000000000004"/>
    <n v="5.7099999999999998E-2"/>
    <n v="3.3000000000000002E-2"/>
    <n v="0"/>
    <n v="0.11799999999999999"/>
    <n v="0.72799999999999998"/>
    <n v="182.16200000000001"/>
    <n v="193000"/>
  </r>
  <r>
    <s v="1NAmidJlEaVgA3MpcPFYGq"/>
    <s v="1SmiQ65iSAbPto6gPFlBYm"/>
    <s v="Taylor Swift"/>
    <x v="9"/>
    <d v="2019-08-23T00:00:00"/>
    <n v="2019"/>
    <n v="1"/>
    <s v="It‚Äôs Nice To Have A Friend"/>
    <n v="17"/>
    <b v="0"/>
    <s v="A# major"/>
    <n v="0.73699999999999999"/>
    <n v="0.17499999999999999"/>
    <n v="10"/>
    <n v="-9.9120000000000008"/>
    <n v="4.0099999999999997E-2"/>
    <n v="0.97099999999999997"/>
    <n v="3.3700000000000001E-4"/>
    <n v="0.17100000000000001"/>
    <n v="0.54500000000000004"/>
    <n v="70.007999999999996"/>
    <n v="150440"/>
  </r>
  <r>
    <s v="1NAmidJlEaVgA3MpcPFYGq"/>
    <s v="1fzAuUVbzlhZ1lJAx9PtY6"/>
    <s v="Taylor Swift"/>
    <x v="9"/>
    <d v="2019-08-23T00:00:00"/>
    <n v="2019"/>
    <n v="1"/>
    <s v="Daylight"/>
    <n v="18"/>
    <b v="0"/>
    <s v="C major"/>
    <n v="0.55700000000000005"/>
    <n v="0.496"/>
    <n v="0"/>
    <n v="-9.6020000000000003"/>
    <n v="5.6300000000000003E-2"/>
    <n v="0.80800000000000005"/>
    <n v="1.73E-4"/>
    <n v="7.7200000000000005E-2"/>
    <n v="0.26500000000000001"/>
    <n v="149.983"/>
    <n v="293453"/>
  </r>
  <r>
    <s v="1MHuZZrGT36cXLxAQ5cLP3"/>
    <s v="4twNUyTpLMPWokYmCdFDCH"/>
    <s v="Taylor Swift"/>
    <x v="10"/>
    <d v="2018-03-09T00:00:00"/>
    <n v="2018"/>
    <n v="1"/>
    <s v="...Ready For It? - Karaoke Version"/>
    <n v="1"/>
    <b v="0"/>
    <s v="B minor"/>
    <n v="0.60599999999999998"/>
    <n v="0.81399999999999995"/>
    <n v="11"/>
    <n v="-8.1280000000000001"/>
    <n v="7.1599999999999997E-2"/>
    <n v="1.55E-2"/>
    <n v="0.26400000000000001"/>
    <n v="0.193"/>
    <n v="0.191"/>
    <n v="160.00399999999999"/>
    <n v="207173"/>
  </r>
  <r>
    <s v="1MHuZZrGT36cXLxAQ5cLP3"/>
    <s v="4cag67C3v9ToeFivUwDUsE"/>
    <s v="Taylor Swift"/>
    <x v="10"/>
    <d v="2018-03-09T00:00:00"/>
    <n v="2018"/>
    <n v="1"/>
    <s v="End Game - Karaoke Version"/>
    <n v="2"/>
    <b v="0"/>
    <s v="G major"/>
    <n v="0.746"/>
    <n v="0.52800000000000002"/>
    <n v="7"/>
    <n v="-6.3040000000000003"/>
    <n v="4.4900000000000002E-2"/>
    <n v="9.0799999999999995E-4"/>
    <n v="0.443"/>
    <n v="7.1300000000000002E-2"/>
    <n v="7.1900000000000006E-2"/>
    <n v="159.04300000000001"/>
    <n v="243826"/>
  </r>
  <r>
    <s v="1MHuZZrGT36cXLxAQ5cLP3"/>
    <s v="2hecdut2HWM5JMHqLTWThq"/>
    <s v="Taylor Swift"/>
    <x v="10"/>
    <d v="2018-03-09T00:00:00"/>
    <n v="2018"/>
    <n v="1"/>
    <s v="I Did Something Bad - Karaoke Version"/>
    <n v="3"/>
    <b v="0"/>
    <s v="G# major"/>
    <n v="0.75600000000000001"/>
    <n v="0.51700000000000002"/>
    <n v="8"/>
    <n v="-7.5170000000000003"/>
    <n v="0.19400000000000001"/>
    <n v="0.16900000000000001"/>
    <n v="0.158"/>
    <n v="5.8799999999999998E-2"/>
    <n v="0.17799999999999999"/>
    <n v="83.01"/>
    <n v="238253"/>
  </r>
  <r>
    <s v="1MHuZZrGT36cXLxAQ5cLP3"/>
    <s v="5JtXBqKLdfzwedmlUjjqAm"/>
    <s v="Taylor Swift"/>
    <x v="10"/>
    <d v="2018-03-09T00:00:00"/>
    <n v="2018"/>
    <n v="1"/>
    <s v="Don't Blame Me - Karaoke Version"/>
    <n v="4"/>
    <b v="0"/>
    <s v="A minor"/>
    <n v="0.55000000000000004"/>
    <n v="0.45600000000000002"/>
    <n v="9"/>
    <n v="-7.1219999999999999"/>
    <n v="3.7999999999999999E-2"/>
    <n v="0.21099999999999999"/>
    <n v="0.53200000000000003"/>
    <n v="2.9100000000000001E-2"/>
    <n v="7.6399999999999996E-2"/>
    <n v="135.84299999999999"/>
    <n v="236413"/>
  </r>
  <r>
    <s v="1MHuZZrGT36cXLxAQ5cLP3"/>
    <s v="5Iadj8IBPrt634WW0yGPRI"/>
    <s v="Taylor Swift"/>
    <x v="10"/>
    <d v="2018-03-09T00:00:00"/>
    <n v="2018"/>
    <n v="1"/>
    <s v="Delicate - Karaoke Version"/>
    <n v="5"/>
    <b v="0"/>
    <s v="A minor"/>
    <n v="0.71399999999999997"/>
    <n v="0.33200000000000002"/>
    <n v="9"/>
    <n v="-12.042999999999999"/>
    <n v="5.0500000000000003E-2"/>
    <n v="0.249"/>
    <n v="0.14799999999999999"/>
    <n v="6.4899999999999999E-2"/>
    <n v="4.2900000000000001E-2"/>
    <n v="94.998999999999995"/>
    <n v="232253"/>
  </r>
  <r>
    <s v="1MHuZZrGT36cXLxAQ5cLP3"/>
    <s v="1zz0XSmHCFd57ne04UAp38"/>
    <s v="Taylor Swift"/>
    <x v="10"/>
    <d v="2018-03-09T00:00:00"/>
    <n v="2018"/>
    <n v="1"/>
    <s v="Look What You Made Me Do - Karaoke Version"/>
    <n v="6"/>
    <b v="0"/>
    <s v="A minor"/>
    <n v="0.76400000000000001"/>
    <n v="0.373"/>
    <n v="9"/>
    <n v="-9.2829999999999995"/>
    <n v="5.4600000000000003E-2"/>
    <n v="2.2800000000000001E-2"/>
    <n v="0.224"/>
    <n v="0.112"/>
    <n v="7.0900000000000005E-2"/>
    <n v="127.96599999999999"/>
    <n v="211200"/>
  </r>
  <r>
    <s v="1MHuZZrGT36cXLxAQ5cLP3"/>
    <s v="5oJUjUsBZcqyEhOdpif37h"/>
    <s v="Taylor Swift"/>
    <x v="10"/>
    <d v="2018-03-09T00:00:00"/>
    <n v="2018"/>
    <n v="1"/>
    <s v="So It Goes... - Karaoke Version"/>
    <n v="7"/>
    <b v="0"/>
    <s v="D major"/>
    <n v="0.25600000000000001"/>
    <n v="0.53"/>
    <n v="2"/>
    <n v="-10.173"/>
    <n v="4.4999999999999998E-2"/>
    <n v="7.1999999999999995E-2"/>
    <n v="0.28399999999999997"/>
    <n v="0.20200000000000001"/>
    <n v="0.25"/>
    <n v="76.84"/>
    <n v="227906"/>
  </r>
  <r>
    <s v="1MHuZZrGT36cXLxAQ5cLP3"/>
    <s v="3ZHTwJzCNDFvjLpVQiqpH6"/>
    <s v="Taylor Swift"/>
    <x v="10"/>
    <d v="2018-03-09T00:00:00"/>
    <n v="2018"/>
    <n v="1"/>
    <s v="Gorgeous - Karaoke Version"/>
    <n v="8"/>
    <b v="0"/>
    <s v="G major"/>
    <n v="0.76"/>
    <n v="0.46200000000000002"/>
    <n v="7"/>
    <n v="-7.6459999999999999"/>
    <n v="4.8399999999999999E-2"/>
    <n v="3.5999999999999997E-2"/>
    <n v="0.46700000000000003"/>
    <n v="0.26600000000000001"/>
    <n v="0.33500000000000002"/>
    <n v="92.03"/>
    <n v="209680"/>
  </r>
  <r>
    <s v="1MHuZZrGT36cXLxAQ5cLP3"/>
    <s v="7bdyzcQ0onk60hfsxDCd2X"/>
    <s v="Taylor Swift"/>
    <x v="10"/>
    <d v="2018-03-09T00:00:00"/>
    <n v="2018"/>
    <n v="1"/>
    <s v="Getaway Car - Karaoke Version"/>
    <n v="9"/>
    <b v="0"/>
    <s v="D major"/>
    <n v="0.497"/>
    <n v="0.68200000000000005"/>
    <n v="2"/>
    <n v="-8.6630000000000003"/>
    <n v="4.2999999999999997E-2"/>
    <n v="5.1500000000000001E-3"/>
    <n v="0.76800000000000002"/>
    <n v="9.2299999999999993E-2"/>
    <n v="0.158"/>
    <n v="172.06"/>
    <n v="233626"/>
  </r>
  <r>
    <s v="1MHuZZrGT36cXLxAQ5cLP3"/>
    <s v="5EsfyTD26nlVQ0DtYo16uJ"/>
    <s v="Taylor Swift"/>
    <x v="10"/>
    <d v="2018-03-09T00:00:00"/>
    <n v="2018"/>
    <n v="1"/>
    <s v="King Of My Heart - Karaoke Version"/>
    <n v="10"/>
    <b v="0"/>
    <s v="C major"/>
    <n v="0.64"/>
    <n v="0.622"/>
    <n v="0"/>
    <n v="-9.6259999999999994"/>
    <n v="3.2399999999999998E-2"/>
    <n v="2.5600000000000002E-3"/>
    <n v="3.2799999999999999E-3"/>
    <n v="3.7999999999999999E-2"/>
    <n v="0.14499999999999999"/>
    <n v="110.02800000000001"/>
    <n v="214333"/>
  </r>
  <r>
    <s v="1MHuZZrGT36cXLxAQ5cLP3"/>
    <s v="3ZfvKQxJp4zZshiJsRPoD1"/>
    <s v="Taylor Swift"/>
    <x v="10"/>
    <d v="2018-03-09T00:00:00"/>
    <n v="2018"/>
    <n v="1"/>
    <s v="Dancing With Our Hands Tied - Karaoke Version"/>
    <n v="11"/>
    <b v="0"/>
    <s v="G# major"/>
    <n v="0.42599999999999999"/>
    <n v="0.52900000000000003"/>
    <n v="8"/>
    <n v="-7.9530000000000003"/>
    <n v="0.17"/>
    <n v="8.4400000000000003E-2"/>
    <n v="9.8599999999999993E-2"/>
    <n v="0.10100000000000001"/>
    <n v="0.217"/>
    <n v="75.957999999999998"/>
    <n v="211493"/>
  </r>
  <r>
    <s v="1MHuZZrGT36cXLxAQ5cLP3"/>
    <s v="2k0w1FGqvzVPgQ9VdTaJpe"/>
    <s v="Taylor Swift"/>
    <x v="10"/>
    <d v="2018-03-09T00:00:00"/>
    <n v="2018"/>
    <n v="1"/>
    <s v="Dress - Karaoke Version"/>
    <n v="12"/>
    <b v="0"/>
    <s v="C major"/>
    <n v="0.68200000000000005"/>
    <n v="0.45700000000000002"/>
    <n v="0"/>
    <n v="-11.087"/>
    <n v="3.8699999999999998E-2"/>
    <n v="3.4799999999999998E-2"/>
    <n v="2.0500000000000001E-2"/>
    <n v="0.217"/>
    <n v="3.8300000000000001E-2"/>
    <n v="120.029"/>
    <n v="230386"/>
  </r>
  <r>
    <s v="1MHuZZrGT36cXLxAQ5cLP3"/>
    <s v="0MtU9ETYyVX8YPBDCYPdMb"/>
    <s v="Taylor Swift"/>
    <x v="10"/>
    <d v="2018-03-09T00:00:00"/>
    <n v="2018"/>
    <n v="1"/>
    <s v="This Is Why We Can't Have Nice Things - Karaoke Version"/>
    <n v="13"/>
    <b v="0"/>
    <s v="F major"/>
    <n v="0.59399999999999997"/>
    <n v="0.75700000000000001"/>
    <n v="5"/>
    <n v="-5.3840000000000003"/>
    <n v="5.7200000000000001E-2"/>
    <n v="9.2700000000000005E-3"/>
    <n v="2.3599999999999999E-4"/>
    <n v="0.40100000000000002"/>
    <n v="0.214"/>
    <n v="163.94800000000001"/>
    <n v="205693"/>
  </r>
  <r>
    <s v="1MHuZZrGT36cXLxAQ5cLP3"/>
    <s v="1VPHQriwOsy5aGHLwwZyho"/>
    <s v="Taylor Swift"/>
    <x v="10"/>
    <d v="2018-03-09T00:00:00"/>
    <n v="2018"/>
    <n v="1"/>
    <s v="Call It What You Want - Karaoke Version"/>
    <n v="14"/>
    <b v="0"/>
    <s v="A major"/>
    <n v="0.59399999999999997"/>
    <n v="0.45400000000000001"/>
    <n v="9"/>
    <n v="-13.01"/>
    <n v="4.0099999999999997E-2"/>
    <n v="9.4299999999999995E-2"/>
    <n v="0.70499999999999996"/>
    <n v="0.755"/>
    <n v="0.13900000000000001"/>
    <n v="164.02799999999999"/>
    <n v="202173"/>
  </r>
  <r>
    <s v="1MHuZZrGT36cXLxAQ5cLP3"/>
    <s v="13tYZVTtzLUJTlM7m1ivbi"/>
    <s v="Taylor Swift"/>
    <x v="10"/>
    <d v="2018-03-09T00:00:00"/>
    <n v="2018"/>
    <n v="1"/>
    <s v="New Year's Day - Karaoke Version"/>
    <n v="15"/>
    <b v="0"/>
    <s v="C major"/>
    <n v="0.45200000000000001"/>
    <n v="6.3899999999999998E-2"/>
    <n v="0"/>
    <n v="-16.349"/>
    <n v="4.7100000000000003E-2"/>
    <n v="0.94399999999999995"/>
    <n v="2.9099999999999999E-5"/>
    <n v="0.13700000000000001"/>
    <n v="7.6700000000000004E-2"/>
    <n v="94.962999999999994"/>
    <n v="235506"/>
  </r>
  <r>
    <s v="6DEjYFkNZh67HP7R9PSZvv"/>
    <s v="2yLa0QULdQr0qAIvVwN6B5"/>
    <s v="Taylor Swift"/>
    <x v="11"/>
    <d v="2017-11-10T00:00:00"/>
    <n v="2017"/>
    <n v="1"/>
    <s v="...Ready For It?"/>
    <n v="1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6DEjYFkNZh67HP7R9PSZvv"/>
    <s v="2x0WlnmfG39ZuDmstl9xfX"/>
    <s v="Taylor Swift"/>
    <x v="11"/>
    <d v="2017-11-10T00:00:00"/>
    <n v="2017"/>
    <n v="1"/>
    <s v="End Game"/>
    <n v="2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6DEjYFkNZh67HP7R9PSZvv"/>
    <s v="4svZDCRz4cJoneBpjpx8DJ"/>
    <s v="Taylor Swift"/>
    <x v="11"/>
    <d v="2017-11-10T00:00:00"/>
    <n v="2017"/>
    <n v="1"/>
    <s v="I Did Something Bad"/>
    <n v="3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6DEjYFkNZh67HP7R9PSZvv"/>
    <s v="1R0a2iXumgCiFb7HEZ7gUE"/>
    <s v="Taylor Swift"/>
    <x v="11"/>
    <d v="2017-11-10T00:00:00"/>
    <n v="2017"/>
    <n v="1"/>
    <s v="Don‚Äôt Blame Me"/>
    <n v="4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6DEjYFkNZh67HP7R9PSZvv"/>
    <s v="6NFyWDv5CjfwuzoCkw47Xf"/>
    <s v="Taylor Swift"/>
    <x v="11"/>
    <d v="2017-11-10T00:00:00"/>
    <n v="2017"/>
    <n v="1"/>
    <s v="Delicate"/>
    <n v="5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6DEjYFkNZh67HP7R9PSZvv"/>
    <s v="1P17dC1amhFzptugyAO7Il"/>
    <s v="Taylor Swift"/>
    <x v="11"/>
    <d v="2017-11-10T00:00:00"/>
    <n v="2017"/>
    <n v="1"/>
    <s v="Look What You Made Me Do"/>
    <n v="6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6DEjYFkNZh67HP7R9PSZvv"/>
    <s v="5PxFv9yJEg9dxvbZggykro"/>
    <s v="Taylor Swift"/>
    <x v="11"/>
    <d v="2017-11-10T00:00:00"/>
    <n v="2017"/>
    <n v="1"/>
    <s v="So It Goes..."/>
    <n v="7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6DEjYFkNZh67HP7R9PSZvv"/>
    <s v="1ZY1PqizIl78geGM4xWlEA"/>
    <s v="Taylor Swift"/>
    <x v="11"/>
    <d v="2017-11-10T00:00:00"/>
    <n v="2017"/>
    <n v="1"/>
    <s v="Gorgeous"/>
    <n v="8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6DEjYFkNZh67HP7R9PSZvv"/>
    <s v="0VE4kBnHJUgtMf0dy6DRmW"/>
    <s v="Taylor Swift"/>
    <x v="11"/>
    <d v="2017-11-10T00:00:00"/>
    <n v="2017"/>
    <n v="1"/>
    <s v="Getaway Car"/>
    <n v="9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6DEjYFkNZh67HP7R9PSZvv"/>
    <s v="7HuBDWi18s4aJM8UFnNheH"/>
    <s v="Taylor Swift"/>
    <x v="11"/>
    <d v="2017-11-10T00:00:00"/>
    <n v="2017"/>
    <n v="1"/>
    <s v="King Of My Heart"/>
    <n v="1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6DEjYFkNZh67HP7R9PSZvv"/>
    <s v="7I7JbDv63ZJJsSi24DyJrz"/>
    <s v="Taylor Swift"/>
    <x v="11"/>
    <d v="2017-11-10T00:00:00"/>
    <n v="2017"/>
    <n v="1"/>
    <s v="Dancing With Our Hands Tied"/>
    <n v="11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6DEjYFkNZh67HP7R9PSZvv"/>
    <s v="6oVxXO5oQ4pTpO8RSnkzvv"/>
    <s v="Taylor Swift"/>
    <x v="11"/>
    <d v="2017-11-10T00:00:00"/>
    <n v="2017"/>
    <n v="1"/>
    <s v="Dress"/>
    <n v="12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6DEjYFkNZh67HP7R9PSZvv"/>
    <s v="07NxDD1iKCHbAldceD7QLP"/>
    <s v="Taylor Swift"/>
    <x v="11"/>
    <d v="2017-11-10T00:00:00"/>
    <n v="2017"/>
    <n v="1"/>
    <s v="This Is Why We Can't Have Nice Things"/>
    <n v="13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6DEjYFkNZh67HP7R9PSZvv"/>
    <s v="1GwMQaZz6Au3QLDbjbMdme"/>
    <s v="Taylor Swift"/>
    <x v="11"/>
    <d v="2017-11-10T00:00:00"/>
    <n v="2017"/>
    <n v="1"/>
    <s v="Call It What You Want"/>
    <n v="14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6DEjYFkNZh67HP7R9PSZvv"/>
    <s v="7F5oktn5YOsR9eR5YsFtqb"/>
    <s v="Taylor Swift"/>
    <x v="11"/>
    <d v="2017-11-10T00:00:00"/>
    <n v="2017"/>
    <n v="1"/>
    <s v="New Year‚Äôs Day"/>
    <n v="15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61zIoCTqx0OY5pCj26Ve9W"/>
    <s v="Taylor Swift"/>
    <x v="12"/>
    <d v="2017-11-10T00:00:00"/>
    <n v="2017"/>
    <n v="1"/>
    <s v="‚Ä¶Ready For It? - Commentary"/>
    <n v="1"/>
    <b v="0"/>
    <s v="A# minor"/>
    <n v="0.74099999999999999"/>
    <n v="0.34699999999999998"/>
    <n v="10"/>
    <n v="-12.118"/>
    <n v="0.94099999999999995"/>
    <n v="0.94399999999999995"/>
    <n v="0"/>
    <n v="0.251"/>
    <n v="0.71399999999999997"/>
    <n v="67.302999999999997"/>
    <n v="79663"/>
  </r>
  <r>
    <s v="1Hrs3jLGexOvBoaPMoOQYJ"/>
    <s v="4CdVzZTnf7JElTDw0kyUiN"/>
    <s v="Taylor Swift"/>
    <x v="12"/>
    <d v="2017-11-10T00:00:00"/>
    <n v="2017"/>
    <n v="1"/>
    <s v="...Ready For It?"/>
    <n v="2"/>
    <b v="0"/>
    <s v="D major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</r>
  <r>
    <s v="1Hrs3jLGexOvBoaPMoOQYJ"/>
    <s v="5v5s9gE1UVpPaPdOxkbBwP"/>
    <s v="Taylor Swift"/>
    <x v="12"/>
    <d v="2017-11-10T00:00:00"/>
    <n v="2017"/>
    <n v="1"/>
    <s v="End Game - Commentary"/>
    <n v="3"/>
    <b v="0"/>
    <s v="E minor"/>
    <n v="0.63500000000000001"/>
    <n v="0.245"/>
    <n v="4"/>
    <n v="-12.614000000000001"/>
    <n v="0.94199999999999995"/>
    <n v="0.94299999999999995"/>
    <n v="0"/>
    <n v="0.13200000000000001"/>
    <n v="0.56499999999999995"/>
    <n v="172.90899999999999"/>
    <n v="101121"/>
  </r>
  <r>
    <s v="1Hrs3jLGexOvBoaPMoOQYJ"/>
    <s v="2zMMdC4xvRClYcWNFJBZ0j"/>
    <s v="Taylor Swift"/>
    <x v="12"/>
    <d v="2017-11-10T00:00:00"/>
    <n v="2017"/>
    <n v="1"/>
    <s v="End Game"/>
    <n v="4"/>
    <b v="0"/>
    <s v="D major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</r>
  <r>
    <s v="1Hrs3jLGexOvBoaPMoOQYJ"/>
    <s v="5fUE3r8hdIUQug2028aA8F"/>
    <s v="Taylor Swift"/>
    <x v="12"/>
    <d v="2017-11-10T00:00:00"/>
    <n v="2017"/>
    <n v="1"/>
    <s v="I Did Something Bad - Commentary"/>
    <n v="5"/>
    <b v="0"/>
    <s v="C# major"/>
    <n v="0.73599999999999999"/>
    <n v="0.32700000000000001"/>
    <n v="1"/>
    <n v="-10.994"/>
    <n v="0.89200000000000002"/>
    <n v="0.82499999999999996"/>
    <n v="0"/>
    <n v="0.19"/>
    <n v="0.73099999999999998"/>
    <n v="98.753"/>
    <n v="84222"/>
  </r>
  <r>
    <s v="1Hrs3jLGexOvBoaPMoOQYJ"/>
    <s v="2nOeoic483mcNOx5TFpc3L"/>
    <s v="Taylor Swift"/>
    <x v="12"/>
    <d v="2017-11-10T00:00:00"/>
    <n v="2017"/>
    <n v="1"/>
    <s v="I Did Something Bad"/>
    <n v="6"/>
    <b v="0"/>
    <s v="C minor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</r>
  <r>
    <s v="1Hrs3jLGexOvBoaPMoOQYJ"/>
    <s v="59ZmeIz57cGU5Gp9omjlYB"/>
    <s v="Taylor Swift"/>
    <x v="12"/>
    <d v="2017-11-10T00:00:00"/>
    <n v="2017"/>
    <n v="1"/>
    <s v="Don't Blame Me - Commentary"/>
    <n v="7"/>
    <b v="0"/>
    <s v="G# major"/>
    <n v="0.64600000000000002"/>
    <n v="0.28699999999999998"/>
    <n v="8"/>
    <n v="-11.839"/>
    <n v="0.94299999999999995"/>
    <n v="0.91500000000000004"/>
    <n v="0"/>
    <n v="0.20799999999999999"/>
    <n v="0.64700000000000002"/>
    <n v="86.424000000000007"/>
    <n v="109436"/>
  </r>
  <r>
    <s v="1Hrs3jLGexOvBoaPMoOQYJ"/>
    <s v="4G0Qrxqm15QTeC2jMcOpAf"/>
    <s v="Taylor Swift"/>
    <x v="12"/>
    <d v="2017-11-10T00:00:00"/>
    <n v="2017"/>
    <n v="1"/>
    <s v="Don‚Äôt Blame Me"/>
    <n v="8"/>
    <b v="0"/>
    <s v="A minor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</r>
  <r>
    <s v="1Hrs3jLGexOvBoaPMoOQYJ"/>
    <s v="2XmWRdsQlXna2gcAn1Dquv"/>
    <s v="Taylor Swift"/>
    <x v="12"/>
    <d v="2017-11-10T00:00:00"/>
    <n v="2017"/>
    <n v="1"/>
    <s v="Delicate - Commentary"/>
    <n v="9"/>
    <b v="0"/>
    <s v="B major"/>
    <n v="0.64700000000000002"/>
    <n v="0.23599999999999999"/>
    <n v="11"/>
    <n v="-11.896000000000001"/>
    <n v="0.94299999999999995"/>
    <n v="0.97199999999999998"/>
    <n v="0"/>
    <n v="0.20100000000000001"/>
    <n v="0.48699999999999999"/>
    <n v="85.319000000000003"/>
    <n v="144707"/>
  </r>
  <r>
    <s v="1Hrs3jLGexOvBoaPMoOQYJ"/>
    <s v="5sOch9Cf4uxcMtwFzMtNqQ"/>
    <s v="Taylor Swift"/>
    <x v="12"/>
    <d v="2017-11-10T00:00:00"/>
    <n v="2017"/>
    <n v="1"/>
    <s v="Delicate"/>
    <n v="10"/>
    <b v="0"/>
    <s v="A minor"/>
    <n v="0.75"/>
    <n v="0.40400000000000003"/>
    <n v="9"/>
    <n v="-10.178000000000001"/>
    <n v="6.8199999999999997E-2"/>
    <n v="0.216"/>
    <n v="3.57E-4"/>
    <n v="9.11E-2"/>
    <n v="4.99E-2"/>
    <n v="95.045000000000002"/>
    <n v="232253"/>
  </r>
  <r>
    <s v="1Hrs3jLGexOvBoaPMoOQYJ"/>
    <s v="3ilBqQXWOO6FWaPyNsVUbw"/>
    <s v="Taylor Swift"/>
    <x v="12"/>
    <d v="2017-11-10T00:00:00"/>
    <n v="2017"/>
    <n v="1"/>
    <s v="Look What You Made Me Do - Commentary"/>
    <n v="11"/>
    <b v="0"/>
    <s v="E minor"/>
    <n v="0.76300000000000001"/>
    <n v="0.378"/>
    <n v="4"/>
    <n v="-11.808999999999999"/>
    <n v="0.95699999999999996"/>
    <n v="0.91600000000000004"/>
    <n v="0"/>
    <n v="0.248"/>
    <n v="0.58399999999999996"/>
    <n v="77.411000000000001"/>
    <n v="51096"/>
  </r>
  <r>
    <s v="1Hrs3jLGexOvBoaPMoOQYJ"/>
    <s v="1JbR9RDP3ogVNEWFgNXAjh"/>
    <s v="Taylor Swift"/>
    <x v="12"/>
    <d v="2017-11-10T00:00:00"/>
    <n v="2017"/>
    <n v="1"/>
    <s v="Look What You Made Me Do"/>
    <n v="12"/>
    <b v="0"/>
    <s v="A minor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</r>
  <r>
    <s v="1Hrs3jLGexOvBoaPMoOQYJ"/>
    <s v="4kxj7TJF4A88P4LPeLrsoZ"/>
    <s v="Taylor Swift"/>
    <x v="12"/>
    <d v="2017-11-10T00:00:00"/>
    <n v="2017"/>
    <n v="1"/>
    <s v="So It Goes‚Ä¶ - Commentary"/>
    <n v="13"/>
    <b v="0"/>
    <s v="F# major"/>
    <n v="0.72799999999999998"/>
    <n v="0.318"/>
    <n v="6"/>
    <n v="-11.377000000000001"/>
    <n v="0.94799999999999995"/>
    <n v="0.86099999999999999"/>
    <n v="0"/>
    <n v="0.152"/>
    <n v="0.52700000000000002"/>
    <n v="123.703"/>
    <n v="122847"/>
  </r>
  <r>
    <s v="1Hrs3jLGexOvBoaPMoOQYJ"/>
    <s v="3Qxfhbly9Muh6AXkwCTFYh"/>
    <s v="Taylor Swift"/>
    <x v="12"/>
    <d v="2017-11-10T00:00:00"/>
    <n v="2017"/>
    <n v="1"/>
    <s v="So It Goes..."/>
    <n v="14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Hrs3jLGexOvBoaPMoOQYJ"/>
    <s v="7enXOiKyiRhg84vgU8N8VS"/>
    <s v="Taylor Swift"/>
    <x v="12"/>
    <d v="2017-11-10T00:00:00"/>
    <n v="2017"/>
    <n v="1"/>
    <s v="Gorgeous - Commentary"/>
    <n v="15"/>
    <b v="0"/>
    <s v="F# minor"/>
    <n v="0.65500000000000003"/>
    <n v="0.24199999999999999"/>
    <n v="6"/>
    <n v="-12.29"/>
    <n v="0.94199999999999995"/>
    <n v="0.95"/>
    <n v="0"/>
    <n v="0.161"/>
    <n v="0.72899999999999998"/>
    <n v="76.531000000000006"/>
    <n v="79663"/>
  </r>
  <r>
    <s v="1Hrs3jLGexOvBoaPMoOQYJ"/>
    <s v="12WvaS3V4dPRBU2o37vX69"/>
    <s v="Taylor Swift"/>
    <x v="12"/>
    <d v="2017-11-10T00:00:00"/>
    <n v="2017"/>
    <n v="1"/>
    <s v="Gorgeous"/>
    <n v="16"/>
    <b v="0"/>
    <s v="G major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</r>
  <r>
    <s v="1Hrs3jLGexOvBoaPMoOQYJ"/>
    <s v="2dAXNjG5vwMAlgHzAC7vZC"/>
    <s v="Taylor Swift"/>
    <x v="12"/>
    <d v="2017-11-10T00:00:00"/>
    <n v="2017"/>
    <n v="1"/>
    <s v="Getaway Car - Commentary"/>
    <n v="17"/>
    <b v="0"/>
    <s v="F# major"/>
    <n v="0.71799999999999997"/>
    <n v="0.17699999999999999"/>
    <n v="6"/>
    <n v="-14.138"/>
    <n v="0.94499999999999995"/>
    <n v="0.97599999999999998"/>
    <n v="0"/>
    <n v="0.157"/>
    <n v="0.47799999999999998"/>
    <n v="129.971"/>
    <n v="165897"/>
  </r>
  <r>
    <s v="1Hrs3jLGexOvBoaPMoOQYJ"/>
    <s v="6PbBaKVuXGT1sl2318U3LC"/>
    <s v="Taylor Swift"/>
    <x v="12"/>
    <d v="2017-11-10T00:00:00"/>
    <n v="2017"/>
    <n v="1"/>
    <s v="Getaway Car"/>
    <n v="18"/>
    <b v="0"/>
    <s v="D major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</r>
  <r>
    <s v="1Hrs3jLGexOvBoaPMoOQYJ"/>
    <s v="2d9Ud0fwm5Oq73F5vPSoQB"/>
    <s v="Taylor Swift"/>
    <x v="12"/>
    <d v="2017-11-10T00:00:00"/>
    <n v="2017"/>
    <n v="1"/>
    <s v="King Of My Heart - Commentary"/>
    <n v="19"/>
    <b v="0"/>
    <s v="E major"/>
    <n v="0.70699999999999996"/>
    <n v="0.34599999999999997"/>
    <n v="4"/>
    <n v="-11.991"/>
    <n v="0.94499999999999995"/>
    <n v="0.94"/>
    <n v="0"/>
    <n v="0.14000000000000001"/>
    <n v="0.71499999999999997"/>
    <n v="83.406999999999996"/>
    <n v="56461"/>
  </r>
  <r>
    <s v="1Hrs3jLGexOvBoaPMoOQYJ"/>
    <s v="4d7JmiyEia47bpC1HhxUzY"/>
    <s v="Taylor Swift"/>
    <x v="12"/>
    <d v="2017-11-10T00:00:00"/>
    <n v="2017"/>
    <n v="1"/>
    <s v="King Of My Heart"/>
    <n v="20"/>
    <b v="0"/>
    <s v="C major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</r>
  <r>
    <s v="1Hrs3jLGexOvBoaPMoOQYJ"/>
    <s v="73AHP8EqSH8QXqqoFXKwdW"/>
    <s v="Taylor Swift"/>
    <x v="12"/>
    <d v="2017-11-10T00:00:00"/>
    <n v="2017"/>
    <n v="1"/>
    <s v="Dancing With Our Hands Tied - Commentary"/>
    <n v="21"/>
    <b v="0"/>
    <s v="C# major"/>
    <n v="0.71899999999999997"/>
    <n v="0.28100000000000003"/>
    <n v="1"/>
    <n v="-12.218"/>
    <n v="0.95099999999999996"/>
    <n v="0.94099999999999995"/>
    <n v="0"/>
    <n v="0.28399999999999997"/>
    <n v="0.50700000000000001"/>
    <n v="129.863"/>
    <n v="117214"/>
  </r>
  <r>
    <s v="1Hrs3jLGexOvBoaPMoOQYJ"/>
    <s v="6P8j2SqbXOeaCvXh1ZXwWT"/>
    <s v="Taylor Swift"/>
    <x v="12"/>
    <d v="2017-11-10T00:00:00"/>
    <n v="2017"/>
    <n v="1"/>
    <s v="Dancing With Our Hands Tied"/>
    <n v="22"/>
    <b v="0"/>
    <s v="C minor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</r>
  <r>
    <s v="1Hrs3jLGexOvBoaPMoOQYJ"/>
    <s v="0FfnSwDzc5KuBCkhJzIL2c"/>
    <s v="Taylor Swift"/>
    <x v="12"/>
    <d v="2017-11-10T00:00:00"/>
    <n v="2017"/>
    <n v="1"/>
    <s v="Dress - Commentary"/>
    <n v="23"/>
    <b v="0"/>
    <s v="G major"/>
    <n v="0.69199999999999995"/>
    <n v="0.312"/>
    <n v="7"/>
    <n v="-12.316000000000001"/>
    <n v="0.94899999999999995"/>
    <n v="0.95499999999999996"/>
    <n v="0"/>
    <n v="9.1399999999999995E-2"/>
    <n v="0.53500000000000003"/>
    <n v="100.283"/>
    <n v="108631"/>
  </r>
  <r>
    <s v="1Hrs3jLGexOvBoaPMoOQYJ"/>
    <s v="50GXx9eZeiVWB3bgMop7Ti"/>
    <s v="Taylor Swift"/>
    <x v="12"/>
    <d v="2017-11-10T00:00:00"/>
    <n v="2017"/>
    <n v="1"/>
    <s v="Dress"/>
    <n v="24"/>
    <b v="0"/>
    <s v="C major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</r>
  <r>
    <s v="1Hrs3jLGexOvBoaPMoOQYJ"/>
    <s v="0Fa1vab9Ssp9ah12rhfeRz"/>
    <s v="Taylor Swift"/>
    <x v="12"/>
    <d v="2017-11-10T00:00:00"/>
    <n v="2017"/>
    <n v="1"/>
    <s v="This Is Why We Can't Have Nice Things - Commentary"/>
    <n v="25"/>
    <b v="0"/>
    <s v="A major"/>
    <n v="0.72"/>
    <n v="0.20699999999999999"/>
    <n v="9"/>
    <n v="-12.672000000000001"/>
    <n v="0.92700000000000005"/>
    <n v="0.98299999999999998"/>
    <n v="0"/>
    <n v="0.252"/>
    <n v="0.54"/>
    <n v="130.30199999999999"/>
    <n v="175419"/>
  </r>
  <r>
    <s v="1Hrs3jLGexOvBoaPMoOQYJ"/>
    <s v="0UQt3V4blAIxgkW1a6zVOd"/>
    <s v="Taylor Swift"/>
    <x v="12"/>
    <d v="2017-11-10T00:00:00"/>
    <n v="2017"/>
    <n v="1"/>
    <s v="This Is Why We Can't Have Nice Things"/>
    <n v="26"/>
    <b v="0"/>
    <s v="F major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</r>
  <r>
    <s v="1Hrs3jLGexOvBoaPMoOQYJ"/>
    <s v="4eRp4OhES42IiokxA59E60"/>
    <s v="Taylor Swift"/>
    <x v="12"/>
    <d v="2017-11-10T00:00:00"/>
    <n v="2017"/>
    <n v="1"/>
    <s v="Call It What You Want - Commentary"/>
    <n v="27"/>
    <b v="0"/>
    <s v="E minor"/>
    <n v="0.73599999999999999"/>
    <n v="0.33900000000000002"/>
    <n v="4"/>
    <n v="-12.422000000000001"/>
    <n v="0.92600000000000005"/>
    <n v="0.94699999999999995"/>
    <n v="0"/>
    <n v="0.109"/>
    <n v="0.52900000000000003"/>
    <n v="68.253"/>
    <n v="81004"/>
  </r>
  <r>
    <s v="1Hrs3jLGexOvBoaPMoOQYJ"/>
    <s v="2WmiBmDXticFTNJdMFh2XZ"/>
    <s v="Taylor Swift"/>
    <x v="12"/>
    <d v="2017-11-10T00:00:00"/>
    <n v="2017"/>
    <n v="1"/>
    <s v="Call It What You Want"/>
    <n v="28"/>
    <b v="0"/>
    <s v="A major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</r>
  <r>
    <s v="1Hrs3jLGexOvBoaPMoOQYJ"/>
    <s v="518FPNbDfkkxamoeR6lGo3"/>
    <s v="Taylor Swift"/>
    <x v="12"/>
    <d v="2017-11-10T00:00:00"/>
    <n v="2017"/>
    <n v="1"/>
    <s v="New Year's Day - Commentary"/>
    <n v="29"/>
    <b v="0"/>
    <s v="F minor"/>
    <n v="0.71899999999999997"/>
    <n v="0.158"/>
    <n v="5"/>
    <n v="-13.859"/>
    <n v="0.94599999999999995"/>
    <n v="0.98199999999999998"/>
    <n v="0"/>
    <n v="0.25700000000000001"/>
    <n v="0.42399999999999999"/>
    <n v="130.315"/>
    <n v="167909"/>
  </r>
  <r>
    <s v="1Hrs3jLGexOvBoaPMoOQYJ"/>
    <s v="2kCyo4UBZcBVYyNGeNd7ck"/>
    <s v="Taylor Swift"/>
    <x v="12"/>
    <d v="2017-11-10T00:00:00"/>
    <n v="2017"/>
    <n v="1"/>
    <s v="New Year‚Äôs Day"/>
    <n v="30"/>
    <b v="0"/>
    <s v="C major"/>
    <n v="0.66100000000000003"/>
    <n v="0.151"/>
    <n v="0"/>
    <n v="-12.864000000000001"/>
    <n v="3.5400000000000001E-2"/>
    <n v="0.92100000000000004"/>
    <n v="0"/>
    <n v="0.13"/>
    <n v="0.23"/>
    <n v="94.921999999999997"/>
    <n v="235466"/>
  </r>
  <r>
    <s v="1Hrs3jLGexOvBoaPMoOQYJ"/>
    <s v="2btS16fbQxhnO3Hbh0a83v"/>
    <s v="Taylor Swift"/>
    <x v="12"/>
    <d v="2017-11-10T00:00:00"/>
    <n v="2017"/>
    <n v="1"/>
    <s v="Radio Outro - Commentary"/>
    <n v="31"/>
    <b v="0"/>
    <s v="G# major"/>
    <n v="0.77400000000000002"/>
    <n v="0.29799999999999999"/>
    <n v="8"/>
    <n v="-12.472"/>
    <n v="0.95399999999999996"/>
    <n v="0.95199999999999996"/>
    <n v="0"/>
    <n v="0.14699999999999999"/>
    <n v="0.66800000000000004"/>
    <n v="69.090999999999994"/>
    <n v="101791"/>
  </r>
  <r>
    <s v="1MPAXuTVL2Ej5x0JHiSPq8"/>
    <s v="00vJzaoxM3Eja1doBUhX0P"/>
    <s v="Taylor Swift"/>
    <x v="13"/>
    <d v="2017-11-09T00:00:00"/>
    <n v="2017"/>
    <n v="1"/>
    <s v="All Too Well"/>
    <n v="1"/>
    <b v="0"/>
    <s v="C major"/>
    <n v="0.60199999999999998"/>
    <n v="0.60499999999999998"/>
    <n v="0"/>
    <n v="-7.8029999999999999"/>
    <n v="2.4400000000000002E-2"/>
    <n v="4.48E-2"/>
    <n v="3.3399999999999999E-4"/>
    <n v="0.128"/>
    <n v="0.316"/>
    <n v="93.061000000000007"/>
    <n v="329160"/>
  </r>
  <r>
    <s v="1MPAXuTVL2Ej5x0JHiSPq8"/>
    <s v="22C0JIVhFaczZ4t9heqREN"/>
    <s v="Taylor Swift"/>
    <x v="13"/>
    <d v="2017-11-09T00:00:00"/>
    <n v="2017"/>
    <n v="1"/>
    <s v="Wildest Dreams"/>
    <n v="2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1MPAXuTVL2Ej5x0JHiSPq8"/>
    <s v="7APTsjmZbj7TFXQJAiRti4"/>
    <s v="Taylor Swift"/>
    <x v="13"/>
    <d v="2017-11-09T00:00:00"/>
    <n v="2017"/>
    <n v="1"/>
    <s v="The Best Day"/>
    <n v="3"/>
    <b v="0"/>
    <s v="C# major"/>
    <n v="0.66900000000000004"/>
    <n v="0.44800000000000001"/>
    <n v="1"/>
    <n v="-8.5660000000000007"/>
    <n v="2.8500000000000001E-2"/>
    <n v="0.63900000000000001"/>
    <n v="4.0600000000000001E-6"/>
    <n v="0.158"/>
    <n v="0.38300000000000001"/>
    <n v="126.068"/>
    <n v="246306"/>
  </r>
  <r>
    <s v="1MPAXuTVL2Ej5x0JHiSPq8"/>
    <s v="4V9NuhKQcUFt4cgbynHV79"/>
    <s v="Taylor Swift"/>
    <x v="13"/>
    <d v="2017-11-09T00:00:00"/>
    <n v="2017"/>
    <n v="1"/>
    <s v="Red"/>
    <n v="4"/>
    <b v="0"/>
    <s v="C# minor"/>
    <n v="0.60499999999999998"/>
    <n v="0.89900000000000002"/>
    <n v="1"/>
    <n v="-4.2729999999999997"/>
    <n v="4.2299999999999997E-2"/>
    <n v="7.7899999999999997E-2"/>
    <n v="1.25E-4"/>
    <n v="9.11E-2"/>
    <n v="0.64700000000000002"/>
    <n v="124.985"/>
    <n v="223093"/>
  </r>
  <r>
    <s v="1MPAXuTVL2Ej5x0JHiSPq8"/>
    <s v="4hCZk6WJBFQeG3P7WsyntI"/>
    <s v="Taylor Swift"/>
    <x v="13"/>
    <d v="2017-11-09T00:00:00"/>
    <n v="2017"/>
    <n v="1"/>
    <s v="Holy Ground"/>
    <n v="5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1MPAXuTVL2Ej5x0JHiSPq8"/>
    <s v="7eGeUVeCEvEQrivmjl9Qn3"/>
    <s v="Taylor Swift"/>
    <x v="13"/>
    <d v="2017-11-09T00:00:00"/>
    <n v="2017"/>
    <n v="1"/>
    <s v="Teardrops On My Guitar - Radio Single Remix"/>
    <n v="6"/>
    <b v="0"/>
    <s v="A# major"/>
    <n v="0.626"/>
    <n v="0.42699999999999999"/>
    <n v="10"/>
    <n v="-6.9930000000000003"/>
    <n v="2.3400000000000001E-2"/>
    <n v="0.313"/>
    <n v="0"/>
    <n v="0.13800000000000001"/>
    <n v="0.26300000000000001"/>
    <n v="99.959000000000003"/>
    <n v="204706"/>
  </r>
  <r>
    <s v="1MPAXuTVL2Ej5x0JHiSPq8"/>
    <s v="7qGr3rjRhndRIpFUA5f2HJ"/>
    <s v="Taylor Swift"/>
    <x v="13"/>
    <d v="2017-11-09T00:00:00"/>
    <n v="2017"/>
    <n v="1"/>
    <s v="Our Song"/>
    <n v="7"/>
    <b v="0"/>
    <s v="D major"/>
    <n v="0.54500000000000004"/>
    <n v="0.66300000000000003"/>
    <n v="2"/>
    <n v="-5.05"/>
    <n v="3.6299999999999999E-2"/>
    <n v="0.114"/>
    <n v="0"/>
    <n v="0.32100000000000001"/>
    <n v="0.56499999999999995"/>
    <n v="178.01300000000001"/>
    <n v="203440"/>
  </r>
  <r>
    <s v="1MPAXuTVL2Ej5x0JHiSPq8"/>
    <s v="2P5gfMtCcKP0CkmgqFMyPg"/>
    <s v="Taylor Swift"/>
    <x v="13"/>
    <d v="2017-11-09T00:00:00"/>
    <n v="2017"/>
    <n v="1"/>
    <n v="22"/>
    <n v="8"/>
    <b v="0"/>
    <s v="G major"/>
    <n v="0.66"/>
    <n v="0.73299999999999998"/>
    <n v="7"/>
    <n v="-6.5640000000000001"/>
    <n v="3.7900000000000003E-2"/>
    <n v="2.5400000000000002E-3"/>
    <n v="1.4599999999999999E-3"/>
    <n v="4.7300000000000002E-2"/>
    <n v="0.68"/>
    <n v="104.009"/>
    <n v="232120"/>
  </r>
  <r>
    <s v="1MPAXuTVL2Ej5x0JHiSPq8"/>
    <s v="2o2IVjuqRkR9hJxtPjtAP0"/>
    <s v="Taylor Swift"/>
    <x v="13"/>
    <d v="2017-11-09T00:00:00"/>
    <n v="2017"/>
    <n v="1"/>
    <s v="I Knew You Were Trouble."/>
    <n v="9"/>
    <b v="0"/>
    <s v="F# major"/>
    <n v="0.53600000000000003"/>
    <n v="0.46400000000000002"/>
    <n v="6"/>
    <n v="-6.7610000000000001"/>
    <n v="4.1200000000000001E-2"/>
    <n v="4.7600000000000003E-3"/>
    <n v="2.6699999999999998E-6"/>
    <n v="3.5700000000000003E-2"/>
    <n v="0.66500000000000004"/>
    <n v="77.317999999999998"/>
    <n v="219720"/>
  </r>
  <r>
    <s v="1MPAXuTVL2Ej5x0JHiSPq8"/>
    <s v="55n9yjI6qqXh5F2mYvUc2y"/>
    <s v="Taylor Swift"/>
    <x v="13"/>
    <d v="2017-11-09T00:00:00"/>
    <n v="2017"/>
    <n v="1"/>
    <s v="I Don‚Äôt Wanna Live Forever (Fifty Shades Darker)"/>
    <n v="10"/>
    <b v="0"/>
    <s v="C major"/>
    <n v="0.73099999999999998"/>
    <n v="0.44500000000000001"/>
    <n v="0"/>
    <n v="-8.4179999999999993"/>
    <n v="5.33E-2"/>
    <n v="5.8599999999999999E-2"/>
    <n v="1.9599999999999999E-5"/>
    <n v="0.14000000000000001"/>
    <n v="0.106"/>
    <n v="117.97"/>
    <n v="247160"/>
  </r>
  <r>
    <s v="1MPAXuTVL2Ej5x0JHiSPq8"/>
    <s v="5rcHBt2aNcGFWW0jaAUe1L"/>
    <s v="Taylor Swift"/>
    <x v="13"/>
    <d v="2017-11-09T00:00:00"/>
    <n v="2017"/>
    <n v="1"/>
    <s v="Mean"/>
    <n v="11"/>
    <b v="0"/>
    <s v="E major"/>
    <n v="0.57599999999999996"/>
    <n v="0.754"/>
    <n v="4"/>
    <n v="-3.9820000000000002"/>
    <n v="4.2799999999999998E-2"/>
    <n v="0.45100000000000001"/>
    <n v="0"/>
    <n v="0.223"/>
    <n v="0.79"/>
    <n v="163.886"/>
    <n v="238693"/>
  </r>
  <r>
    <s v="1MPAXuTVL2Ej5x0JHiSPq8"/>
    <s v="3aSYZ4upQ6OSNos26YeVWL"/>
    <s v="Taylor Swift"/>
    <x v="13"/>
    <d v="2017-11-09T00:00:00"/>
    <n v="2017"/>
    <n v="1"/>
    <s v="How You Get The Girl"/>
    <n v="12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1MPAXuTVL2Ej5x0JHiSPq8"/>
    <s v="41T04yafZVrjNq2FqvLtId"/>
    <s v="Taylor Swift"/>
    <x v="13"/>
    <d v="2017-11-09T00:00:00"/>
    <n v="2017"/>
    <n v="1"/>
    <s v="So It Goes..."/>
    <n v="13"/>
    <b v="0"/>
    <s v="D major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</r>
  <r>
    <s v="1MPAXuTVL2Ej5x0JHiSPq8"/>
    <s v="0H2UD0LfSCiRr59YMGlCuS"/>
    <s v="Taylor Swift"/>
    <x v="13"/>
    <d v="2017-11-09T00:00:00"/>
    <n v="2017"/>
    <n v="1"/>
    <s v="Fifteen"/>
    <n v="14"/>
    <b v="0"/>
    <s v="G major"/>
    <n v="0.55000000000000004"/>
    <n v="0.628"/>
    <n v="7"/>
    <n v="-4.4370000000000003"/>
    <n v="2.69E-2"/>
    <n v="7.17E-2"/>
    <n v="0"/>
    <n v="0.13800000000000001"/>
    <n v="0.21099999999999999"/>
    <n v="95.122"/>
    <n v="295320"/>
  </r>
  <r>
    <s v="1MPAXuTVL2Ej5x0JHiSPq8"/>
    <s v="6FmJKLpyCt42nP2IOVEVc2"/>
    <s v="Taylor Swift"/>
    <x v="13"/>
    <d v="2017-11-09T00:00:00"/>
    <n v="2017"/>
    <n v="1"/>
    <s v="Mine"/>
    <n v="15"/>
    <b v="0"/>
    <s v="G major"/>
    <n v="0.621"/>
    <n v="0.77900000000000003"/>
    <n v="7"/>
    <n v="-2.9430000000000001"/>
    <n v="3.0099999999999998E-2"/>
    <n v="3.0200000000000001E-3"/>
    <n v="3.2200000000000001E-6"/>
    <n v="0.187"/>
    <n v="0.67"/>
    <n v="121.03400000000001"/>
    <n v="231866"/>
  </r>
  <r>
    <s v="1MPAXuTVL2Ej5x0JHiSPq8"/>
    <s v="5h2sBwpUSAndjObfU3ti2r"/>
    <s v="Taylor Swift"/>
    <x v="13"/>
    <d v="2017-11-09T00:00:00"/>
    <n v="2017"/>
    <n v="1"/>
    <s v="Sparks Fly"/>
    <n v="16"/>
    <b v="0"/>
    <s v="F major"/>
    <n v="0.61"/>
    <n v="0.78200000000000003"/>
    <n v="5"/>
    <n v="-2.98"/>
    <n v="3.09E-2"/>
    <n v="4.1000000000000002E-2"/>
    <n v="0"/>
    <n v="0.16"/>
    <n v="0.39900000000000002"/>
    <n v="114.977"/>
    <n v="262920"/>
  </r>
  <r>
    <s v="1MPAXuTVL2Ej5x0JHiSPq8"/>
    <s v="0YRGTdfmJPALpglAaraYUr"/>
    <s v="Taylor Swift"/>
    <x v="13"/>
    <d v="2017-11-09T00:00:00"/>
    <n v="2017"/>
    <n v="1"/>
    <s v="State Of Grace"/>
    <n v="17"/>
    <b v="0"/>
    <s v="E major"/>
    <n v="0.59099999999999997"/>
    <n v="0.82799999999999996"/>
    <n v="4"/>
    <n v="-5.8949999999999996"/>
    <n v="3.3300000000000003E-2"/>
    <n v="1.84E-4"/>
    <n v="1.1299999999999999E-3"/>
    <n v="8.7900000000000006E-2"/>
    <n v="0.38300000000000001"/>
    <n v="129.96199999999999"/>
    <n v="295720"/>
  </r>
  <r>
    <s v="1MPAXuTVL2Ej5x0JHiSPq8"/>
    <s v="6CB7DczrX9ZJB9Wkjegmaq"/>
    <s v="Taylor Swift"/>
    <x v="13"/>
    <d v="2017-11-09T00:00:00"/>
    <n v="2017"/>
    <n v="1"/>
    <s v="Haunted"/>
    <n v="18"/>
    <b v="0"/>
    <s v="F major"/>
    <n v="0.43099999999999999"/>
    <n v="0.94899999999999995"/>
    <n v="5"/>
    <n v="-2.6219999999999999"/>
    <n v="6.0499999999999998E-2"/>
    <n v="6.4799999999999996E-2"/>
    <n v="0"/>
    <n v="6.1199999999999997E-2"/>
    <n v="0.37"/>
    <n v="162.012"/>
    <n v="245413"/>
  </r>
  <r>
    <s v="1MPAXuTVL2Ej5x0JHiSPq8"/>
    <s v="1UPDfqsVIZLEiZeMuUsni2"/>
    <s v="Taylor Swift"/>
    <x v="13"/>
    <d v="2017-11-09T00:00:00"/>
    <n v="2017"/>
    <n v="1"/>
    <s v="Never Grow Up"/>
    <n v="19"/>
    <b v="0"/>
    <s v="D major"/>
    <n v="0.71399999999999997"/>
    <n v="0.309"/>
    <n v="2"/>
    <n v="-8.8279999999999994"/>
    <n v="3.0200000000000001E-2"/>
    <n v="0.82399999999999995"/>
    <n v="0"/>
    <n v="0.13600000000000001"/>
    <n v="0.54500000000000004"/>
    <n v="124.89400000000001"/>
    <n v="292920"/>
  </r>
  <r>
    <s v="1MPAXuTVL2Ej5x0JHiSPq8"/>
    <s v="0r3U7SOcoj4DIEyN44Lt5z"/>
    <s v="Taylor Swift"/>
    <x v="13"/>
    <d v="2017-11-09T00:00:00"/>
    <n v="2017"/>
    <n v="1"/>
    <s v="Treacherous"/>
    <n v="20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1MPAXuTVL2Ej5x0JHiSPq8"/>
    <s v="40PXEOFLJc7UIpLMrhSfW1"/>
    <s v="Taylor Swift"/>
    <x v="13"/>
    <d v="2017-11-09T00:00:00"/>
    <n v="2017"/>
    <n v="1"/>
    <s v="Babe"/>
    <n v="21"/>
    <b v="0"/>
    <s v="C# minor"/>
    <n v="0.57699999999999996"/>
    <n v="0.78400000000000003"/>
    <n v="1"/>
    <n v="-3.266"/>
    <n v="0.10100000000000001"/>
    <n v="2.2100000000000002E-2"/>
    <n v="0"/>
    <n v="0.125"/>
    <n v="0.64300000000000002"/>
    <n v="171.791"/>
    <n v="215106"/>
  </r>
  <r>
    <s v="1MPAXuTVL2Ej5x0JHiSPq8"/>
    <s v="3YLA3NgzFRRa7LiHMtFPby"/>
    <s v="Taylor Swift"/>
    <x v="13"/>
    <d v="2017-11-09T00:00:00"/>
    <n v="2017"/>
    <n v="1"/>
    <s v="Welcome To New York"/>
    <n v="2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1MPAXuTVL2Ej5x0JHiSPq8"/>
    <s v="43sE2O3skbGBpT2tO6fzv9"/>
    <s v="Taylor Swift"/>
    <x v="13"/>
    <d v="2017-11-09T00:00:00"/>
    <n v="2017"/>
    <n v="1"/>
    <s v="Fearless"/>
    <n v="23"/>
    <b v="0"/>
    <s v="F major"/>
    <n v="0.60299999999999998"/>
    <n v="0.71799999999999997"/>
    <n v="5"/>
    <n v="-4.4009999999999998"/>
    <n v="2.7199999999999998E-2"/>
    <n v="3.7699999999999997E-2"/>
    <n v="0"/>
    <n v="0.307"/>
    <n v="0.42899999999999999"/>
    <n v="100.163"/>
    <n v="242973"/>
  </r>
  <r>
    <s v="1MPAXuTVL2Ej5x0JHiSPq8"/>
    <s v="5lg33MHs1BoUtJVClw8ZpI"/>
    <s v="Taylor Swift"/>
    <x v="13"/>
    <d v="2017-11-09T00:00:00"/>
    <n v="2017"/>
    <n v="1"/>
    <s v="Enchanted"/>
    <n v="24"/>
    <b v="0"/>
    <s v="G# major"/>
    <n v="0.53500000000000003"/>
    <n v="0.626"/>
    <n v="8"/>
    <n v="-3.895"/>
    <n v="2.7400000000000001E-2"/>
    <n v="7.17E-2"/>
    <n v="1.2700000000000001E-3"/>
    <n v="0.158"/>
    <n v="0.218"/>
    <n v="81.962999999999994"/>
    <n v="353253"/>
  </r>
  <r>
    <s v="1MPAXuTVL2Ej5x0JHiSPq8"/>
    <s v="5PSOWHll3h3Vy226xSJk0M"/>
    <s v="Taylor Swift"/>
    <x v="13"/>
    <d v="2017-11-09T00:00:00"/>
    <n v="2017"/>
    <n v="1"/>
    <s v="Change"/>
    <n v="25"/>
    <b v="0"/>
    <s v="F major"/>
    <n v="0.54300000000000004"/>
    <n v="0.76300000000000001"/>
    <n v="5"/>
    <n v="-4.2060000000000004"/>
    <n v="3.7600000000000001E-2"/>
    <n v="4.1799999999999997E-3"/>
    <n v="0"/>
    <n v="0.111"/>
    <n v="0.23400000000000001"/>
    <n v="96.006"/>
    <n v="281053"/>
  </r>
  <r>
    <s v="1MPAXuTVL2Ej5x0JHiSPq8"/>
    <s v="0V3SNHDka1JSCP71HAzpxw"/>
    <s v="Taylor Swift"/>
    <x v="13"/>
    <d v="2017-11-09T00:00:00"/>
    <n v="2017"/>
    <n v="1"/>
    <s v="Ours"/>
    <n v="26"/>
    <b v="0"/>
    <s v="C major"/>
    <n v="0.61"/>
    <n v="0.56000000000000005"/>
    <n v="0"/>
    <n v="-7.3920000000000003"/>
    <n v="2.7900000000000001E-2"/>
    <n v="0.46899999999999997"/>
    <n v="0"/>
    <n v="8.6999999999999994E-2"/>
    <n v="0.22800000000000001"/>
    <n v="159.83699999999999"/>
    <n v="239346"/>
  </r>
  <r>
    <s v="1MPAXuTVL2Ej5x0JHiSPq8"/>
    <s v="0GmfiNHSgkKamYgQEMYOH3"/>
    <s v="Taylor Swift"/>
    <x v="13"/>
    <d v="2017-11-09T00:00:00"/>
    <n v="2017"/>
    <n v="1"/>
    <s v="Out Of The Woods"/>
    <n v="27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1MPAXuTVL2Ej5x0JHiSPq8"/>
    <s v="5hiqtrACtMJkNpaNHj0n9Z"/>
    <s v="Taylor Swift"/>
    <x v="13"/>
    <d v="2017-11-09T00:00:00"/>
    <n v="2017"/>
    <n v="1"/>
    <s v="Come Back...Be Here"/>
    <n v="2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3920"/>
  </r>
  <r>
    <s v="1MPAXuTVL2Ej5x0JHiSPq8"/>
    <s v="2RSYYe7LhKFxIi50T5XtUo"/>
    <s v="Taylor Swift"/>
    <x v="13"/>
    <d v="2017-11-09T00:00:00"/>
    <n v="2017"/>
    <n v="1"/>
    <s v="A Place in this World"/>
    <n v="29"/>
    <b v="0"/>
    <s v="A major"/>
    <n v="0.57299999999999995"/>
    <n v="0.76700000000000002"/>
    <n v="9"/>
    <n v="-2.9289999999999998"/>
    <n v="3.2300000000000002E-2"/>
    <n v="5.7700000000000001E-2"/>
    <n v="0"/>
    <n v="0.32700000000000001"/>
    <n v="0.438"/>
    <n v="114.98399999999999"/>
    <n v="202080"/>
  </r>
  <r>
    <s v="1MPAXuTVL2Ej5x0JHiSPq8"/>
    <s v="64KRxmbqypPBlya4nxFmDn"/>
    <s v="Taylor Swift"/>
    <x v="13"/>
    <d v="2017-11-09T00:00:00"/>
    <n v="2017"/>
    <n v="1"/>
    <s v="This Love"/>
    <n v="30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1MPAXuTVL2Ej5x0JHiSPq8"/>
    <s v="24ksPWXKg1k7OOG57pufED"/>
    <s v="Taylor Swift"/>
    <x v="13"/>
    <d v="2017-11-09T00:00:00"/>
    <n v="2017"/>
    <n v="1"/>
    <s v="The Lucky One"/>
    <n v="31"/>
    <b v="0"/>
    <s v="E major"/>
    <n v="0.70599999999999996"/>
    <n v="0.505"/>
    <n v="4"/>
    <n v="-7.6390000000000002"/>
    <n v="3.5799999999999998E-2"/>
    <n v="3.5200000000000002E-2"/>
    <n v="0"/>
    <n v="0.13"/>
    <n v="0.56100000000000005"/>
    <n v="117.935"/>
    <n v="240266"/>
  </r>
  <r>
    <s v="1MPAXuTVL2Ej5x0JHiSPq8"/>
    <s v="0kqC185OTcnuhbz4T7g5RB"/>
    <s v="Taylor Swift"/>
    <x v="13"/>
    <d v="2017-11-09T00:00:00"/>
    <n v="2017"/>
    <n v="1"/>
    <s v="Invisible"/>
    <n v="32"/>
    <b v="0"/>
    <s v="G major"/>
    <n v="0.60899999999999999"/>
    <n v="0.38300000000000001"/>
    <n v="7"/>
    <n v="-5.7320000000000002"/>
    <n v="2.4299999999999999E-2"/>
    <n v="0.56000000000000005"/>
    <n v="0"/>
    <n v="0.16500000000000001"/>
    <n v="0.224"/>
    <n v="96.004999999999995"/>
    <n v="205853"/>
  </r>
  <r>
    <s v="1MPAXuTVL2Ej5x0JHiSPq8"/>
    <s v="3oxgFdIlxFEDEJqn7k5TVN"/>
    <s v="Taylor Swift"/>
    <x v="13"/>
    <d v="2017-11-09T00:00:00"/>
    <n v="2017"/>
    <n v="1"/>
    <s v="Breathe"/>
    <n v="33"/>
    <b v="0"/>
    <s v="C# major"/>
    <n v="0.442"/>
    <n v="0.48"/>
    <n v="1"/>
    <n v="-7.4050000000000002"/>
    <n v="2.81E-2"/>
    <n v="0.41599999999999998"/>
    <n v="0"/>
    <n v="0.129"/>
    <n v="0.16700000000000001"/>
    <n v="73.849000000000004"/>
    <n v="264946"/>
  </r>
  <r>
    <s v="1MPAXuTVL2Ej5x0JHiSPq8"/>
    <s v="3EXetjrGgwIjDRNn6YA8sa"/>
    <s v="Taylor Swift"/>
    <x v="13"/>
    <d v="2017-11-09T00:00:00"/>
    <n v="2017"/>
    <n v="1"/>
    <s v="Better Man"/>
    <n v="34"/>
    <b v="0"/>
    <s v="F major"/>
    <n v="0.502"/>
    <n v="0.84299999999999997"/>
    <n v="5"/>
    <n v="-3.6480000000000001"/>
    <n v="3.78E-2"/>
    <n v="0.123"/>
    <n v="0"/>
    <n v="9.74E-2"/>
    <n v="0.50700000000000001"/>
    <n v="143.94399999999999"/>
    <n v="263613"/>
  </r>
  <r>
    <s v="1MPAXuTVL2Ej5x0JHiSPq8"/>
    <s v="5zytSTR2g0I9psX2Z12ex6"/>
    <s v="Taylor Swift"/>
    <x v="13"/>
    <d v="2017-11-09T00:00:00"/>
    <n v="2017"/>
    <n v="1"/>
    <s v="Jump Then Fall"/>
    <n v="35"/>
    <b v="0"/>
    <s v="D major"/>
    <n v="0.61699999999999999"/>
    <n v="0.69899999999999995"/>
    <n v="2"/>
    <n v="-5.7119999999999997"/>
    <n v="2.7400000000000001E-2"/>
    <n v="0.113"/>
    <n v="0"/>
    <n v="7.3999999999999996E-2"/>
    <n v="0.81799999999999995"/>
    <n v="80.007000000000005"/>
    <n v="238093"/>
  </r>
  <r>
    <s v="1MPAXuTVL2Ej5x0JHiSPq8"/>
    <s v="2G679wnKfyhUOeNx910OXg"/>
    <s v="Taylor Swift"/>
    <x v="13"/>
    <d v="2017-11-09T00:00:00"/>
    <n v="2017"/>
    <n v="1"/>
    <s v="Begin Again"/>
    <n v="36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1MPAXuTVL2Ej5x0JHiSPq8"/>
    <s v="4qNEi8zGIYLiMtoW8OaJdx"/>
    <s v="Taylor Swift"/>
    <x v="13"/>
    <d v="2017-11-09T00:00:00"/>
    <n v="2017"/>
    <n v="1"/>
    <s v="Tied Together with a Smile"/>
    <n v="37"/>
    <b v="0"/>
    <s v="D major"/>
    <n v="0.47899999999999998"/>
    <n v="0.54700000000000004"/>
    <n v="2"/>
    <n v="-4.9480000000000004"/>
    <n v="2.75E-2"/>
    <n v="0.52100000000000002"/>
    <n v="0"/>
    <n v="7.2800000000000004E-2"/>
    <n v="0.23799999999999999"/>
    <n v="146.14699999999999"/>
    <n v="251213"/>
  </r>
  <r>
    <s v="1MPAXuTVL2Ej5x0JHiSPq8"/>
    <s v="2fF3QzbGCrtrDXIdWcg1mv"/>
    <s v="Taylor Swift"/>
    <x v="13"/>
    <d v="2017-11-09T00:00:00"/>
    <n v="2017"/>
    <n v="1"/>
    <s v="The Story Of Us"/>
    <n v="38"/>
    <b v="0"/>
    <s v="E major"/>
    <n v="0.54700000000000004"/>
    <n v="0.80800000000000005"/>
    <n v="4"/>
    <n v="-3.63"/>
    <n v="3.9800000000000002E-2"/>
    <n v="5.5599999999999998E-3"/>
    <n v="3.0400000000000002E-4"/>
    <n v="5.8700000000000002E-2"/>
    <n v="0.65"/>
    <n v="139.90799999999999"/>
    <n v="267653"/>
  </r>
  <r>
    <s v="1MPAXuTVL2Ej5x0JHiSPq8"/>
    <s v="0QCS4NpURHvWdF1icdkfBw"/>
    <s v="Taylor Swift"/>
    <x v="13"/>
    <d v="2017-11-09T00:00:00"/>
    <n v="2017"/>
    <n v="1"/>
    <s v="Forever &amp; Always"/>
    <n v="39"/>
    <b v="0"/>
    <s v="A# major"/>
    <n v="0.60699999999999998"/>
    <n v="0.82899999999999996"/>
    <n v="10"/>
    <n v="-5.0199999999999996"/>
    <n v="5.8799999999999998E-2"/>
    <n v="8.0600000000000005E-2"/>
    <n v="0"/>
    <n v="0.20699999999999999"/>
    <n v="0.52"/>
    <n v="128.05699999999999"/>
    <n v="226293"/>
  </r>
  <r>
    <s v="1MPAXuTVL2Ej5x0JHiSPq8"/>
    <s v="0TYJbIHBtmWy9ugtU9BcbE"/>
    <s v="Taylor Swift"/>
    <x v="13"/>
    <d v="2017-11-09T00:00:00"/>
    <n v="2017"/>
    <n v="1"/>
    <s v="Hey Stephen"/>
    <n v="40"/>
    <b v="0"/>
    <s v="F# major"/>
    <n v="0.84299999999999997"/>
    <n v="0.54100000000000004"/>
    <n v="6"/>
    <n v="-7.3609999999999998"/>
    <n v="3.1800000000000002E-2"/>
    <n v="0.191"/>
    <n v="1.8500000000000001E-6"/>
    <n v="0.108"/>
    <n v="0.83799999999999997"/>
    <n v="116.001"/>
    <n v="256040"/>
  </r>
  <r>
    <s v="1MPAXuTVL2Ej5x0JHiSPq8"/>
    <s v="1XLc4irbX7oQSneh6gWv3O"/>
    <s v="Taylor Swift"/>
    <x v="13"/>
    <d v="2017-11-09T00:00:00"/>
    <n v="2017"/>
    <n v="1"/>
    <s v="Speak Now"/>
    <n v="41"/>
    <b v="0"/>
    <s v="G major"/>
    <n v="0.71199999999999997"/>
    <n v="0.60299999999999998"/>
    <n v="7"/>
    <n v="-3.7530000000000001"/>
    <n v="3.04E-2"/>
    <n v="9.9099999999999994E-2"/>
    <n v="0"/>
    <n v="0.10199999999999999"/>
    <n v="0.71399999999999997"/>
    <n v="118.986"/>
    <n v="243346"/>
  </r>
  <r>
    <s v="1MPAXuTVL2Ej5x0JHiSPq8"/>
    <s v="0eTCaVOYLpJlSkbEi2jay4"/>
    <s v="Taylor Swift"/>
    <x v="13"/>
    <d v="2017-11-09T00:00:00"/>
    <n v="2017"/>
    <n v="1"/>
    <s v="Wonderland"/>
    <n v="42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1MPAXuTVL2Ej5x0JHiSPq8"/>
    <s v="4RMfSYDFkcz0bKoK8fHDgR"/>
    <s v="Taylor Swift"/>
    <x v="13"/>
    <d v="2017-11-09T00:00:00"/>
    <n v="2017"/>
    <n v="1"/>
    <s v="White Horse"/>
    <n v="43"/>
    <b v="0"/>
    <s v="C major"/>
    <n v="0.57799999999999996"/>
    <n v="0.34799999999999998"/>
    <n v="0"/>
    <n v="-8.0660000000000007"/>
    <n v="2.5700000000000001E-2"/>
    <n v="0.314"/>
    <n v="0"/>
    <n v="0.1"/>
    <n v="0.218"/>
    <n v="92.673000000000002"/>
    <n v="235400"/>
  </r>
  <r>
    <s v="1MPAXuTVL2Ej5x0JHiSPq8"/>
    <s v="6Py8IKZqDyU8aQVrjilbJw"/>
    <s v="Taylor Swift"/>
    <x v="13"/>
    <d v="2017-11-09T00:00:00"/>
    <n v="2017"/>
    <n v="1"/>
    <s v="I'm Only Me When I'm With You"/>
    <n v="44"/>
    <b v="0"/>
    <s v="G# major"/>
    <n v="0.55600000000000005"/>
    <n v="0.93300000000000005"/>
    <n v="8"/>
    <n v="-3.6850000000000001"/>
    <n v="7.1999999999999995E-2"/>
    <n v="4.5399999999999998E-3"/>
    <n v="4.6900000000000002E-4"/>
    <n v="0.10100000000000001"/>
    <n v="0.52100000000000002"/>
    <n v="143.93600000000001"/>
    <n v="215600"/>
  </r>
  <r>
    <s v="1MPAXuTVL2Ej5x0JHiSPq8"/>
    <s v="7txpzmA69zyk50K3ZyZSzC"/>
    <s v="Taylor Swift"/>
    <x v="13"/>
    <d v="2017-11-09T00:00:00"/>
    <n v="2017"/>
    <n v="1"/>
    <s v="Starlight"/>
    <n v="45"/>
    <b v="0"/>
    <s v="A major"/>
    <n v="0.64900000000000002"/>
    <n v="0.77700000000000002"/>
    <n v="9"/>
    <n v="-5.7969999999999997"/>
    <n v="3.9100000000000003E-2"/>
    <n v="1.9199999999999998E-2"/>
    <n v="4.8700000000000002E-4"/>
    <n v="0.23400000000000001"/>
    <n v="0.61599999999999999"/>
    <n v="126.014"/>
    <n v="220600"/>
  </r>
  <r>
    <s v="1MPAXuTVL2Ej5x0JHiSPq8"/>
    <s v="3qGLcmO0XnnrcpAQGZwTvA"/>
    <s v="Taylor Swift"/>
    <x v="13"/>
    <d v="2017-11-09T00:00:00"/>
    <n v="2017"/>
    <n v="1"/>
    <s v="I Know Places"/>
    <n v="46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0bEySlRAkuPxV9KVWhXXBr"/>
    <s v="64FIHbthA4RhBv6fL6DGBO"/>
    <s v="Taylor Swift"/>
    <x v="14"/>
    <d v="2015-02-01T00:00:00"/>
    <n v="2015"/>
    <n v="1"/>
    <s v="Welcome To New York - Karaoke Version"/>
    <n v="1"/>
    <b v="0"/>
    <s v="G major"/>
    <n v="0.82299999999999995"/>
    <n v="0.63500000000000001"/>
    <n v="7"/>
    <n v="-6.2930000000000001"/>
    <n v="4.65E-2"/>
    <n v="4.7100000000000003E-2"/>
    <n v="0.188"/>
    <n v="0.34799999999999998"/>
    <n v="0.36"/>
    <n v="116.989"/>
    <n v="209388"/>
  </r>
  <r>
    <s v="0bEySlRAkuPxV9KVWhXXBr"/>
    <s v="6N6V2v89hS4N9ossON5f9R"/>
    <s v="Taylor Swift"/>
    <x v="14"/>
    <d v="2015-02-01T00:00:00"/>
    <n v="2015"/>
    <n v="1"/>
    <s v="Blank Space - Karaoke Version"/>
    <n v="2"/>
    <b v="0"/>
    <s v="F major"/>
    <n v="0.60499999999999998"/>
    <n v="0.69"/>
    <n v="5"/>
    <n v="-4.9139999999999997"/>
    <n v="5.2200000000000003E-2"/>
    <n v="3.8100000000000002E-2"/>
    <n v="9.4299999999999991E-3"/>
    <n v="0.113"/>
    <n v="0.59299999999999997"/>
    <n v="191.99799999999999"/>
    <n v="228598"/>
  </r>
  <r>
    <s v="0bEySlRAkuPxV9KVWhXXBr"/>
    <s v="1Qicm51crXMvUuH4SMjobT"/>
    <s v="Taylor Swift"/>
    <x v="14"/>
    <d v="2015-02-01T00:00:00"/>
    <n v="2015"/>
    <n v="1"/>
    <s v="Style - Karaoke Version"/>
    <n v="3"/>
    <b v="0"/>
    <s v="D major"/>
    <n v="0.56999999999999995"/>
    <n v="0.84099999999999997"/>
    <n v="2"/>
    <n v="-6.12"/>
    <n v="3.1199999999999999E-2"/>
    <n v="5.8500000000000002E-4"/>
    <n v="0.82099999999999995"/>
    <n v="0.104"/>
    <n v="0.46800000000000003"/>
    <n v="94.995999999999995"/>
    <n v="230303"/>
  </r>
  <r>
    <s v="0bEySlRAkuPxV9KVWhXXBr"/>
    <s v="4WrJR6LJ8MtIxouKHUkTEM"/>
    <s v="Taylor Swift"/>
    <x v="14"/>
    <d v="2015-02-01T00:00:00"/>
    <n v="2015"/>
    <n v="1"/>
    <s v="Out Of The Woods - Karaoke Version"/>
    <n v="4"/>
    <b v="0"/>
    <s v="G major"/>
    <n v="0.49"/>
    <n v="0.92400000000000004"/>
    <n v="7"/>
    <n v="-6.4969999999999999"/>
    <n v="3.44E-2"/>
    <n v="2.7100000000000001E-5"/>
    <n v="0.80400000000000005"/>
    <n v="0.40799999999999997"/>
    <n v="4.87E-2"/>
    <n v="92.021000000000001"/>
    <n v="233608"/>
  </r>
  <r>
    <s v="0bEySlRAkuPxV9KVWhXXBr"/>
    <s v="4vWXPp6Tuf6ury2dCh0uAI"/>
    <s v="Taylor Swift"/>
    <x v="14"/>
    <d v="2015-02-01T00:00:00"/>
    <n v="2015"/>
    <n v="1"/>
    <s v="All You Had To Do Was Stay - Karaoke Version"/>
    <n v="5"/>
    <b v="0"/>
    <s v="F major"/>
    <n v="0.628"/>
    <n v="0.71599999999999997"/>
    <n v="5"/>
    <n v="-6.3769999999999998"/>
    <n v="3.4599999999999999E-2"/>
    <n v="2.0100000000000001E-4"/>
    <n v="5.1999999999999998E-2"/>
    <n v="0.20899999999999999"/>
    <n v="0.59899999999999998"/>
    <n v="97.01"/>
    <n v="191582"/>
  </r>
  <r>
    <s v="0bEySlRAkuPxV9KVWhXXBr"/>
    <s v="4omftH10jc82Sj8VJ395C7"/>
    <s v="Taylor Swift"/>
    <x v="14"/>
    <d v="2015-02-01T00:00:00"/>
    <n v="2015"/>
    <n v="1"/>
    <s v="Shake It Off - Karaoke Version"/>
    <n v="6"/>
    <b v="0"/>
    <s v="G major"/>
    <n v="0.70499999999999996"/>
    <n v="0.82899999999999996"/>
    <n v="7"/>
    <n v="-6.1050000000000004"/>
    <n v="9.7699999999999995E-2"/>
    <n v="1.5399999999999999E-3"/>
    <n v="0.85299999999999998"/>
    <n v="0.46200000000000002"/>
    <n v="0.83099999999999996"/>
    <n v="160.029"/>
    <n v="217567"/>
  </r>
  <r>
    <s v="0bEySlRAkuPxV9KVWhXXBr"/>
    <s v="3g7PbLRaKm2MmfHNyMbjJn"/>
    <s v="Taylor Swift"/>
    <x v="14"/>
    <d v="2015-02-01T00:00:00"/>
    <n v="2015"/>
    <n v="1"/>
    <s v="I Wish You Would - Karaoke Version"/>
    <n v="7"/>
    <b v="0"/>
    <s v="C major"/>
    <n v="0.59099999999999997"/>
    <n v="0.94399999999999995"/>
    <n v="0"/>
    <n v="-6.1790000000000003"/>
    <n v="4.3200000000000002E-2"/>
    <n v="8.1099999999999998E-4"/>
    <n v="0.51200000000000001"/>
    <n v="0.13500000000000001"/>
    <n v="0.185"/>
    <n v="117.991"/>
    <n v="204915"/>
  </r>
  <r>
    <s v="0bEySlRAkuPxV9KVWhXXBr"/>
    <s v="6bzWVosI1yQkHUrN22cMWE"/>
    <s v="Taylor Swift"/>
    <x v="14"/>
    <d v="2015-02-01T00:00:00"/>
    <n v="2015"/>
    <n v="1"/>
    <s v="Bad Blood - Karaoke Version"/>
    <n v="8"/>
    <b v="0"/>
    <s v="G major"/>
    <n v="0.66"/>
    <n v="0.83799999999999997"/>
    <n v="7"/>
    <n v="-6.7649999999999997"/>
    <n v="0.10299999999999999"/>
    <n v="3.9899999999999998E-2"/>
    <n v="1.8600000000000001E-3"/>
    <n v="0.23799999999999999"/>
    <n v="0.16500000000000001"/>
    <n v="170.00299999999999"/>
    <n v="209842"/>
  </r>
  <r>
    <s v="0bEySlRAkuPxV9KVWhXXBr"/>
    <s v="1BXM0X5BxyUUOLEf9Rv6uZ"/>
    <s v="Taylor Swift"/>
    <x v="14"/>
    <d v="2015-02-01T00:00:00"/>
    <n v="2015"/>
    <n v="1"/>
    <s v="Wildest Dreams - Karaoke Version"/>
    <n v="9"/>
    <b v="0"/>
    <s v="G# major"/>
    <n v="0.54400000000000004"/>
    <n v="0.58599999999999997"/>
    <n v="8"/>
    <n v="-10.553000000000001"/>
    <n v="3.4799999999999998E-2"/>
    <n v="9.0899999999999995E-2"/>
    <n v="0.81799999999999995"/>
    <n v="0.13900000000000001"/>
    <n v="0.441"/>
    <n v="140.09"/>
    <n v="218705"/>
  </r>
  <r>
    <s v="0bEySlRAkuPxV9KVWhXXBr"/>
    <s v="0uBYyYTfuuDigZvBN6HnUt"/>
    <s v="Taylor Swift"/>
    <x v="14"/>
    <d v="2015-02-01T00:00:00"/>
    <n v="2015"/>
    <n v="1"/>
    <s v="How You Get The Girl - Karaoke Version"/>
    <n v="10"/>
    <b v="0"/>
    <s v="F major"/>
    <n v="0.73099999999999998"/>
    <n v="0.624"/>
    <n v="5"/>
    <n v="-7.0919999999999996"/>
    <n v="4.5699999999999998E-2"/>
    <n v="1.3300000000000001E-4"/>
    <n v="0.82899999999999996"/>
    <n v="8.1100000000000005E-2"/>
    <n v="0.46700000000000003"/>
    <n v="120.012"/>
    <n v="245420"/>
  </r>
  <r>
    <s v="0bEySlRAkuPxV9KVWhXXBr"/>
    <s v="7juXSUrMEd7f9ljLk7Pria"/>
    <s v="Taylor Swift"/>
    <x v="14"/>
    <d v="2015-02-01T00:00:00"/>
    <n v="2015"/>
    <n v="1"/>
    <s v="This Love - Karaoke Version"/>
    <n v="11"/>
    <b v="0"/>
    <s v="E major"/>
    <n v="0.48199999999999998"/>
    <n v="0.39700000000000002"/>
    <n v="4"/>
    <n v="-10.138"/>
    <n v="2.8500000000000001E-2"/>
    <n v="0.66900000000000004"/>
    <n v="0.83299999999999996"/>
    <n v="8.9899999999999994E-2"/>
    <n v="6.4000000000000001E-2"/>
    <n v="143.96199999999999"/>
    <n v="247166"/>
  </r>
  <r>
    <s v="0bEySlRAkuPxV9KVWhXXBr"/>
    <s v="4Dzma7nri1H2XNQ7b8Fs5b"/>
    <s v="Taylor Swift"/>
    <x v="14"/>
    <d v="2015-02-01T00:00:00"/>
    <n v="2015"/>
    <n v="1"/>
    <s v="I Know Places - Karaoke Version"/>
    <n v="12"/>
    <b v="0"/>
    <s v="C major"/>
    <n v="0.64"/>
    <n v="0.71299999999999997"/>
    <n v="0"/>
    <n v="-6.6340000000000003"/>
    <n v="6.0600000000000001E-2"/>
    <n v="1.12E-2"/>
    <n v="1.26E-2"/>
    <n v="0.64"/>
    <n v="0.41299999999999998"/>
    <n v="80.013999999999996"/>
    <n v="193811"/>
  </r>
  <r>
    <s v="0bEySlRAkuPxV9KVWhXXBr"/>
    <s v="7AiIXVMIrTqHlGn7bS3f31"/>
    <s v="Taylor Swift"/>
    <x v="14"/>
    <d v="2015-02-01T00:00:00"/>
    <n v="2015"/>
    <n v="1"/>
    <s v="Clean - Karaoke Version"/>
    <n v="13"/>
    <b v="0"/>
    <s v="E major"/>
    <n v="0.85599999999999998"/>
    <n v="0.371"/>
    <n v="4"/>
    <n v="-9.9209999999999994"/>
    <n v="4.2500000000000003E-2"/>
    <n v="0.24099999999999999"/>
    <n v="0.81899999999999995"/>
    <n v="0.111"/>
    <n v="0.38400000000000001"/>
    <n v="103.999"/>
    <n v="269207"/>
  </r>
  <r>
    <s v="0bEySlRAkuPxV9KVWhXXBr"/>
    <s v="6wyqsJdxRsSM6k5hCF1pvt"/>
    <s v="Taylor Swift"/>
    <x v="14"/>
    <d v="2015-02-01T00:00:00"/>
    <n v="2015"/>
    <n v="1"/>
    <s v="Wonderland - Karaoke Version"/>
    <n v="14"/>
    <b v="0"/>
    <s v="G# major"/>
    <n v="0.46400000000000002"/>
    <n v="0.56100000000000005"/>
    <n v="8"/>
    <n v="-6.7409999999999997"/>
    <n v="3.1399999999999997E-2"/>
    <n v="5.5700000000000003E-3"/>
    <n v="0.6"/>
    <n v="0.108"/>
    <n v="0.09"/>
    <n v="184.048"/>
    <n v="242409"/>
  </r>
  <r>
    <s v="0bEySlRAkuPxV9KVWhXXBr"/>
    <s v="4xUyg90BLSnPFXbqDAlBKF"/>
    <s v="Taylor Swift"/>
    <x v="14"/>
    <d v="2015-02-01T00:00:00"/>
    <n v="2015"/>
    <n v="1"/>
    <s v="You Are In Love - Karaoke Version"/>
    <n v="15"/>
    <b v="0"/>
    <s v="A major"/>
    <n v="0.44800000000000001"/>
    <n v="0.42399999999999999"/>
    <n v="9"/>
    <n v="-12.148"/>
    <n v="3.7999999999999999E-2"/>
    <n v="0.80600000000000005"/>
    <n v="0.78100000000000003"/>
    <n v="9.4600000000000004E-2"/>
    <n v="0.20899999999999999"/>
    <n v="84.923000000000002"/>
    <n v="266003"/>
  </r>
  <r>
    <s v="0bEySlRAkuPxV9KVWhXXBr"/>
    <s v="248qgqZNy5T5KsGHgTxeIM"/>
    <s v="Taylor Swift"/>
    <x v="14"/>
    <d v="2015-02-01T00:00:00"/>
    <n v="2015"/>
    <n v="1"/>
    <s v="New Romantics - Karaoke Version"/>
    <n v="16"/>
    <b v="0"/>
    <s v="F major"/>
    <n v="0.61"/>
    <n v="0.95"/>
    <n v="5"/>
    <n v="-4.9359999999999999"/>
    <n v="4.7E-2"/>
    <n v="6.3599999999999996E-4"/>
    <n v="0.30399999999999999"/>
    <n v="0.27300000000000002"/>
    <n v="0.58799999999999997"/>
    <n v="121.995"/>
    <n v="227743"/>
  </r>
  <r>
    <s v="2QJmrSgbdM35R67eoGQo4j"/>
    <s v="6qnM0XXPZOINWA778uNqQ9"/>
    <s v="Taylor Swift"/>
    <x v="15"/>
    <d v="2014-10-27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4"/>
    <n v="212600"/>
  </r>
  <r>
    <s v="2QJmrSgbdM35R67eoGQo4j"/>
    <s v="1p80LdxRV74UKvL8gnD7ky"/>
    <s v="Taylor Swift"/>
    <x v="15"/>
    <d v="2014-10-27T00:00:00"/>
    <n v="2014"/>
    <n v="1"/>
    <s v="Blank Space"/>
    <n v="2"/>
    <b v="0"/>
    <s v="F major"/>
    <n v="0.753"/>
    <n v="0.67800000000000005"/>
    <n v="5"/>
    <n v="-5.4210000000000003"/>
    <n v="6.4399999999999999E-2"/>
    <n v="8.5000000000000006E-2"/>
    <n v="1.64E-6"/>
    <n v="0.13"/>
    <n v="0.58299999999999996"/>
    <n v="96.006"/>
    <n v="231826"/>
  </r>
  <r>
    <s v="2QJmrSgbdM35R67eoGQo4j"/>
    <s v="4lIxdJw6W3Fg4vUIYCB0S5"/>
    <s v="Taylor Swift"/>
    <x v="15"/>
    <d v="2014-10-27T00:00:00"/>
    <n v="2014"/>
    <n v="1"/>
    <s v="Style"/>
    <n v="3"/>
    <b v="0"/>
    <s v="D major"/>
    <n v="0.59799999999999998"/>
    <n v="0.78600000000000003"/>
    <n v="2"/>
    <n v="-5.5720000000000001"/>
    <n v="3.8300000000000001E-2"/>
    <n v="2.5300000000000001E-3"/>
    <n v="1.6000000000000001E-3"/>
    <n v="0.11700000000000001"/>
    <n v="0.45600000000000002"/>
    <n v="95.019000000000005"/>
    <n v="231000"/>
  </r>
  <r>
    <s v="2QJmrSgbdM35R67eoGQo4j"/>
    <s v="5OndtwLGA9O6XHFcGm2H7r"/>
    <s v="Taylor Swift"/>
    <x v="15"/>
    <d v="2014-10-27T00:00:00"/>
    <n v="2014"/>
    <n v="1"/>
    <s v="Out Of The Woods"/>
    <n v="4"/>
    <b v="0"/>
    <s v="G major"/>
    <n v="0.55200000000000005"/>
    <n v="0.84199999999999997"/>
    <n v="7"/>
    <n v="-6.9379999999999997"/>
    <n v="3.73E-2"/>
    <n v="1.0300000000000001E-3"/>
    <n v="1.17E-5"/>
    <n v="0.33700000000000002"/>
    <n v="0.34300000000000003"/>
    <n v="91.991"/>
    <n v="235800"/>
  </r>
  <r>
    <s v="2QJmrSgbdM35R67eoGQo4j"/>
    <s v="0dAb8TY433dl3ZfXYCLE19"/>
    <s v="Taylor Swift"/>
    <x v="15"/>
    <d v="2014-10-27T00:00:00"/>
    <n v="2014"/>
    <n v="1"/>
    <s v="All You Had To Do Was Stay"/>
    <n v="5"/>
    <b v="0"/>
    <s v="F major"/>
    <n v="0.60199999999999998"/>
    <n v="0.73599999999999999"/>
    <n v="5"/>
    <n v="-5.7779999999999996"/>
    <n v="3.3799999999999997E-2"/>
    <n v="1.9599999999999999E-3"/>
    <n v="4.57E-5"/>
    <n v="0.105"/>
    <n v="0.47099999999999997"/>
    <n v="96.968999999999994"/>
    <n v="193293"/>
  </r>
  <r>
    <s v="2QJmrSgbdM35R67eoGQo4j"/>
    <s v="5xTtaWoae3wi06K5WfVUUH"/>
    <s v="Taylor Swift"/>
    <x v="15"/>
    <d v="2014-10-27T00:00:00"/>
    <n v="2014"/>
    <n v="1"/>
    <s v="Shake It Off"/>
    <n v="6"/>
    <b v="0"/>
    <s v="G major"/>
    <n v="0.64700000000000002"/>
    <n v="0.78500000000000003"/>
    <n v="7"/>
    <n v="-5.4139999999999997"/>
    <n v="0.16500000000000001"/>
    <n v="5.6099999999999997E-2"/>
    <n v="0"/>
    <n v="0.14799999999999999"/>
    <n v="0.94299999999999995"/>
    <n v="160.01499999999999"/>
    <n v="219200"/>
  </r>
  <r>
    <s v="2QJmrSgbdM35R67eoGQo4j"/>
    <s v="3wmN11qXGL0HyPojvEE1D9"/>
    <s v="Taylor Swift"/>
    <x v="15"/>
    <d v="2014-10-27T00:00:00"/>
    <n v="2014"/>
    <n v="1"/>
    <s v="I Wish You Would"/>
    <n v="7"/>
    <b v="0"/>
    <s v="C major"/>
    <n v="0.64800000000000002"/>
    <n v="0.89800000000000002"/>
    <n v="0"/>
    <n v="-5.9630000000000001"/>
    <n v="5.1299999999999998E-2"/>
    <n v="1.6E-2"/>
    <n v="9.9099999999999996E-5"/>
    <n v="0.109"/>
    <n v="0.502"/>
    <n v="118.02"/>
    <n v="207440"/>
  </r>
  <r>
    <s v="2QJmrSgbdM35R67eoGQo4j"/>
    <s v="273dCMFseLcVsoSWx59IoE"/>
    <s v="Taylor Swift"/>
    <x v="15"/>
    <d v="2014-10-27T00:00:00"/>
    <n v="2014"/>
    <n v="1"/>
    <s v="Bad Blood"/>
    <n v="8"/>
    <b v="0"/>
    <s v="G major"/>
    <n v="0.65"/>
    <n v="0.80200000000000005"/>
    <n v="7"/>
    <n v="-6.1139999999999999"/>
    <n v="0.18099999999999999"/>
    <n v="8.7099999999999997E-2"/>
    <n v="6.5400000000000001E-6"/>
    <n v="0.14799999999999999"/>
    <n v="0.29499999999999998"/>
    <n v="170.14599999999999"/>
    <n v="211933"/>
  </r>
  <r>
    <s v="2QJmrSgbdM35R67eoGQo4j"/>
    <s v="59HjlYCeBsxdI0fcm3zglw"/>
    <s v="Taylor Swift"/>
    <x v="15"/>
    <d v="2014-10-27T00:00:00"/>
    <n v="2014"/>
    <n v="1"/>
    <s v="Wildest Dreams"/>
    <n v="9"/>
    <b v="0"/>
    <s v="G# major"/>
    <n v="0.55400000000000005"/>
    <n v="0.66600000000000004"/>
    <n v="8"/>
    <n v="-7.4139999999999997"/>
    <n v="7.4700000000000003E-2"/>
    <n v="7.0199999999999999E-2"/>
    <n v="5.9300000000000004E-3"/>
    <n v="0.106"/>
    <n v="0.47199999999999998"/>
    <n v="140.05600000000001"/>
    <n v="220440"/>
  </r>
  <r>
    <s v="2QJmrSgbdM35R67eoGQo4j"/>
    <s v="4dYUOfmWna6DFccnz732n8"/>
    <s v="Taylor Swift"/>
    <x v="15"/>
    <d v="2014-10-27T00:00:00"/>
    <n v="2014"/>
    <n v="1"/>
    <s v="How You Get The Girl"/>
    <n v="10"/>
    <b v="0"/>
    <s v="F major"/>
    <n v="0.76400000000000001"/>
    <n v="0.66"/>
    <n v="5"/>
    <n v="-6.1360000000000001"/>
    <n v="4.9399999999999999E-2"/>
    <n v="4.6100000000000004E-3"/>
    <n v="4.7699999999999999E-3"/>
    <n v="9.1499999999999998E-2"/>
    <n v="0.52400000000000002"/>
    <n v="119.988"/>
    <n v="247533"/>
  </r>
  <r>
    <s v="2QJmrSgbdM35R67eoGQo4j"/>
    <s v="3oKMl2tJv4fdidkXUYMI5x"/>
    <s v="Taylor Swift"/>
    <x v="15"/>
    <d v="2014-10-27T00:00:00"/>
    <n v="2014"/>
    <n v="1"/>
    <s v="This Love"/>
    <n v="11"/>
    <b v="0"/>
    <s v="E major"/>
    <n v="0.47499999999999998"/>
    <n v="0.45900000000000002"/>
    <n v="4"/>
    <n v="-8.7680000000000007"/>
    <n v="3.3300000000000003E-2"/>
    <n v="0.63500000000000001"/>
    <n v="0"/>
    <n v="0.10100000000000001"/>
    <n v="8.2799999999999999E-2"/>
    <n v="143.988"/>
    <n v="250093"/>
  </r>
  <r>
    <s v="2QJmrSgbdM35R67eoGQo4j"/>
    <s v="3jBMHD19RZdAqG9iFQh7xc"/>
    <s v="Taylor Swift"/>
    <x v="15"/>
    <d v="2014-10-27T00:00:00"/>
    <n v="2014"/>
    <n v="1"/>
    <s v="I Know Places"/>
    <n v="12"/>
    <b v="0"/>
    <s v="C major"/>
    <n v="0.59599999999999997"/>
    <n v="0.76300000000000001"/>
    <n v="0"/>
    <n v="-4.99"/>
    <n v="6.6100000000000006E-2"/>
    <n v="0.23100000000000001"/>
    <n v="0"/>
    <n v="0.2"/>
    <n v="0.50700000000000001"/>
    <n v="159.958"/>
    <n v="195706"/>
  </r>
  <r>
    <s v="2QJmrSgbdM35R67eoGQo4j"/>
    <s v="06WgOCf0LV2h4keYXDRnuh"/>
    <s v="Taylor Swift"/>
    <x v="15"/>
    <d v="2014-10-27T00:00:00"/>
    <n v="2014"/>
    <n v="1"/>
    <s v="Clean"/>
    <n v="13"/>
    <b v="0"/>
    <s v="E major"/>
    <n v="0.81"/>
    <n v="0.379"/>
    <n v="4"/>
    <n v="-7.7709999999999999"/>
    <n v="3.49E-2"/>
    <n v="0.24099999999999999"/>
    <n v="0"/>
    <n v="0.113"/>
    <n v="0.22"/>
    <n v="103.98099999999999"/>
    <n v="271000"/>
  </r>
  <r>
    <s v="4uUAUqIfSomFTbbjGp3TYp"/>
    <s v="2C8lcuMwQrCdUIiKISCYfE"/>
    <s v="Taylor Swift"/>
    <x v="15"/>
    <d v="2014-10-27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3"/>
    <n v="212600"/>
  </r>
  <r>
    <s v="4uUAUqIfSomFTbbjGp3TYp"/>
    <s v="1vwCXIAjSkUxvn78Cmz84g"/>
    <s v="Taylor Swift"/>
    <x v="15"/>
    <d v="2014-10-27T00:00:00"/>
    <n v="2014"/>
    <n v="1"/>
    <s v="Blank Space"/>
    <n v="2"/>
    <b v="0"/>
    <s v="F major"/>
    <n v="0.752"/>
    <n v="0.67800000000000005"/>
    <n v="5"/>
    <n v="-5.4210000000000003"/>
    <n v="6.4600000000000005E-2"/>
    <n v="8.5000000000000006E-2"/>
    <n v="1.64E-6"/>
    <n v="0.13"/>
    <n v="0.58299999999999996"/>
    <n v="96.009"/>
    <n v="231826"/>
  </r>
  <r>
    <s v="4uUAUqIfSomFTbbjGp3TYp"/>
    <s v="2azpRNbgwmjSmmQZ5PGJGT"/>
    <s v="Taylor Swift"/>
    <x v="15"/>
    <d v="2014-10-27T00:00:00"/>
    <n v="2014"/>
    <n v="1"/>
    <s v="Style"/>
    <n v="3"/>
    <b v="0"/>
    <s v="D major"/>
    <n v="0.59799999999999998"/>
    <n v="0.78600000000000003"/>
    <n v="2"/>
    <n v="-5.5720000000000001"/>
    <n v="3.8199999999999998E-2"/>
    <n v="2.5600000000000002E-3"/>
    <n v="1.4300000000000001E-3"/>
    <n v="0.11700000000000001"/>
    <n v="0.45600000000000002"/>
    <n v="95.021000000000001"/>
    <n v="231000"/>
  </r>
  <r>
    <s v="4uUAUqIfSomFTbbjGp3TYp"/>
    <s v="235hvG1TA5qebFjijpCmaV"/>
    <s v="Taylor Swift"/>
    <x v="15"/>
    <d v="2014-10-27T00:00:00"/>
    <n v="2014"/>
    <n v="1"/>
    <s v="Out Of The Woods"/>
    <n v="4"/>
    <b v="0"/>
    <s v="G major"/>
    <n v="0.55200000000000005"/>
    <n v="0.84099999999999997"/>
    <n v="7"/>
    <n v="-6.9379999999999997"/>
    <n v="3.7199999999999997E-2"/>
    <n v="1.0300000000000001E-3"/>
    <n v="1.2300000000000001E-5"/>
    <n v="0.33700000000000002"/>
    <n v="0.34200000000000003"/>
    <n v="91.992999999999995"/>
    <n v="235800"/>
  </r>
  <r>
    <s v="4uUAUqIfSomFTbbjGp3TYp"/>
    <s v="4i9dEGgLlZdSmR4lPXRYiS"/>
    <s v="Taylor Swift"/>
    <x v="15"/>
    <d v="2014-10-27T00:00:00"/>
    <n v="2014"/>
    <n v="1"/>
    <s v="All You Had To Do Was Stay"/>
    <n v="5"/>
    <b v="0"/>
    <s v="F major"/>
    <n v="0.60199999999999998"/>
    <n v="0.73499999999999999"/>
    <n v="5"/>
    <n v="-5.7779999999999996"/>
    <n v="3.3700000000000001E-2"/>
    <n v="1.9599999999999999E-3"/>
    <n v="4.7700000000000001E-5"/>
    <n v="0.105"/>
    <n v="0.47199999999999998"/>
    <n v="96.968999999999994"/>
    <n v="193293"/>
  </r>
  <r>
    <s v="4uUAUqIfSomFTbbjGp3TYp"/>
    <s v="5WuBu7WHqaDAIs5dikGclg"/>
    <s v="Taylor Swift"/>
    <x v="15"/>
    <d v="2014-10-27T00:00:00"/>
    <n v="2014"/>
    <n v="1"/>
    <s v="Shake It Off"/>
    <n v="6"/>
    <b v="0"/>
    <s v="G major"/>
    <n v="0.64800000000000002"/>
    <n v="0.78500000000000003"/>
    <n v="7"/>
    <n v="-5.4139999999999997"/>
    <n v="0.16500000000000001"/>
    <n v="5.6099999999999997E-2"/>
    <n v="0"/>
    <n v="0.14799999999999999"/>
    <n v="0.94299999999999995"/>
    <n v="160.02000000000001"/>
    <n v="219200"/>
  </r>
  <r>
    <s v="4uUAUqIfSomFTbbjGp3TYp"/>
    <s v="4yH40E15Nwfcroj5Ofooo7"/>
    <s v="Taylor Swift"/>
    <x v="15"/>
    <d v="2014-10-27T00:00:00"/>
    <n v="2014"/>
    <n v="1"/>
    <s v="I Wish You Would"/>
    <n v="7"/>
    <b v="0"/>
    <s v="C major"/>
    <n v="0.64900000000000002"/>
    <n v="0.89800000000000002"/>
    <n v="0"/>
    <n v="-5.9630000000000001"/>
    <n v="5.11E-2"/>
    <n v="1.6E-2"/>
    <n v="9.8999999999999994E-5"/>
    <n v="0.109"/>
    <n v="0.503"/>
    <n v="118.027"/>
    <n v="207440"/>
  </r>
  <r>
    <s v="4uUAUqIfSomFTbbjGp3TYp"/>
    <s v="2Twii5CeqM86JxSrnPgydn"/>
    <s v="Taylor Swift"/>
    <x v="15"/>
    <d v="2014-10-27T00:00:00"/>
    <n v="2014"/>
    <n v="1"/>
    <s v="Bad Blood"/>
    <n v="8"/>
    <b v="0"/>
    <s v="G major"/>
    <n v="0.65200000000000002"/>
    <n v="0.80200000000000005"/>
    <n v="7"/>
    <n v="-6.1139999999999999"/>
    <n v="0.18099999999999999"/>
    <n v="8.7099999999999997E-2"/>
    <n v="6.4500000000000001E-6"/>
    <n v="0.14799999999999999"/>
    <n v="0.29499999999999998"/>
    <n v="170.15700000000001"/>
    <n v="211933"/>
  </r>
  <r>
    <s v="4uUAUqIfSomFTbbjGp3TYp"/>
    <s v="6oWDkRuzwIak4Z2b0M2qAv"/>
    <s v="Taylor Swift"/>
    <x v="15"/>
    <d v="2014-10-27T00:00:00"/>
    <n v="2014"/>
    <n v="1"/>
    <s v="Wildest Dreams"/>
    <n v="9"/>
    <b v="0"/>
    <s v="G# major"/>
    <n v="0.55300000000000005"/>
    <n v="0.66400000000000003"/>
    <n v="8"/>
    <n v="-7.4169999999999998"/>
    <n v="7.4099999999999999E-2"/>
    <n v="7.0900000000000005E-2"/>
    <n v="5.5999999999999999E-3"/>
    <n v="0.106"/>
    <n v="0.46700000000000003"/>
    <n v="140.06"/>
    <n v="220440"/>
  </r>
  <r>
    <s v="4uUAUqIfSomFTbbjGp3TYp"/>
    <s v="5nU5Y20xKhavEai4qqbHl3"/>
    <s v="Taylor Swift"/>
    <x v="15"/>
    <d v="2014-10-27T00:00:00"/>
    <n v="2014"/>
    <n v="1"/>
    <s v="How You Get The Girl"/>
    <n v="10"/>
    <b v="0"/>
    <s v="F major"/>
    <n v="0.76400000000000001"/>
    <n v="0.65900000000000003"/>
    <n v="5"/>
    <n v="-6.1360000000000001"/>
    <n v="4.9200000000000001E-2"/>
    <n v="4.6299999999999996E-3"/>
    <n v="4.5799999999999999E-3"/>
    <n v="9.1499999999999998E-2"/>
    <n v="0.52500000000000002"/>
    <n v="119.982"/>
    <n v="247533"/>
  </r>
  <r>
    <s v="4uUAUqIfSomFTbbjGp3TYp"/>
    <s v="1LAsr8OiF3et5bPZ7o9jsZ"/>
    <s v="Taylor Swift"/>
    <x v="15"/>
    <d v="2014-10-27T00:00:00"/>
    <n v="2014"/>
    <n v="1"/>
    <s v="This Love"/>
    <n v="11"/>
    <b v="0"/>
    <s v="E major"/>
    <n v="0.48499999999999999"/>
    <n v="0.45900000000000002"/>
    <n v="4"/>
    <n v="-8.7680000000000007"/>
    <n v="3.3700000000000001E-2"/>
    <n v="0.63500000000000001"/>
    <n v="0"/>
    <n v="0.10100000000000001"/>
    <n v="8.5800000000000001E-2"/>
    <n v="71.980999999999995"/>
    <n v="250093"/>
  </r>
  <r>
    <s v="4uUAUqIfSomFTbbjGp3TYp"/>
    <s v="3S9IvjroLrk0D8hBGOfC1h"/>
    <s v="Taylor Swift"/>
    <x v="15"/>
    <d v="2014-10-27T00:00:00"/>
    <n v="2014"/>
    <n v="1"/>
    <s v="I Know Places"/>
    <n v="12"/>
    <b v="0"/>
    <s v="C major"/>
    <n v="0.59499999999999997"/>
    <n v="0.76300000000000001"/>
    <n v="0"/>
    <n v="-4.9909999999999997"/>
    <n v="6.6100000000000006E-2"/>
    <n v="0.23100000000000001"/>
    <n v="0"/>
    <n v="0.2"/>
    <n v="0.50700000000000001"/>
    <n v="159.959"/>
    <n v="195706"/>
  </r>
  <r>
    <s v="4uUAUqIfSomFTbbjGp3TYp"/>
    <s v="1x6NaAEZYYGO95PekFcu5C"/>
    <s v="Taylor Swift"/>
    <x v="15"/>
    <d v="2014-10-27T00:00:00"/>
    <n v="2014"/>
    <n v="1"/>
    <s v="Clean"/>
    <n v="13"/>
    <b v="0"/>
    <s v="E major"/>
    <n v="0.81"/>
    <n v="0.38"/>
    <n v="4"/>
    <n v="-7.7549999999999999"/>
    <n v="3.5000000000000003E-2"/>
    <n v="0.24199999999999999"/>
    <n v="0"/>
    <n v="0.113"/>
    <n v="0.21099999999999999"/>
    <n v="103.98099999999999"/>
    <n v="271000"/>
  </r>
  <r>
    <s v="6EsTJnpahwW6xX20zvqQgZ"/>
    <s v="4YugJd2i96PHwaflBauhXi"/>
    <s v="Taylor Swift"/>
    <x v="16"/>
    <d v="2014-10-27T00:00:00"/>
    <n v="2014"/>
    <n v="1"/>
    <s v="Welcome to New York - Commentary"/>
    <n v="1"/>
    <b v="0"/>
    <s v="F minor"/>
    <n v="0.627"/>
    <n v="0.22600000000000001"/>
    <n v="5"/>
    <n v="-15.595000000000001"/>
    <n v="0.95"/>
    <n v="0.83899999999999997"/>
    <n v="0"/>
    <n v="0.28599999999999998"/>
    <n v="0.61199999999999999"/>
    <n v="77.501999999999995"/>
    <n v="104533"/>
  </r>
  <r>
    <s v="6EsTJnpahwW6xX20zvqQgZ"/>
    <s v="7aMftpNNJiQj1c2rllc8Dk"/>
    <s v="Taylor Swift"/>
    <x v="16"/>
    <d v="2014-10-27T00:00:00"/>
    <n v="2014"/>
    <n v="1"/>
    <s v="Welcome To New York"/>
    <n v="2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6EsTJnpahwW6xX20zvqQgZ"/>
    <s v="4fiLVxZ0UAsWAzUwGqkZA9"/>
    <s v="Taylor Swift"/>
    <x v="16"/>
    <d v="2014-10-27T00:00:00"/>
    <n v="2014"/>
    <n v="1"/>
    <s v="Blank Space - Commentary"/>
    <n v="3"/>
    <b v="0"/>
    <s v="G minor"/>
    <n v="0.68400000000000005"/>
    <n v="0.27200000000000002"/>
    <n v="7"/>
    <n v="-15.651999999999999"/>
    <n v="0.88700000000000001"/>
    <n v="0.82699999999999996"/>
    <n v="0"/>
    <n v="0.20899999999999999"/>
    <n v="0.54700000000000004"/>
    <n v="100.35599999999999"/>
    <n v="90066"/>
  </r>
  <r>
    <s v="6EsTJnpahwW6xX20zvqQgZ"/>
    <s v="1kHEuJRasudLhjvnbfc4yS"/>
    <s v="Taylor Swift"/>
    <x v="16"/>
    <d v="2014-10-27T00:00:00"/>
    <n v="2014"/>
    <n v="1"/>
    <s v="Blank Space"/>
    <n v="4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6EsTJnpahwW6xX20zvqQgZ"/>
    <s v="4CyL8bBbVRYB0ogadF4aUS"/>
    <s v="Taylor Swift"/>
    <x v="16"/>
    <d v="2014-10-27T00:00:00"/>
    <n v="2014"/>
    <n v="1"/>
    <s v="Style - Commentary"/>
    <n v="5"/>
    <b v="0"/>
    <s v="A major"/>
    <n v="0.64600000000000002"/>
    <n v="0.33700000000000002"/>
    <n v="9"/>
    <n v="-14.97"/>
    <n v="0.92600000000000005"/>
    <n v="0.68"/>
    <n v="0"/>
    <n v="0.247"/>
    <n v="0.621"/>
    <n v="88.155000000000001"/>
    <n v="62377"/>
  </r>
  <r>
    <s v="6EsTJnpahwW6xX20zvqQgZ"/>
    <s v="4D7kxLhSz7siCOw7KA5rQn"/>
    <s v="Taylor Swift"/>
    <x v="16"/>
    <d v="2014-10-27T00:00:00"/>
    <n v="2014"/>
    <n v="1"/>
    <s v="Style"/>
    <n v="6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6EsTJnpahwW6xX20zvqQgZ"/>
    <s v="5ckUacHVEsmgJI7akKHadD"/>
    <s v="Taylor Swift"/>
    <x v="16"/>
    <d v="2014-10-27T00:00:00"/>
    <n v="2014"/>
    <n v="1"/>
    <s v="Out Of The Woods - Commentary"/>
    <n v="7"/>
    <b v="0"/>
    <s v="G# minor"/>
    <n v="0.66300000000000003"/>
    <n v="0.24"/>
    <n v="8"/>
    <n v="-15.988"/>
    <n v="0.93"/>
    <n v="0.73199999999999998"/>
    <n v="0"/>
    <n v="0.19"/>
    <n v="0.57699999999999996"/>
    <n v="93.704999999999998"/>
    <n v="106992"/>
  </r>
  <r>
    <s v="6EsTJnpahwW6xX20zvqQgZ"/>
    <s v="7CkJgmJ3RFU6jNXNHgRkBw"/>
    <s v="Taylor Swift"/>
    <x v="16"/>
    <d v="2014-10-27T00:00:00"/>
    <n v="2014"/>
    <n v="1"/>
    <s v="Out Of The Woods"/>
    <n v="8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6EsTJnpahwW6xX20zvqQgZ"/>
    <s v="1Z79tpetXTqujnp0UYOV7V"/>
    <s v="Taylor Swift"/>
    <x v="16"/>
    <d v="2014-10-27T00:00:00"/>
    <n v="2014"/>
    <n v="1"/>
    <s v="All You Had To Do Was Stay - Commentary"/>
    <n v="9"/>
    <b v="0"/>
    <s v="G# minor"/>
    <n v="0.7"/>
    <n v="0.223"/>
    <n v="8"/>
    <n v="-14.542"/>
    <n v="0.875"/>
    <n v="0.74"/>
    <n v="0"/>
    <n v="0.72599999999999998"/>
    <n v="0.56000000000000005"/>
    <n v="105.468"/>
    <n v="69477"/>
  </r>
  <r>
    <s v="6EsTJnpahwW6xX20zvqQgZ"/>
    <s v="50Pu9HKAcPm8TFL2zDrouh"/>
    <s v="Taylor Swift"/>
    <x v="16"/>
    <d v="2014-10-27T00:00:00"/>
    <n v="2014"/>
    <n v="1"/>
    <s v="All You Had To Do Was Stay"/>
    <n v="10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6EsTJnpahwW6xX20zvqQgZ"/>
    <s v="4CWLOxjskk6fjixCboD4vJ"/>
    <s v="Taylor Swift"/>
    <x v="16"/>
    <d v="2014-10-27T00:00:00"/>
    <n v="2014"/>
    <n v="1"/>
    <s v="Shake It Off - Commentary"/>
    <n v="11"/>
    <b v="0"/>
    <s v="G# minor"/>
    <n v="0.72899999999999998"/>
    <n v="0.27800000000000002"/>
    <n v="8"/>
    <n v="-15.462999999999999"/>
    <n v="0.93500000000000005"/>
    <n v="0.77200000000000002"/>
    <n v="0"/>
    <n v="0.19900000000000001"/>
    <n v="0.629"/>
    <n v="87.915000000000006"/>
    <n v="98494"/>
  </r>
  <r>
    <s v="6EsTJnpahwW6xX20zvqQgZ"/>
    <s v="1CiVz2WkmZRwhU3A6J2Gjz"/>
    <s v="Taylor Swift"/>
    <x v="16"/>
    <d v="2014-10-27T00:00:00"/>
    <n v="2014"/>
    <n v="1"/>
    <s v="Shake It Off"/>
    <n v="12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6EsTJnpahwW6xX20zvqQgZ"/>
    <s v="2GZI4YxTKT07KaQZAMmz5N"/>
    <s v="Taylor Swift"/>
    <x v="16"/>
    <d v="2014-10-27T00:00:00"/>
    <n v="2014"/>
    <n v="1"/>
    <s v="I Wish You Would - Commentary"/>
    <n v="13"/>
    <b v="0"/>
    <s v="A major"/>
    <n v="0.627"/>
    <n v="0.26600000000000001"/>
    <n v="9"/>
    <n v="-15.426"/>
    <n v="0.92900000000000005"/>
    <n v="0.79600000000000004"/>
    <n v="0"/>
    <n v="0.29199999999999998"/>
    <n v="0.64600000000000002"/>
    <n v="79.281000000000006"/>
    <n v="89648"/>
  </r>
  <r>
    <s v="6EsTJnpahwW6xX20zvqQgZ"/>
    <s v="3JPOspEefgmGT5Hyy11oQJ"/>
    <s v="Taylor Swift"/>
    <x v="16"/>
    <d v="2014-10-27T00:00:00"/>
    <n v="2014"/>
    <n v="1"/>
    <s v="I Wish You Would"/>
    <n v="14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6EsTJnpahwW6xX20zvqQgZ"/>
    <s v="0Xtgj2RuEo5FInZ0b4KYuY"/>
    <s v="Taylor Swift"/>
    <x v="16"/>
    <d v="2014-10-27T00:00:00"/>
    <n v="2014"/>
    <n v="1"/>
    <s v="Bad Blood - Commentary"/>
    <n v="15"/>
    <b v="0"/>
    <s v="E major"/>
    <n v="0.627"/>
    <n v="0.312"/>
    <n v="4"/>
    <n v="-14.772"/>
    <n v="0.92700000000000005"/>
    <n v="0.85399999999999998"/>
    <n v="0"/>
    <n v="0.153"/>
    <n v="0.57099999999999995"/>
    <n v="81.512"/>
    <n v="81498"/>
  </r>
  <r>
    <s v="6EsTJnpahwW6xX20zvqQgZ"/>
    <s v="4SHyS2ThjrS1iBGruKweCz"/>
    <s v="Taylor Swift"/>
    <x v="16"/>
    <d v="2014-10-27T00:00:00"/>
    <n v="2014"/>
    <n v="1"/>
    <s v="Bad Blood"/>
    <n v="16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6EsTJnpahwW6xX20zvqQgZ"/>
    <s v="0C5x4DoaPegrWqchk4SuLu"/>
    <s v="Taylor Swift"/>
    <x v="16"/>
    <d v="2014-10-27T00:00:00"/>
    <n v="2014"/>
    <n v="1"/>
    <s v="Wildest Dreams - Commentary"/>
    <n v="17"/>
    <b v="0"/>
    <s v="A# major"/>
    <n v="0.755"/>
    <n v="0.247"/>
    <n v="10"/>
    <n v="-14.930999999999999"/>
    <n v="0.89100000000000001"/>
    <n v="0.84899999999999998"/>
    <n v="0"/>
    <n v="0.36299999999999999"/>
    <n v="0.68100000000000005"/>
    <n v="86.882999999999996"/>
    <n v="77876"/>
  </r>
  <r>
    <s v="6EsTJnpahwW6xX20zvqQgZ"/>
    <s v="3ScVaMDQwaD8iumBYzcDvr"/>
    <s v="Taylor Swift"/>
    <x v="16"/>
    <d v="2014-10-27T00:00:00"/>
    <n v="2014"/>
    <n v="1"/>
    <s v="Wildest Dreams"/>
    <n v="18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6EsTJnpahwW6xX20zvqQgZ"/>
    <s v="2juzwShPy28xL3umOogU3u"/>
    <s v="Taylor Swift"/>
    <x v="16"/>
    <d v="2014-10-27T00:00:00"/>
    <n v="2014"/>
    <n v="1"/>
    <s v="How You Get The Girl - Commentary"/>
    <n v="19"/>
    <b v="0"/>
    <s v="B major"/>
    <n v="0.752"/>
    <n v="0.36799999999999999"/>
    <n v="11"/>
    <n v="-15.081"/>
    <n v="0.92500000000000004"/>
    <n v="0.82399999999999995"/>
    <n v="0"/>
    <n v="0.67100000000000004"/>
    <n v="0.83799999999999997"/>
    <n v="79.213999999999999"/>
    <n v="72860"/>
  </r>
  <r>
    <s v="6EsTJnpahwW6xX20zvqQgZ"/>
    <s v="1l6KjnsqP2atawKgBV49u3"/>
    <s v="Taylor Swift"/>
    <x v="16"/>
    <d v="2014-10-27T00:00:00"/>
    <n v="2014"/>
    <n v="1"/>
    <s v="How You Get The Girl"/>
    <n v="2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6EsTJnpahwW6xX20zvqQgZ"/>
    <s v="2eZbyz03ZHkqpZz2Vw3KXy"/>
    <s v="Taylor Swift"/>
    <x v="16"/>
    <d v="2014-10-27T00:00:00"/>
    <n v="2014"/>
    <n v="1"/>
    <s v="This Love - Commentary"/>
    <n v="21"/>
    <b v="0"/>
    <s v="B major"/>
    <n v="0.73599999999999999"/>
    <n v="0.32300000000000001"/>
    <n v="11"/>
    <n v="-15.49"/>
    <n v="0.93400000000000005"/>
    <n v="0.82799999999999996"/>
    <n v="0"/>
    <n v="0.26200000000000001"/>
    <n v="0.65700000000000003"/>
    <n v="78.760999999999996"/>
    <n v="79896"/>
  </r>
  <r>
    <s v="6EsTJnpahwW6xX20zvqQgZ"/>
    <s v="5yCRSEPJXzjzl3Gov0YduA"/>
    <s v="Taylor Swift"/>
    <x v="16"/>
    <d v="2014-10-27T00:00:00"/>
    <n v="2014"/>
    <n v="1"/>
    <s v="This Love"/>
    <n v="22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6EsTJnpahwW6xX20zvqQgZ"/>
    <s v="6xxSYpv0gGX7V7Bikx1gGy"/>
    <s v="Taylor Swift"/>
    <x v="16"/>
    <d v="2014-10-27T00:00:00"/>
    <n v="2014"/>
    <n v="1"/>
    <s v="I Know Places - Commentary"/>
    <n v="23"/>
    <b v="0"/>
    <s v="B major"/>
    <n v="0.74199999999999999"/>
    <n v="0.28999999999999998"/>
    <n v="11"/>
    <n v="-15.169"/>
    <n v="0.92100000000000004"/>
    <n v="0.745"/>
    <n v="0"/>
    <n v="0.21199999999999999"/>
    <n v="0.629"/>
    <n v="113.854"/>
    <n v="79269"/>
  </r>
  <r>
    <s v="6EsTJnpahwW6xX20zvqQgZ"/>
    <s v="1fDfzSgIEFWDuX383vRiAv"/>
    <s v="Taylor Swift"/>
    <x v="16"/>
    <d v="2014-10-27T00:00:00"/>
    <n v="2014"/>
    <n v="1"/>
    <s v="I Know Places"/>
    <n v="24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6EsTJnpahwW6xX20zvqQgZ"/>
    <s v="0w5HrA1s3WZIqAUYicJo0A"/>
    <s v="Taylor Swift"/>
    <x v="16"/>
    <d v="2014-10-27T00:00:00"/>
    <n v="2014"/>
    <n v="1"/>
    <s v="Clean - Commentary"/>
    <n v="25"/>
    <b v="0"/>
    <s v="G# minor"/>
    <n v="0.68500000000000005"/>
    <n v="0.28000000000000003"/>
    <n v="8"/>
    <n v="-16.219000000000001"/>
    <n v="0.89500000000000002"/>
    <n v="0.84399999999999997"/>
    <n v="0"/>
    <n v="0.316"/>
    <n v="0.61"/>
    <n v="99.561000000000007"/>
    <n v="146696"/>
  </r>
  <r>
    <s v="6EsTJnpahwW6xX20zvqQgZ"/>
    <s v="1s4CiRufJUyeyQT6HRmu7S"/>
    <s v="Taylor Swift"/>
    <x v="16"/>
    <d v="2014-10-27T00:00:00"/>
    <n v="2014"/>
    <n v="1"/>
    <s v="Clean"/>
    <n v="26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0L3oaZUj3loxosjvugCLGG"/>
    <s v="0rhRk7sR53vsC8Tz74HaTP"/>
    <s v="Taylor Swift"/>
    <x v="17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L3oaZUj3loxosjvugCLGG"/>
    <s v="3uN69pViz54hEDqfvRiJQu"/>
    <s v="Taylor Swift"/>
    <x v="17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L3oaZUj3loxosjvugCLGG"/>
    <s v="1IssXb7X7PkKJGB5OG5MWQ"/>
    <s v="Taylor Swift"/>
    <x v="17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L3oaZUj3loxosjvugCLGG"/>
    <s v="0aPYUraliYu9tQP0y9hPLq"/>
    <s v="Taylor Swift"/>
    <x v="17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L3oaZUj3loxosjvugCLGG"/>
    <s v="3I9lMCwrct7XKVj0vhKrLT"/>
    <s v="Taylor Swift"/>
    <x v="17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L3oaZUj3loxosjvugCLGG"/>
    <s v="0WSZPB64SYLydGihajAlxa"/>
    <s v="Taylor Swift"/>
    <x v="17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L3oaZUj3loxosjvugCLGG"/>
    <s v="4ca3Jxk5fc34aJ9EnDIIZB"/>
    <s v="Taylor Swift"/>
    <x v="17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L3oaZUj3loxosjvugCLGG"/>
    <s v="24qmtM43HOusHVdaN4ANTa"/>
    <s v="Taylor Swift"/>
    <x v="17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L3oaZUj3loxosjvugCLGG"/>
    <s v="2DheyZ8qsTEKch3QZXV8ur"/>
    <s v="Taylor Swift"/>
    <x v="17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L3oaZUj3loxosjvugCLGG"/>
    <s v="4SPOnEOhDz39zIJgM1b0Pd"/>
    <s v="Taylor Swift"/>
    <x v="17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L3oaZUj3loxosjvugCLGG"/>
    <s v="64KkJ3c8Qi67Qye3nriPTL"/>
    <s v="Taylor Swift"/>
    <x v="17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L3oaZUj3loxosjvugCLGG"/>
    <s v="2pc2WeZCbWSXWU3cCvtjH5"/>
    <s v="Taylor Swift"/>
    <x v="17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L3oaZUj3loxosjvugCLGG"/>
    <s v="5o2BsBBQwKl6LT9SAaoYOR"/>
    <s v="Taylor Swift"/>
    <x v="17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1"/>
    <n v="0.36899999999999999"/>
    <n v="103.997"/>
    <n v="269440"/>
  </r>
  <r>
    <s v="0L3oaZUj3loxosjvugCLGG"/>
    <s v="7H2vHLwAN5zhx4OGnDiFjP"/>
    <s v="Taylor Swift"/>
    <x v="17"/>
    <d v="2014-10-27T00:00:00"/>
    <n v="2014"/>
    <n v="1"/>
    <s v="Wonderland - Karaoke Version"/>
    <n v="14"/>
    <b v="0"/>
    <s v="D# major"/>
    <n v="0.45300000000000001"/>
    <n v="0.53400000000000003"/>
    <n v="3"/>
    <n v="-6.798"/>
    <n v="2.92E-2"/>
    <n v="4.6299999999999996E-3"/>
    <n v="0.371"/>
    <n v="0.13100000000000001"/>
    <n v="8.3900000000000002E-2"/>
    <n v="184.04400000000001"/>
    <n v="243133"/>
  </r>
  <r>
    <s v="0L3oaZUj3loxosjvugCLGG"/>
    <s v="0RJ1OO4hgDFL55zo0SSdhc"/>
    <s v="Taylor Swift"/>
    <x v="17"/>
    <d v="2014-10-27T00:00:00"/>
    <n v="2014"/>
    <n v="1"/>
    <s v="You Are In Love - Karaoke Version"/>
    <n v="15"/>
    <b v="0"/>
    <s v="D major"/>
    <n v="0.373"/>
    <n v="0.42899999999999999"/>
    <n v="2"/>
    <n v="-12.273999999999999"/>
    <n v="4.58E-2"/>
    <n v="0.81499999999999995"/>
    <n v="0.77200000000000002"/>
    <n v="9.5200000000000007E-2"/>
    <n v="0.251"/>
    <n v="169.95500000000001"/>
    <n v="266186"/>
  </r>
  <r>
    <s v="0L3oaZUj3loxosjvugCLGG"/>
    <s v="2kvrswUzsDxKaLaQ5N2nNv"/>
    <s v="Taylor Swift"/>
    <x v="17"/>
    <d v="2014-10-27T00:00:00"/>
    <n v="2014"/>
    <n v="1"/>
    <s v="New Romantics - Karaoke Version"/>
    <n v="16"/>
    <b v="0"/>
    <s v="F major"/>
    <n v="0.61299999999999999"/>
    <n v="0.94499999999999995"/>
    <n v="5"/>
    <n v="-4.944"/>
    <n v="4.8399999999999999E-2"/>
    <n v="5.9100000000000005E-4"/>
    <n v="0.378"/>
    <n v="0.13300000000000001"/>
    <n v="0.55800000000000005"/>
    <n v="121.989"/>
    <n v="230013"/>
  </r>
  <r>
    <s v="7N3xz2HFNVH5BEkm8ZVmoR"/>
    <s v="3BKZnkcK0EmqPVvr1P6Osa"/>
    <s v="Taylor Swift"/>
    <x v="14"/>
    <d v="2014-10-27T00:00:00"/>
    <n v="2014"/>
    <n v="1"/>
    <s v="Welcome To New York - Karaoke Version"/>
    <n v="1"/>
    <b v="0"/>
    <s v="G major"/>
    <n v="0.82299999999999995"/>
    <n v="0.63500000000000001"/>
    <n v="7"/>
    <n v="-6.2930000000000001"/>
    <n v="4.65E-2"/>
    <n v="4.7100000000000003E-2"/>
    <n v="0.188"/>
    <n v="0.34799999999999998"/>
    <n v="0.36"/>
    <n v="116.989"/>
    <n v="209388"/>
  </r>
  <r>
    <s v="7N3xz2HFNVH5BEkm8ZVmoR"/>
    <s v="4DQ72GpY7Qts8U2mfONe3t"/>
    <s v="Taylor Swift"/>
    <x v="14"/>
    <d v="2014-10-27T00:00:00"/>
    <n v="2014"/>
    <n v="1"/>
    <s v="Blank Space - Karaoke Version"/>
    <n v="2"/>
    <b v="0"/>
    <s v="F major"/>
    <n v="0.60499999999999998"/>
    <n v="0.69"/>
    <n v="5"/>
    <n v="-4.9139999999999997"/>
    <n v="5.2200000000000003E-2"/>
    <n v="3.8100000000000002E-2"/>
    <n v="9.4299999999999991E-3"/>
    <n v="0.113"/>
    <n v="0.59299999999999997"/>
    <n v="191.99799999999999"/>
    <n v="228598"/>
  </r>
  <r>
    <s v="7N3xz2HFNVH5BEkm8ZVmoR"/>
    <s v="7FDeVWKcnZr7l1uWRofQXH"/>
    <s v="Taylor Swift"/>
    <x v="14"/>
    <d v="2014-10-27T00:00:00"/>
    <n v="2014"/>
    <n v="1"/>
    <s v="Style - Karaoke Version"/>
    <n v="3"/>
    <b v="0"/>
    <s v="D major"/>
    <n v="0.56999999999999995"/>
    <n v="0.84099999999999997"/>
    <n v="2"/>
    <n v="-6.12"/>
    <n v="3.1199999999999999E-2"/>
    <n v="5.8500000000000002E-4"/>
    <n v="0.82099999999999995"/>
    <n v="0.104"/>
    <n v="0.46800000000000003"/>
    <n v="94.995999999999995"/>
    <n v="230303"/>
  </r>
  <r>
    <s v="7N3xz2HFNVH5BEkm8ZVmoR"/>
    <s v="4IHxBRrxgyWOruVXPjO1CK"/>
    <s v="Taylor Swift"/>
    <x v="14"/>
    <d v="2014-10-27T00:00:00"/>
    <n v="2014"/>
    <n v="1"/>
    <s v="Out Of The Woods - Karaoke Version"/>
    <n v="4"/>
    <b v="0"/>
    <s v="G major"/>
    <n v="0.49"/>
    <n v="0.92400000000000004"/>
    <n v="7"/>
    <n v="-6.4969999999999999"/>
    <n v="3.44E-2"/>
    <n v="2.7100000000000001E-5"/>
    <n v="0.80400000000000005"/>
    <n v="0.40799999999999997"/>
    <n v="4.87E-2"/>
    <n v="92.021000000000001"/>
    <n v="233608"/>
  </r>
  <r>
    <s v="7N3xz2HFNVH5BEkm8ZVmoR"/>
    <s v="0VSZEjunmqzIRlJE2ukVzH"/>
    <s v="Taylor Swift"/>
    <x v="14"/>
    <d v="2014-10-27T00:00:00"/>
    <n v="2014"/>
    <n v="1"/>
    <s v="All You Had To Do Was Stay - Karaoke Version"/>
    <n v="5"/>
    <b v="0"/>
    <s v="F major"/>
    <n v="0.628"/>
    <n v="0.71599999999999997"/>
    <n v="5"/>
    <n v="-6.3769999999999998"/>
    <n v="3.4599999999999999E-2"/>
    <n v="2.0100000000000001E-4"/>
    <n v="5.1999999999999998E-2"/>
    <n v="0.20899999999999999"/>
    <n v="0.59899999999999998"/>
    <n v="97.01"/>
    <n v="191582"/>
  </r>
  <r>
    <s v="7N3xz2HFNVH5BEkm8ZVmoR"/>
    <s v="3nmulBImfmCmbvOxpGeAgn"/>
    <s v="Taylor Swift"/>
    <x v="14"/>
    <d v="2014-10-27T00:00:00"/>
    <n v="2014"/>
    <n v="1"/>
    <s v="Shake It Off - Karaoke Version"/>
    <n v="6"/>
    <b v="0"/>
    <s v="G major"/>
    <n v="0.70499999999999996"/>
    <n v="0.82899999999999996"/>
    <n v="7"/>
    <n v="-6.1050000000000004"/>
    <n v="9.7699999999999995E-2"/>
    <n v="1.5399999999999999E-3"/>
    <n v="0.85299999999999998"/>
    <n v="0.46200000000000002"/>
    <n v="0.83099999999999996"/>
    <n v="160.029"/>
    <n v="217567"/>
  </r>
  <r>
    <s v="7N3xz2HFNVH5BEkm8ZVmoR"/>
    <s v="0jGUBVZ3k3aq2awX9Lsnoe"/>
    <s v="Taylor Swift"/>
    <x v="14"/>
    <d v="2014-10-27T00:00:00"/>
    <n v="2014"/>
    <n v="1"/>
    <s v="I Wish You Would - Karaoke Version"/>
    <n v="7"/>
    <b v="0"/>
    <s v="C major"/>
    <n v="0.59099999999999997"/>
    <n v="0.94399999999999995"/>
    <n v="0"/>
    <n v="-6.1790000000000003"/>
    <n v="4.3200000000000002E-2"/>
    <n v="8.1099999999999998E-4"/>
    <n v="0.51200000000000001"/>
    <n v="0.13500000000000001"/>
    <n v="0.185"/>
    <n v="117.991"/>
    <n v="204915"/>
  </r>
  <r>
    <s v="7N3xz2HFNVH5BEkm8ZVmoR"/>
    <s v="3ISrHJCCvJVTPO3i77DwjC"/>
    <s v="Taylor Swift"/>
    <x v="14"/>
    <d v="2014-10-27T00:00:00"/>
    <n v="2014"/>
    <n v="1"/>
    <s v="Bad Blood - Karaoke Version"/>
    <n v="8"/>
    <b v="0"/>
    <s v="G major"/>
    <n v="0.66"/>
    <n v="0.83799999999999997"/>
    <n v="7"/>
    <n v="-6.7649999999999997"/>
    <n v="0.10299999999999999"/>
    <n v="3.9899999999999998E-2"/>
    <n v="1.8600000000000001E-3"/>
    <n v="0.23799999999999999"/>
    <n v="0.16500000000000001"/>
    <n v="170.00299999999999"/>
    <n v="209842"/>
  </r>
  <r>
    <s v="7N3xz2HFNVH5BEkm8ZVmoR"/>
    <s v="0JGG9HSrccMAB7e9GkuZDt"/>
    <s v="Taylor Swift"/>
    <x v="14"/>
    <d v="2014-10-27T00:00:00"/>
    <n v="2014"/>
    <n v="1"/>
    <s v="Wildest Dreams - Karaoke Version"/>
    <n v="9"/>
    <b v="0"/>
    <s v="G# major"/>
    <n v="0.54400000000000004"/>
    <n v="0.58599999999999997"/>
    <n v="8"/>
    <n v="-10.553000000000001"/>
    <n v="3.4799999999999998E-2"/>
    <n v="9.0899999999999995E-2"/>
    <n v="0.81799999999999995"/>
    <n v="0.13900000000000001"/>
    <n v="0.441"/>
    <n v="140.09"/>
    <n v="218705"/>
  </r>
  <r>
    <s v="7N3xz2HFNVH5BEkm8ZVmoR"/>
    <s v="2tM9xOoBqUcUHQ8tcCCHbL"/>
    <s v="Taylor Swift"/>
    <x v="14"/>
    <d v="2014-10-27T00:00:00"/>
    <n v="2014"/>
    <n v="1"/>
    <s v="How You Get The Girl - Karaoke Version"/>
    <n v="10"/>
    <b v="0"/>
    <s v="F major"/>
    <n v="0.73099999999999998"/>
    <n v="0.624"/>
    <n v="5"/>
    <n v="-7.0919999999999996"/>
    <n v="4.5699999999999998E-2"/>
    <n v="1.3300000000000001E-4"/>
    <n v="0.82899999999999996"/>
    <n v="8.1100000000000005E-2"/>
    <n v="0.46700000000000003"/>
    <n v="120.012"/>
    <n v="245420"/>
  </r>
  <r>
    <s v="7N3xz2HFNVH5BEkm8ZVmoR"/>
    <s v="5xkpuc4xOrwnX6dLpWAA65"/>
    <s v="Taylor Swift"/>
    <x v="14"/>
    <d v="2014-10-27T00:00:00"/>
    <n v="2014"/>
    <n v="1"/>
    <s v="This Love - Karaoke Version"/>
    <n v="11"/>
    <b v="0"/>
    <s v="E major"/>
    <n v="0.48199999999999998"/>
    <n v="0.39700000000000002"/>
    <n v="4"/>
    <n v="-10.138"/>
    <n v="2.8500000000000001E-2"/>
    <n v="0.66900000000000004"/>
    <n v="0.83299999999999996"/>
    <n v="8.9899999999999994E-2"/>
    <n v="6.4000000000000001E-2"/>
    <n v="143.96199999999999"/>
    <n v="247166"/>
  </r>
  <r>
    <s v="7N3xz2HFNVH5BEkm8ZVmoR"/>
    <s v="5OxHWe461VZHmVni4B1G1I"/>
    <s v="Taylor Swift"/>
    <x v="14"/>
    <d v="2014-10-27T00:00:00"/>
    <n v="2014"/>
    <n v="1"/>
    <s v="I Know Places - Karaoke Version"/>
    <n v="12"/>
    <b v="0"/>
    <s v="C major"/>
    <n v="0.64"/>
    <n v="0.71299999999999997"/>
    <n v="0"/>
    <n v="-6.6340000000000003"/>
    <n v="6.0600000000000001E-2"/>
    <n v="1.12E-2"/>
    <n v="1.26E-2"/>
    <n v="0.64"/>
    <n v="0.41299999999999998"/>
    <n v="80.013999999999996"/>
    <n v="193811"/>
  </r>
  <r>
    <s v="7N3xz2HFNVH5BEkm8ZVmoR"/>
    <s v="1hzXVa4F3GdbbyecXfu2AU"/>
    <s v="Taylor Swift"/>
    <x v="14"/>
    <d v="2014-10-27T00:00:00"/>
    <n v="2014"/>
    <n v="1"/>
    <s v="Clean - Karaoke Version"/>
    <n v="13"/>
    <b v="0"/>
    <s v="E major"/>
    <n v="0.85599999999999998"/>
    <n v="0.371"/>
    <n v="4"/>
    <n v="-9.9209999999999994"/>
    <n v="4.2500000000000003E-2"/>
    <n v="0.24099999999999999"/>
    <n v="0.81899999999999995"/>
    <n v="0.111"/>
    <n v="0.38400000000000001"/>
    <n v="103.999"/>
    <n v="269207"/>
  </r>
  <r>
    <s v="7N3xz2HFNVH5BEkm8ZVmoR"/>
    <s v="7gsVNGQUZQizowgn0RMmaP"/>
    <s v="Taylor Swift"/>
    <x v="14"/>
    <d v="2014-10-27T00:00:00"/>
    <n v="2014"/>
    <n v="1"/>
    <s v="Wonderland - Karaoke Version"/>
    <n v="14"/>
    <b v="0"/>
    <s v="G# major"/>
    <n v="0.46400000000000002"/>
    <n v="0.56100000000000005"/>
    <n v="8"/>
    <n v="-6.7409999999999997"/>
    <n v="3.1399999999999997E-2"/>
    <n v="5.5700000000000003E-3"/>
    <n v="0.6"/>
    <n v="0.108"/>
    <n v="0.09"/>
    <n v="184.048"/>
    <n v="242409"/>
  </r>
  <r>
    <s v="7N3xz2HFNVH5BEkm8ZVmoR"/>
    <s v="1X0E1SfnJJTzthUctRHHyO"/>
    <s v="Taylor Swift"/>
    <x v="14"/>
    <d v="2014-10-27T00:00:00"/>
    <n v="2014"/>
    <n v="1"/>
    <s v="You Are In Love - Karaoke Version"/>
    <n v="15"/>
    <b v="0"/>
    <s v="A major"/>
    <n v="0.44800000000000001"/>
    <n v="0.42399999999999999"/>
    <n v="9"/>
    <n v="-12.148"/>
    <n v="3.7999999999999999E-2"/>
    <n v="0.80600000000000005"/>
    <n v="0.78100000000000003"/>
    <n v="9.4600000000000004E-2"/>
    <n v="0.20899999999999999"/>
    <n v="84.923000000000002"/>
    <n v="266003"/>
  </r>
  <r>
    <s v="7N3xz2HFNVH5BEkm8ZVmoR"/>
    <s v="0TCeQIwoUMEB0M5BDBZGVK"/>
    <s v="Taylor Swift"/>
    <x v="14"/>
    <d v="2014-10-27T00:00:00"/>
    <n v="2014"/>
    <n v="1"/>
    <s v="New Romantics - Karaoke Version"/>
    <n v="16"/>
    <b v="0"/>
    <s v="F major"/>
    <n v="0.61"/>
    <n v="0.95"/>
    <n v="5"/>
    <n v="-4.9359999999999999"/>
    <n v="4.7E-2"/>
    <n v="6.3599999999999996E-4"/>
    <n v="0.30399999999999999"/>
    <n v="0.27300000000000002"/>
    <n v="0.58799999999999997"/>
    <n v="121.995"/>
    <n v="227743"/>
  </r>
  <r>
    <s v="02H4kc9YLgorpUIREOwa0q"/>
    <s v="2i54CJa3pEfUjTRhAU7y6R"/>
    <s v="Taylor Swift"/>
    <x v="18"/>
    <d v="2014-10-27T00:00:00"/>
    <n v="2014"/>
    <n v="1"/>
    <s v="Welcome To New York - Karaoke Version"/>
    <n v="1"/>
    <b v="0"/>
    <s v="G major"/>
    <n v="0.82299999999999995"/>
    <n v="0.68100000000000005"/>
    <n v="7"/>
    <n v="-5.8150000000000004"/>
    <n v="4.6199999999999998E-2"/>
    <n v="6.2799999999999995E-2"/>
    <n v="0.27"/>
    <n v="0.35699999999999998"/>
    <n v="0.33100000000000002"/>
    <n v="117.02200000000001"/>
    <n v="210453"/>
  </r>
  <r>
    <s v="02H4kc9YLgorpUIREOwa0q"/>
    <s v="0U3H1C9aasrSUBugEOfh1r"/>
    <s v="Taylor Swift"/>
    <x v="18"/>
    <d v="2014-10-27T00:00:00"/>
    <n v="2014"/>
    <n v="1"/>
    <s v="Blank Space - Karaoke Version"/>
    <n v="2"/>
    <b v="0"/>
    <s v="F major"/>
    <n v="0.60299999999999998"/>
    <n v="0.70899999999999996"/>
    <n v="5"/>
    <n v="-4.5149999999999997"/>
    <n v="5.2499999999999998E-2"/>
    <n v="3.7100000000000001E-2"/>
    <n v="1.6E-2"/>
    <n v="9.9099999999999994E-2"/>
    <n v="0.59799999999999998"/>
    <n v="191.99600000000001"/>
    <n v="228826"/>
  </r>
  <r>
    <s v="02H4kc9YLgorpUIREOwa0q"/>
    <s v="63wH4MVqn36YQkwN2lai6y"/>
    <s v="Taylor Swift"/>
    <x v="18"/>
    <d v="2014-10-27T00:00:00"/>
    <n v="2014"/>
    <n v="1"/>
    <s v="Style - Karaoke Version"/>
    <n v="3"/>
    <b v="0"/>
    <s v="G major"/>
    <n v="0.501"/>
    <n v="0.84499999999999997"/>
    <n v="7"/>
    <n v="-5.7130000000000001"/>
    <n v="3.4500000000000003E-2"/>
    <n v="5.3499999999999999E-4"/>
    <n v="0.88700000000000001"/>
    <n v="0.10199999999999999"/>
    <n v="0.48099999999999998"/>
    <n v="94.921000000000006"/>
    <n v="230533"/>
  </r>
  <r>
    <s v="02H4kc9YLgorpUIREOwa0q"/>
    <s v="7x86Zn0YFrNyKQ9O7um0v2"/>
    <s v="Taylor Swift"/>
    <x v="18"/>
    <d v="2014-10-27T00:00:00"/>
    <n v="2014"/>
    <n v="1"/>
    <s v="Out Of The Woods - Karaoke Version"/>
    <n v="4"/>
    <b v="0"/>
    <s v="G major"/>
    <n v="0.47"/>
    <n v="0.92900000000000005"/>
    <n v="7"/>
    <n v="-6.125"/>
    <n v="3.95E-2"/>
    <n v="2.8900000000000001E-5"/>
    <n v="0.80700000000000005"/>
    <n v="0.41"/>
    <n v="6.1699999999999998E-2"/>
    <n v="92.009"/>
    <n v="233826"/>
  </r>
  <r>
    <s v="02H4kc9YLgorpUIREOwa0q"/>
    <s v="6AQbsCRdpQ4U8YaH9ySvzP"/>
    <s v="Taylor Swift"/>
    <x v="18"/>
    <d v="2014-10-27T00:00:00"/>
    <n v="2014"/>
    <n v="1"/>
    <s v="All You Had To Do Was Stay - Karaoke Version"/>
    <n v="5"/>
    <b v="0"/>
    <s v="F major"/>
    <n v="0.629"/>
    <n v="0.73199999999999998"/>
    <n v="5"/>
    <n v="-5.9729999999999999"/>
    <n v="3.3700000000000001E-2"/>
    <n v="1.9900000000000001E-4"/>
    <n v="3.3000000000000002E-2"/>
    <n v="0.23599999999999999"/>
    <n v="0.58299999999999996"/>
    <n v="96.995999999999995"/>
    <n v="191813"/>
  </r>
  <r>
    <s v="02H4kc9YLgorpUIREOwa0q"/>
    <s v="2w7UyGCxnZmBXrx9A5MjTs"/>
    <s v="Taylor Swift"/>
    <x v="18"/>
    <d v="2014-10-27T00:00:00"/>
    <n v="2014"/>
    <n v="1"/>
    <s v="Shake It Off - Karaoke Version"/>
    <n v="6"/>
    <b v="0"/>
    <s v="G major"/>
    <n v="0.70299999999999996"/>
    <n v="0.83499999999999996"/>
    <n v="7"/>
    <n v="-5.7060000000000004"/>
    <n v="0.10100000000000001"/>
    <n v="1.5100000000000001E-3"/>
    <n v="0.82799999999999996"/>
    <n v="0.502"/>
    <n v="0.81899999999999995"/>
    <n v="160.017"/>
    <n v="217800"/>
  </r>
  <r>
    <s v="02H4kc9YLgorpUIREOwa0q"/>
    <s v="6Bq4W1CV7IqqZ4Dm2WVG5w"/>
    <s v="Taylor Swift"/>
    <x v="18"/>
    <d v="2014-10-27T00:00:00"/>
    <n v="2014"/>
    <n v="1"/>
    <s v="I Wish You Would - Karaoke Version"/>
    <n v="7"/>
    <b v="0"/>
    <s v="C major"/>
    <n v="0.58799999999999997"/>
    <n v="0.94"/>
    <n v="0"/>
    <n v="-5.7779999999999996"/>
    <n v="4.3499999999999997E-2"/>
    <n v="7.45E-4"/>
    <n v="0.40600000000000003"/>
    <n v="0.21199999999999999"/>
    <n v="0.23599999999999999"/>
    <n v="117.974"/>
    <n v="205133"/>
  </r>
  <r>
    <s v="02H4kc9YLgorpUIREOwa0q"/>
    <s v="2fkN3ago8ded5UG0LqHKB5"/>
    <s v="Taylor Swift"/>
    <x v="18"/>
    <d v="2014-10-27T00:00:00"/>
    <n v="2014"/>
    <n v="1"/>
    <s v="Bad Blood - Karaoke Version"/>
    <n v="8"/>
    <b v="0"/>
    <s v="G major"/>
    <n v="0.66600000000000004"/>
    <n v="0.85"/>
    <n v="7"/>
    <n v="-6.367"/>
    <n v="9.5500000000000002E-2"/>
    <n v="3.9E-2"/>
    <n v="2.6800000000000001E-3"/>
    <n v="0.217"/>
    <n v="0.17899999999999999"/>
    <n v="170.05799999999999"/>
    <n v="210080"/>
  </r>
  <r>
    <s v="02H4kc9YLgorpUIREOwa0q"/>
    <s v="66LjSOIkrnVlVbNaeJhyUF"/>
    <s v="Taylor Swift"/>
    <x v="18"/>
    <d v="2014-10-27T00:00:00"/>
    <n v="2014"/>
    <n v="1"/>
    <s v="Wildest Dreams - Karaoke Version"/>
    <n v="9"/>
    <b v="0"/>
    <s v="G# major"/>
    <n v="0.54700000000000004"/>
    <n v="0.60799999999999998"/>
    <n v="8"/>
    <n v="-10.103"/>
    <n v="3.5200000000000002E-2"/>
    <n v="7.0900000000000005E-2"/>
    <n v="0.88700000000000001"/>
    <n v="0.13600000000000001"/>
    <n v="0.45400000000000001"/>
    <n v="140.03399999999999"/>
    <n v="218920"/>
  </r>
  <r>
    <s v="02H4kc9YLgorpUIREOwa0q"/>
    <s v="1h4lAVDzDt8oQY2yHTEdRx"/>
    <s v="Taylor Swift"/>
    <x v="18"/>
    <d v="2014-10-27T00:00:00"/>
    <n v="2014"/>
    <n v="1"/>
    <s v="How You Get The Girl - Karaoke Version"/>
    <n v="10"/>
    <b v="0"/>
    <s v="F major"/>
    <n v="0.73199999999999998"/>
    <n v="0.64800000000000002"/>
    <n v="5"/>
    <n v="-6.7080000000000002"/>
    <n v="4.4999999999999998E-2"/>
    <n v="1.4799999999999999E-4"/>
    <n v="0.84199999999999997"/>
    <n v="8.6499999999999994E-2"/>
    <n v="0.44700000000000001"/>
    <n v="119.988"/>
    <n v="245653"/>
  </r>
  <r>
    <s v="02H4kc9YLgorpUIREOwa0q"/>
    <s v="7bbhFp3V4bZct8vpSCIrR8"/>
    <s v="Taylor Swift"/>
    <x v="18"/>
    <d v="2014-10-27T00:00:00"/>
    <n v="2014"/>
    <n v="1"/>
    <s v="This Love - Karaoke Version"/>
    <n v="11"/>
    <b v="0"/>
    <s v="E major"/>
    <n v="0.48699999999999999"/>
    <n v="0.40100000000000002"/>
    <n v="4"/>
    <n v="-9.7270000000000003"/>
    <n v="2.87E-2"/>
    <n v="0.68400000000000005"/>
    <n v="0.83799999999999997"/>
    <n v="9.01E-2"/>
    <n v="7.0499999999999993E-2"/>
    <n v="143.983"/>
    <n v="247386"/>
  </r>
  <r>
    <s v="02H4kc9YLgorpUIREOwa0q"/>
    <s v="56dqIqcOU4iuDb8EXpgpv4"/>
    <s v="Taylor Swift"/>
    <x v="18"/>
    <d v="2014-10-27T00:00:00"/>
    <n v="2014"/>
    <n v="1"/>
    <s v="I Know Places - Karaoke Version"/>
    <n v="12"/>
    <b v="0"/>
    <s v="C major"/>
    <n v="0.622"/>
    <n v="0.73199999999999998"/>
    <n v="0"/>
    <n v="-6.14"/>
    <n v="5.6399999999999999E-2"/>
    <n v="1.06E-2"/>
    <n v="1.37E-2"/>
    <n v="0.55900000000000005"/>
    <n v="0.45900000000000002"/>
    <n v="160.06200000000001"/>
    <n v="194040"/>
  </r>
  <r>
    <s v="02H4kc9YLgorpUIREOwa0q"/>
    <s v="5F2684mgHARE8q5QxYY8RJ"/>
    <s v="Taylor Swift"/>
    <x v="18"/>
    <d v="2014-10-27T00:00:00"/>
    <n v="2014"/>
    <n v="1"/>
    <s v="Clean - Karaoke Version"/>
    <n v="13"/>
    <b v="0"/>
    <s v="E major"/>
    <n v="0.85399999999999998"/>
    <n v="0.38500000000000001"/>
    <n v="4"/>
    <n v="-9.4920000000000009"/>
    <n v="4.0399999999999998E-2"/>
    <n v="0.25800000000000001"/>
    <n v="0.88500000000000001"/>
    <n v="0.106"/>
    <n v="0.36899999999999999"/>
    <n v="103.997"/>
    <n v="271373"/>
  </r>
  <r>
    <s v="34OkZVpuzBa9y40DCy0LPR"/>
    <s v="33Kq0AT5rvwyE4azisG08x"/>
    <s v="Taylor Swift"/>
    <x v="19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34OkZVpuzBa9y40DCy0LPR"/>
    <s v="2sC2P3BN0IXujNaaSyDmtP"/>
    <s v="Taylor Swift"/>
    <x v="19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34OkZVpuzBa9y40DCy0LPR"/>
    <s v="1fo2ctLqj3zBhRQKOXprol"/>
    <s v="Taylor Swift"/>
    <x v="19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34OkZVpuzBa9y40DCy0LPR"/>
    <s v="6Nde5KuTXyB7jlPO4upaBo"/>
    <s v="Taylor Swift"/>
    <x v="19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34OkZVpuzBa9y40DCy0LPR"/>
    <s v="0lmMtDQ2ElasKU2qDAE6NN"/>
    <s v="Taylor Swift"/>
    <x v="19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34OkZVpuzBa9y40DCy0LPR"/>
    <s v="3fthfkkvy9av3q3uAGVf7U"/>
    <s v="Taylor Swift"/>
    <x v="19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34OkZVpuzBa9y40DCy0LPR"/>
    <s v="1B5VzXPqMlvRw0U4HJY3dJ"/>
    <s v="Taylor Swift"/>
    <x v="19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34OkZVpuzBa9y40DCy0LPR"/>
    <s v="0yN4fNzmVnmgC0dsOoi9Wh"/>
    <s v="Taylor Swift"/>
    <x v="19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34OkZVpuzBa9y40DCy0LPR"/>
    <s v="106R7Z57WYzBAfrXImV30y"/>
    <s v="Taylor Swift"/>
    <x v="19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34OkZVpuzBa9y40DCy0LPR"/>
    <s v="6wfugRLamFsTRbPcCpNnP7"/>
    <s v="Taylor Swift"/>
    <x v="19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34OkZVpuzBa9y40DCy0LPR"/>
    <s v="1kTPQnabROVkW9bUXdCGrB"/>
    <s v="Taylor Swift"/>
    <x v="19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34OkZVpuzBa9y40DCy0LPR"/>
    <s v="2zfgVd034GlUvk7LqBHl6u"/>
    <s v="Taylor Swift"/>
    <x v="19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34OkZVpuzBa9y40DCy0LPR"/>
    <s v="4bXCcoesMt8u99xMsbLr9U"/>
    <s v="Taylor Swift"/>
    <x v="19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34OkZVpuzBa9y40DCy0LPR"/>
    <s v="6iWMI5oOhWrDbLbjmwTWFq"/>
    <s v="Taylor Swift"/>
    <x v="19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34OkZVpuzBa9y40DCy0LPR"/>
    <s v="4A2LfnduSTsE8u0ecYROxE"/>
    <s v="Taylor Swift"/>
    <x v="19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34OkZVpuzBa9y40DCy0LPR"/>
    <s v="6rZVy6FIG7lSJQMFXHo12z"/>
    <s v="Taylor Swift"/>
    <x v="19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34OkZVpuzBa9y40DCy0LPR"/>
    <s v="4JQm7ebhsrt10wmrP6AfXL"/>
    <s v="Taylor Swift"/>
    <x v="19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34OkZVpuzBa9y40DCy0LPR"/>
    <s v="4TtyvyI42C0KFnbDZvNC8Y"/>
    <s v="Taylor Swift"/>
    <x v="19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34OkZVpuzBa9y40DCy0LPR"/>
    <s v="0yisH8r0f3Mkq34kjzUlCV"/>
    <s v="Taylor Swift"/>
    <x v="19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5LVuISYu2g4YbyxYhFPIbK"/>
    <s v="53QJMb83ZdNSXApsEY3zjA"/>
    <s v="Taylor Swift"/>
    <x v="20"/>
    <d v="2014-10-27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5LVuISYu2g4YbyxYhFPIbK"/>
    <s v="3ulIErpIehDSLfmQmUax5g"/>
    <s v="Taylor Swift"/>
    <x v="20"/>
    <d v="2014-10-27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5LVuISYu2g4YbyxYhFPIbK"/>
    <s v="4AVUqcPZB0AaRF0tCmyNiI"/>
    <s v="Taylor Swift"/>
    <x v="20"/>
    <d v="2014-10-27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5LVuISYu2g4YbyxYhFPIbK"/>
    <s v="6EXPzO8yKpdZdqxkg7Cj5s"/>
    <s v="Taylor Swift"/>
    <x v="20"/>
    <d v="2014-10-27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5LVuISYu2g4YbyxYhFPIbK"/>
    <s v="3OPEx1SY3wkDCKLeQ56tyN"/>
    <s v="Taylor Swift"/>
    <x v="20"/>
    <d v="2014-10-27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5LVuISYu2g4YbyxYhFPIbK"/>
    <s v="7rqMFBawnvxyyj3nA1iaUV"/>
    <s v="Taylor Swift"/>
    <x v="20"/>
    <d v="2014-10-27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5LVuISYu2g4YbyxYhFPIbK"/>
    <s v="6jtyKhIG6rNbRcQQ5Pba3s"/>
    <s v="Taylor Swift"/>
    <x v="20"/>
    <d v="2014-10-27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5LVuISYu2g4YbyxYhFPIbK"/>
    <s v="0BThmcV5jOQywT3aEX84zA"/>
    <s v="Taylor Swift"/>
    <x v="20"/>
    <d v="2014-10-27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5LVuISYu2g4YbyxYhFPIbK"/>
    <s v="19xxRin5GXKV8e2zp9cnql"/>
    <s v="Taylor Swift"/>
    <x v="20"/>
    <d v="2014-10-27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5LVuISYu2g4YbyxYhFPIbK"/>
    <s v="0EZGm0wWm436S7t82JnIru"/>
    <s v="Taylor Swift"/>
    <x v="20"/>
    <d v="2014-10-27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5LVuISYu2g4YbyxYhFPIbK"/>
    <s v="1ywjtMNVGNvyGfEk8AmaOm"/>
    <s v="Taylor Swift"/>
    <x v="20"/>
    <d v="2014-10-27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5LVuISYu2g4YbyxYhFPIbK"/>
    <s v="5uPp8esLKE5c0YUiALBB2U"/>
    <s v="Taylor Swift"/>
    <x v="20"/>
    <d v="2014-10-27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5LVuISYu2g4YbyxYhFPIbK"/>
    <s v="69eYqG5XzoqgsH12eEyVL1"/>
    <s v="Taylor Swift"/>
    <x v="20"/>
    <d v="2014-10-27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5LVuISYu2g4YbyxYhFPIbK"/>
    <s v="0kNSWs0FONDMVNe1NWbwCK"/>
    <s v="Taylor Swift"/>
    <x v="20"/>
    <d v="2014-10-27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5LVuISYu2g4YbyxYhFPIbK"/>
    <s v="36Z0aDiYjvEE2Z1rdUcKG7"/>
    <s v="Taylor Swift"/>
    <x v="20"/>
    <d v="2014-10-27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5LVuISYu2g4YbyxYhFPIbK"/>
    <s v="7ARgHV20qAFcy1UoNcaCB0"/>
    <s v="Taylor Swift"/>
    <x v="20"/>
    <d v="2014-10-27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5LVuISYu2g4YbyxYhFPIbK"/>
    <s v="6maLH65ZFDDcGnXYTe9dkX"/>
    <s v="Taylor Swift"/>
    <x v="20"/>
    <d v="2014-10-27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5LVuISYu2g4YbyxYhFPIbK"/>
    <s v="6pgQBu5fmP0u7A9yAMQpCb"/>
    <s v="Taylor Swift"/>
    <x v="20"/>
    <d v="2014-10-27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5LVuISYu2g4YbyxYhFPIbK"/>
    <s v="7hQYo8yxPIo92K4uAkedb3"/>
    <s v="Taylor Swift"/>
    <x v="20"/>
    <d v="2014-10-27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4R3hKmiJWEjRe6l03DoV9t"/>
    <s v="1Rk3ykRpYgwqcW6MxCGA5G"/>
    <s v="Taylor Swift"/>
    <x v="19"/>
    <d v="2014-10-27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4"/>
    <n v="212600"/>
  </r>
  <r>
    <s v="4R3hKmiJWEjRe6l03DoV9t"/>
    <s v="1G2JHXxbKpFIuJNpmv3yU8"/>
    <s v="Taylor Swift"/>
    <x v="19"/>
    <d v="2014-10-27T00:00:00"/>
    <n v="2014"/>
    <n v="1"/>
    <s v="Blank Space"/>
    <n v="2"/>
    <b v="0"/>
    <s v="F major"/>
    <n v="0.753"/>
    <n v="0.67800000000000005"/>
    <n v="5"/>
    <n v="-5.4210000000000003"/>
    <n v="6.4399999999999999E-2"/>
    <n v="8.5000000000000006E-2"/>
    <n v="1.64E-6"/>
    <n v="0.13"/>
    <n v="0.58299999999999996"/>
    <n v="96.006"/>
    <n v="231826"/>
  </r>
  <r>
    <s v="4R3hKmiJWEjRe6l03DoV9t"/>
    <s v="0dhf6NFP54TTBeAEJ1VZPe"/>
    <s v="Taylor Swift"/>
    <x v="19"/>
    <d v="2014-10-27T00:00:00"/>
    <n v="2014"/>
    <n v="1"/>
    <s v="Style"/>
    <n v="3"/>
    <b v="0"/>
    <s v="D major"/>
    <n v="0.59799999999999998"/>
    <n v="0.78600000000000003"/>
    <n v="2"/>
    <n v="-5.5720000000000001"/>
    <n v="3.8300000000000001E-2"/>
    <n v="2.5300000000000001E-3"/>
    <n v="1.6000000000000001E-3"/>
    <n v="0.11700000000000001"/>
    <n v="0.45600000000000002"/>
    <n v="95.019000000000005"/>
    <n v="231000"/>
  </r>
  <r>
    <s v="4R3hKmiJWEjRe6l03DoV9t"/>
    <s v="3QAlgP8i7Srq18uBPnVECn"/>
    <s v="Taylor Swift"/>
    <x v="19"/>
    <d v="2014-10-27T00:00:00"/>
    <n v="2014"/>
    <n v="1"/>
    <s v="Out Of The Woods"/>
    <n v="4"/>
    <b v="0"/>
    <s v="G major"/>
    <n v="0.55200000000000005"/>
    <n v="0.84199999999999997"/>
    <n v="7"/>
    <n v="-6.9379999999999997"/>
    <n v="3.73E-2"/>
    <n v="1.0300000000000001E-3"/>
    <n v="1.17E-5"/>
    <n v="0.33700000000000002"/>
    <n v="0.34300000000000003"/>
    <n v="91.991"/>
    <n v="235800"/>
  </r>
  <r>
    <s v="4R3hKmiJWEjRe6l03DoV9t"/>
    <s v="5QLdoiq1lC9a3Lm4hMJzCE"/>
    <s v="Taylor Swift"/>
    <x v="19"/>
    <d v="2014-10-27T00:00:00"/>
    <n v="2014"/>
    <n v="1"/>
    <s v="All You Had To Do Was Stay"/>
    <n v="5"/>
    <b v="0"/>
    <s v="F major"/>
    <n v="0.60199999999999998"/>
    <n v="0.73599999999999999"/>
    <n v="5"/>
    <n v="-5.7779999999999996"/>
    <n v="3.3799999999999997E-2"/>
    <n v="1.9599999999999999E-3"/>
    <n v="4.57E-5"/>
    <n v="0.105"/>
    <n v="0.47099999999999997"/>
    <n v="96.968999999999994"/>
    <n v="193293"/>
  </r>
  <r>
    <s v="4R3hKmiJWEjRe6l03DoV9t"/>
    <s v="53pvofTbW26xZmt5U3NU2Z"/>
    <s v="Taylor Swift"/>
    <x v="19"/>
    <d v="2014-10-27T00:00:00"/>
    <n v="2014"/>
    <n v="1"/>
    <s v="Shake It Off"/>
    <n v="6"/>
    <b v="0"/>
    <s v="G major"/>
    <n v="0.64700000000000002"/>
    <n v="0.78500000000000003"/>
    <n v="7"/>
    <n v="-5.4139999999999997"/>
    <n v="0.16500000000000001"/>
    <n v="5.6099999999999997E-2"/>
    <n v="0"/>
    <n v="0.14799999999999999"/>
    <n v="0.94299999999999995"/>
    <n v="160.01499999999999"/>
    <n v="219200"/>
  </r>
  <r>
    <s v="4R3hKmiJWEjRe6l03DoV9t"/>
    <s v="2dA7JvkCDqWpmCZvgfrXkf"/>
    <s v="Taylor Swift"/>
    <x v="19"/>
    <d v="2014-10-27T00:00:00"/>
    <n v="2014"/>
    <n v="1"/>
    <s v="I Wish You Would"/>
    <n v="7"/>
    <b v="0"/>
    <s v="C major"/>
    <n v="0.64800000000000002"/>
    <n v="0.89800000000000002"/>
    <n v="0"/>
    <n v="-5.9630000000000001"/>
    <n v="5.1299999999999998E-2"/>
    <n v="1.6E-2"/>
    <n v="9.9099999999999996E-5"/>
    <n v="0.109"/>
    <n v="0.502"/>
    <n v="118.02"/>
    <n v="207440"/>
  </r>
  <r>
    <s v="4R3hKmiJWEjRe6l03DoV9t"/>
    <s v="2GGlmWRIXQaVkPQwCWZlmf"/>
    <s v="Taylor Swift"/>
    <x v="19"/>
    <d v="2014-10-27T00:00:00"/>
    <n v="2014"/>
    <n v="1"/>
    <s v="Bad Blood"/>
    <n v="8"/>
    <b v="0"/>
    <s v="G major"/>
    <n v="0.65"/>
    <n v="0.80200000000000005"/>
    <n v="7"/>
    <n v="-6.1139999999999999"/>
    <n v="0.18099999999999999"/>
    <n v="8.7099999999999997E-2"/>
    <n v="6.5400000000000001E-6"/>
    <n v="0.14799999999999999"/>
    <n v="0.29499999999999998"/>
    <n v="170.14599999999999"/>
    <n v="211933"/>
  </r>
  <r>
    <s v="4R3hKmiJWEjRe6l03DoV9t"/>
    <s v="42AES8t6ni6vA3lSgWWcvc"/>
    <s v="Taylor Swift"/>
    <x v="19"/>
    <d v="2014-10-27T00:00:00"/>
    <n v="2014"/>
    <n v="1"/>
    <s v="Wildest Dreams"/>
    <n v="9"/>
    <b v="0"/>
    <s v="G# major"/>
    <n v="0.55400000000000005"/>
    <n v="0.66600000000000004"/>
    <n v="8"/>
    <n v="-7.4139999999999997"/>
    <n v="7.4700000000000003E-2"/>
    <n v="7.0199999999999999E-2"/>
    <n v="5.9300000000000004E-3"/>
    <n v="0.106"/>
    <n v="0.47199999999999998"/>
    <n v="140.05600000000001"/>
    <n v="220440"/>
  </r>
  <r>
    <s v="4R3hKmiJWEjRe6l03DoV9t"/>
    <s v="6OPmAg2edbyLL3f5OJFoHW"/>
    <s v="Taylor Swift"/>
    <x v="19"/>
    <d v="2014-10-27T00:00:00"/>
    <n v="2014"/>
    <n v="1"/>
    <s v="How You Get The Girl"/>
    <n v="10"/>
    <b v="0"/>
    <s v="F major"/>
    <n v="0.76400000000000001"/>
    <n v="0.66"/>
    <n v="5"/>
    <n v="-6.1360000000000001"/>
    <n v="4.9399999999999999E-2"/>
    <n v="4.6100000000000004E-3"/>
    <n v="4.7699999999999999E-3"/>
    <n v="9.1499999999999998E-2"/>
    <n v="0.52400000000000002"/>
    <n v="119.988"/>
    <n v="247533"/>
  </r>
  <r>
    <s v="4R3hKmiJWEjRe6l03DoV9t"/>
    <s v="28VqgFAhYCU7FdAm7dvEjp"/>
    <s v="Taylor Swift"/>
    <x v="19"/>
    <d v="2014-10-27T00:00:00"/>
    <n v="2014"/>
    <n v="1"/>
    <s v="This Love"/>
    <n v="11"/>
    <b v="0"/>
    <s v="E major"/>
    <n v="0.47499999999999998"/>
    <n v="0.45900000000000002"/>
    <n v="4"/>
    <n v="-8.7680000000000007"/>
    <n v="3.3300000000000003E-2"/>
    <n v="0.63500000000000001"/>
    <n v="0"/>
    <n v="0.10100000000000001"/>
    <n v="8.2799999999999999E-2"/>
    <n v="143.988"/>
    <n v="250093"/>
  </r>
  <r>
    <s v="4R3hKmiJWEjRe6l03DoV9t"/>
    <s v="68nCjTypyWMBn0eRyIF5nc"/>
    <s v="Taylor Swift"/>
    <x v="19"/>
    <d v="2014-10-27T00:00:00"/>
    <n v="2014"/>
    <n v="1"/>
    <s v="I Know Places"/>
    <n v="12"/>
    <b v="0"/>
    <s v="C major"/>
    <n v="0.59599999999999997"/>
    <n v="0.76300000000000001"/>
    <n v="0"/>
    <n v="-4.99"/>
    <n v="6.6100000000000006E-2"/>
    <n v="0.23100000000000001"/>
    <n v="0"/>
    <n v="0.2"/>
    <n v="0.50700000000000001"/>
    <n v="159.958"/>
    <n v="195706"/>
  </r>
  <r>
    <s v="4R3hKmiJWEjRe6l03DoV9t"/>
    <s v="2IiaiMqyk1NmbgSLyjORZJ"/>
    <s v="Taylor Swift"/>
    <x v="19"/>
    <d v="2014-10-27T00:00:00"/>
    <n v="2014"/>
    <n v="1"/>
    <s v="Clean"/>
    <n v="13"/>
    <b v="0"/>
    <s v="E major"/>
    <n v="0.81"/>
    <n v="0.379"/>
    <n v="4"/>
    <n v="-7.7709999999999999"/>
    <n v="3.49E-2"/>
    <n v="0.24099999999999999"/>
    <n v="0"/>
    <n v="0.113"/>
    <n v="0.22"/>
    <n v="103.98099999999999"/>
    <n v="271000"/>
  </r>
  <r>
    <s v="4R3hKmiJWEjRe6l03DoV9t"/>
    <s v="5uucwUGT5XYwpv99jdYf8A"/>
    <s v="Taylor Swift"/>
    <x v="19"/>
    <d v="2014-10-27T00:00:00"/>
    <n v="2014"/>
    <n v="1"/>
    <s v="Wonderland"/>
    <n v="14"/>
    <b v="0"/>
    <s v="G# major"/>
    <n v="0.42499999999999999"/>
    <n v="0.69899999999999995"/>
    <n v="8"/>
    <n v="-5.4489999999999998"/>
    <n v="4.8099999999999997E-2"/>
    <n v="4.5499999999999999E-2"/>
    <n v="4.6E-5"/>
    <n v="0.17399999999999999"/>
    <n v="0.2"/>
    <n v="183.88"/>
    <n v="245560"/>
  </r>
  <r>
    <s v="4R3hKmiJWEjRe6l03DoV9t"/>
    <s v="70yA9KHl6mQyNk8v779uJd"/>
    <s v="Taylor Swift"/>
    <x v="19"/>
    <d v="2014-10-27T00:00:00"/>
    <n v="2014"/>
    <n v="1"/>
    <s v="New Romantics"/>
    <n v="15"/>
    <b v="0"/>
    <s v="F major"/>
    <n v="0.63400000000000001"/>
    <n v="0.88400000000000001"/>
    <n v="5"/>
    <n v="-5.8440000000000003"/>
    <n v="7.2300000000000003E-2"/>
    <n v="6.3299999999999997E-3"/>
    <n v="2.1800000000000001E-4"/>
    <n v="5.6599999999999998E-2"/>
    <n v="0.58199999999999996"/>
    <n v="121.959"/>
    <n v="230453"/>
  </r>
  <r>
    <s v="5fy0X0JmZRZnVa2UEicIOl"/>
    <s v="10nqz67NQWWa7XPq7ycihi"/>
    <s v="Taylor Swift"/>
    <x v="15"/>
    <d v="2014-01-01T00:00:00"/>
    <n v="2014"/>
    <n v="1"/>
    <s v="Welcome To New York"/>
    <n v="1"/>
    <b v="0"/>
    <s v="G major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3"/>
    <n v="212600"/>
  </r>
  <r>
    <s v="5fy0X0JmZRZnVa2UEicIOl"/>
    <s v="2ls70nUDfjzm1lSRDuKxmw"/>
    <s v="Taylor Swift"/>
    <x v="15"/>
    <d v="2014-01-01T00:00:00"/>
    <n v="2014"/>
    <n v="1"/>
    <s v="Blank Space"/>
    <n v="2"/>
    <b v="0"/>
    <s v="F major"/>
    <n v="0.752"/>
    <n v="0.67800000000000005"/>
    <n v="5"/>
    <n v="-5.4210000000000003"/>
    <n v="6.4600000000000005E-2"/>
    <n v="8.5000000000000006E-2"/>
    <n v="1.64E-6"/>
    <n v="0.13"/>
    <n v="0.58299999999999996"/>
    <n v="96.009"/>
    <n v="231826"/>
  </r>
  <r>
    <s v="5fy0X0JmZRZnVa2UEicIOl"/>
    <s v="71PmZqBXH0RUETqxpwlV0w"/>
    <s v="Taylor Swift"/>
    <x v="15"/>
    <d v="2014-01-01T00:00:00"/>
    <n v="2014"/>
    <n v="1"/>
    <s v="Style"/>
    <n v="3"/>
    <b v="0"/>
    <s v="D major"/>
    <n v="0.59799999999999998"/>
    <n v="0.78600000000000003"/>
    <n v="2"/>
    <n v="-5.5720000000000001"/>
    <n v="3.8199999999999998E-2"/>
    <n v="2.5600000000000002E-3"/>
    <n v="1.4300000000000001E-3"/>
    <n v="0.11700000000000001"/>
    <n v="0.45600000000000002"/>
    <n v="95.021000000000001"/>
    <n v="231000"/>
  </r>
  <r>
    <s v="5fy0X0JmZRZnVa2UEicIOl"/>
    <s v="7EpVQjqtKygiwJIASxMWNg"/>
    <s v="Taylor Swift"/>
    <x v="15"/>
    <d v="2014-01-01T00:00:00"/>
    <n v="2014"/>
    <n v="1"/>
    <s v="Out Of The Woods"/>
    <n v="4"/>
    <b v="0"/>
    <s v="G major"/>
    <n v="0.55200000000000005"/>
    <n v="0.84099999999999997"/>
    <n v="7"/>
    <n v="-6.9379999999999997"/>
    <n v="3.7199999999999997E-2"/>
    <n v="1.0300000000000001E-3"/>
    <n v="1.2300000000000001E-5"/>
    <n v="0.33700000000000002"/>
    <n v="0.34200000000000003"/>
    <n v="91.992999999999995"/>
    <n v="235800"/>
  </r>
  <r>
    <s v="5fy0X0JmZRZnVa2UEicIOl"/>
    <s v="4NNolUeL5m2ju7kf8pdg6H"/>
    <s v="Taylor Swift"/>
    <x v="15"/>
    <d v="2014-01-01T00:00:00"/>
    <n v="2014"/>
    <n v="1"/>
    <s v="All You Had To Do Was Stay"/>
    <n v="5"/>
    <b v="0"/>
    <s v="F major"/>
    <n v="0.60199999999999998"/>
    <n v="0.73499999999999999"/>
    <n v="5"/>
    <n v="-5.7779999999999996"/>
    <n v="3.3700000000000001E-2"/>
    <n v="1.9599999999999999E-3"/>
    <n v="4.7700000000000001E-5"/>
    <n v="0.105"/>
    <n v="0.47199999999999998"/>
    <n v="96.968999999999994"/>
    <n v="193293"/>
  </r>
  <r>
    <s v="5fy0X0JmZRZnVa2UEicIOl"/>
    <s v="1kKlhuQE0HXp1IwBRpaH2P"/>
    <s v="Taylor Swift"/>
    <x v="15"/>
    <d v="2014-01-01T00:00:00"/>
    <n v="2014"/>
    <n v="1"/>
    <s v="Shake It Off"/>
    <n v="6"/>
    <b v="0"/>
    <s v="G major"/>
    <n v="0.64800000000000002"/>
    <n v="0.78500000000000003"/>
    <n v="7"/>
    <n v="-5.4139999999999997"/>
    <n v="0.16500000000000001"/>
    <n v="5.6099999999999997E-2"/>
    <n v="0"/>
    <n v="0.14799999999999999"/>
    <n v="0.94299999999999995"/>
    <n v="160.02000000000001"/>
    <n v="219200"/>
  </r>
  <r>
    <s v="5fy0X0JmZRZnVa2UEicIOl"/>
    <s v="5RVJ6VKfwtosA5Q1qeHdjF"/>
    <s v="Taylor Swift"/>
    <x v="15"/>
    <d v="2014-01-01T00:00:00"/>
    <n v="2014"/>
    <n v="1"/>
    <s v="I Wish You Would"/>
    <n v="7"/>
    <b v="0"/>
    <s v="C major"/>
    <n v="0.64900000000000002"/>
    <n v="0.89800000000000002"/>
    <n v="0"/>
    <n v="-5.9630000000000001"/>
    <n v="5.11E-2"/>
    <n v="1.6E-2"/>
    <n v="9.8999999999999994E-5"/>
    <n v="0.109"/>
    <n v="0.503"/>
    <n v="118.027"/>
    <n v="207440"/>
  </r>
  <r>
    <s v="5fy0X0JmZRZnVa2UEicIOl"/>
    <s v="0TvQLMecTE8utzoNmvXRbK"/>
    <s v="Taylor Swift"/>
    <x v="15"/>
    <d v="2014-01-01T00:00:00"/>
    <n v="2014"/>
    <n v="1"/>
    <s v="Bad Blood"/>
    <n v="8"/>
    <b v="0"/>
    <s v="G major"/>
    <n v="0.65200000000000002"/>
    <n v="0.80200000000000005"/>
    <n v="7"/>
    <n v="-6.1139999999999999"/>
    <n v="0.18099999999999999"/>
    <n v="8.7099999999999997E-2"/>
    <n v="6.4500000000000001E-6"/>
    <n v="0.14799999999999999"/>
    <n v="0.29499999999999998"/>
    <n v="170.15700000000001"/>
    <n v="211933"/>
  </r>
  <r>
    <s v="5fy0X0JmZRZnVa2UEicIOl"/>
    <s v="3fVnlF4pGqWI9flVENcT28"/>
    <s v="Taylor Swift"/>
    <x v="15"/>
    <d v="2014-01-01T00:00:00"/>
    <n v="2014"/>
    <n v="1"/>
    <s v="Wildest Dreams"/>
    <n v="9"/>
    <b v="0"/>
    <s v="G# major"/>
    <n v="0.55300000000000005"/>
    <n v="0.66400000000000003"/>
    <n v="8"/>
    <n v="-7.4169999999999998"/>
    <n v="7.4099999999999999E-2"/>
    <n v="7.0900000000000005E-2"/>
    <n v="5.5999999999999999E-3"/>
    <n v="0.106"/>
    <n v="0.46700000000000003"/>
    <n v="140.06"/>
    <n v="220440"/>
  </r>
  <r>
    <s v="5fy0X0JmZRZnVa2UEicIOl"/>
    <s v="5Z9ocF6ng0m2haHnKtHwTp"/>
    <s v="Taylor Swift"/>
    <x v="15"/>
    <d v="2014-01-01T00:00:00"/>
    <n v="2014"/>
    <n v="1"/>
    <s v="How You Get The Girl"/>
    <n v="10"/>
    <b v="0"/>
    <s v="F major"/>
    <n v="0.76400000000000001"/>
    <n v="0.65900000000000003"/>
    <n v="5"/>
    <n v="-6.1360000000000001"/>
    <n v="4.9200000000000001E-2"/>
    <n v="4.6299999999999996E-3"/>
    <n v="4.5799999999999999E-3"/>
    <n v="9.1499999999999998E-2"/>
    <n v="0.52500000000000002"/>
    <n v="119.982"/>
    <n v="247533"/>
  </r>
  <r>
    <s v="5fy0X0JmZRZnVa2UEicIOl"/>
    <s v="7lTxQZVXlvIX7Z3szSy8Sh"/>
    <s v="Taylor Swift"/>
    <x v="15"/>
    <d v="2014-01-01T00:00:00"/>
    <n v="2014"/>
    <n v="1"/>
    <s v="This Love"/>
    <n v="11"/>
    <b v="0"/>
    <s v="E major"/>
    <n v="0.48499999999999999"/>
    <n v="0.45900000000000002"/>
    <n v="4"/>
    <n v="-8.7680000000000007"/>
    <n v="3.3700000000000001E-2"/>
    <n v="0.63500000000000001"/>
    <n v="0"/>
    <n v="0.10100000000000001"/>
    <n v="8.5800000000000001E-2"/>
    <n v="71.980999999999995"/>
    <n v="250093"/>
  </r>
  <r>
    <s v="5fy0X0JmZRZnVa2UEicIOl"/>
    <s v="6Ck9WerfsyvC4v4AylUoDp"/>
    <s v="Taylor Swift"/>
    <x v="15"/>
    <d v="2014-01-01T00:00:00"/>
    <n v="2014"/>
    <n v="1"/>
    <s v="I Know Places"/>
    <n v="12"/>
    <b v="0"/>
    <s v="C major"/>
    <n v="0.59499999999999997"/>
    <n v="0.76300000000000001"/>
    <n v="0"/>
    <n v="-4.9909999999999997"/>
    <n v="6.6100000000000006E-2"/>
    <n v="0.23100000000000001"/>
    <n v="0"/>
    <n v="0.2"/>
    <n v="0.50700000000000001"/>
    <n v="159.959"/>
    <n v="195706"/>
  </r>
  <r>
    <s v="5fy0X0JmZRZnVa2UEicIOl"/>
    <s v="2k43eySbfpDVx0PrO99UI8"/>
    <s v="Taylor Swift"/>
    <x v="15"/>
    <d v="2014-01-01T00:00:00"/>
    <n v="2014"/>
    <n v="1"/>
    <s v="Clean"/>
    <n v="13"/>
    <b v="0"/>
    <s v="E major"/>
    <n v="0.81"/>
    <n v="0.38"/>
    <n v="4"/>
    <n v="-7.7549999999999999"/>
    <n v="3.5000000000000003E-2"/>
    <n v="0.24199999999999999"/>
    <n v="0"/>
    <n v="0.113"/>
    <n v="0.21099999999999999"/>
    <n v="103.98099999999999"/>
    <n v="271000"/>
  </r>
  <r>
    <s v="1yGbNOtRIgdIiGHOEBaZWf"/>
    <s v="3nRmDz7qGCvsMS30rGGY0x"/>
    <s v="Taylor Swift"/>
    <x v="20"/>
    <d v="2014-01-01T00:00:00"/>
    <n v="2014"/>
    <n v="1"/>
    <s v="Welcome To New York"/>
    <n v="1"/>
    <b v="0"/>
    <s v="G major"/>
    <n v="0.78900000000000003"/>
    <n v="0.63400000000000001"/>
    <n v="7"/>
    <n v="-4.7619999999999996"/>
    <n v="3.2300000000000002E-2"/>
    <n v="3.4799999999999998E-2"/>
    <n v="1.64E-6"/>
    <n v="0.30199999999999999"/>
    <n v="0.65800000000000003"/>
    <n v="116.992"/>
    <n v="212600"/>
  </r>
  <r>
    <s v="1yGbNOtRIgdIiGHOEBaZWf"/>
    <s v="1u8c2t2Cy7UBoG4ArRcF5g"/>
    <s v="Taylor Swift"/>
    <x v="20"/>
    <d v="2014-01-01T00:00:00"/>
    <n v="2014"/>
    <n v="1"/>
    <s v="Blank Space"/>
    <n v="2"/>
    <b v="0"/>
    <s v="F major"/>
    <n v="0.76"/>
    <n v="0.70299999999999996"/>
    <n v="5"/>
    <n v="-5.4119999999999999"/>
    <n v="5.3999999999999999E-2"/>
    <n v="0.10299999999999999"/>
    <n v="0"/>
    <n v="9.1300000000000006E-2"/>
    <n v="0.56999999999999995"/>
    <n v="95.997"/>
    <n v="231826"/>
  </r>
  <r>
    <s v="1yGbNOtRIgdIiGHOEBaZWf"/>
    <s v="0ug5NqcwcFR2xrfTkc7k8e"/>
    <s v="Taylor Swift"/>
    <x v="20"/>
    <d v="2014-01-01T00:00:00"/>
    <n v="2014"/>
    <n v="1"/>
    <s v="Style"/>
    <n v="3"/>
    <b v="0"/>
    <s v="G major"/>
    <n v="0.58799999999999997"/>
    <n v="0.79100000000000004"/>
    <n v="7"/>
    <n v="-5.5949999999999998"/>
    <n v="4.02E-2"/>
    <n v="2.4499999999999999E-3"/>
    <n v="2.5799999999999998E-3"/>
    <n v="0.11799999999999999"/>
    <n v="0.48699999999999999"/>
    <n v="94.933000000000007"/>
    <n v="231000"/>
  </r>
  <r>
    <s v="1yGbNOtRIgdIiGHOEBaZWf"/>
    <s v="0qUnBLZ8bJqUNEeQgayL9t"/>
    <s v="Taylor Swift"/>
    <x v="20"/>
    <d v="2014-01-01T00:00:00"/>
    <n v="2014"/>
    <n v="1"/>
    <s v="Out Of The Woods"/>
    <n v="4"/>
    <b v="0"/>
    <s v="G major"/>
    <n v="0.55300000000000005"/>
    <n v="0.84099999999999997"/>
    <n v="7"/>
    <n v="-6.9370000000000003"/>
    <n v="3.9600000000000003E-2"/>
    <n v="7.4299999999999995E-4"/>
    <n v="1.19E-5"/>
    <n v="0.34100000000000003"/>
    <n v="0.33800000000000002"/>
    <n v="92.007999999999996"/>
    <n v="235800"/>
  </r>
  <r>
    <s v="1yGbNOtRIgdIiGHOEBaZWf"/>
    <s v="6aLOekfwbytwWvQftxTEF0"/>
    <s v="Taylor Swift"/>
    <x v="20"/>
    <d v="2014-01-01T00:00:00"/>
    <n v="2014"/>
    <n v="1"/>
    <s v="All You Had To Do Was Stay"/>
    <n v="5"/>
    <b v="0"/>
    <s v="F major"/>
    <n v="0.60499999999999998"/>
    <n v="0.72499999999999998"/>
    <n v="5"/>
    <n v="-5.7290000000000001"/>
    <n v="3.2300000000000002E-2"/>
    <n v="2.0100000000000001E-3"/>
    <n v="2.02E-5"/>
    <n v="0.10100000000000001"/>
    <n v="0.53900000000000003"/>
    <n v="96.97"/>
    <n v="193293"/>
  </r>
  <r>
    <s v="1yGbNOtRIgdIiGHOEBaZWf"/>
    <s v="0cqRj7pUJDkTCEsJkx8snD"/>
    <s v="Taylor Swift"/>
    <x v="20"/>
    <d v="2014-01-01T00:00:00"/>
    <n v="2014"/>
    <n v="1"/>
    <s v="Shake It Off"/>
    <n v="6"/>
    <b v="0"/>
    <s v="G major"/>
    <n v="0.64700000000000002"/>
    <n v="0.8"/>
    <n v="7"/>
    <n v="-5.3840000000000003"/>
    <n v="0.16500000000000001"/>
    <n v="6.4699999999999994E-2"/>
    <n v="0"/>
    <n v="0.33400000000000002"/>
    <n v="0.94199999999999995"/>
    <n v="160.078"/>
    <n v="219200"/>
  </r>
  <r>
    <s v="1yGbNOtRIgdIiGHOEBaZWf"/>
    <s v="5gRYrtvyVyaCRvLt56OfuV"/>
    <s v="Taylor Swift"/>
    <x v="20"/>
    <d v="2014-01-01T00:00:00"/>
    <n v="2014"/>
    <n v="1"/>
    <s v="I Wish You Would"/>
    <n v="7"/>
    <b v="0"/>
    <s v="C major"/>
    <n v="0.65300000000000002"/>
    <n v="0.89300000000000002"/>
    <n v="0"/>
    <n v="-5.9660000000000002"/>
    <n v="5.3800000000000001E-2"/>
    <n v="1.5800000000000002E-2"/>
    <n v="4.9499999999999997E-5"/>
    <n v="0.10199999999999999"/>
    <n v="0.51300000000000001"/>
    <n v="118.035"/>
    <n v="207440"/>
  </r>
  <r>
    <s v="1yGbNOtRIgdIiGHOEBaZWf"/>
    <s v="2NlmmAjGYrrjAp0MED5rGx"/>
    <s v="Taylor Swift"/>
    <x v="20"/>
    <d v="2014-01-01T00:00:00"/>
    <n v="2014"/>
    <n v="1"/>
    <s v="Bad Blood"/>
    <n v="8"/>
    <b v="0"/>
    <s v="G major"/>
    <n v="0.64600000000000002"/>
    <n v="0.79400000000000004"/>
    <n v="7"/>
    <n v="-6.1040000000000001"/>
    <n v="0.19"/>
    <n v="8.8499999999999995E-2"/>
    <n v="6.1600000000000003E-6"/>
    <n v="0.20100000000000001"/>
    <n v="0.28699999999999998"/>
    <n v="170.21600000000001"/>
    <n v="211933"/>
  </r>
  <r>
    <s v="1yGbNOtRIgdIiGHOEBaZWf"/>
    <s v="4A4A6dwl5DqdqrZaEtKGPR"/>
    <s v="Taylor Swift"/>
    <x v="20"/>
    <d v="2014-01-01T00:00:00"/>
    <n v="2014"/>
    <n v="1"/>
    <s v="Wildest Dreams"/>
    <n v="9"/>
    <b v="0"/>
    <s v="G# major"/>
    <n v="0.55000000000000004"/>
    <n v="0.68799999999999994"/>
    <n v="8"/>
    <n v="-7.4160000000000004"/>
    <n v="8.9700000000000002E-2"/>
    <n v="6.9199999999999998E-2"/>
    <n v="1.4400000000000001E-3"/>
    <n v="0.106"/>
    <n v="0.46500000000000002"/>
    <n v="139.99700000000001"/>
    <n v="220440"/>
  </r>
  <r>
    <s v="1yGbNOtRIgdIiGHOEBaZWf"/>
    <s v="0fM9dEhUFV4MHDuJgrcfOv"/>
    <s v="Taylor Swift"/>
    <x v="20"/>
    <d v="2014-01-01T00:00:00"/>
    <n v="2014"/>
    <n v="1"/>
    <s v="How You Get The Girl"/>
    <n v="10"/>
    <b v="0"/>
    <s v="F major"/>
    <n v="0.76500000000000001"/>
    <n v="0.65600000000000003"/>
    <n v="5"/>
    <n v="-6.1120000000000001"/>
    <n v="5.04E-2"/>
    <n v="3.64E-3"/>
    <n v="8.6800000000000002E-3"/>
    <n v="9.1800000000000007E-2"/>
    <n v="0.54500000000000004"/>
    <n v="119.997"/>
    <n v="247533"/>
  </r>
  <r>
    <s v="1yGbNOtRIgdIiGHOEBaZWf"/>
    <s v="4L560fic5PaTuCFm6CviKa"/>
    <s v="Taylor Swift"/>
    <x v="20"/>
    <d v="2014-01-01T00:00:00"/>
    <n v="2014"/>
    <n v="1"/>
    <s v="This Love"/>
    <n v="11"/>
    <b v="0"/>
    <s v="E major"/>
    <n v="0.48099999999999998"/>
    <n v="0.435"/>
    <n v="4"/>
    <n v="-8.7949999999999999"/>
    <n v="3.2099999999999997E-2"/>
    <n v="0.67800000000000005"/>
    <n v="0"/>
    <n v="9.2799999999999994E-2"/>
    <n v="0.107"/>
    <n v="143.94999999999999"/>
    <n v="250093"/>
  </r>
  <r>
    <s v="1yGbNOtRIgdIiGHOEBaZWf"/>
    <s v="6EwNJz8CuVsrsLvXprJ20Q"/>
    <s v="Taylor Swift"/>
    <x v="20"/>
    <d v="2014-01-01T00:00:00"/>
    <n v="2014"/>
    <n v="1"/>
    <s v="I Know Places"/>
    <n v="12"/>
    <b v="0"/>
    <s v="C major"/>
    <n v="0.60199999999999998"/>
    <n v="0.755"/>
    <n v="0"/>
    <n v="-4.9909999999999997"/>
    <n v="7.0999999999999994E-2"/>
    <n v="0.245"/>
    <n v="0"/>
    <n v="0.17799999999999999"/>
    <n v="0.495"/>
    <n v="159.965"/>
    <n v="195706"/>
  </r>
  <r>
    <s v="1yGbNOtRIgdIiGHOEBaZWf"/>
    <s v="1NmVZsG18CzCAtw7rnV3yA"/>
    <s v="Taylor Swift"/>
    <x v="20"/>
    <d v="2014-01-01T00:00:00"/>
    <n v="2014"/>
    <n v="1"/>
    <s v="Clean"/>
    <n v="13"/>
    <b v="0"/>
    <s v="E major"/>
    <n v="0.81499999999999995"/>
    <n v="0.377"/>
    <n v="4"/>
    <n v="-7.7539999999999996"/>
    <n v="3.4599999999999999E-2"/>
    <n v="0.23200000000000001"/>
    <n v="0"/>
    <n v="0.1"/>
    <n v="0.21099999999999999"/>
    <n v="103.97"/>
    <n v="271000"/>
  </r>
  <r>
    <s v="1yGbNOtRIgdIiGHOEBaZWf"/>
    <s v="6RvRzl1YJTDnUvdOtV21IK"/>
    <s v="Taylor Swift"/>
    <x v="20"/>
    <d v="2014-01-01T00:00:00"/>
    <n v="2014"/>
    <n v="1"/>
    <s v="Wonderland"/>
    <n v="14"/>
    <b v="0"/>
    <s v="D# major"/>
    <n v="0.42199999999999999"/>
    <n v="0.69199999999999995"/>
    <n v="3"/>
    <n v="-5.4470000000000001"/>
    <n v="5.4899999999999997E-2"/>
    <n v="4.9299999999999997E-2"/>
    <n v="2.5700000000000001E-5"/>
    <n v="0.17699999999999999"/>
    <n v="0.19700000000000001"/>
    <n v="184.01400000000001"/>
    <n v="245560"/>
  </r>
  <r>
    <s v="1yGbNOtRIgdIiGHOEBaZWf"/>
    <s v="2KrOAg6FftbjgSKdd2a4rS"/>
    <s v="Taylor Swift"/>
    <x v="20"/>
    <d v="2014-01-01T00:00:00"/>
    <n v="2014"/>
    <n v="1"/>
    <s v="You Are In Love"/>
    <n v="15"/>
    <b v="0"/>
    <s v="D major"/>
    <n v="0.47399999999999998"/>
    <n v="0.48"/>
    <n v="2"/>
    <n v="-8.8940000000000001"/>
    <n v="6.2199999999999998E-2"/>
    <n v="0.70699999999999996"/>
    <n v="1.08E-4"/>
    <n v="9.0300000000000005E-2"/>
    <n v="0.31900000000000001"/>
    <n v="170.10900000000001"/>
    <n v="267106"/>
  </r>
  <r>
    <s v="1yGbNOtRIgdIiGHOEBaZWf"/>
    <s v="0qAIiGFKLdV1xpNlEhjpq8"/>
    <s v="Taylor Swift"/>
    <x v="20"/>
    <d v="2014-01-01T00:00:00"/>
    <n v="2014"/>
    <n v="1"/>
    <s v="New Romantics"/>
    <n v="16"/>
    <b v="0"/>
    <s v="F major"/>
    <n v="0.63300000000000001"/>
    <n v="0.88900000000000001"/>
    <n v="5"/>
    <n v="-5.87"/>
    <n v="7.1499999999999994E-2"/>
    <n v="4.6299999999999996E-3"/>
    <n v="4.5800000000000002E-4"/>
    <n v="6.5799999999999997E-2"/>
    <n v="0.58399999999999996"/>
    <n v="121.956"/>
    <n v="230466"/>
  </r>
  <r>
    <s v="1yGbNOtRIgdIiGHOEBaZWf"/>
    <s v="4FoV729rw7IhoKlMZW5K5V"/>
    <s v="Taylor Swift"/>
    <x v="20"/>
    <d v="2014-01-01T00:00:00"/>
    <n v="2014"/>
    <n v="1"/>
    <s v="I Know Places - Voice Memo"/>
    <n v="17"/>
    <b v="0"/>
    <s v="A minor"/>
    <n v="0.59199999999999997"/>
    <n v="0.128"/>
    <n v="9"/>
    <n v="-17.931999999999999"/>
    <n v="0.58899999999999997"/>
    <n v="0.82899999999999996"/>
    <n v="0"/>
    <n v="0.52700000000000002"/>
    <n v="0.15"/>
    <n v="78.828000000000003"/>
    <n v="216333"/>
  </r>
  <r>
    <s v="1yGbNOtRIgdIiGHOEBaZWf"/>
    <s v="4eTXfpHxhxVofrBUjAhPMg"/>
    <s v="Taylor Swift"/>
    <x v="20"/>
    <d v="2014-01-01T00:00:00"/>
    <n v="2014"/>
    <n v="1"/>
    <s v="I Wish You Would - Voice Memo"/>
    <n v="18"/>
    <b v="0"/>
    <s v="C major"/>
    <n v="0.78100000000000003"/>
    <n v="0.35699999999999998"/>
    <n v="0"/>
    <n v="-16.393999999999998"/>
    <n v="0.91200000000000003"/>
    <n v="0.71699999999999997"/>
    <n v="0"/>
    <n v="0.185"/>
    <n v="0.64500000000000002"/>
    <n v="118.31699999999999"/>
    <n v="107133"/>
  </r>
  <r>
    <s v="1yGbNOtRIgdIiGHOEBaZWf"/>
    <s v="4e6QU4gpfZj9xxcK856RgG"/>
    <s v="Taylor Swift"/>
    <x v="20"/>
    <d v="2014-01-01T00:00:00"/>
    <n v="2014"/>
    <n v="1"/>
    <s v="Blank Space - Voice Memo"/>
    <n v="19"/>
    <b v="0"/>
    <s v="F minor"/>
    <n v="0.67500000000000004"/>
    <n v="0.23400000000000001"/>
    <n v="5"/>
    <n v="-15.064"/>
    <n v="0.72099999999999997"/>
    <n v="0.80100000000000005"/>
    <n v="0"/>
    <n v="0.65700000000000003"/>
    <n v="0.57799999999999996"/>
    <n v="127.29600000000001"/>
    <n v="131186"/>
  </r>
  <r>
    <s v="1KlU96Hw9nlvqpBPlSqcTV"/>
    <s v="5zyCYmiaVE5y26EZuwZbsw"/>
    <s v="Taylor Swift"/>
    <x v="21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KlU96Hw9nlvqpBPlSqcTV"/>
    <s v="1RvQQGwaPipiNgz8RXAKA8"/>
    <s v="Taylor Swift"/>
    <x v="21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KlU96Hw9nlvqpBPlSqcTV"/>
    <s v="0XfOV7qY3834QpFVwOb6CC"/>
    <s v="Taylor Swift"/>
    <x v="21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KlU96Hw9nlvqpBPlSqcTV"/>
    <s v="0ciHz919LVKoH4zgxyMPZ9"/>
    <s v="Taylor Swift"/>
    <x v="21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KlU96Hw9nlvqpBPlSqcTV"/>
    <s v="1q3RiD1tIWUpGsNFADMlvl"/>
    <s v="Taylor Swift"/>
    <x v="21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KlU96Hw9nlvqpBPlSqcTV"/>
    <s v="3bIxTsfeNMO7Nt2J3EUKrA"/>
    <s v="Taylor Swift"/>
    <x v="21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KlU96Hw9nlvqpBPlSqcTV"/>
    <s v="31pEV5lPJi7btskZoUr2yu"/>
    <s v="Taylor Swift"/>
    <x v="21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KlU96Hw9nlvqpBPlSqcTV"/>
    <s v="1OYARuagDrpgNNQ4loO1Cs"/>
    <s v="Taylor Swift"/>
    <x v="21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KlU96Hw9nlvqpBPlSqcTV"/>
    <s v="1x0J8LFX23d5h1zzuzZorc"/>
    <s v="Taylor Swift"/>
    <x v="21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KlU96Hw9nlvqpBPlSqcTV"/>
    <s v="7vvIpJZye5cRR6De1LKM0m"/>
    <s v="Taylor Swift"/>
    <x v="21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KlU96Hw9nlvqpBPlSqcTV"/>
    <s v="5d2Kn9oAAh9S2EbyCo1i52"/>
    <s v="Taylor Swift"/>
    <x v="21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KlU96Hw9nlvqpBPlSqcTV"/>
    <s v="5QKhg4r4Ibt0LVTmWEXTEg"/>
    <s v="Taylor Swift"/>
    <x v="21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KlU96Hw9nlvqpBPlSqcTV"/>
    <s v="2wtHlpYSgC7xEdD3DrSHNL"/>
    <s v="Taylor Swift"/>
    <x v="21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KlU96Hw9nlvqpBPlSqcTV"/>
    <s v="7gdwoOmi258QJq0hmQ4hto"/>
    <s v="Taylor Swift"/>
    <x v="21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KlU96Hw9nlvqpBPlSqcTV"/>
    <s v="0vqI4ZIMuifeKeItGiWbPj"/>
    <s v="Taylor Swift"/>
    <x v="21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KlU96Hw9nlvqpBPlSqcTV"/>
    <s v="48A0aShHlovDfTMucMrE66"/>
    <s v="Taylor Swift"/>
    <x v="21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1KlU96Hw9nlvqpBPlSqcTV"/>
    <s v="5AsmAjBSSQjRPWgAYIp8tm"/>
    <s v="Taylor Swift"/>
    <x v="21"/>
    <d v="2012-10-22T00:00:00"/>
    <n v="2012"/>
    <n v="1"/>
    <s v="The Moment I Knew"/>
    <n v="17"/>
    <b v="0"/>
    <s v="G major"/>
    <n v="0.62"/>
    <n v="0.50600000000000001"/>
    <n v="7"/>
    <n v="-7.327"/>
    <n v="3.1199999999999999E-2"/>
    <n v="0.187"/>
    <n v="1.47E-5"/>
    <n v="0.10199999999999999"/>
    <n v="0.27500000000000002"/>
    <n v="126.015"/>
    <n v="285560"/>
  </r>
  <r>
    <s v="1KlU96Hw9nlvqpBPlSqcTV"/>
    <s v="4qyalTRMRH5YuEntvvMvq0"/>
    <s v="Taylor Swift"/>
    <x v="21"/>
    <d v="2012-10-22T00:00:00"/>
    <n v="2012"/>
    <n v="1"/>
    <s v="Come Back...Be Here"/>
    <n v="1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2706"/>
  </r>
  <r>
    <s v="1KlU96Hw9nlvqpBPlSqcTV"/>
    <s v="6cf6rLb8qcklvJv90W6HCW"/>
    <s v="Taylor Swift"/>
    <x v="21"/>
    <d v="2012-10-22T00:00:00"/>
    <n v="2012"/>
    <n v="1"/>
    <s v="Girl At Home"/>
    <n v="19"/>
    <b v="0"/>
    <s v="F major"/>
    <n v="0.73299999999999998"/>
    <n v="0.59"/>
    <n v="5"/>
    <n v="-5.86"/>
    <n v="2.8400000000000002E-2"/>
    <n v="0.27200000000000002"/>
    <n v="0"/>
    <n v="0.13600000000000001"/>
    <n v="0.63300000000000001"/>
    <n v="125.048"/>
    <n v="220320"/>
  </r>
  <r>
    <s v="1KlU96Hw9nlvqpBPlSqcTV"/>
    <s v="7BT9K9BDqq6HI2oWH5UMZQ"/>
    <s v="Taylor Swift"/>
    <x v="21"/>
    <d v="2012-10-22T00:00:00"/>
    <n v="2012"/>
    <n v="1"/>
    <s v="Treacherous - Original Demo Recording"/>
    <n v="20"/>
    <b v="0"/>
    <s v="D major"/>
    <n v="0.82799999999999996"/>
    <n v="0.64"/>
    <n v="2"/>
    <n v="-8.2479999999999993"/>
    <n v="3.5499999999999997E-2"/>
    <n v="0.17499999999999999"/>
    <n v="6.1400000000000002E-5"/>
    <n v="9.9599999999999994E-2"/>
    <n v="0.51900000000000002"/>
    <n v="109.99299999999999"/>
    <n v="239720"/>
  </r>
  <r>
    <s v="1KlU96Hw9nlvqpBPlSqcTV"/>
    <s v="4mqgn90sCeVSYqcoftTQTd"/>
    <s v="Taylor Swift"/>
    <x v="21"/>
    <d v="2012-10-22T00:00:00"/>
    <n v="2012"/>
    <n v="1"/>
    <s v="Red - Original Demo Recording"/>
    <n v="21"/>
    <b v="0"/>
    <s v="C# minor"/>
    <n v="0.67800000000000005"/>
    <n v="0.90200000000000002"/>
    <n v="1"/>
    <n v="-4.6589999999999998"/>
    <n v="3.5799999999999998E-2"/>
    <n v="0.113"/>
    <n v="2.3499999999999999E-4"/>
    <n v="7.22E-2"/>
    <n v="0.63700000000000001"/>
    <n v="124.998"/>
    <n v="226280"/>
  </r>
  <r>
    <s v="1KlU96Hw9nlvqpBPlSqcTV"/>
    <s v="5G9AVKld9q7DCrmoY42raf"/>
    <s v="Taylor Swift"/>
    <x v="21"/>
    <d v="2012-10-22T00:00:00"/>
    <n v="2012"/>
    <n v="1"/>
    <s v="State Of Grace - Acoustic"/>
    <n v="22"/>
    <b v="0"/>
    <s v="G major"/>
    <n v="0.626"/>
    <n v="0.11799999999999999"/>
    <n v="7"/>
    <n v="-15.91"/>
    <n v="3.0499999999999999E-2"/>
    <n v="0.66400000000000003"/>
    <n v="1.6899999999999999E-4"/>
    <n v="0.127"/>
    <n v="6.8199999999999997E-2"/>
    <n v="105.59699999999999"/>
    <n v="323080"/>
  </r>
  <r>
    <s v="1KVKqWeRuXsJDLTW0VuD29"/>
    <s v="0b16LTzby1YRVd2nq2Z0fw"/>
    <s v="Taylor Swift"/>
    <x v="21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00000000000006E-2"/>
    <n v="0.39700000000000002"/>
    <n v="129.96799999999999"/>
    <n v="295720"/>
  </r>
  <r>
    <s v="1KVKqWeRuXsJDLTW0VuD29"/>
    <s v="7gJtmLyPTwKzhGzMBXtuXH"/>
    <s v="Taylor Swift"/>
    <x v="21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11E-2"/>
    <n v="0.64100000000000001"/>
    <n v="124.97799999999999"/>
    <n v="223093"/>
  </r>
  <r>
    <s v="1KVKqWeRuXsJDLTW0VuD29"/>
    <s v="7nECwCDHS1JvQbrmuorZIH"/>
    <s v="Taylor Swift"/>
    <x v="21"/>
    <d v="2012-10-22T00:00:00"/>
    <n v="2012"/>
    <n v="1"/>
    <s v="Treacherous"/>
    <n v="3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1KVKqWeRuXsJDLTW0VuD29"/>
    <s v="3lKZf71jeNi14udIFPJ29V"/>
    <s v="Taylor Swift"/>
    <x v="21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3500000000000002E-2"/>
    <n v="0.67900000000000005"/>
    <n v="77.019000000000005"/>
    <n v="219720"/>
  </r>
  <r>
    <s v="1KVKqWeRuXsJDLTW0VuD29"/>
    <s v="6GNRkaWUB0Lwc19SdkTgx8"/>
    <s v="Taylor Swift"/>
    <x v="21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8"/>
    <n v="0.33700000000000002"/>
    <n v="93.06"/>
    <n v="329160"/>
  </r>
  <r>
    <s v="1KVKqWeRuXsJDLTW0VuD29"/>
    <s v="3WC5CVAahvn98hiseoIvbw"/>
    <s v="Taylor Swift"/>
    <x v="21"/>
    <d v="2012-10-22T00:00:00"/>
    <n v="2012"/>
    <n v="1"/>
    <n v="22"/>
    <n v="6"/>
    <b v="0"/>
    <s v="G major"/>
    <n v="0.66100000000000003"/>
    <n v="0.72899999999999998"/>
    <n v="7"/>
    <n v="-6.5609999999999999"/>
    <n v="3.7600000000000001E-2"/>
    <n v="2.15E-3"/>
    <n v="1.2999999999999999E-3"/>
    <n v="4.7699999999999999E-2"/>
    <n v="0.66800000000000004"/>
    <n v="103.98699999999999"/>
    <n v="232120"/>
  </r>
  <r>
    <s v="1KVKqWeRuXsJDLTW0VuD29"/>
    <s v="1eyqSYBCTane4rl4vc6PWJ"/>
    <s v="Taylor Swift"/>
    <x v="21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4560"/>
  </r>
  <r>
    <s v="1KVKqWeRuXsJDLTW0VuD29"/>
    <s v="6kISMRfweKSvgHR0urMQFG"/>
    <s v="Taylor Swift"/>
    <x v="21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21"/>
    <n v="0.75"/>
    <n v="85.983999999999995"/>
    <n v="193146"/>
  </r>
  <r>
    <s v="1KVKqWeRuXsJDLTW0VuD29"/>
    <s v="0F2S1QlnMaOfmNHIgmES3k"/>
    <s v="Taylor Swift"/>
    <x v="21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9.6199999999999994E-2"/>
    <n v="0.92800000000000005"/>
    <n v="99.980999999999995"/>
    <n v="205853"/>
  </r>
  <r>
    <s v="1KVKqWeRuXsJDLTW0VuD29"/>
    <s v="2Tz4JnXZOcjcp8fWfMjBBk"/>
    <s v="Taylor Swift"/>
    <x v="21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06E-2"/>
    <n v="0.123"/>
    <n v="94.069000000000003"/>
    <n v="299013"/>
  </r>
  <r>
    <s v="1KVKqWeRuXsJDLTW0VuD29"/>
    <s v="3KmYVOuK2eG7LGP7qQ8DLR"/>
    <s v="Taylor Swift"/>
    <x v="21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1KVKqWeRuXsJDLTW0VuD29"/>
    <s v="70e9zuv2pJc7ON1OUAJ1zl"/>
    <s v="Taylor Swift"/>
    <x v="21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8.0500000000000002E-2"/>
    <n v="0.26100000000000001"/>
    <n v="129.98699999999999"/>
    <n v="284866"/>
  </r>
  <r>
    <s v="1KVKqWeRuXsJDLTW0VuD29"/>
    <s v="5VQLMrWhailAhErKNUSnv1"/>
    <s v="Taylor Swift"/>
    <x v="21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266"/>
  </r>
  <r>
    <s v="1KVKqWeRuXsJDLTW0VuD29"/>
    <s v="5PjfMmF06QtxTPZBZHdhoZ"/>
    <s v="Taylor Swift"/>
    <x v="21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11"/>
    <n v="0.436"/>
    <n v="80.016000000000005"/>
    <n v="245413"/>
  </r>
  <r>
    <s v="1KVKqWeRuXsJDLTW0VuD29"/>
    <s v="1gL4vMhDV3RgJQmDuY5HK1"/>
    <s v="Taylor Swift"/>
    <x v="21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1"/>
    <n v="0.58699999999999997"/>
    <n v="126.018"/>
    <n v="220600"/>
  </r>
  <r>
    <s v="1KVKqWeRuXsJDLTW0VuD29"/>
    <s v="1yG491M3fRfowMdGN5pey4"/>
    <s v="Taylor Swift"/>
    <x v="21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1KVKqWeRuXsJDLTW0VuD29"/>
    <s v="4qTAwKJQ68gmnrnfPD3vlO"/>
    <s v="Taylor Swift"/>
    <x v="21"/>
    <d v="2012-10-22T00:00:00"/>
    <n v="2012"/>
    <n v="1"/>
    <s v="The Moment I Knew"/>
    <n v="17"/>
    <b v="0"/>
    <s v="G major"/>
    <n v="0.61899999999999999"/>
    <n v="0.50600000000000001"/>
    <n v="7"/>
    <n v="-7.327"/>
    <n v="3.15E-2"/>
    <n v="0.187"/>
    <n v="1.47E-5"/>
    <n v="0.10100000000000001"/>
    <n v="0.27400000000000002"/>
    <n v="126.03"/>
    <n v="286613"/>
  </r>
  <r>
    <s v="1KVKqWeRuXsJDLTW0VuD29"/>
    <s v="1n8rB9AhxiAvVP1E2c3yOd"/>
    <s v="Taylor Swift"/>
    <x v="21"/>
    <d v="2012-10-22T00:00:00"/>
    <n v="2012"/>
    <n v="1"/>
    <s v="Come Back...Be Here"/>
    <n v="18"/>
    <b v="0"/>
    <s v="E major"/>
    <n v="0.48299999999999998"/>
    <n v="0.54800000000000004"/>
    <n v="4"/>
    <n v="-6.2910000000000004"/>
    <n v="2.5399999999999999E-2"/>
    <n v="4.7099999999999998E-3"/>
    <n v="2.0099999999999998E-6"/>
    <n v="9.9699999999999997E-2"/>
    <n v="0.217"/>
    <n v="79.926000000000002"/>
    <n v="223920"/>
  </r>
  <r>
    <s v="1KVKqWeRuXsJDLTW0VuD29"/>
    <s v="6VFpuI0DDmbC5UyWZQ4IRY"/>
    <s v="Taylor Swift"/>
    <x v="21"/>
    <d v="2012-10-22T00:00:00"/>
    <n v="2012"/>
    <n v="1"/>
    <s v="Girl At Home"/>
    <n v="19"/>
    <b v="0"/>
    <s v="F major"/>
    <n v="0.73299999999999998"/>
    <n v="0.59"/>
    <n v="5"/>
    <n v="-5.86"/>
    <n v="2.8400000000000002E-2"/>
    <n v="0.27200000000000002"/>
    <n v="0"/>
    <n v="0.13400000000000001"/>
    <n v="0.63300000000000001"/>
    <n v="125.048"/>
    <n v="220840"/>
  </r>
  <r>
    <s v="1KVKqWeRuXsJDLTW0VuD29"/>
    <s v="7skiELMb9SiQCcBpsExIJf"/>
    <s v="Taylor Swift"/>
    <x v="21"/>
    <d v="2012-10-22T00:00:00"/>
    <n v="2012"/>
    <n v="1"/>
    <s v="Treacherous - Original Demo Recording"/>
    <n v="20"/>
    <b v="0"/>
    <s v="D major"/>
    <n v="0.82799999999999996"/>
    <n v="0.64"/>
    <n v="2"/>
    <n v="-8.2479999999999993"/>
    <n v="3.5499999999999997E-2"/>
    <n v="0.17499999999999999"/>
    <n v="6.1400000000000002E-5"/>
    <n v="9.9099999999999994E-2"/>
    <n v="0.51900000000000002"/>
    <n v="109.99299999999999"/>
    <n v="240266"/>
  </r>
  <r>
    <s v="1KVKqWeRuXsJDLTW0VuD29"/>
    <s v="2OghnlGqZZsFzHjG0CSE9l"/>
    <s v="Taylor Swift"/>
    <x v="21"/>
    <d v="2012-10-22T00:00:00"/>
    <n v="2012"/>
    <n v="1"/>
    <s v="Red - Original Demo Recording"/>
    <n v="21"/>
    <b v="0"/>
    <s v="C# minor"/>
    <n v="0.67800000000000005"/>
    <n v="0.90200000000000002"/>
    <n v="1"/>
    <n v="-4.6589999999999998"/>
    <n v="3.5799999999999998E-2"/>
    <n v="0.113"/>
    <n v="2.3499999999999999E-4"/>
    <n v="7.0499999999999993E-2"/>
    <n v="0.63700000000000001"/>
    <n v="124.998"/>
    <n v="227080"/>
  </r>
  <r>
    <s v="1KVKqWeRuXsJDLTW0VuD29"/>
    <s v="5mfDBWY7ncZFm7ykmFTG4i"/>
    <s v="Taylor Swift"/>
    <x v="21"/>
    <d v="2012-10-22T00:00:00"/>
    <n v="2012"/>
    <n v="1"/>
    <s v="State Of Grace - Acoustic"/>
    <n v="22"/>
    <b v="0"/>
    <s v="G major"/>
    <n v="0.626"/>
    <n v="0.11799999999999999"/>
    <n v="7"/>
    <n v="-15.91"/>
    <n v="3.0499999999999999E-2"/>
    <n v="0.66400000000000003"/>
    <n v="1.6899999999999999E-4"/>
    <n v="0.127"/>
    <n v="6.8199999999999997E-2"/>
    <n v="105.59699999999999"/>
    <n v="323080"/>
  </r>
  <r>
    <s v="4jTYApZPMapg56gRycOn0D"/>
    <s v="7HbZuazpPbDDMkb8Tmvxq0"/>
    <s v="Taylor Swift"/>
    <x v="22"/>
    <d v="2012-10-22T00:00:00"/>
    <n v="2012"/>
    <n v="1"/>
    <s v="State Of Grace - Commentary"/>
    <n v="1"/>
    <b v="0"/>
    <s v="G# minor"/>
    <n v="0.69"/>
    <n v="0.36399999999999999"/>
    <n v="8"/>
    <n v="-11.709"/>
    <n v="0.91200000000000003"/>
    <n v="0.82099999999999995"/>
    <n v="0"/>
    <n v="0.14000000000000001"/>
    <n v="0.53900000000000003"/>
    <n v="88.084000000000003"/>
    <n v="90440"/>
  </r>
  <r>
    <s v="4jTYApZPMapg56gRycOn0D"/>
    <s v="5gl2F1AWDQlUFzXwA4uY72"/>
    <s v="Taylor Swift"/>
    <x v="22"/>
    <d v="2012-10-22T00:00:00"/>
    <n v="2012"/>
    <n v="1"/>
    <s v="State Of Grace"/>
    <n v="2"/>
    <b v="0"/>
    <s v="E major"/>
    <n v="0.58799999999999997"/>
    <n v="0.82499999999999996"/>
    <n v="4"/>
    <n v="-5.8819999999999997"/>
    <n v="3.2800000000000003E-2"/>
    <n v="1.9699999999999999E-4"/>
    <n v="1.3799999999999999E-3"/>
    <n v="8.8400000000000006E-2"/>
    <n v="0.39700000000000002"/>
    <n v="129.96799999999999"/>
    <n v="295720"/>
  </r>
  <r>
    <s v="4jTYApZPMapg56gRycOn0D"/>
    <s v="1VW4AEDihVs3BQB6KnTYIY"/>
    <s v="Taylor Swift"/>
    <x v="22"/>
    <d v="2012-10-22T00:00:00"/>
    <n v="2012"/>
    <n v="1"/>
    <s v="Red - Commentary"/>
    <n v="3"/>
    <b v="0"/>
    <s v="C# major"/>
    <n v="0.754"/>
    <n v="0.26600000000000001"/>
    <n v="1"/>
    <n v="-11.695"/>
    <n v="0.879"/>
    <n v="0.71899999999999997"/>
    <n v="0"/>
    <n v="0.13700000000000001"/>
    <n v="0.48699999999999999"/>
    <n v="92.483000000000004"/>
    <n v="64442"/>
  </r>
  <r>
    <s v="4jTYApZPMapg56gRycOn0D"/>
    <s v="4yBEU0askBZzE2XEVdEwmx"/>
    <s v="Taylor Swift"/>
    <x v="22"/>
    <d v="2012-10-22T00:00:00"/>
    <n v="2012"/>
    <n v="1"/>
    <s v="Red"/>
    <n v="4"/>
    <b v="0"/>
    <s v="C# minor"/>
    <n v="0.60199999999999998"/>
    <n v="0.89600000000000002"/>
    <n v="1"/>
    <n v="-4.2670000000000003"/>
    <n v="4.3700000000000003E-2"/>
    <n v="7.7299999999999994E-2"/>
    <n v="8.8700000000000001E-5"/>
    <n v="9.11E-2"/>
    <n v="0.64100000000000001"/>
    <n v="124.97799999999999"/>
    <n v="223093"/>
  </r>
  <r>
    <s v="4jTYApZPMapg56gRycOn0D"/>
    <s v="3lD0QBGaxvoc9WBDnGHFUi"/>
    <s v="Taylor Swift"/>
    <x v="22"/>
    <d v="2012-10-22T00:00:00"/>
    <n v="2012"/>
    <n v="1"/>
    <s v="Treacherous - Commentary"/>
    <n v="5"/>
    <b v="0"/>
    <s v="A minor"/>
    <n v="0.63400000000000001"/>
    <n v="0.35699999999999998"/>
    <n v="9"/>
    <n v="-12.868"/>
    <n v="0.95599999999999996"/>
    <n v="0.7"/>
    <n v="0"/>
    <n v="0.185"/>
    <n v="0.497"/>
    <n v="173.31700000000001"/>
    <n v="55288"/>
  </r>
  <r>
    <s v="4jTYApZPMapg56gRycOn0D"/>
    <s v="6xlCHgsZanRIBaS3yokshA"/>
    <s v="Taylor Swift"/>
    <x v="22"/>
    <d v="2012-10-22T00:00:00"/>
    <n v="2012"/>
    <n v="1"/>
    <s v="Treacherous"/>
    <n v="6"/>
    <b v="0"/>
    <s v="D major"/>
    <n v="0.70399999999999996"/>
    <n v="0.621"/>
    <n v="2"/>
    <n v="-8.0860000000000003"/>
    <n v="3.3399999999999999E-2"/>
    <n v="0.10100000000000001"/>
    <n v="4.3000000000000003E-6"/>
    <n v="0.14000000000000001"/>
    <n v="0.39500000000000002"/>
    <n v="109.995"/>
    <n v="242760"/>
  </r>
  <r>
    <s v="4jTYApZPMapg56gRycOn0D"/>
    <s v="2vTjAIZbfW7W8NGBOZ5rK5"/>
    <s v="Taylor Swift"/>
    <x v="22"/>
    <d v="2012-10-22T00:00:00"/>
    <n v="2012"/>
    <n v="1"/>
    <s v="I Knew You Were Trouble. - Commentary"/>
    <n v="7"/>
    <b v="0"/>
    <s v="C major"/>
    <n v="0.67900000000000005"/>
    <n v="0.35"/>
    <n v="0"/>
    <n v="-11.252000000000001"/>
    <n v="0.88900000000000001"/>
    <n v="0.86"/>
    <n v="0"/>
    <n v="0.10100000000000001"/>
    <n v="0.59799999999999998"/>
    <n v="87.575999999999993"/>
    <n v="67355"/>
  </r>
  <r>
    <s v="4jTYApZPMapg56gRycOn0D"/>
    <s v="6FB3v4YcR57y4tXFcdxI1E"/>
    <s v="Taylor Swift"/>
    <x v="22"/>
    <d v="2012-10-22T00:00:00"/>
    <n v="2012"/>
    <n v="1"/>
    <s v="I Knew You Were Trouble."/>
    <n v="8"/>
    <b v="0"/>
    <s v="D# minor"/>
    <n v="0.622"/>
    <n v="0.46899999999999997"/>
    <n v="3"/>
    <n v="-6.798"/>
    <n v="3.6299999999999999E-2"/>
    <n v="4.5399999999999998E-3"/>
    <n v="2.2500000000000001E-6"/>
    <n v="3.3500000000000002E-2"/>
    <n v="0.67900000000000005"/>
    <n v="77.019000000000005"/>
    <n v="219720"/>
  </r>
  <r>
    <s v="4jTYApZPMapg56gRycOn0D"/>
    <s v="1yVVoBDzSkFkZRWtq9x3u1"/>
    <s v="Taylor Swift"/>
    <x v="22"/>
    <d v="2012-10-22T00:00:00"/>
    <n v="2012"/>
    <n v="1"/>
    <s v="All Too Well - Commentary"/>
    <n v="9"/>
    <b v="0"/>
    <s v="F# major"/>
    <n v="0.80600000000000005"/>
    <n v="0.36199999999999999"/>
    <n v="6"/>
    <n v="-12.526999999999999"/>
    <n v="0.92600000000000005"/>
    <n v="0.84099999999999997"/>
    <n v="0"/>
    <n v="0.151"/>
    <n v="0.75"/>
    <n v="123.849"/>
    <n v="45862"/>
  </r>
  <r>
    <s v="4jTYApZPMapg56gRycOn0D"/>
    <s v="7HH8rEmkK5JENnv869MDCz"/>
    <s v="Taylor Swift"/>
    <x v="22"/>
    <d v="2012-10-22T00:00:00"/>
    <n v="2012"/>
    <n v="1"/>
    <s v="All Too Well"/>
    <n v="10"/>
    <b v="0"/>
    <s v="C major"/>
    <n v="0.60199999999999998"/>
    <n v="0.60899999999999999"/>
    <n v="0"/>
    <n v="-7.8029999999999999"/>
    <n v="2.4299999999999999E-2"/>
    <n v="3.8199999999999998E-2"/>
    <n v="2.0000000000000001E-4"/>
    <n v="0.128"/>
    <n v="0.33700000000000002"/>
    <n v="93.06"/>
    <n v="329160"/>
  </r>
  <r>
    <s v="4jTYApZPMapg56gRycOn0D"/>
    <s v="1wePVBS4L6xhCvVUItPAZQ"/>
    <s v="Taylor Swift"/>
    <x v="22"/>
    <d v="2012-10-22T00:00:00"/>
    <n v="2012"/>
    <n v="1"/>
    <s v="22 - Commentary"/>
    <n v="11"/>
    <b v="0"/>
    <s v="G# minor"/>
    <n v="0.75700000000000001"/>
    <n v="0.36699999999999999"/>
    <n v="8"/>
    <n v="-10.56"/>
    <n v="0.91900000000000004"/>
    <n v="0.77500000000000002"/>
    <n v="0"/>
    <n v="0.127"/>
    <n v="0.51"/>
    <n v="133.93299999999999"/>
    <n v="63016"/>
  </r>
  <r>
    <s v="4jTYApZPMapg56gRycOn0D"/>
    <s v="6ce41JVa6KFaryfmC2bu2W"/>
    <s v="Taylor Swift"/>
    <x v="22"/>
    <d v="2012-10-22T00:00:00"/>
    <n v="2012"/>
    <n v="1"/>
    <n v="22"/>
    <n v="12"/>
    <b v="0"/>
    <s v="G major"/>
    <n v="0.66100000000000003"/>
    <n v="0.72899999999999998"/>
    <n v="7"/>
    <n v="-6.5609999999999999"/>
    <n v="3.7600000000000001E-2"/>
    <n v="2.15E-3"/>
    <n v="1.2999999999999999E-3"/>
    <n v="4.7699999999999999E-2"/>
    <n v="0.66800000000000004"/>
    <n v="103.98699999999999"/>
    <n v="232120"/>
  </r>
  <r>
    <s v="4jTYApZPMapg56gRycOn0D"/>
    <s v="2rLYkfJSgTPtOTLjYEdozL"/>
    <s v="Taylor Swift"/>
    <x v="22"/>
    <d v="2012-10-22T00:00:00"/>
    <n v="2012"/>
    <n v="1"/>
    <s v="I Almost Do - Commentary"/>
    <n v="13"/>
    <b v="0"/>
    <s v="F# major"/>
    <n v="0.76600000000000001"/>
    <n v="0.23200000000000001"/>
    <n v="6"/>
    <n v="-11.455"/>
    <n v="0.80500000000000005"/>
    <n v="0.84499999999999997"/>
    <n v="0"/>
    <n v="0.129"/>
    <n v="0.64800000000000002"/>
    <n v="95.100999999999999"/>
    <n v="52625"/>
  </r>
  <r>
    <s v="4jTYApZPMapg56gRycOn0D"/>
    <s v="4Ar3jciiuPXAMGjQpMWo34"/>
    <s v="Taylor Swift"/>
    <x v="22"/>
    <d v="2012-10-22T00:00:00"/>
    <n v="2012"/>
    <n v="1"/>
    <s v="I Almost Do"/>
    <n v="14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4560"/>
  </r>
  <r>
    <s v="4jTYApZPMapg56gRycOn0D"/>
    <s v="0kfTOGpi5eZCBxcRF5LFIh"/>
    <s v="Taylor Swift"/>
    <x v="22"/>
    <d v="2012-10-22T00:00:00"/>
    <n v="2012"/>
    <n v="1"/>
    <s v="We Are Never Ever Getting Back Together - Commentary"/>
    <n v="15"/>
    <b v="0"/>
    <s v="F minor"/>
    <n v="0.70099999999999996"/>
    <n v="0.312"/>
    <n v="5"/>
    <n v="-11.818"/>
    <n v="0.93400000000000005"/>
    <n v="0.81100000000000005"/>
    <n v="0"/>
    <n v="0.13100000000000001"/>
    <n v="0.53800000000000003"/>
    <n v="68.150999999999996"/>
    <n v="106042"/>
  </r>
  <r>
    <s v="4jTYApZPMapg56gRycOn0D"/>
    <s v="0VwNdo84DaVYLIkbVO86ND"/>
    <s v="Taylor Swift"/>
    <x v="22"/>
    <d v="2012-10-22T00:00:00"/>
    <n v="2012"/>
    <n v="1"/>
    <s v="We Are Never Ever Getting Back Together"/>
    <n v="16"/>
    <b v="0"/>
    <s v="G major"/>
    <n v="0.628"/>
    <n v="0.67600000000000005"/>
    <n v="7"/>
    <n v="-5.9109999999999996"/>
    <n v="9.1600000000000001E-2"/>
    <n v="9.5700000000000004E-3"/>
    <n v="2.65E-5"/>
    <n v="0.121"/>
    <n v="0.75"/>
    <n v="85.983999999999995"/>
    <n v="193146"/>
  </r>
  <r>
    <s v="4jTYApZPMapg56gRycOn0D"/>
    <s v="4sFwzqXqNcNV3cTyTybq0M"/>
    <s v="Taylor Swift"/>
    <x v="22"/>
    <d v="2012-10-22T00:00:00"/>
    <n v="2012"/>
    <n v="1"/>
    <s v="Stay Stay Stay - Commentary"/>
    <n v="17"/>
    <b v="0"/>
    <s v="A# minor"/>
    <n v="0.72899999999999998"/>
    <n v="0.28100000000000003"/>
    <n v="10"/>
    <n v="-11.491"/>
    <n v="0.91900000000000004"/>
    <n v="0.78500000000000003"/>
    <n v="0"/>
    <n v="0.153"/>
    <n v="0.65100000000000002"/>
    <n v="77.448999999999998"/>
    <n v="119456"/>
  </r>
  <r>
    <s v="4jTYApZPMapg56gRycOn0D"/>
    <s v="5A4PQqcpYb0vD1zx5DlObS"/>
    <s v="Taylor Swift"/>
    <x v="22"/>
    <d v="2012-10-22T00:00:00"/>
    <n v="2012"/>
    <n v="1"/>
    <s v="Stay Stay Stay"/>
    <n v="18"/>
    <b v="0"/>
    <s v="C major"/>
    <n v="0.72899999999999998"/>
    <n v="0.748"/>
    <n v="0"/>
    <n v="-6.67"/>
    <n v="2.4500000000000001E-2"/>
    <n v="0.307"/>
    <n v="1.2899999999999999E-6"/>
    <n v="9.6199999999999994E-2"/>
    <n v="0.92800000000000005"/>
    <n v="99.980999999999995"/>
    <n v="205853"/>
  </r>
  <r>
    <s v="4jTYApZPMapg56gRycOn0D"/>
    <s v="22Zg9JjEgM0JV5HvLXNJAh"/>
    <s v="Taylor Swift"/>
    <x v="22"/>
    <d v="2012-10-22T00:00:00"/>
    <n v="2012"/>
    <n v="1"/>
    <s v="The Last Time - Commentary"/>
    <n v="19"/>
    <b v="0"/>
    <s v="A minor"/>
    <n v="0.745"/>
    <n v="0.371"/>
    <n v="9"/>
    <n v="-12.403"/>
    <n v="0.95099999999999996"/>
    <n v="0.81899999999999995"/>
    <n v="0"/>
    <n v="0.124"/>
    <n v="0.49"/>
    <n v="94.766000000000005"/>
    <n v="87473"/>
  </r>
  <r>
    <s v="4jTYApZPMapg56gRycOn0D"/>
    <s v="4L9QDCVNWIFhf2yr8iMvzA"/>
    <s v="Taylor Swift"/>
    <x v="22"/>
    <d v="2012-10-22T00:00:00"/>
    <n v="2012"/>
    <n v="1"/>
    <s v="The Last Time"/>
    <n v="20"/>
    <b v="0"/>
    <s v="D major"/>
    <n v="0.505"/>
    <n v="0.443"/>
    <n v="2"/>
    <n v="-7.0389999999999997"/>
    <n v="2.76E-2"/>
    <n v="3.5000000000000003E-2"/>
    <n v="3.1499999999999999E-6"/>
    <n v="9.06E-2"/>
    <n v="0.123"/>
    <n v="94.069000000000003"/>
    <n v="299013"/>
  </r>
  <r>
    <s v="4jTYApZPMapg56gRycOn0D"/>
    <s v="0HTZpLa2SjBmuJ6zJ7OqMm"/>
    <s v="Taylor Swift"/>
    <x v="22"/>
    <d v="2012-10-22T00:00:00"/>
    <n v="2012"/>
    <n v="1"/>
    <s v="Holy Ground - Commentary"/>
    <n v="21"/>
    <b v="0"/>
    <s v="A# minor"/>
    <n v="0.75600000000000001"/>
    <n v="0.29699999999999999"/>
    <n v="10"/>
    <n v="-13.778"/>
    <n v="0.95699999999999996"/>
    <n v="0.86"/>
    <n v="0"/>
    <n v="0.18099999999999999"/>
    <n v="0.47099999999999997"/>
    <n v="87.227000000000004"/>
    <n v="79998"/>
  </r>
  <r>
    <s v="4jTYApZPMapg56gRycOn0D"/>
    <s v="5iZzl5YlcJaEZjFCcv9j2h"/>
    <s v="Taylor Swift"/>
    <x v="22"/>
    <d v="2012-10-22T00:00:00"/>
    <n v="2012"/>
    <n v="1"/>
    <s v="Holy Ground"/>
    <n v="22"/>
    <b v="0"/>
    <s v="E major"/>
    <n v="0.627"/>
    <n v="0.81599999999999995"/>
    <n v="4"/>
    <n v="-6.6980000000000004"/>
    <n v="7.7399999999999997E-2"/>
    <n v="1.6199999999999999E-2"/>
    <n v="2.0799999999999998E-3"/>
    <n v="9.6500000000000002E-2"/>
    <n v="0.64800000000000002"/>
    <n v="157.04300000000001"/>
    <n v="202960"/>
  </r>
  <r>
    <s v="4jTYApZPMapg56gRycOn0D"/>
    <s v="3rMskQgCc54bAQUfE0U4Fw"/>
    <s v="Taylor Swift"/>
    <x v="22"/>
    <d v="2012-10-22T00:00:00"/>
    <n v="2012"/>
    <n v="1"/>
    <s v="Sad Beautiful Tragic - Commentary"/>
    <n v="23"/>
    <b v="0"/>
    <s v="F major"/>
    <n v="0.747"/>
    <n v="0.41299999999999998"/>
    <n v="5"/>
    <n v="-12.898"/>
    <n v="0.95299999999999996"/>
    <n v="0.79400000000000004"/>
    <n v="0"/>
    <n v="0.17499999999999999"/>
    <n v="0.41499999999999998"/>
    <n v="84.382000000000005"/>
    <n v="61613"/>
  </r>
  <r>
    <s v="4jTYApZPMapg56gRycOn0D"/>
    <s v="5qD1xj5lXOaX1ZDpVKZeF3"/>
    <s v="Taylor Swift"/>
    <x v="22"/>
    <d v="2012-10-22T00:00:00"/>
    <n v="2012"/>
    <n v="1"/>
    <s v="Sad Beautiful Tragic"/>
    <n v="24"/>
    <b v="0"/>
    <s v="G major"/>
    <n v="0.624"/>
    <n v="0.34"/>
    <n v="7"/>
    <n v="-12.411"/>
    <n v="2.9000000000000001E-2"/>
    <n v="0.63200000000000001"/>
    <n v="3.3700000000000001E-2"/>
    <n v="8.0500000000000002E-2"/>
    <n v="0.26100000000000001"/>
    <n v="129.98699999999999"/>
    <n v="284866"/>
  </r>
  <r>
    <s v="4jTYApZPMapg56gRycOn0D"/>
    <s v="1J22bFnVC6Rmjxby941PDf"/>
    <s v="Taylor Swift"/>
    <x v="22"/>
    <d v="2012-10-22T00:00:00"/>
    <n v="2012"/>
    <n v="1"/>
    <s v="The Lucky One - Commentary"/>
    <n v="25"/>
    <b v="0"/>
    <s v="F# minor"/>
    <n v="0.66800000000000004"/>
    <n v="0.32900000000000001"/>
    <n v="6"/>
    <n v="-12.858000000000001"/>
    <n v="0.95399999999999996"/>
    <n v="0.73599999999999999"/>
    <n v="0"/>
    <n v="0.14299999999999999"/>
    <n v="0.35499999999999998"/>
    <n v="78.286000000000001"/>
    <n v="73455"/>
  </r>
  <r>
    <s v="4jTYApZPMapg56gRycOn0D"/>
    <s v="3m4mW6nG5V94FkGBE1YvRG"/>
    <s v="Taylor Swift"/>
    <x v="22"/>
    <d v="2012-10-22T00:00:00"/>
    <n v="2012"/>
    <n v="1"/>
    <s v="The Lucky One"/>
    <n v="26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266"/>
  </r>
  <r>
    <s v="4jTYApZPMapg56gRycOn0D"/>
    <s v="633FwmKmrHWn6sLTL3db72"/>
    <s v="Taylor Swift"/>
    <x v="22"/>
    <d v="2012-10-22T00:00:00"/>
    <n v="2012"/>
    <n v="1"/>
    <s v="Everything Has Changed - Commentary"/>
    <n v="27"/>
    <b v="0"/>
    <s v="F# major"/>
    <n v="0.78500000000000003"/>
    <n v="0.30599999999999999"/>
    <n v="6"/>
    <n v="-13.125"/>
    <n v="0.89600000000000002"/>
    <n v="0.71799999999999997"/>
    <n v="0"/>
    <n v="0.24199999999999999"/>
    <n v="0.55800000000000005"/>
    <n v="101.873"/>
    <n v="57768"/>
  </r>
  <r>
    <s v="4jTYApZPMapg56gRycOn0D"/>
    <s v="3Z1kZKYfRC8iRXnYeC5sCJ"/>
    <s v="Taylor Swift"/>
    <x v="22"/>
    <d v="2012-10-22T00:00:00"/>
    <n v="2012"/>
    <n v="1"/>
    <s v="Everything Has Changed"/>
    <n v="28"/>
    <b v="0"/>
    <s v="F# major"/>
    <n v="0.624"/>
    <n v="0.45800000000000002"/>
    <n v="6"/>
    <n v="-6.7549999999999999"/>
    <n v="2.87E-2"/>
    <n v="0.36"/>
    <n v="3.89E-6"/>
    <n v="0.311"/>
    <n v="0.436"/>
    <n v="80.016000000000005"/>
    <n v="245413"/>
  </r>
  <r>
    <s v="4jTYApZPMapg56gRycOn0D"/>
    <s v="2ag2oLCwlFIA88hQrLMHzv"/>
    <s v="Taylor Swift"/>
    <x v="22"/>
    <d v="2012-10-22T00:00:00"/>
    <n v="2012"/>
    <n v="1"/>
    <s v="Starlight - Commentary"/>
    <n v="29"/>
    <b v="0"/>
    <s v="A# minor"/>
    <n v="0.70699999999999996"/>
    <n v="0.315"/>
    <n v="10"/>
    <n v="-11.718999999999999"/>
    <n v="0.92700000000000005"/>
    <n v="0.80900000000000005"/>
    <n v="0"/>
    <n v="0.2"/>
    <n v="0.70199999999999996"/>
    <n v="134.88999999999999"/>
    <n v="52709"/>
  </r>
  <r>
    <s v="4jTYApZPMapg56gRycOn0D"/>
    <s v="2D1BGzlocoxwNBBf2nMwMk"/>
    <s v="Taylor Swift"/>
    <x v="22"/>
    <d v="2012-10-22T00:00:00"/>
    <n v="2012"/>
    <n v="1"/>
    <s v="Starlight"/>
    <n v="30"/>
    <b v="0"/>
    <s v="A major"/>
    <n v="0.64900000000000002"/>
    <n v="0.77700000000000002"/>
    <n v="9"/>
    <n v="-5.8040000000000003"/>
    <n v="4.0599999999999997E-2"/>
    <n v="2.1299999999999999E-2"/>
    <n v="3.3500000000000001E-4"/>
    <n v="0.21"/>
    <n v="0.58699999999999997"/>
    <n v="126.018"/>
    <n v="220600"/>
  </r>
  <r>
    <s v="4jTYApZPMapg56gRycOn0D"/>
    <s v="3JayaISg308IVZhUY0XUXe"/>
    <s v="Taylor Swift"/>
    <x v="22"/>
    <d v="2012-10-22T00:00:00"/>
    <n v="2012"/>
    <n v="1"/>
    <s v="Begin Again - Commentary"/>
    <n v="31"/>
    <b v="0"/>
    <s v="G major"/>
    <n v="0.67700000000000005"/>
    <n v="0.28599999999999998"/>
    <n v="7"/>
    <n v="-12.23"/>
    <n v="0.93400000000000005"/>
    <n v="0.70899999999999996"/>
    <n v="0"/>
    <n v="0.14099999999999999"/>
    <n v="0.65600000000000003"/>
    <n v="95.370999999999995"/>
    <n v="65305"/>
  </r>
  <r>
    <s v="4jTYApZPMapg56gRycOn0D"/>
    <s v="4uoyvFGK43Of4v9tj0moxC"/>
    <s v="Taylor Swift"/>
    <x v="22"/>
    <d v="2012-10-22T00:00:00"/>
    <n v="2012"/>
    <n v="1"/>
    <s v="Begin Again"/>
    <n v="32"/>
    <b v="0"/>
    <s v="G major"/>
    <n v="0.53"/>
    <n v="0.52600000000000002"/>
    <n v="7"/>
    <n v="-8.3490000000000002"/>
    <n v="2.63E-2"/>
    <n v="0.19900000000000001"/>
    <n v="3.5200000000000002E-6"/>
    <n v="0.14000000000000001"/>
    <n v="0.32300000000000001"/>
    <n v="79.025000000000006"/>
    <n v="239426"/>
  </r>
  <r>
    <s v="63lVCnv8B30qedCiTlAc9J"/>
    <s v="7r7RyzNBFfTRH9NRVBrFhJ"/>
    <s v="Taylor Swift"/>
    <x v="23"/>
    <d v="2012-10-22T00:00:00"/>
    <n v="2012"/>
    <n v="1"/>
    <s v="State Of Grace - Karaoke Version"/>
    <n v="1"/>
    <b v="0"/>
    <s v="E major"/>
    <n v="0.54500000000000004"/>
    <n v="0.88600000000000001"/>
    <n v="4"/>
    <n v="-7.44"/>
    <n v="3.5799999999999998E-2"/>
    <n v="3.3000000000000003E-5"/>
    <n v="0.88500000000000001"/>
    <n v="8.8800000000000004E-2"/>
    <n v="0.223"/>
    <n v="129.98599999999999"/>
    <n v="298070"/>
  </r>
  <r>
    <s v="63lVCnv8B30qedCiTlAc9J"/>
    <s v="1AjXK5Gi1kkMRYGBjALDMr"/>
    <s v="Taylor Swift"/>
    <x v="23"/>
    <d v="2012-10-22T00:00:00"/>
    <n v="2012"/>
    <n v="1"/>
    <s v="Red - Karaoke Version"/>
    <n v="2"/>
    <b v="0"/>
    <s v="C# minor"/>
    <n v="0.61099999999999999"/>
    <n v="0.871"/>
    <n v="1"/>
    <n v="-6.24"/>
    <n v="3.1300000000000001E-2"/>
    <n v="1.74E-3"/>
    <n v="0.36899999999999999"/>
    <n v="9.1399999999999995E-2"/>
    <n v="0.67500000000000004"/>
    <n v="124.997"/>
    <n v="223698"/>
  </r>
  <r>
    <s v="63lVCnv8B30qedCiTlAc9J"/>
    <s v="4wZTdfvAQRf3azGSLhNY9H"/>
    <s v="Taylor Swift"/>
    <x v="23"/>
    <d v="2012-10-22T00:00:00"/>
    <n v="2012"/>
    <n v="1"/>
    <s v="Treacherous - Karaoke Version"/>
    <n v="3"/>
    <b v="0"/>
    <s v="D major"/>
    <n v="0.68500000000000005"/>
    <n v="0.64500000000000002"/>
    <n v="2"/>
    <n v="-10.147"/>
    <n v="2.5999999999999999E-2"/>
    <n v="5.1599999999999997E-3"/>
    <n v="0.46"/>
    <n v="0.129"/>
    <n v="0.40600000000000003"/>
    <n v="110.015"/>
    <n v="243643"/>
  </r>
  <r>
    <s v="63lVCnv8B30qedCiTlAc9J"/>
    <s v="4EwrLjUsIF0PINB6sLZj3l"/>
    <s v="Taylor Swift"/>
    <x v="23"/>
    <d v="2012-10-22T00:00:00"/>
    <n v="2012"/>
    <n v="1"/>
    <s v="I Knew You Were Trouble. - Karaoke Version"/>
    <n v="4"/>
    <b v="0"/>
    <s v="D# minor"/>
    <n v="0.68600000000000005"/>
    <n v="0.35299999999999998"/>
    <n v="3"/>
    <n v="-8.9350000000000005"/>
    <n v="4.6600000000000003E-2"/>
    <n v="8.8599999999999996E-4"/>
    <n v="6.9400000000000003E-2"/>
    <n v="4.5600000000000002E-2"/>
    <n v="0.55800000000000005"/>
    <n v="77.018000000000001"/>
    <n v="220852"/>
  </r>
  <r>
    <s v="63lVCnv8B30qedCiTlAc9J"/>
    <s v="3To1MBLD7WqFoWEeiLDBzq"/>
    <s v="Taylor Swift"/>
    <x v="23"/>
    <d v="2012-10-22T00:00:00"/>
    <n v="2012"/>
    <n v="1"/>
    <s v="All Too Well - Karaoke Version"/>
    <n v="5"/>
    <b v="0"/>
    <s v="C major"/>
    <n v="0.59699999999999998"/>
    <n v="0.64"/>
    <n v="0"/>
    <n v="-10.02"/>
    <n v="2.81E-2"/>
    <n v="6.6899999999999998E-3"/>
    <n v="0.745"/>
    <n v="0.14799999999999999"/>
    <n v="0.29799999999999999"/>
    <n v="93.004000000000005"/>
    <n v="330766"/>
  </r>
  <r>
    <s v="63lVCnv8B30qedCiTlAc9J"/>
    <s v="5BIHTqXmBBdfdScTVyzUts"/>
    <s v="Taylor Swift"/>
    <x v="23"/>
    <d v="2012-10-22T00:00:00"/>
    <n v="2012"/>
    <n v="1"/>
    <s v="22 - Karaoke Version"/>
    <n v="6"/>
    <b v="0"/>
    <s v="G major"/>
    <n v="0.61899999999999999"/>
    <n v="0.69299999999999995"/>
    <n v="7"/>
    <n v="-8.1379999999999999"/>
    <n v="3.2500000000000001E-2"/>
    <n v="7.8899999999999993E-5"/>
    <n v="0.73899999999999999"/>
    <n v="6.2100000000000002E-2"/>
    <n v="0.64700000000000002"/>
    <n v="103.998"/>
    <n v="233003"/>
  </r>
  <r>
    <s v="63lVCnv8B30qedCiTlAc9J"/>
    <s v="47D2v5qxq9BFVQV1cH5P8w"/>
    <s v="Taylor Swift"/>
    <x v="23"/>
    <d v="2012-10-22T00:00:00"/>
    <n v="2012"/>
    <n v="1"/>
    <s v="I Almost Do - Karaoke Version"/>
    <n v="7"/>
    <b v="0"/>
    <s v="E major"/>
    <n v="0.57599999999999996"/>
    <n v="0.49299999999999999"/>
    <n v="4"/>
    <n v="-9.3179999999999996"/>
    <n v="3.0599999999999999E-2"/>
    <n v="1.44E-2"/>
    <n v="0.70399999999999996"/>
    <n v="0.14799999999999999"/>
    <n v="0.183"/>
    <n v="146.065"/>
    <n v="245451"/>
  </r>
  <r>
    <s v="63lVCnv8B30qedCiTlAc9J"/>
    <s v="6t9JL24FVFzXtpLlp6x5tZ"/>
    <s v="Taylor Swift"/>
    <x v="23"/>
    <d v="2012-10-22T00:00:00"/>
    <n v="2012"/>
    <n v="1"/>
    <s v="We Are Never Ever Getting Back Together - Karaoke Version"/>
    <n v="8"/>
    <b v="0"/>
    <s v="G major"/>
    <n v="0.59"/>
    <n v="0.57399999999999995"/>
    <n v="7"/>
    <n v="-8.42"/>
    <n v="3.7499999999999999E-2"/>
    <n v="1.37E-4"/>
    <n v="0.71599999999999997"/>
    <n v="4.8300000000000003E-2"/>
    <n v="0.57099999999999995"/>
    <n v="85.977000000000004"/>
    <n v="194706"/>
  </r>
  <r>
    <s v="63lVCnv8B30qedCiTlAc9J"/>
    <s v="6qOF7qaj6vWfBIDyaUfFvP"/>
    <s v="Taylor Swift"/>
    <x v="23"/>
    <d v="2012-10-22T00:00:00"/>
    <n v="2012"/>
    <n v="1"/>
    <s v="Stay Stay Stay - Karaoke Version"/>
    <n v="9"/>
    <b v="0"/>
    <s v="C major"/>
    <n v="0.625"/>
    <n v="0.82299999999999995"/>
    <n v="0"/>
    <n v="-8.4429999999999996"/>
    <n v="3.2599999999999997E-2"/>
    <n v="0.16700000000000001"/>
    <n v="0.43099999999999999"/>
    <n v="0.10199999999999999"/>
    <n v="0.75"/>
    <n v="99.991"/>
    <n v="207693"/>
  </r>
  <r>
    <s v="63lVCnv8B30qedCiTlAc9J"/>
    <s v="2mz69DJOIt4b1xxfxiJbBy"/>
    <s v="Taylor Swift"/>
    <x v="23"/>
    <d v="2012-10-22T00:00:00"/>
    <n v="2012"/>
    <n v="1"/>
    <s v="The Last Time - Karaoke Version"/>
    <n v="10"/>
    <b v="0"/>
    <s v="D major"/>
    <n v="0.46200000000000002"/>
    <n v="0.41799999999999998"/>
    <n v="2"/>
    <n v="-9.9710000000000001"/>
    <n v="3.2800000000000003E-2"/>
    <n v="1.67E-3"/>
    <n v="0.69599999999999995"/>
    <n v="0.10199999999999999"/>
    <n v="0.105"/>
    <n v="94.009"/>
    <n v="301172"/>
  </r>
  <r>
    <s v="63lVCnv8B30qedCiTlAc9J"/>
    <s v="6Bey6yUpkCDaIWotHLhbQm"/>
    <s v="Taylor Swift"/>
    <x v="23"/>
    <d v="2012-10-22T00:00:00"/>
    <n v="2012"/>
    <n v="1"/>
    <s v="Holy Ground - Karaoke Version"/>
    <n v="11"/>
    <b v="0"/>
    <s v="E major"/>
    <n v="0.628"/>
    <n v="0.76700000000000002"/>
    <n v="4"/>
    <n v="-8.4009999999999998"/>
    <n v="4.9200000000000001E-2"/>
    <n v="2.8E-3"/>
    <n v="0.74299999999999999"/>
    <n v="8.9200000000000002E-2"/>
    <n v="0.67500000000000004"/>
    <n v="157.03"/>
    <n v="204688"/>
  </r>
  <r>
    <s v="63lVCnv8B30qedCiTlAc9J"/>
    <s v="5yq6Ecb9LQvFS5rJCtPKLO"/>
    <s v="Taylor Swift"/>
    <x v="23"/>
    <d v="2012-10-22T00:00:00"/>
    <n v="2012"/>
    <n v="1"/>
    <s v="Sad Beautiful Tragic - Karaoke Version"/>
    <n v="12"/>
    <b v="0"/>
    <s v="G major"/>
    <n v="0.66800000000000004"/>
    <n v="0.35899999999999999"/>
    <n v="7"/>
    <n v="-13.971"/>
    <n v="3.2199999999999999E-2"/>
    <n v="0.61099999999999999"/>
    <n v="0.80200000000000005"/>
    <n v="7.8E-2"/>
    <n v="0.28499999999999998"/>
    <n v="129.99700000000001"/>
    <n v="286552"/>
  </r>
  <r>
    <s v="63lVCnv8B30qedCiTlAc9J"/>
    <s v="7L0RPhAgKzWRLSxdtkrXFT"/>
    <s v="Taylor Swift"/>
    <x v="23"/>
    <d v="2012-10-22T00:00:00"/>
    <n v="2012"/>
    <n v="1"/>
    <s v="The Lucky One - Karaoke Version"/>
    <n v="13"/>
    <b v="0"/>
    <s v="E major"/>
    <n v="0.83"/>
    <n v="0.39900000000000002"/>
    <n v="4"/>
    <n v="-10.846"/>
    <n v="5.4899999999999997E-2"/>
    <n v="8.5599999999999999E-3"/>
    <n v="0.76100000000000001"/>
    <n v="0.19400000000000001"/>
    <n v="0.55700000000000005"/>
    <n v="117.98099999999999"/>
    <n v="242951"/>
  </r>
  <r>
    <s v="63lVCnv8B30qedCiTlAc9J"/>
    <s v="536W1zo5ngO1mOTRG8cg6G"/>
    <s v="Taylor Swift"/>
    <x v="23"/>
    <d v="2012-10-22T00:00:00"/>
    <n v="2012"/>
    <n v="1"/>
    <s v="Everything Has Changed - Karaoke Version"/>
    <n v="14"/>
    <b v="0"/>
    <s v="F# major"/>
    <n v="0.57799999999999996"/>
    <n v="0.47599999999999998"/>
    <n v="6"/>
    <n v="-10.417999999999999"/>
    <n v="6.5000000000000002E-2"/>
    <n v="0.123"/>
    <n v="0.746"/>
    <n v="0.34499999999999997"/>
    <n v="0.28299999999999997"/>
    <n v="79.986999999999995"/>
    <n v="246807"/>
  </r>
  <r>
    <s v="63lVCnv8B30qedCiTlAc9J"/>
    <s v="5v18oNV2JRQwbnCHTWILdH"/>
    <s v="Taylor Swift"/>
    <x v="23"/>
    <d v="2012-10-22T00:00:00"/>
    <n v="2012"/>
    <n v="1"/>
    <s v="Starlight - Karaoke Version"/>
    <n v="15"/>
    <b v="0"/>
    <s v="E major"/>
    <n v="0.60599999999999998"/>
    <n v="0.66800000000000004"/>
    <n v="4"/>
    <n v="-7.8869999999999996"/>
    <n v="3.0200000000000001E-2"/>
    <n v="6.8599999999999998E-4"/>
    <n v="0.83499999999999996"/>
    <n v="0.23799999999999999"/>
    <n v="0.45200000000000001"/>
    <n v="126.023"/>
    <n v="220645"/>
  </r>
  <r>
    <s v="63lVCnv8B30qedCiTlAc9J"/>
    <s v="6W7G1EvtEMkSJkQFnWnpu1"/>
    <s v="Taylor Swift"/>
    <x v="23"/>
    <d v="2012-10-22T00:00:00"/>
    <n v="2012"/>
    <n v="1"/>
    <s v="Begin Again - Karaoke Version"/>
    <n v="16"/>
    <b v="0"/>
    <s v="G major"/>
    <n v="0.45600000000000002"/>
    <n v="0.53700000000000003"/>
    <n v="7"/>
    <n v="-10.590999999999999"/>
    <n v="2.8199999999999999E-2"/>
    <n v="5.6399999999999999E-2"/>
    <n v="0.91800000000000004"/>
    <n v="0.111"/>
    <n v="0.375"/>
    <n v="78.980999999999995"/>
    <n v="237600"/>
  </r>
  <r>
    <s v="7daMnnffzVSbNJj8Dy75Ev"/>
    <s v="2CUK34XwIWbs6J4ZJ5cFdU"/>
    <s v="Taylor Swift"/>
    <x v="24"/>
    <d v="2012-10-22T00:00:00"/>
    <n v="2012"/>
    <n v="1"/>
    <s v="State Of Grace - Karaoke Version"/>
    <n v="1"/>
    <b v="0"/>
    <s v="E major"/>
    <n v="0.54500000000000004"/>
    <n v="0.88600000000000001"/>
    <n v="4"/>
    <n v="-7.44"/>
    <n v="3.5799999999999998E-2"/>
    <n v="3.3000000000000003E-5"/>
    <n v="0.88500000000000001"/>
    <n v="8.8800000000000004E-2"/>
    <n v="0.223"/>
    <n v="129.98599999999999"/>
    <n v="298070"/>
  </r>
  <r>
    <s v="7daMnnffzVSbNJj8Dy75Ev"/>
    <s v="2tYdjm4wmx4LaxihipeFXC"/>
    <s v="Taylor Swift"/>
    <x v="24"/>
    <d v="2012-10-22T00:00:00"/>
    <n v="2012"/>
    <n v="1"/>
    <s v="Red - Karaoke Version"/>
    <n v="2"/>
    <b v="0"/>
    <s v="C# minor"/>
    <n v="0.61099999999999999"/>
    <n v="0.871"/>
    <n v="1"/>
    <n v="-6.24"/>
    <n v="3.1300000000000001E-2"/>
    <n v="1.74E-3"/>
    <n v="0.36899999999999999"/>
    <n v="9.1399999999999995E-2"/>
    <n v="0.67500000000000004"/>
    <n v="124.997"/>
    <n v="223698"/>
  </r>
  <r>
    <s v="7daMnnffzVSbNJj8Dy75Ev"/>
    <s v="28d5SkpM2XwX3iDrOJE9JZ"/>
    <s v="Taylor Swift"/>
    <x v="24"/>
    <d v="2012-10-22T00:00:00"/>
    <n v="2012"/>
    <n v="1"/>
    <s v="Treacherous - Karaoke Version"/>
    <n v="3"/>
    <b v="0"/>
    <s v="D major"/>
    <n v="0.68500000000000005"/>
    <n v="0.64500000000000002"/>
    <n v="2"/>
    <n v="-10.147"/>
    <n v="2.5999999999999999E-2"/>
    <n v="5.1599999999999997E-3"/>
    <n v="0.46"/>
    <n v="0.129"/>
    <n v="0.40600000000000003"/>
    <n v="110.015"/>
    <n v="243643"/>
  </r>
  <r>
    <s v="7daMnnffzVSbNJj8Dy75Ev"/>
    <s v="0gbBxe4PLriS6H3QijPsUq"/>
    <s v="Taylor Swift"/>
    <x v="24"/>
    <d v="2012-10-22T00:00:00"/>
    <n v="2012"/>
    <n v="1"/>
    <s v="I Knew You Were Trouble. - Karaoke Version"/>
    <n v="4"/>
    <b v="0"/>
    <s v="D# minor"/>
    <n v="0.68600000000000005"/>
    <n v="0.35299999999999998"/>
    <n v="3"/>
    <n v="-8.9350000000000005"/>
    <n v="4.6600000000000003E-2"/>
    <n v="8.8599999999999996E-4"/>
    <n v="6.9400000000000003E-2"/>
    <n v="4.5600000000000002E-2"/>
    <n v="0.55800000000000005"/>
    <n v="77.018000000000001"/>
    <n v="220852"/>
  </r>
  <r>
    <s v="7daMnnffzVSbNJj8Dy75Ev"/>
    <s v="3dWmDfq6hyHsJQG7BdGaWS"/>
    <s v="Taylor Swift"/>
    <x v="24"/>
    <d v="2012-10-22T00:00:00"/>
    <n v="2012"/>
    <n v="1"/>
    <s v="All Too Well - Karaoke Version"/>
    <n v="5"/>
    <b v="0"/>
    <s v="C major"/>
    <n v="0.59699999999999998"/>
    <n v="0.64"/>
    <n v="0"/>
    <n v="-10.02"/>
    <n v="2.81E-2"/>
    <n v="6.6899999999999998E-3"/>
    <n v="0.745"/>
    <n v="0.14799999999999999"/>
    <n v="0.29799999999999999"/>
    <n v="93.004000000000005"/>
    <n v="330766"/>
  </r>
  <r>
    <s v="7daMnnffzVSbNJj8Dy75Ev"/>
    <s v="0LBW7lkY7L8cQUXXB16bXO"/>
    <s v="Taylor Swift"/>
    <x v="24"/>
    <d v="2012-10-22T00:00:00"/>
    <n v="2012"/>
    <n v="1"/>
    <s v="22 - Karaoke Version"/>
    <n v="6"/>
    <b v="0"/>
    <s v="G major"/>
    <n v="0.61899999999999999"/>
    <n v="0.69299999999999995"/>
    <n v="7"/>
    <n v="-8.1379999999999999"/>
    <n v="3.2500000000000001E-2"/>
    <n v="7.8899999999999993E-5"/>
    <n v="0.73899999999999999"/>
    <n v="6.2100000000000002E-2"/>
    <n v="0.64700000000000002"/>
    <n v="103.998"/>
    <n v="233003"/>
  </r>
  <r>
    <s v="7daMnnffzVSbNJj8Dy75Ev"/>
    <s v="2L3QJeJer1VeCLM7Belldq"/>
    <s v="Taylor Swift"/>
    <x v="24"/>
    <d v="2012-10-22T00:00:00"/>
    <n v="2012"/>
    <n v="1"/>
    <s v="I Almost Do - Karaoke Version"/>
    <n v="7"/>
    <b v="0"/>
    <s v="E major"/>
    <n v="0.57599999999999996"/>
    <n v="0.49299999999999999"/>
    <n v="4"/>
    <n v="-9.3179999999999996"/>
    <n v="3.0599999999999999E-2"/>
    <n v="1.44E-2"/>
    <n v="0.70399999999999996"/>
    <n v="0.14799999999999999"/>
    <n v="0.183"/>
    <n v="146.065"/>
    <n v="245451"/>
  </r>
  <r>
    <s v="7daMnnffzVSbNJj8Dy75Ev"/>
    <s v="1DSPw5AERmvyd9peYG3D48"/>
    <s v="Taylor Swift"/>
    <x v="24"/>
    <d v="2012-10-22T00:00:00"/>
    <n v="2012"/>
    <n v="1"/>
    <s v="We Are Never Ever Getting Back Together - Karaoke Version"/>
    <n v="8"/>
    <b v="0"/>
    <s v="G major"/>
    <n v="0.59"/>
    <n v="0.57399999999999995"/>
    <n v="7"/>
    <n v="-8.42"/>
    <n v="3.7499999999999999E-2"/>
    <n v="1.37E-4"/>
    <n v="0.71599999999999997"/>
    <n v="4.8300000000000003E-2"/>
    <n v="0.57099999999999995"/>
    <n v="85.977000000000004"/>
    <n v="194706"/>
  </r>
  <r>
    <s v="7daMnnffzVSbNJj8Dy75Ev"/>
    <s v="6c38bS1QsXCuqxycGAgoRH"/>
    <s v="Taylor Swift"/>
    <x v="24"/>
    <d v="2012-10-22T00:00:00"/>
    <n v="2012"/>
    <n v="1"/>
    <s v="Stay Stay Stay - Karaoke Version"/>
    <n v="9"/>
    <b v="0"/>
    <s v="C major"/>
    <n v="0.625"/>
    <n v="0.82299999999999995"/>
    <n v="0"/>
    <n v="-8.4429999999999996"/>
    <n v="3.2599999999999997E-2"/>
    <n v="0.16700000000000001"/>
    <n v="0.43099999999999999"/>
    <n v="0.10199999999999999"/>
    <n v="0.75"/>
    <n v="99.991"/>
    <n v="207693"/>
  </r>
  <r>
    <s v="7daMnnffzVSbNJj8Dy75Ev"/>
    <s v="3vM04liQIPwzatRCDvWvba"/>
    <s v="Taylor Swift"/>
    <x v="24"/>
    <d v="2012-10-22T00:00:00"/>
    <n v="2012"/>
    <n v="1"/>
    <s v="The Last Time - Karaoke Version"/>
    <n v="10"/>
    <b v="0"/>
    <s v="D major"/>
    <n v="0.46200000000000002"/>
    <n v="0.41799999999999998"/>
    <n v="2"/>
    <n v="-9.9710000000000001"/>
    <n v="3.2800000000000003E-2"/>
    <n v="1.67E-3"/>
    <n v="0.69599999999999995"/>
    <n v="0.10199999999999999"/>
    <n v="0.105"/>
    <n v="94.009"/>
    <n v="301172"/>
  </r>
  <r>
    <s v="7daMnnffzVSbNJj8Dy75Ev"/>
    <s v="1RHdL2SIWNrv5uChsGuHWP"/>
    <s v="Taylor Swift"/>
    <x v="24"/>
    <d v="2012-10-22T00:00:00"/>
    <n v="2012"/>
    <n v="1"/>
    <s v="Holy Ground - Karaoke Version"/>
    <n v="11"/>
    <b v="0"/>
    <s v="E major"/>
    <n v="0.628"/>
    <n v="0.76700000000000002"/>
    <n v="4"/>
    <n v="-8.4009999999999998"/>
    <n v="4.9200000000000001E-2"/>
    <n v="2.8E-3"/>
    <n v="0.74299999999999999"/>
    <n v="8.9200000000000002E-2"/>
    <n v="0.67500000000000004"/>
    <n v="157.03"/>
    <n v="204688"/>
  </r>
  <r>
    <s v="7daMnnffzVSbNJj8Dy75Ev"/>
    <s v="7xZbFLqqa1dbwDNMFZryE7"/>
    <s v="Taylor Swift"/>
    <x v="24"/>
    <d v="2012-10-22T00:00:00"/>
    <n v="2012"/>
    <n v="1"/>
    <s v="Sad Beautiful Tragic - Karaoke Version"/>
    <n v="12"/>
    <b v="0"/>
    <s v="G major"/>
    <n v="0.66800000000000004"/>
    <n v="0.35899999999999999"/>
    <n v="7"/>
    <n v="-13.971"/>
    <n v="3.2199999999999999E-2"/>
    <n v="0.61099999999999999"/>
    <n v="0.80200000000000005"/>
    <n v="7.8E-2"/>
    <n v="0.28499999999999998"/>
    <n v="129.99700000000001"/>
    <n v="286552"/>
  </r>
  <r>
    <s v="7daMnnffzVSbNJj8Dy75Ev"/>
    <s v="6UndbaRk1yOrD5NGR9tDWb"/>
    <s v="Taylor Swift"/>
    <x v="24"/>
    <d v="2012-10-22T00:00:00"/>
    <n v="2012"/>
    <n v="1"/>
    <s v="The Lucky One - Karaoke Version"/>
    <n v="13"/>
    <b v="0"/>
    <s v="E major"/>
    <n v="0.83"/>
    <n v="0.39900000000000002"/>
    <n v="4"/>
    <n v="-10.846"/>
    <n v="5.4899999999999997E-2"/>
    <n v="8.5599999999999999E-3"/>
    <n v="0.76100000000000001"/>
    <n v="0.19400000000000001"/>
    <n v="0.55700000000000005"/>
    <n v="117.98099999999999"/>
    <n v="242951"/>
  </r>
  <r>
    <s v="7daMnnffzVSbNJj8Dy75Ev"/>
    <s v="2XD0r1dj4JinxYTSYx71fe"/>
    <s v="Taylor Swift"/>
    <x v="24"/>
    <d v="2012-10-22T00:00:00"/>
    <n v="2012"/>
    <n v="1"/>
    <s v="Everything Has Changed - Karaoke Version"/>
    <n v="14"/>
    <b v="0"/>
    <s v="F# major"/>
    <n v="0.57799999999999996"/>
    <n v="0.47599999999999998"/>
    <n v="6"/>
    <n v="-10.417999999999999"/>
    <n v="6.5000000000000002E-2"/>
    <n v="0.123"/>
    <n v="0.746"/>
    <n v="0.34499999999999997"/>
    <n v="0.28299999999999997"/>
    <n v="79.986999999999995"/>
    <n v="246807"/>
  </r>
  <r>
    <s v="7daMnnffzVSbNJj8Dy75Ev"/>
    <s v="7DsgoKz3zlCb2zvMU062oo"/>
    <s v="Taylor Swift"/>
    <x v="24"/>
    <d v="2012-10-22T00:00:00"/>
    <n v="2012"/>
    <n v="1"/>
    <s v="Starlight - Karaoke Version"/>
    <n v="15"/>
    <b v="0"/>
    <s v="E major"/>
    <n v="0.60599999999999998"/>
    <n v="0.66800000000000004"/>
    <n v="4"/>
    <n v="-7.8869999999999996"/>
    <n v="3.0200000000000001E-2"/>
    <n v="6.8599999999999998E-4"/>
    <n v="0.83499999999999996"/>
    <n v="0.23799999999999999"/>
    <n v="0.45200000000000001"/>
    <n v="126.023"/>
    <n v="220645"/>
  </r>
  <r>
    <s v="7daMnnffzVSbNJj8Dy75Ev"/>
    <s v="2I2RxGMfoXihaLV68CJzm7"/>
    <s v="Taylor Swift"/>
    <x v="24"/>
    <d v="2012-10-22T00:00:00"/>
    <n v="2012"/>
    <n v="1"/>
    <s v="Begin Again - Karaoke Version"/>
    <n v="16"/>
    <b v="0"/>
    <s v="G major"/>
    <n v="0.45600000000000002"/>
    <n v="0.53700000000000003"/>
    <n v="7"/>
    <n v="-10.590999999999999"/>
    <n v="2.8199999999999999E-2"/>
    <n v="5.6399999999999999E-2"/>
    <n v="0.91800000000000004"/>
    <n v="0.111"/>
    <n v="0.375"/>
    <n v="78.980999999999995"/>
    <n v="237600"/>
  </r>
  <r>
    <s v="11gfxXxJPd3j6sdWUyEA5S"/>
    <s v="4pvmbMjyRH4tKJiw1CjWic"/>
    <s v="Taylor Swift"/>
    <x v="25"/>
    <d v="2012-10-22T00:00:00"/>
    <n v="2012"/>
    <n v="1"/>
    <s v="State Of Grace - Instrumental With Background Vocals"/>
    <n v="1"/>
    <b v="0"/>
    <s v="E major"/>
    <n v="0.54500000000000004"/>
    <n v="0.88600000000000001"/>
    <n v="4"/>
    <n v="-7.44"/>
    <n v="3.5799999999999998E-2"/>
    <n v="3.3000000000000003E-5"/>
    <n v="0.88500000000000001"/>
    <n v="8.9099999999999999E-2"/>
    <n v="0.223"/>
    <n v="129.98599999999999"/>
    <n v="295186"/>
  </r>
  <r>
    <s v="11gfxXxJPd3j6sdWUyEA5S"/>
    <s v="3lHGtCM2wOkqxBdn6pihJs"/>
    <s v="Taylor Swift"/>
    <x v="25"/>
    <d v="2012-10-22T00:00:00"/>
    <n v="2012"/>
    <n v="1"/>
    <s v="Red - Instrumental With Background Vocals"/>
    <n v="2"/>
    <b v="0"/>
    <s v="C# minor"/>
    <n v="0.61199999999999999"/>
    <n v="0.871"/>
    <n v="1"/>
    <n v="-6.2690000000000001"/>
    <n v="3.04E-2"/>
    <n v="1.3699999999999999E-3"/>
    <n v="0.374"/>
    <n v="9.1300000000000006E-2"/>
    <n v="0.69499999999999995"/>
    <n v="124.989"/>
    <n v="220826"/>
  </r>
  <r>
    <s v="11gfxXxJPd3j6sdWUyEA5S"/>
    <s v="1TSPz0XU6Xu62x06eBtcyA"/>
    <s v="Taylor Swift"/>
    <x v="25"/>
    <d v="2012-10-22T00:00:00"/>
    <n v="2012"/>
    <n v="1"/>
    <s v="Treacherous - Instrumental With Background Vocals"/>
    <n v="3"/>
    <b v="0"/>
    <s v="D major"/>
    <n v="0.68899999999999995"/>
    <n v="0.63100000000000001"/>
    <n v="2"/>
    <n v="-10.183"/>
    <n v="2.58E-2"/>
    <n v="5.3099999999999996E-3"/>
    <n v="0.495"/>
    <n v="0.129"/>
    <n v="0.36699999999999999"/>
    <n v="110.04"/>
    <n v="240773"/>
  </r>
  <r>
    <s v="11gfxXxJPd3j6sdWUyEA5S"/>
    <s v="1MDcFu6z8XNDGFyh5FIHee"/>
    <s v="Taylor Swift"/>
    <x v="25"/>
    <d v="2012-10-22T00:00:00"/>
    <n v="2012"/>
    <n v="1"/>
    <s v="I Knew You Were Trouble. - Instrumental With Background Vocals"/>
    <n v="4"/>
    <b v="0"/>
    <s v="D# minor"/>
    <n v="0.68799999999999994"/>
    <n v="0.35299999999999998"/>
    <n v="3"/>
    <n v="-8.9359999999999999"/>
    <n v="4.6800000000000001E-2"/>
    <n v="5.8799999999999998E-4"/>
    <n v="3.3399999999999999E-2"/>
    <n v="4.8099999999999997E-2"/>
    <n v="0.55100000000000005"/>
    <n v="77.001000000000005"/>
    <n v="217973"/>
  </r>
  <r>
    <s v="11gfxXxJPd3j6sdWUyEA5S"/>
    <s v="4foqCyc68cBj3D0yFxsI3j"/>
    <s v="Taylor Swift"/>
    <x v="25"/>
    <d v="2012-10-22T00:00:00"/>
    <n v="2012"/>
    <n v="1"/>
    <s v="All Too Well - Instrumental With Background Vocals"/>
    <n v="5"/>
    <b v="0"/>
    <s v="C major"/>
    <n v="0.59899999999999998"/>
    <n v="0.64"/>
    <n v="0"/>
    <n v="-10.061"/>
    <n v="2.8400000000000002E-2"/>
    <n v="5.7800000000000004E-3"/>
    <n v="0.74"/>
    <n v="0.13400000000000001"/>
    <n v="0.30599999999999999"/>
    <n v="93.013999999999996"/>
    <n v="327893"/>
  </r>
  <r>
    <s v="11gfxXxJPd3j6sdWUyEA5S"/>
    <s v="2CyfahsenMvjhR99j1x6X2"/>
    <s v="Taylor Swift"/>
    <x v="25"/>
    <d v="2012-10-22T00:00:00"/>
    <n v="2012"/>
    <n v="1"/>
    <s v="22 - Instrumental With Background Vocals"/>
    <n v="6"/>
    <b v="0"/>
    <s v="G major"/>
    <n v="0.622"/>
    <n v="0.69099999999999995"/>
    <n v="7"/>
    <n v="-8.1389999999999993"/>
    <n v="3.1899999999999998E-2"/>
    <n v="9.2700000000000004E-5"/>
    <n v="0.78100000000000003"/>
    <n v="6.0299999999999999E-2"/>
    <n v="0.68400000000000005"/>
    <n v="103.989"/>
    <n v="230133"/>
  </r>
  <r>
    <s v="11gfxXxJPd3j6sdWUyEA5S"/>
    <s v="1B6UHn92SZSGOwXheAKAb9"/>
    <s v="Taylor Swift"/>
    <x v="25"/>
    <d v="2012-10-22T00:00:00"/>
    <n v="2012"/>
    <n v="1"/>
    <s v="I Almost Do - Instrumental With Background Vocals"/>
    <n v="7"/>
    <b v="0"/>
    <s v="E major"/>
    <n v="0.57799999999999996"/>
    <n v="0.495"/>
    <n v="4"/>
    <n v="-9.3510000000000009"/>
    <n v="3.04E-2"/>
    <n v="1.4500000000000001E-2"/>
    <n v="0.71099999999999997"/>
    <n v="0.14799999999999999"/>
    <n v="0.19900000000000001"/>
    <n v="146.03399999999999"/>
    <n v="242573"/>
  </r>
  <r>
    <s v="11gfxXxJPd3j6sdWUyEA5S"/>
    <s v="46GNHUdBuPGnbyTlyv73px"/>
    <s v="Taylor Swift"/>
    <x v="25"/>
    <d v="2012-10-22T00:00:00"/>
    <n v="2012"/>
    <n v="1"/>
    <s v="We Are Never Ever Getting Back Together - Instrumental With Background Vocals"/>
    <n v="8"/>
    <b v="0"/>
    <s v="G major"/>
    <n v="0.59699999999999998"/>
    <n v="0.58899999999999997"/>
    <n v="7"/>
    <n v="-8.5350000000000001"/>
    <n v="3.8899999999999997E-2"/>
    <n v="1.2300000000000001E-4"/>
    <n v="0.753"/>
    <n v="6.25E-2"/>
    <n v="0.57999999999999996"/>
    <n v="86.004999999999995"/>
    <n v="191880"/>
  </r>
  <r>
    <s v="11gfxXxJPd3j6sdWUyEA5S"/>
    <s v="6HCWHsGF3YM6BPnow9MkIR"/>
    <s v="Taylor Swift"/>
    <x v="25"/>
    <d v="2012-10-22T00:00:00"/>
    <n v="2012"/>
    <n v="1"/>
    <s v="Stay Stay Stay - Instrumental With Background Vocals"/>
    <n v="9"/>
    <b v="0"/>
    <s v="C major"/>
    <n v="0.629"/>
    <n v="0.82499999999999996"/>
    <n v="0"/>
    <n v="-8.4619999999999997"/>
    <n v="3.2000000000000001E-2"/>
    <n v="0.158"/>
    <n v="0.44"/>
    <n v="9.1800000000000007E-2"/>
    <n v="0.74"/>
    <n v="100.002"/>
    <n v="204826"/>
  </r>
  <r>
    <s v="11gfxXxJPd3j6sdWUyEA5S"/>
    <s v="1KSIi6WxUELZIf98N0yz9a"/>
    <s v="Taylor Swift"/>
    <x v="25"/>
    <d v="2012-10-22T00:00:00"/>
    <n v="2012"/>
    <n v="1"/>
    <s v="The Last Time - Instrumental With Background Vocals"/>
    <n v="10"/>
    <b v="0"/>
    <s v="D major"/>
    <n v="0.45900000000000002"/>
    <n v="0.40899999999999997"/>
    <n v="2"/>
    <n v="-10.032"/>
    <n v="3.2300000000000002E-2"/>
    <n v="1.47E-3"/>
    <n v="0.68799999999999994"/>
    <n v="0.10299999999999999"/>
    <n v="0.11"/>
    <n v="94.015000000000001"/>
    <n v="298293"/>
  </r>
  <r>
    <s v="11gfxXxJPd3j6sdWUyEA5S"/>
    <s v="6jHHWbARBOwQUqtAnNKMN6"/>
    <s v="Taylor Swift"/>
    <x v="25"/>
    <d v="2012-10-22T00:00:00"/>
    <n v="2012"/>
    <n v="1"/>
    <s v="Holy Ground - Instrumental With Background Vocals"/>
    <n v="11"/>
    <b v="0"/>
    <s v="C# minor"/>
    <n v="0.629"/>
    <n v="0.75700000000000001"/>
    <n v="1"/>
    <n v="-8.3659999999999997"/>
    <n v="5.1200000000000002E-2"/>
    <n v="3.8400000000000001E-3"/>
    <n v="0.745"/>
    <n v="8.6400000000000005E-2"/>
    <n v="0.623"/>
    <n v="157.02000000000001"/>
    <n v="201853"/>
  </r>
  <r>
    <s v="11gfxXxJPd3j6sdWUyEA5S"/>
    <s v="5XSPL0XMNxpeVV99iQQ7IX"/>
    <s v="Taylor Swift"/>
    <x v="25"/>
    <d v="2012-10-22T00:00:00"/>
    <n v="2012"/>
    <n v="1"/>
    <s v="Sad Beautiful Tragic - Instrumental With Background Vocals"/>
    <n v="12"/>
    <b v="0"/>
    <s v="G major"/>
    <n v="0.66800000000000004"/>
    <n v="0.35599999999999998"/>
    <n v="7"/>
    <n v="-13.96"/>
    <n v="3.3099999999999997E-2"/>
    <n v="0.629"/>
    <n v="0.80600000000000005"/>
    <n v="0.123"/>
    <n v="0.28299999999999997"/>
    <n v="129.965"/>
    <n v="283680"/>
  </r>
  <r>
    <s v="11gfxXxJPd3j6sdWUyEA5S"/>
    <s v="0PPT0FWjjipsLfdNo0jqfx"/>
    <s v="Taylor Swift"/>
    <x v="25"/>
    <d v="2012-10-22T00:00:00"/>
    <n v="2012"/>
    <n v="1"/>
    <s v="The Lucky One - Instrumental With Background Vocals"/>
    <n v="13"/>
    <b v="0"/>
    <s v="E major"/>
    <n v="0.83099999999999996"/>
    <n v="0.4"/>
    <n v="4"/>
    <n v="-10.782"/>
    <n v="4.87E-2"/>
    <n v="1.04E-2"/>
    <n v="0.69699999999999995"/>
    <n v="0.123"/>
    <n v="0.60799999999999998"/>
    <n v="117.99"/>
    <n v="240133"/>
  </r>
  <r>
    <s v="11gfxXxJPd3j6sdWUyEA5S"/>
    <s v="5cXTESo2BLCYwmUKF2uE8A"/>
    <s v="Taylor Swift"/>
    <x v="25"/>
    <d v="2012-10-22T00:00:00"/>
    <n v="2012"/>
    <n v="1"/>
    <s v="Everything Has Changed - Instrumental With Background Vocals"/>
    <n v="14"/>
    <b v="0"/>
    <s v="F# major"/>
    <n v="0.58099999999999996"/>
    <n v="0.46899999999999997"/>
    <n v="6"/>
    <n v="-10.42"/>
    <n v="6.2100000000000002E-2"/>
    <n v="0.124"/>
    <n v="0.75700000000000001"/>
    <n v="0.36599999999999999"/>
    <n v="0.26900000000000002"/>
    <n v="80.048000000000002"/>
    <n v="243933"/>
  </r>
  <r>
    <s v="11gfxXxJPd3j6sdWUyEA5S"/>
    <s v="6yulzkix69bLw7WP7TAUfU"/>
    <s v="Taylor Swift"/>
    <x v="25"/>
    <d v="2012-10-22T00:00:00"/>
    <n v="2012"/>
    <n v="1"/>
    <s v="Starlight - Instrumental With Background Vocals"/>
    <n v="15"/>
    <b v="0"/>
    <s v="E major"/>
    <n v="0.60899999999999999"/>
    <n v="0.65200000000000002"/>
    <n v="4"/>
    <n v="-7.9720000000000004"/>
    <n v="3.0300000000000001E-2"/>
    <n v="8.25E-4"/>
    <n v="0.88"/>
    <n v="0.26200000000000001"/>
    <n v="0.41699999999999998"/>
    <n v="126.02500000000001"/>
    <n v="217826"/>
  </r>
  <r>
    <s v="11gfxXxJPd3j6sdWUyEA5S"/>
    <s v="4qYZFWPHpNEZDICGCwqgrv"/>
    <s v="Taylor Swift"/>
    <x v="25"/>
    <d v="2012-10-22T00:00:00"/>
    <n v="2012"/>
    <n v="1"/>
    <s v="Begin Again - Instrumental With Background Vocals"/>
    <n v="16"/>
    <b v="0"/>
    <s v="G major"/>
    <n v="0.45900000000000002"/>
    <n v="0.52600000000000002"/>
    <n v="7"/>
    <n v="-10.566000000000001"/>
    <n v="2.81E-2"/>
    <n v="6.7000000000000004E-2"/>
    <n v="0.91200000000000003"/>
    <n v="0.10299999999999999"/>
    <n v="0.38100000000000001"/>
    <n v="78.965999999999994"/>
    <n v="237613"/>
  </r>
  <r>
    <s v="1EoDsNmgTLtmwe1BDAVxV5"/>
    <s v="786NsUYn4GGUf8AOt0SQhP"/>
    <s v="Taylor Swift"/>
    <x v="24"/>
    <d v="2012-10-22T00:00:00"/>
    <n v="2012"/>
    <n v="1"/>
    <s v="State Of Grace"/>
    <n v="1"/>
    <b v="0"/>
    <s v="E major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</r>
  <r>
    <s v="1EoDsNmgTLtmwe1BDAVxV5"/>
    <s v="0cITLOYn1Sv4q27zZPqlNK"/>
    <s v="Taylor Swift"/>
    <x v="24"/>
    <d v="2012-10-22T00:00:00"/>
    <n v="2012"/>
    <n v="1"/>
    <s v="Red"/>
    <n v="2"/>
    <b v="0"/>
    <s v="C# minor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</r>
  <r>
    <s v="1EoDsNmgTLtmwe1BDAVxV5"/>
    <s v="5kYFVSQoPu7yRpfiHBwMUk"/>
    <s v="Taylor Swift"/>
    <x v="24"/>
    <d v="2012-10-22T00:00:00"/>
    <n v="2012"/>
    <n v="1"/>
    <s v="Treacherous"/>
    <n v="3"/>
    <b v="0"/>
    <s v="D major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</r>
  <r>
    <s v="1EoDsNmgTLtmwe1BDAVxV5"/>
    <s v="72jCZdH0Lhg93z6Z4hBjgj"/>
    <s v="Taylor Swift"/>
    <x v="24"/>
    <d v="2012-10-22T00:00:00"/>
    <n v="2012"/>
    <n v="1"/>
    <s v="I Knew You Were Trouble."/>
    <n v="4"/>
    <b v="0"/>
    <s v="D# minor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</r>
  <r>
    <s v="1EoDsNmgTLtmwe1BDAVxV5"/>
    <s v="4XMP3zVxrnr58T0tjIHvpR"/>
    <s v="Taylor Swift"/>
    <x v="24"/>
    <d v="2012-10-22T00:00:00"/>
    <n v="2012"/>
    <n v="1"/>
    <s v="All Too Well"/>
    <n v="5"/>
    <b v="0"/>
    <s v="C major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</r>
  <r>
    <s v="1EoDsNmgTLtmwe1BDAVxV5"/>
    <s v="2ULNeSomDxVNmdDy8VxEBU"/>
    <s v="Taylor Swift"/>
    <x v="24"/>
    <d v="2012-10-22T00:00:00"/>
    <n v="2012"/>
    <n v="1"/>
    <n v="22"/>
    <n v="6"/>
    <b v="0"/>
    <s v="G major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</r>
  <r>
    <s v="1EoDsNmgTLtmwe1BDAVxV5"/>
    <s v="5VwFkx7JOimOGTYfha5rs1"/>
    <s v="Taylor Swift"/>
    <x v="24"/>
    <d v="2012-10-22T00:00:00"/>
    <n v="2012"/>
    <n v="1"/>
    <s v="I Almost Do"/>
    <n v="7"/>
    <b v="0"/>
    <s v="E major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</r>
  <r>
    <s v="1EoDsNmgTLtmwe1BDAVxV5"/>
    <s v="7AEAGTc8cReDqcbPoY9gwo"/>
    <s v="Taylor Swift"/>
    <x v="24"/>
    <d v="2012-10-22T00:00:00"/>
    <n v="2012"/>
    <n v="1"/>
    <s v="We Are Never Ever Getting Back Together"/>
    <n v="8"/>
    <b v="0"/>
    <s v="G major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</r>
  <r>
    <s v="1EoDsNmgTLtmwe1BDAVxV5"/>
    <s v="1qLeEu4iXEclkLwoBlMiou"/>
    <s v="Taylor Swift"/>
    <x v="24"/>
    <d v="2012-10-22T00:00:00"/>
    <n v="2012"/>
    <n v="1"/>
    <s v="Stay Stay Stay"/>
    <n v="9"/>
    <b v="0"/>
    <s v="C major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</r>
  <r>
    <s v="1EoDsNmgTLtmwe1BDAVxV5"/>
    <s v="3n9mzjgAzjyKawvbHzciXF"/>
    <s v="Taylor Swift"/>
    <x v="24"/>
    <d v="2012-10-22T00:00:00"/>
    <n v="2012"/>
    <n v="1"/>
    <s v="The Last Time"/>
    <n v="10"/>
    <b v="0"/>
    <s v="D major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</r>
  <r>
    <s v="1EoDsNmgTLtmwe1BDAVxV5"/>
    <s v="1fGsZsIkQkOspfsT24nQP6"/>
    <s v="Taylor Swift"/>
    <x v="24"/>
    <d v="2012-10-22T00:00:00"/>
    <n v="2012"/>
    <n v="1"/>
    <s v="Holy Ground"/>
    <n v="11"/>
    <b v="0"/>
    <s v="E major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</r>
  <r>
    <s v="1EoDsNmgTLtmwe1BDAVxV5"/>
    <s v="6LKjHhOW1az75pCQ9XJJtF"/>
    <s v="Taylor Swift"/>
    <x v="24"/>
    <d v="2012-10-22T00:00:00"/>
    <n v="2012"/>
    <n v="1"/>
    <s v="Sad Beautiful Tragic"/>
    <n v="12"/>
    <b v="0"/>
    <s v="G major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</r>
  <r>
    <s v="1EoDsNmgTLtmwe1BDAVxV5"/>
    <s v="2X2J0BhxaLTmnxO4pPUhSd"/>
    <s v="Taylor Swift"/>
    <x v="24"/>
    <d v="2012-10-22T00:00:00"/>
    <n v="2012"/>
    <n v="1"/>
    <s v="The Lucky One"/>
    <n v="13"/>
    <b v="0"/>
    <s v="E major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</r>
  <r>
    <s v="1EoDsNmgTLtmwe1BDAVxV5"/>
    <s v="4NAmRvqSITAAzKWnC8yRq3"/>
    <s v="Taylor Swift"/>
    <x v="24"/>
    <d v="2012-10-22T00:00:00"/>
    <n v="2012"/>
    <n v="1"/>
    <s v="Everything Has Changed"/>
    <n v="14"/>
    <b v="0"/>
    <s v="F# major"/>
    <n v="0.624"/>
    <n v="0.45800000000000002"/>
    <n v="6"/>
    <n v="-6.7549999999999999"/>
    <n v="2.87E-2"/>
    <n v="0.36"/>
    <n v="3.89E-6"/>
    <n v="0.30299999999999999"/>
    <n v="0.436"/>
    <n v="80.016999999999996"/>
    <n v="243933"/>
  </r>
  <r>
    <s v="1EoDsNmgTLtmwe1BDAVxV5"/>
    <s v="7MecVsMj22MneZt7kVFaCr"/>
    <s v="Taylor Swift"/>
    <x v="24"/>
    <d v="2012-10-22T00:00:00"/>
    <n v="2012"/>
    <n v="1"/>
    <s v="Starlight"/>
    <n v="15"/>
    <b v="0"/>
    <s v="A major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</r>
  <r>
    <s v="1EoDsNmgTLtmwe1BDAVxV5"/>
    <s v="0L4YCNRfXAoTvdpWeH2RGj"/>
    <s v="Taylor Swift"/>
    <x v="24"/>
    <d v="2012-10-22T00:00:00"/>
    <n v="2012"/>
    <n v="1"/>
    <s v="Begin Again"/>
    <n v="16"/>
    <b v="0"/>
    <s v="G major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</r>
  <r>
    <s v="4ErTrymYK8VIBQR8J8Hjy1"/>
    <s v="4wLBRunveZpcCuivglwFPa"/>
    <s v="Taylor Swift"/>
    <x v="26"/>
    <d v="2010-10-25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4ErTrymYK8VIBQR8J8Hjy1"/>
    <s v="2lCii9ugWIOMGLKO5dj5WP"/>
    <s v="Taylor Swift"/>
    <x v="26"/>
    <d v="2010-10-25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4ErTrymYK8VIBQR8J8Hjy1"/>
    <s v="4moQek8ZD57EpFHby1uyOu"/>
    <s v="Taylor Swift"/>
    <x v="26"/>
    <d v="2010-10-25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4ErTrymYK8VIBQR8J8Hjy1"/>
    <s v="7rkOO7Zbr9WimwXQ7Ojfw0"/>
    <s v="Taylor Swift"/>
    <x v="26"/>
    <d v="2010-10-25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4ErTrymYK8VIBQR8J8Hjy1"/>
    <s v="5tMJg8uuZ6tBPRvL37sab7"/>
    <s v="Taylor Swift"/>
    <x v="26"/>
    <d v="2010-10-25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4ErTrymYK8VIBQR8J8Hjy1"/>
    <s v="2xlZZrMV7pWOUnjiWcjKv2"/>
    <s v="Taylor Swift"/>
    <x v="26"/>
    <d v="2010-10-25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4ErTrymYK8VIBQR8J8Hjy1"/>
    <s v="0cteXFnxe5gctzwP5rJqXA"/>
    <s v="Taylor Swift"/>
    <x v="26"/>
    <d v="2010-10-25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80"/>
  </r>
  <r>
    <s v="4ErTrymYK8VIBQR8J8Hjy1"/>
    <s v="3b0eiZ5V0KgGaeuwpql2Gp"/>
    <s v="Taylor Swift"/>
    <x v="26"/>
    <d v="2010-10-25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4ErTrymYK8VIBQR8J8Hjy1"/>
    <s v="7tWnXrOMtM7vzOnm27xoQD"/>
    <s v="Taylor Swift"/>
    <x v="26"/>
    <d v="2010-10-25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4ErTrymYK8VIBQR8J8Hjy1"/>
    <s v="5Ivr5c3f3WNXjBHhtsL19v"/>
    <s v="Taylor Swift"/>
    <x v="26"/>
    <d v="2010-10-25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4ErTrymYK8VIBQR8J8Hjy1"/>
    <s v="1qKyT8DIpxjU3W9m3CkT5d"/>
    <s v="Taylor Swift"/>
    <x v="26"/>
    <d v="2010-10-25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4ErTrymYK8VIBQR8J8Hjy1"/>
    <s v="6U32NcAyzs7GwfFckTrvLF"/>
    <s v="Taylor Swift"/>
    <x v="26"/>
    <d v="2010-10-25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4ErTrymYK8VIBQR8J8Hjy1"/>
    <s v="0qLPFc6NZR3bIpiP7VglGd"/>
    <s v="Taylor Swift"/>
    <x v="26"/>
    <d v="2010-10-25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4ErTrymYK8VIBQR8J8Hjy1"/>
    <s v="56qtaBXJlPx9Z41ucQeWcK"/>
    <s v="Taylor Swift"/>
    <x v="26"/>
    <d v="2010-10-25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4ErTrymYK8VIBQR8J8Hjy1"/>
    <s v="2fmoOd2vrmOZn50Vk9qUMa"/>
    <s v="Taylor Swift"/>
    <x v="26"/>
    <d v="2010-10-25T00:00:00"/>
    <n v="2010"/>
    <n v="1"/>
    <s v="Back To December"/>
    <n v="15"/>
    <b v="0"/>
    <s v="D major"/>
    <n v="0.52500000000000002"/>
    <n v="0.67600000000000005"/>
    <n v="2"/>
    <n v="-4.6840000000000002"/>
    <n v="2.9399999999999999E-2"/>
    <n v="0.113"/>
    <n v="0"/>
    <n v="0.29399999999999998"/>
    <n v="0.28100000000000003"/>
    <n v="141.94999999999999"/>
    <n v="293040"/>
  </r>
  <r>
    <s v="4ErTrymYK8VIBQR8J8Hjy1"/>
    <s v="0zcJ2N8nyYXF0rkO9MOiUU"/>
    <s v="Taylor Swift"/>
    <x v="26"/>
    <d v="2010-10-25T00:00:00"/>
    <n v="2010"/>
    <n v="1"/>
    <s v="The Story Of Us"/>
    <n v="16"/>
    <b v="0"/>
    <s v="E major"/>
    <n v="0.54600000000000004"/>
    <n v="0.80900000000000005"/>
    <n v="4"/>
    <n v="-3.621"/>
    <n v="4.1000000000000002E-2"/>
    <n v="4.8700000000000002E-3"/>
    <n v="3.7199999999999999E-4"/>
    <n v="4.3700000000000003E-2"/>
    <n v="0.64900000000000002"/>
    <n v="139.91"/>
    <n v="266480"/>
  </r>
  <r>
    <s v="6fyR4wBPwLHKcRtxgd4sGh"/>
    <s v="1aBJNc2thaKyh5THWzIqHX"/>
    <s v="Taylor Swift"/>
    <x v="27"/>
    <d v="2010-10-25T00:00:00"/>
    <n v="2010"/>
    <n v="1"/>
    <s v="Sparks Fly - Live/2011"/>
    <n v="1"/>
    <b v="0"/>
    <s v="F major"/>
    <n v="0.45500000000000002"/>
    <n v="0.78300000000000003"/>
    <n v="5"/>
    <n v="-5.1840000000000002"/>
    <n v="3.9300000000000002E-2"/>
    <n v="9.1699999999999993E-3"/>
    <n v="0"/>
    <n v="0.91800000000000004"/>
    <n v="0.29799999999999999"/>
    <n v="114.98099999999999"/>
    <n v="336826"/>
  </r>
  <r>
    <s v="6fyR4wBPwLHKcRtxgd4sGh"/>
    <s v="7yndkPYP6YQQLBpPsizDfh"/>
    <s v="Taylor Swift"/>
    <x v="27"/>
    <d v="2010-10-25T00:00:00"/>
    <n v="2010"/>
    <n v="1"/>
    <s v="Mine - Live/2011"/>
    <n v="2"/>
    <b v="0"/>
    <s v="G major"/>
    <n v="0.496"/>
    <n v="0.85199999999999998"/>
    <n v="7"/>
    <n v="-4.7750000000000004"/>
    <n v="3.73E-2"/>
    <n v="2.33E-3"/>
    <n v="0"/>
    <n v="0.55400000000000005"/>
    <n v="0.442"/>
    <n v="120.96899999999999"/>
    <n v="259279"/>
  </r>
  <r>
    <s v="6fyR4wBPwLHKcRtxgd4sGh"/>
    <s v="72GIZuUXo14oyrS0si3Rgc"/>
    <s v="Taylor Swift"/>
    <x v="27"/>
    <d v="2010-10-25T00:00:00"/>
    <n v="2010"/>
    <n v="1"/>
    <s v="The Story Of Us - Live"/>
    <n v="3"/>
    <b v="0"/>
    <s v="A major"/>
    <n v="0.41899999999999998"/>
    <n v="0.90800000000000003"/>
    <n v="9"/>
    <n v="-5.1559999999999997"/>
    <n v="6.5100000000000005E-2"/>
    <n v="4.8000000000000001E-4"/>
    <n v="0"/>
    <n v="0.81499999999999995"/>
    <n v="0.47199999999999998"/>
    <n v="139.81299999999999"/>
    <n v="290520"/>
  </r>
  <r>
    <s v="6fyR4wBPwLHKcRtxgd4sGh"/>
    <s v="7mFiEij8AXPUZB7aKLbUlQ"/>
    <s v="Taylor Swift"/>
    <x v="27"/>
    <d v="2010-10-25T00:00:00"/>
    <n v="2010"/>
    <n v="1"/>
    <s v="Mean - Live/2011"/>
    <n v="4"/>
    <b v="0"/>
    <s v="E major"/>
    <n v="0.42899999999999999"/>
    <n v="0.91500000000000004"/>
    <n v="4"/>
    <n v="-4.3730000000000002"/>
    <n v="6.9000000000000006E-2"/>
    <n v="0.154"/>
    <n v="0"/>
    <n v="0.69299999999999995"/>
    <n v="0.432"/>
    <n v="163.75200000000001"/>
    <n v="246373"/>
  </r>
  <r>
    <s v="6fyR4wBPwLHKcRtxgd4sGh"/>
    <s v="68QyrSzpnoU04AAhE5z8lj"/>
    <s v="Taylor Swift"/>
    <x v="27"/>
    <d v="2010-10-25T00:00:00"/>
    <n v="2010"/>
    <n v="1"/>
    <s v="Ours - Live/2011"/>
    <n v="5"/>
    <b v="0"/>
    <s v="C major"/>
    <n v="0.42099999999999999"/>
    <n v="0.35499999999999998"/>
    <n v="0"/>
    <n v="-10.210000000000001"/>
    <n v="2.98E-2"/>
    <n v="0.71499999999999997"/>
    <n v="0"/>
    <n v="0.86699999999999999"/>
    <n v="0.26700000000000002"/>
    <n v="77.769000000000005"/>
    <n v="245973"/>
  </r>
  <r>
    <s v="6fyR4wBPwLHKcRtxgd4sGh"/>
    <s v="1IsquhJFJ0qcFZI7FeAEuN"/>
    <s v="Taylor Swift"/>
    <x v="27"/>
    <d v="2010-10-25T00:00:00"/>
    <n v="2010"/>
    <n v="1"/>
    <s v="Back To December/Apologize/You're Not Sorry - Live/2011/Medley"/>
    <n v="6"/>
    <b v="0"/>
    <s v="D major"/>
    <n v="0.374"/>
    <n v="0.51600000000000001"/>
    <n v="2"/>
    <n v="-8.7449999999999992"/>
    <n v="2.9399999999999999E-2"/>
    <n v="0.155"/>
    <n v="0"/>
    <n v="0.79500000000000004"/>
    <n v="0.17100000000000001"/>
    <n v="142.05699999999999"/>
    <n v="362826"/>
  </r>
  <r>
    <s v="6fyR4wBPwLHKcRtxgd4sGh"/>
    <s v="6505MLhnqTDDg4tjoUz2Wp"/>
    <s v="Taylor Swift"/>
    <x v="27"/>
    <d v="2010-10-25T00:00:00"/>
    <n v="2010"/>
    <n v="1"/>
    <s v="Better Than Revenge - Live/2011"/>
    <n v="7"/>
    <b v="0"/>
    <s v="B minor"/>
    <n v="0.44500000000000001"/>
    <n v="0.88700000000000001"/>
    <n v="11"/>
    <n v="-5.6289999999999996"/>
    <n v="7.6799999999999993E-2"/>
    <n v="3.0599999999999998E-3"/>
    <n v="2.6699999999999998E-5"/>
    <n v="0.93100000000000005"/>
    <n v="0.38600000000000001"/>
    <n v="145.95400000000001"/>
    <n v="344573"/>
  </r>
  <r>
    <s v="6fyR4wBPwLHKcRtxgd4sGh"/>
    <s v="3QFB14MOUf3imlyISNmrbT"/>
    <s v="Taylor Swift"/>
    <x v="27"/>
    <d v="2010-10-25T00:00:00"/>
    <n v="2010"/>
    <n v="1"/>
    <s v="Speak Now - Live/2011"/>
    <n v="8"/>
    <b v="0"/>
    <s v="G major"/>
    <n v="0.61499999999999999"/>
    <n v="0.69399999999999995"/>
    <n v="7"/>
    <n v="-5.2510000000000003"/>
    <n v="3.1800000000000002E-2"/>
    <n v="6.3600000000000004E-2"/>
    <n v="1.28E-6"/>
    <n v="0.83"/>
    <n v="0.373"/>
    <n v="118.876"/>
    <n v="248146"/>
  </r>
  <r>
    <s v="6fyR4wBPwLHKcRtxgd4sGh"/>
    <s v="6hH37tyeRdyan1mAppmVor"/>
    <s v="Taylor Swift"/>
    <x v="27"/>
    <d v="2010-10-25T00:00:00"/>
    <n v="2010"/>
    <n v="1"/>
    <s v="Last Kiss - Live/2011"/>
    <n v="9"/>
    <b v="0"/>
    <s v="C major"/>
    <n v="0.42699999999999999"/>
    <n v="0.39500000000000002"/>
    <n v="0"/>
    <n v="-12.551"/>
    <n v="2.9100000000000001E-2"/>
    <n v="0.20499999999999999"/>
    <n v="8.7299999999999994E-6"/>
    <n v="0.70099999999999996"/>
    <n v="0.188"/>
    <n v="79.516999999999996"/>
    <n v="369066"/>
  </r>
  <r>
    <s v="6fyR4wBPwLHKcRtxgd4sGh"/>
    <s v="0BSmbCIY36iw04azzJ3S0S"/>
    <s v="Taylor Swift"/>
    <x v="27"/>
    <d v="2010-10-25T00:00:00"/>
    <n v="2010"/>
    <n v="1"/>
    <s v="Drops Of Jupiter - Live/2011"/>
    <n v="10"/>
    <b v="0"/>
    <s v="D major"/>
    <n v="0.374"/>
    <n v="0.504"/>
    <n v="2"/>
    <n v="-8.407"/>
    <n v="3.9199999999999999E-2"/>
    <n v="0.80600000000000005"/>
    <n v="0"/>
    <n v="0.76"/>
    <n v="0.27"/>
    <n v="109.02500000000001"/>
    <n v="315173"/>
  </r>
  <r>
    <s v="6fyR4wBPwLHKcRtxgd4sGh"/>
    <s v="6KF9xd2hBLuexrmBX4vUWD"/>
    <s v="Taylor Swift"/>
    <x v="27"/>
    <d v="2010-10-25T00:00:00"/>
    <n v="2010"/>
    <n v="1"/>
    <s v="Bette Davis Eyes - Live/2011"/>
    <n v="11"/>
    <b v="0"/>
    <s v="F# major"/>
    <n v="0.32700000000000001"/>
    <n v="0.48799999999999999"/>
    <n v="6"/>
    <n v="-9.2870000000000008"/>
    <n v="3.2199999999999999E-2"/>
    <n v="0.71299999999999997"/>
    <n v="0"/>
    <n v="0.83699999999999997"/>
    <n v="0.36299999999999999"/>
    <n v="104.46"/>
    <n v="189146"/>
  </r>
  <r>
    <s v="6fyR4wBPwLHKcRtxgd4sGh"/>
    <s v="4KB3zBArZ1rHRExilzycaV"/>
    <s v="Taylor Swift"/>
    <x v="27"/>
    <d v="2010-10-25T00:00:00"/>
    <n v="2010"/>
    <n v="1"/>
    <s v="I Want You Back - Live/2011"/>
    <n v="12"/>
    <b v="0"/>
    <s v="F# major"/>
    <n v="0.53600000000000003"/>
    <n v="0.51200000000000001"/>
    <n v="6"/>
    <n v="-6.7939999999999996"/>
    <n v="3.4099999999999998E-2"/>
    <n v="0.79400000000000004"/>
    <n v="1.22E-4"/>
    <n v="0.497"/>
    <n v="0.249"/>
    <n v="97.397000000000006"/>
    <n v="83253"/>
  </r>
  <r>
    <s v="6fyR4wBPwLHKcRtxgd4sGh"/>
    <s v="4DbI1rr4IQ2bc8nejy9ttd"/>
    <s v="Taylor Swift"/>
    <x v="27"/>
    <d v="2010-10-25T00:00:00"/>
    <n v="2010"/>
    <n v="1"/>
    <s v="Dear John - Live/2011"/>
    <n v="13"/>
    <b v="0"/>
    <s v="E major"/>
    <n v="0.52100000000000002"/>
    <n v="0.38600000000000001"/>
    <n v="4"/>
    <n v="-8.7840000000000007"/>
    <n v="3.0099999999999998E-2"/>
    <n v="1.5699999999999999E-2"/>
    <n v="0"/>
    <n v="0.88400000000000001"/>
    <n v="0.13800000000000001"/>
    <n v="119.518"/>
    <n v="404680"/>
  </r>
  <r>
    <s v="6fyR4wBPwLHKcRtxgd4sGh"/>
    <s v="3lm4L3pPL32PFy74dR17OR"/>
    <s v="Taylor Swift"/>
    <x v="27"/>
    <d v="2010-10-25T00:00:00"/>
    <n v="2010"/>
    <n v="1"/>
    <s v="Enchanted - Live/2011"/>
    <n v="14"/>
    <b v="0"/>
    <s v="G# major"/>
    <n v="0.34"/>
    <n v="0.66300000000000003"/>
    <n v="8"/>
    <n v="-5.5970000000000004"/>
    <n v="3.3099999999999997E-2"/>
    <n v="7.4700000000000003E-2"/>
    <n v="2.34E-6"/>
    <n v="0.56299999999999994"/>
    <n v="0.214"/>
    <n v="163.678"/>
    <n v="389213"/>
  </r>
  <r>
    <s v="6fyR4wBPwLHKcRtxgd4sGh"/>
    <s v="6znB7YZhMJT2B83zfbiyLq"/>
    <s v="Taylor Swift"/>
    <x v="27"/>
    <d v="2010-10-25T00:00:00"/>
    <n v="2010"/>
    <n v="1"/>
    <s v="Haunted - Live/2011"/>
    <n v="15"/>
    <b v="0"/>
    <s v="F major"/>
    <n v="0.33800000000000002"/>
    <n v="0.81799999999999995"/>
    <n v="5"/>
    <n v="-7.4950000000000001"/>
    <n v="4.9599999999999998E-2"/>
    <n v="2.4500000000000001E-2"/>
    <n v="0"/>
    <n v="0.88900000000000001"/>
    <n v="0.17699999999999999"/>
    <n v="162.15700000000001"/>
    <n v="292426"/>
  </r>
  <r>
    <s v="6fyR4wBPwLHKcRtxgd4sGh"/>
    <s v="5QkzyLUb4ggojNDp8G2OxX"/>
    <s v="Taylor Swift"/>
    <x v="27"/>
    <d v="2010-10-25T00:00:00"/>
    <n v="2010"/>
    <n v="1"/>
    <s v="Long Live - Live/2011"/>
    <n v="16"/>
    <b v="0"/>
    <s v="G major"/>
    <n v="0.54400000000000004"/>
    <n v="0.72799999999999998"/>
    <n v="7"/>
    <n v="-5.8380000000000001"/>
    <n v="2.8199999999999999E-2"/>
    <n v="5.3E-3"/>
    <n v="0"/>
    <n v="0.86499999999999999"/>
    <n v="0.20399999999999999"/>
    <n v="101.93899999999999"/>
    <n v="376466"/>
  </r>
  <r>
    <s v="5MfAxS5zz8MlfROjGQVXhy"/>
    <s v="0dBW6ZsW8skfvoRfgeerBF"/>
    <s v="Taylor Swift"/>
    <x v="28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MfAxS5zz8MlfROjGQVXhy"/>
    <s v="6d9IiDcFxtFVIvt9pCqyGH"/>
    <s v="Taylor Swift"/>
    <x v="28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MfAxS5zz8MlfROjGQVXhy"/>
    <s v="3DrjZArsPsoqbLzUZZV1Id"/>
    <s v="Taylor Swift"/>
    <x v="28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MfAxS5zz8MlfROjGQVXhy"/>
    <s v="24DefNCFiWTP8OjYWiXuYe"/>
    <s v="Taylor Swift"/>
    <x v="28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MfAxS5zz8MlfROjGQVXhy"/>
    <s v="7hZuICN5eaCuQyp443RCt6"/>
    <s v="Taylor Swift"/>
    <x v="28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MfAxS5zz8MlfROjGQVXhy"/>
    <s v="5yEPktRqvIhko5QFF3aBhQ"/>
    <s v="Taylor Swift"/>
    <x v="28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MfAxS5zz8MlfROjGQVXhy"/>
    <s v="3RBluWmSoG2pGA1OePzGJI"/>
    <s v="Taylor Swift"/>
    <x v="28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MfAxS5zz8MlfROjGQVXhy"/>
    <s v="1wJL1A0QUHJPf2cm7tsrdw"/>
    <s v="Taylor Swift"/>
    <x v="28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MfAxS5zz8MlfROjGQVXhy"/>
    <s v="10eBRyImhfqVvkiVEGf0N0"/>
    <s v="Taylor Swift"/>
    <x v="28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MfAxS5zz8MlfROjGQVXhy"/>
    <s v="2ythurkTtSiyfK7GprJoFW"/>
    <s v="Taylor Swift"/>
    <x v="28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MfAxS5zz8MlfROjGQVXhy"/>
    <s v="5GPwN5iZ9ZMSXAkppj4Uvv"/>
    <s v="Taylor Swift"/>
    <x v="28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MfAxS5zz8MlfROjGQVXhy"/>
    <s v="28M2gifMU282QBM3fKajIS"/>
    <s v="Taylor Swift"/>
    <x v="28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MfAxS5zz8MlfROjGQVXhy"/>
    <s v="4h0EXpatqJImv4VRgvX6po"/>
    <s v="Taylor Swift"/>
    <x v="28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MfAxS5zz8MlfROjGQVXhy"/>
    <s v="6XDBA3QWX51lDJ0oZbaJJN"/>
    <s v="Taylor Swift"/>
    <x v="28"/>
    <d v="2010-10-25T00:00:00"/>
    <n v="2010"/>
    <n v="1"/>
    <s v="Long Live"/>
    <n v="14"/>
    <b v="0"/>
    <s v="G major"/>
    <n v="0.41799999999999998"/>
    <n v="0.68"/>
    <n v="7"/>
    <n v="-4.3"/>
    <n v="3.4599999999999999E-2"/>
    <n v="3.5999999999999997E-2"/>
    <n v="7.5900000000000002E-5"/>
    <n v="0.108"/>
    <n v="0.14199999999999999"/>
    <n v="204.125"/>
    <n v="317946"/>
  </r>
  <r>
    <s v="6Ar2o9KCqcyYF9J0aQP3au"/>
    <s v="0GxW5K0qzrq7L1jwSY5OmY"/>
    <s v="Taylor Swift"/>
    <x v="28"/>
    <d v="2010-10-25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6Ar2o9KCqcyYF9J0aQP3au"/>
    <s v="46NGAvL695VnbcSeTmQWmM"/>
    <s v="Taylor Swift"/>
    <x v="28"/>
    <d v="2010-10-25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Ar2o9KCqcyYF9J0aQP3au"/>
    <s v="5l6GqSxplqnZbLg0LTPQeG"/>
    <s v="Taylor Swift"/>
    <x v="28"/>
    <d v="2010-10-25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6Ar2o9KCqcyYF9J0aQP3au"/>
    <s v="7dXKdjpOaH2iwfFKmUj7aq"/>
    <s v="Taylor Swift"/>
    <x v="28"/>
    <d v="2010-10-25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Ar2o9KCqcyYF9J0aQP3au"/>
    <s v="3K2es3gElMRJ3qvmPW442g"/>
    <s v="Taylor Swift"/>
    <x v="28"/>
    <d v="2010-10-25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6Ar2o9KCqcyYF9J0aQP3au"/>
    <s v="0KztjtD3ytzgYjUKIVfBnW"/>
    <s v="Taylor Swift"/>
    <x v="28"/>
    <d v="2010-10-25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Ar2o9KCqcyYF9J0aQP3au"/>
    <s v="3lXekiVK1ZPZbKconsys73"/>
    <s v="Taylor Swift"/>
    <x v="28"/>
    <d v="2010-10-25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80"/>
  </r>
  <r>
    <s v="6Ar2o9KCqcyYF9J0aQP3au"/>
    <s v="3JilapcaOXzjR9gtvCY8FO"/>
    <s v="Taylor Swift"/>
    <x v="28"/>
    <d v="2010-10-25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Ar2o9KCqcyYF9J0aQP3au"/>
    <s v="04S1pkp1VaIqjg8zZqknR5"/>
    <s v="Taylor Swift"/>
    <x v="28"/>
    <d v="2010-10-25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Ar2o9KCqcyYF9J0aQP3au"/>
    <s v="0PWgAyoxsjwGRuFSO0fyya"/>
    <s v="Taylor Swift"/>
    <x v="28"/>
    <d v="2010-10-25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Ar2o9KCqcyYF9J0aQP3au"/>
    <s v="0mTgFzkDgSAF3nJY25XCXG"/>
    <s v="Taylor Swift"/>
    <x v="28"/>
    <d v="2010-10-25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Ar2o9KCqcyYF9J0aQP3au"/>
    <s v="2YjKcFQ1vYFhQPgsmCOjss"/>
    <s v="Taylor Swift"/>
    <x v="28"/>
    <d v="2010-10-25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Ar2o9KCqcyYF9J0aQP3au"/>
    <s v="4EUQXLipplO2v9mVaqQtjc"/>
    <s v="Taylor Swift"/>
    <x v="28"/>
    <d v="2010-10-25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Ar2o9KCqcyYF9J0aQP3au"/>
    <s v="4ewAfHYpDTzpW1GKO44CVP"/>
    <s v="Taylor Swift"/>
    <x v="28"/>
    <d v="2010-10-25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75N0Z60SNMQbAPYZuxKgWd"/>
    <s v="6vmevdni3tJLxzRXSU7UVd"/>
    <s v="Taylor Swift"/>
    <x v="29"/>
    <d v="2010-10-25T00:00:00"/>
    <n v="2010"/>
    <n v="1"/>
    <s v="Mine - Commentary"/>
    <n v="1"/>
    <b v="0"/>
    <s v="F# major"/>
    <n v="0.68700000000000006"/>
    <n v="0.24199999999999999"/>
    <n v="6"/>
    <n v="-14.234"/>
    <n v="0.93300000000000005"/>
    <n v="0.70499999999999996"/>
    <n v="0"/>
    <n v="0.215"/>
    <n v="0.54300000000000004"/>
    <n v="66.869"/>
    <n v="97959"/>
  </r>
  <r>
    <s v="75N0Z60SNMQbAPYZuxKgWd"/>
    <s v="3uma4z6bJJxig2eUILcDbp"/>
    <s v="Taylor Swift"/>
    <x v="29"/>
    <d v="2010-10-25T00:00:00"/>
    <n v="2010"/>
    <n v="1"/>
    <s v="Mine"/>
    <n v="2"/>
    <b v="0"/>
    <s v="G major"/>
    <n v="0.623"/>
    <n v="0.78"/>
    <n v="7"/>
    <n v="-2.9390000000000001"/>
    <n v="3.0700000000000002E-2"/>
    <n v="3.4199999999999999E-3"/>
    <n v="2.0700000000000001E-6"/>
    <n v="0.14299999999999999"/>
    <n v="0.63500000000000001"/>
    <n v="121.06100000000001"/>
    <n v="231866"/>
  </r>
  <r>
    <s v="75N0Z60SNMQbAPYZuxKgWd"/>
    <s v="3nWqFKQTstzwvrLEW82dgE"/>
    <s v="Taylor Swift"/>
    <x v="29"/>
    <d v="2010-10-25T00:00:00"/>
    <n v="2010"/>
    <n v="1"/>
    <s v="Sparks Fly - Commentary"/>
    <n v="3"/>
    <b v="0"/>
    <s v="F major"/>
    <n v="0.71599999999999997"/>
    <n v="0.26400000000000001"/>
    <n v="5"/>
    <n v="-15.156000000000001"/>
    <n v="0.95199999999999996"/>
    <n v="0.79900000000000004"/>
    <n v="0"/>
    <n v="0.17699999999999999"/>
    <n v="0.65500000000000003"/>
    <n v="64.792000000000002"/>
    <n v="60865"/>
  </r>
  <r>
    <s v="75N0Z60SNMQbAPYZuxKgWd"/>
    <s v="1wJzOxcUulTXGgZEOURumN"/>
    <s v="Taylor Swift"/>
    <x v="29"/>
    <d v="2010-10-25T00:00:00"/>
    <n v="2010"/>
    <n v="1"/>
    <s v="Sparks Fly"/>
    <n v="4"/>
    <b v="0"/>
    <s v="F major"/>
    <n v="0.60899999999999999"/>
    <n v="0.79100000000000004"/>
    <n v="5"/>
    <n v="-3.01"/>
    <n v="3.09E-2"/>
    <n v="4.3099999999999999E-2"/>
    <n v="0"/>
    <n v="0.159"/>
    <n v="0.35799999999999998"/>
    <n v="114.998"/>
    <n v="262920"/>
  </r>
  <r>
    <s v="75N0Z60SNMQbAPYZuxKgWd"/>
    <s v="3MqHevAhUErYJoC1ceESEe"/>
    <s v="Taylor Swift"/>
    <x v="29"/>
    <d v="2010-10-25T00:00:00"/>
    <n v="2010"/>
    <n v="1"/>
    <s v="Back To December - Commentary"/>
    <n v="5"/>
    <b v="0"/>
    <s v="F# major"/>
    <n v="0.71599999999999997"/>
    <n v="0.185"/>
    <n v="6"/>
    <n v="-15.663"/>
    <n v="0.90900000000000003"/>
    <n v="0.61099999999999999"/>
    <n v="0"/>
    <n v="0.24299999999999999"/>
    <n v="0.64200000000000002"/>
    <n v="128.39400000000001"/>
    <n v="54804"/>
  </r>
  <r>
    <s v="75N0Z60SNMQbAPYZuxKgWd"/>
    <s v="6OVJMTfXU9rbYI51AoEuLH"/>
    <s v="Taylor Swift"/>
    <x v="29"/>
    <d v="2010-10-25T00:00:00"/>
    <n v="2010"/>
    <n v="1"/>
    <s v="Back To December"/>
    <n v="6"/>
    <b v="0"/>
    <s v="D major"/>
    <n v="0.52700000000000002"/>
    <n v="0.67"/>
    <n v="2"/>
    <n v="-4.6879999999999997"/>
    <n v="3.0499999999999999E-2"/>
    <n v="0.125"/>
    <n v="0"/>
    <n v="0.17"/>
    <n v="0.27200000000000002"/>
    <n v="141.893"/>
    <n v="295106"/>
  </r>
  <r>
    <s v="75N0Z60SNMQbAPYZuxKgWd"/>
    <s v="35XDhcPNgNczxX0aUmiuKH"/>
    <s v="Taylor Swift"/>
    <x v="29"/>
    <d v="2010-10-25T00:00:00"/>
    <n v="2010"/>
    <n v="1"/>
    <s v="Speak Now - Commentary"/>
    <n v="7"/>
    <b v="0"/>
    <s v="A minor"/>
    <n v="0.68100000000000005"/>
    <n v="0.21"/>
    <n v="9"/>
    <n v="-15.714"/>
    <n v="0.94599999999999995"/>
    <n v="0.754"/>
    <n v="0"/>
    <n v="0.153"/>
    <n v="0.56499999999999995"/>
    <n v="85.221999999999994"/>
    <n v="99030"/>
  </r>
  <r>
    <s v="75N0Z60SNMQbAPYZuxKgWd"/>
    <s v="0Olj747orZlOhMeaTRSlxc"/>
    <s v="Taylor Swift"/>
    <x v="29"/>
    <d v="2010-10-25T00:00:00"/>
    <n v="2010"/>
    <n v="1"/>
    <s v="Speak Now"/>
    <n v="8"/>
    <b v="0"/>
    <s v="G major"/>
    <n v="0.71"/>
    <n v="0.62"/>
    <n v="7"/>
    <n v="-3.7229999999999999"/>
    <n v="3.0800000000000001E-2"/>
    <n v="9.9400000000000002E-2"/>
    <n v="0"/>
    <n v="9.9699999999999997E-2"/>
    <n v="0.73699999999999999"/>
    <n v="118.959"/>
    <n v="243346"/>
  </r>
  <r>
    <s v="75N0Z60SNMQbAPYZuxKgWd"/>
    <s v="1WxSuTO0X0HKb1dkQjVkVo"/>
    <s v="Taylor Swift"/>
    <x v="29"/>
    <d v="2010-10-25T00:00:00"/>
    <n v="2010"/>
    <n v="1"/>
    <s v="Dear John - Commentary"/>
    <n v="9"/>
    <b v="0"/>
    <s v="F# minor"/>
    <n v="0.71"/>
    <n v="0.19600000000000001"/>
    <n v="6"/>
    <n v="-14.8"/>
    <n v="0.94"/>
    <n v="0.86199999999999999"/>
    <n v="0"/>
    <n v="0.19700000000000001"/>
    <n v="0.59"/>
    <n v="83.656000000000006"/>
    <n v="64809"/>
  </r>
  <r>
    <s v="75N0Z60SNMQbAPYZuxKgWd"/>
    <s v="7I3hYiXgQYPLS0HsPF9mrk"/>
    <s v="Taylor Swift"/>
    <x v="29"/>
    <d v="2010-10-25T00:00:00"/>
    <n v="2010"/>
    <n v="1"/>
    <s v="Dear John"/>
    <n v="10"/>
    <b v="0"/>
    <s v="E major"/>
    <n v="0.58599999999999997"/>
    <n v="0.46600000000000003"/>
    <n v="4"/>
    <n v="-5.3410000000000002"/>
    <n v="2.7699999999999999E-2"/>
    <n v="0.183"/>
    <n v="1.44E-6"/>
    <n v="0.109"/>
    <n v="0.115"/>
    <n v="119.367"/>
    <n v="405906"/>
  </r>
  <r>
    <s v="75N0Z60SNMQbAPYZuxKgWd"/>
    <s v="4JJz3bQDt922DzUNHsGtWk"/>
    <s v="Taylor Swift"/>
    <x v="29"/>
    <d v="2010-10-25T00:00:00"/>
    <n v="2010"/>
    <n v="1"/>
    <s v="Mean - Commentary"/>
    <n v="11"/>
    <b v="0"/>
    <s v="F# major"/>
    <n v="0.64300000000000002"/>
    <n v="0.16400000000000001"/>
    <n v="6"/>
    <n v="-16.38"/>
    <n v="0.91200000000000003"/>
    <n v="0.85099999999999998"/>
    <n v="0"/>
    <n v="0.158"/>
    <n v="0.69399999999999995"/>
    <n v="85.001000000000005"/>
    <n v="89626"/>
  </r>
  <r>
    <s v="75N0Z60SNMQbAPYZuxKgWd"/>
    <s v="2AyPGjJkLw5i2xBsxDvUQC"/>
    <s v="Taylor Swift"/>
    <x v="29"/>
    <d v="2010-10-25T00:00:00"/>
    <n v="2010"/>
    <n v="1"/>
    <s v="Mean"/>
    <n v="12"/>
    <b v="0"/>
    <s v="E major"/>
    <n v="0.56699999999999995"/>
    <n v="0.746"/>
    <n v="4"/>
    <n v="-4.0229999999999997"/>
    <n v="4.8500000000000001E-2"/>
    <n v="0.434"/>
    <n v="0"/>
    <n v="0.23200000000000001"/>
    <n v="0.79400000000000004"/>
    <n v="163.98"/>
    <n v="238693"/>
  </r>
  <r>
    <s v="75N0Z60SNMQbAPYZuxKgWd"/>
    <s v="44uwUM4YEfve5tDYEbVXQb"/>
    <s v="Taylor Swift"/>
    <x v="29"/>
    <d v="2010-10-25T00:00:00"/>
    <n v="2010"/>
    <n v="1"/>
    <s v="The Story Of Us - Commentary"/>
    <n v="13"/>
    <b v="0"/>
    <s v="F# major"/>
    <n v="0.71099999999999997"/>
    <n v="0.18"/>
    <n v="6"/>
    <n v="-15.343999999999999"/>
    <n v="0.91900000000000004"/>
    <n v="0.67"/>
    <n v="0"/>
    <n v="0.17"/>
    <n v="0.66"/>
    <n v="95.846999999999994"/>
    <n v="77139"/>
  </r>
  <r>
    <s v="75N0Z60SNMQbAPYZuxKgWd"/>
    <s v="7dlofsE0pZhXBZR6hqhaVu"/>
    <s v="Taylor Swift"/>
    <x v="29"/>
    <d v="2010-10-25T00:00:00"/>
    <n v="2010"/>
    <n v="1"/>
    <s v="The Story Of Us"/>
    <n v="14"/>
    <b v="0"/>
    <s v="E major"/>
    <n v="0.54200000000000004"/>
    <n v="0.80800000000000005"/>
    <n v="4"/>
    <n v="-3.5920000000000001"/>
    <n v="3.7999999999999999E-2"/>
    <n v="4.6299999999999996E-3"/>
    <n v="4.7899999999999999E-4"/>
    <n v="5.8700000000000002E-2"/>
    <n v="0.66600000000000004"/>
    <n v="139.90700000000001"/>
    <n v="267653"/>
  </r>
  <r>
    <s v="75N0Z60SNMQbAPYZuxKgWd"/>
    <s v="0eRpceXMfMVYhMVrVkgWxS"/>
    <s v="Taylor Swift"/>
    <x v="29"/>
    <d v="2010-10-25T00:00:00"/>
    <n v="2010"/>
    <n v="1"/>
    <s v="Never Grow Up - Commentary"/>
    <n v="15"/>
    <b v="0"/>
    <s v="D major"/>
    <n v="0.68400000000000005"/>
    <n v="0.182"/>
    <n v="2"/>
    <n v="-15.868"/>
    <n v="0.95699999999999996"/>
    <n v="0.92500000000000004"/>
    <n v="0"/>
    <n v="0.33500000000000002"/>
    <n v="0.56999999999999995"/>
    <n v="143.429"/>
    <n v="76094"/>
  </r>
  <r>
    <s v="75N0Z60SNMQbAPYZuxKgWd"/>
    <s v="1NXRcoa3St2wQxlT9iCAEV"/>
    <s v="Taylor Swift"/>
    <x v="29"/>
    <d v="2010-10-25T00:00:00"/>
    <n v="2010"/>
    <n v="1"/>
    <s v="Never Grow Up"/>
    <n v="16"/>
    <b v="0"/>
    <s v="D major"/>
    <n v="0.71799999999999997"/>
    <n v="0.30099999999999999"/>
    <n v="2"/>
    <n v="-8.8339999999999996"/>
    <n v="3.0700000000000002E-2"/>
    <n v="0.81100000000000005"/>
    <n v="0"/>
    <n v="0.129"/>
    <n v="0.53800000000000003"/>
    <n v="124.899"/>
    <n v="292920"/>
  </r>
  <r>
    <s v="75N0Z60SNMQbAPYZuxKgWd"/>
    <s v="1eGBTPSSrr9Lem1BVKzgia"/>
    <s v="Taylor Swift"/>
    <x v="29"/>
    <d v="2010-10-25T00:00:00"/>
    <n v="2010"/>
    <n v="1"/>
    <s v="Enchanted - Commentary"/>
    <n v="17"/>
    <b v="0"/>
    <s v="F# major"/>
    <n v="0.61199999999999999"/>
    <n v="0.25"/>
    <n v="6"/>
    <n v="-15.43"/>
    <n v="0.94499999999999995"/>
    <n v="0.755"/>
    <n v="0"/>
    <n v="0.157"/>
    <n v="0.627"/>
    <n v="51.350999999999999"/>
    <n v="84453"/>
  </r>
  <r>
    <s v="75N0Z60SNMQbAPYZuxKgWd"/>
    <s v="1nyySeUvIxeIydsDL4G80X"/>
    <s v="Taylor Swift"/>
    <x v="29"/>
    <d v="2010-10-25T00:00:00"/>
    <n v="2010"/>
    <n v="1"/>
    <s v="Enchanted"/>
    <n v="18"/>
    <b v="0"/>
    <s v="G# major"/>
    <n v="0.46400000000000002"/>
    <n v="0.624"/>
    <n v="8"/>
    <n v="-3.8460000000000001"/>
    <n v="2.92E-2"/>
    <n v="7.0099999999999996E-2"/>
    <n v="4.7699999999999999E-4"/>
    <n v="0.158"/>
    <n v="0.19500000000000001"/>
    <n v="163.9"/>
    <n v="353253"/>
  </r>
  <r>
    <s v="75N0Z60SNMQbAPYZuxKgWd"/>
    <s v="7msaHKbkc94FKxIMsH4DAm"/>
    <s v="Taylor Swift"/>
    <x v="29"/>
    <d v="2010-10-25T00:00:00"/>
    <n v="2010"/>
    <n v="1"/>
    <s v="Better Than Revenge - Commentary"/>
    <n v="19"/>
    <b v="0"/>
    <s v="C# minor"/>
    <n v="0.70599999999999996"/>
    <n v="0.317"/>
    <n v="1"/>
    <n v="-14.093"/>
    <n v="0.93400000000000005"/>
    <n v="0.875"/>
    <n v="0"/>
    <n v="0.218"/>
    <n v="0.78400000000000003"/>
    <n v="104.97799999999999"/>
    <n v="45139"/>
  </r>
  <r>
    <s v="75N0Z60SNMQbAPYZuxKgWd"/>
    <s v="1Ou5KTDC8WTcRYzF6TuCOM"/>
    <s v="Taylor Swift"/>
    <x v="29"/>
    <d v="2010-10-25T00:00:00"/>
    <n v="2010"/>
    <n v="1"/>
    <s v="Better Than Revenge"/>
    <n v="20"/>
    <b v="0"/>
    <s v="B minor"/>
    <n v="0.51700000000000002"/>
    <n v="0.91800000000000004"/>
    <n v="11"/>
    <n v="-3.1869999999999998"/>
    <n v="9.1200000000000003E-2"/>
    <n v="1.55E-2"/>
    <n v="1.52E-5"/>
    <n v="0.26300000000000001"/>
    <n v="0.59499999999999997"/>
    <n v="145.87"/>
    <n v="220306"/>
  </r>
  <r>
    <s v="75N0Z60SNMQbAPYZuxKgWd"/>
    <s v="4JOZRF1Tp23yeLDkaJvYiC"/>
    <s v="Taylor Swift"/>
    <x v="29"/>
    <d v="2010-10-25T00:00:00"/>
    <n v="2010"/>
    <n v="1"/>
    <s v="Innocent - Commentary"/>
    <n v="21"/>
    <b v="0"/>
    <s v="A minor"/>
    <n v="0.67800000000000005"/>
    <n v="0.23200000000000001"/>
    <n v="9"/>
    <n v="-15.836"/>
    <n v="0.94599999999999995"/>
    <n v="0.86899999999999999"/>
    <n v="0"/>
    <n v="0.317"/>
    <n v="0.59699999999999998"/>
    <n v="146.99100000000001"/>
    <n v="58853"/>
  </r>
  <r>
    <s v="75N0Z60SNMQbAPYZuxKgWd"/>
    <s v="0xGGOx0t5rWxX28iZyVWyc"/>
    <s v="Taylor Swift"/>
    <x v="29"/>
    <d v="2010-10-25T00:00:00"/>
    <n v="2010"/>
    <n v="1"/>
    <s v="Innocent"/>
    <n v="22"/>
    <b v="0"/>
    <s v="C# minor"/>
    <n v="0.56100000000000005"/>
    <n v="0.59499999999999997"/>
    <n v="1"/>
    <n v="-5.2850000000000001"/>
    <n v="2.5899999999999999E-2"/>
    <n v="0.17799999999999999"/>
    <n v="0"/>
    <n v="0.121"/>
    <n v="0.159"/>
    <n v="134.03200000000001"/>
    <n v="303400"/>
  </r>
  <r>
    <s v="75N0Z60SNMQbAPYZuxKgWd"/>
    <s v="6PnszbMFmzHaxT2ANFgRVQ"/>
    <s v="Taylor Swift"/>
    <x v="29"/>
    <d v="2010-10-25T00:00:00"/>
    <n v="2010"/>
    <n v="1"/>
    <s v="Haunted - Commentary"/>
    <n v="23"/>
    <b v="0"/>
    <s v="G major"/>
    <n v="0.66900000000000004"/>
    <n v="0.28299999999999997"/>
    <n v="7"/>
    <n v="-15.356999999999999"/>
    <n v="0.94399999999999995"/>
    <n v="0.77200000000000002"/>
    <n v="0"/>
    <n v="0.32800000000000001"/>
    <n v="0.51700000000000002"/>
    <n v="149.64599999999999"/>
    <n v="61361"/>
  </r>
  <r>
    <s v="75N0Z60SNMQbAPYZuxKgWd"/>
    <s v="6lz5WeAIlOuCEkl6kqJdaS"/>
    <s v="Taylor Swift"/>
    <x v="29"/>
    <d v="2010-10-25T00:00:00"/>
    <n v="2010"/>
    <n v="1"/>
    <s v="Haunted"/>
    <n v="24"/>
    <b v="0"/>
    <s v="F major"/>
    <n v="0.441"/>
    <n v="0.94599999999999995"/>
    <n v="5"/>
    <n v="-2.6160000000000001"/>
    <n v="5.8200000000000002E-2"/>
    <n v="8.5400000000000004E-2"/>
    <n v="1.35E-6"/>
    <n v="7.0699999999999999E-2"/>
    <n v="0.35799999999999998"/>
    <n v="162.14500000000001"/>
    <n v="245413"/>
  </r>
  <r>
    <s v="75N0Z60SNMQbAPYZuxKgWd"/>
    <s v="2YiBQKOQhgdSddgpCDZmYO"/>
    <s v="Taylor Swift"/>
    <x v="29"/>
    <d v="2010-10-25T00:00:00"/>
    <n v="2010"/>
    <n v="1"/>
    <s v="Last Kiss - Commentary"/>
    <n v="25"/>
    <b v="0"/>
    <s v="D major"/>
    <n v="0.67200000000000004"/>
    <n v="0.24299999999999999"/>
    <n v="2"/>
    <n v="-15.832000000000001"/>
    <n v="0.94399999999999995"/>
    <n v="0.80400000000000005"/>
    <n v="0"/>
    <n v="0.28000000000000003"/>
    <n v="0.58799999999999997"/>
    <n v="84.599000000000004"/>
    <n v="59768"/>
  </r>
  <r>
    <s v="75N0Z60SNMQbAPYZuxKgWd"/>
    <s v="15cELoe9O3O1Wj8APIXdyG"/>
    <s v="Taylor Swift"/>
    <x v="29"/>
    <d v="2010-10-25T00:00:00"/>
    <n v="2010"/>
    <n v="1"/>
    <s v="Last Kiss"/>
    <n v="26"/>
    <b v="0"/>
    <s v="A# major"/>
    <n v="0.42899999999999999"/>
    <n v="0.33300000000000002"/>
    <n v="10"/>
    <n v="-9.4990000000000006"/>
    <n v="3.0300000000000001E-2"/>
    <n v="0.59099999999999997"/>
    <n v="2.2900000000000001E-5"/>
    <n v="9.9400000000000002E-2"/>
    <n v="0.22700000000000001"/>
    <n v="72.619"/>
    <n v="369120"/>
  </r>
  <r>
    <s v="75N0Z60SNMQbAPYZuxKgWd"/>
    <s v="6trbb1ao6xqh6FjKc0BRYF"/>
    <s v="Taylor Swift"/>
    <x v="29"/>
    <d v="2010-10-25T00:00:00"/>
    <n v="2010"/>
    <n v="1"/>
    <s v="Long Live - Commentary"/>
    <n v="27"/>
    <b v="0"/>
    <s v="F# major"/>
    <n v="0.78200000000000003"/>
    <n v="0.27200000000000002"/>
    <n v="6"/>
    <n v="-14.986000000000001"/>
    <n v="0.93899999999999995"/>
    <n v="0.71199999999999997"/>
    <n v="0"/>
    <n v="0.22600000000000001"/>
    <n v="0.68100000000000005"/>
    <n v="74.299000000000007"/>
    <n v="41769"/>
  </r>
  <r>
    <s v="75N0Z60SNMQbAPYZuxKgWd"/>
    <s v="5gHX33LEbaLcQoCA5o93JQ"/>
    <s v="Taylor Swift"/>
    <x v="29"/>
    <d v="2010-10-25T00:00:00"/>
    <n v="2010"/>
    <n v="1"/>
    <s v="Long Live"/>
    <n v="28"/>
    <b v="0"/>
    <s v="G major"/>
    <n v="0.41599999999999998"/>
    <n v="0.69199999999999995"/>
    <n v="7"/>
    <n v="-4.2889999999999997"/>
    <n v="3.56E-2"/>
    <n v="4.4200000000000003E-2"/>
    <n v="1.0399999999999999E-4"/>
    <n v="0.112"/>
    <n v="0.14199999999999999"/>
    <n v="204.10400000000001"/>
    <n v="317946"/>
  </r>
  <r>
    <s v="3QXlUpSDgakWZK2WqQv0pF"/>
    <s v="7J4cg1IeDWDY4oE19CaIra"/>
    <s v="Taylor Swift"/>
    <x v="30"/>
    <d v="2010-10-25T00:00:00"/>
    <n v="2010"/>
    <n v="1"/>
    <s v="Mine - Instrumental With Background Vocals"/>
    <n v="1"/>
    <b v="0"/>
    <s v="G major"/>
    <n v="0.6"/>
    <n v="0.70099999999999996"/>
    <n v="7"/>
    <n v="-5.72"/>
    <n v="3.3399999999999999E-2"/>
    <n v="3.5200000000000002E-5"/>
    <n v="0.72"/>
    <n v="8.48E-2"/>
    <n v="0.63100000000000001"/>
    <n v="121.053"/>
    <n v="241106"/>
  </r>
  <r>
    <s v="3QXlUpSDgakWZK2WqQv0pF"/>
    <s v="4A7shC8pd0ddDSqrvETTsu"/>
    <s v="Taylor Swift"/>
    <x v="30"/>
    <d v="2010-10-25T00:00:00"/>
    <n v="2010"/>
    <n v="1"/>
    <s v="Sparks Fly - Instrumental With Background Vocals"/>
    <n v="2"/>
    <b v="0"/>
    <s v="D minor"/>
    <n v="0.59899999999999998"/>
    <n v="0.72599999999999998"/>
    <n v="2"/>
    <n v="-5.266"/>
    <n v="2.9499999999999998E-2"/>
    <n v="5.3499999999999999E-4"/>
    <n v="0.69599999999999995"/>
    <n v="0.21299999999999999"/>
    <n v="0.35699999999999998"/>
    <n v="114.985"/>
    <n v="264120"/>
  </r>
  <r>
    <s v="3QXlUpSDgakWZK2WqQv0pF"/>
    <s v="5fWNEKU1JTe07KsrJ7stft"/>
    <s v="Taylor Swift"/>
    <x v="30"/>
    <d v="2010-10-25T00:00:00"/>
    <n v="2010"/>
    <n v="1"/>
    <s v="Back To December - Instrumental With Background Vocals"/>
    <n v="3"/>
    <b v="0"/>
    <s v="D major"/>
    <n v="0.52400000000000002"/>
    <n v="0.63600000000000001"/>
    <n v="2"/>
    <n v="-7.37"/>
    <n v="2.64E-2"/>
    <n v="3.8500000000000001E-3"/>
    <n v="0.28999999999999998"/>
    <n v="0.161"/>
    <n v="0.316"/>
    <n v="141.96700000000001"/>
    <n v="296226"/>
  </r>
  <r>
    <s v="3QXlUpSDgakWZK2WqQv0pF"/>
    <s v="6nHV1NXioyCPpewRMh2DxC"/>
    <s v="Taylor Swift"/>
    <x v="30"/>
    <d v="2010-10-25T00:00:00"/>
    <n v="2010"/>
    <n v="1"/>
    <s v="Speak Now - Instrumental With Background Vocals"/>
    <n v="4"/>
    <b v="0"/>
    <s v="G major"/>
    <n v="0.65600000000000003"/>
    <n v="0.54600000000000004"/>
    <n v="7"/>
    <n v="-6.2329999999999997"/>
    <n v="4.5999999999999999E-2"/>
    <n v="1.3699999999999999E-3"/>
    <n v="0.88900000000000001"/>
    <n v="8.1299999999999997E-2"/>
    <n v="0.53500000000000003"/>
    <n v="118.98399999999999"/>
    <n v="250186"/>
  </r>
  <r>
    <s v="3QXlUpSDgakWZK2WqQv0pF"/>
    <s v="4jqsWkHTmhBdTKHtsaw2gL"/>
    <s v="Taylor Swift"/>
    <x v="30"/>
    <d v="2010-10-25T00:00:00"/>
    <n v="2010"/>
    <n v="1"/>
    <s v="Dear John - Instrumental With Background Vocals"/>
    <n v="5"/>
    <b v="0"/>
    <s v="E major"/>
    <n v="0.59699999999999998"/>
    <n v="0.40400000000000003"/>
    <n v="4"/>
    <n v="-8.6020000000000003"/>
    <n v="3.0700000000000002E-2"/>
    <n v="0.12"/>
    <n v="0.53900000000000003"/>
    <n v="0.14299999999999999"/>
    <n v="0.14399999999999999"/>
    <n v="119.52"/>
    <n v="407106"/>
  </r>
  <r>
    <s v="3QXlUpSDgakWZK2WqQv0pF"/>
    <s v="2Aho0iiNBf6E4XYtlha9xY"/>
    <s v="Taylor Swift"/>
    <x v="30"/>
    <d v="2010-10-25T00:00:00"/>
    <n v="2010"/>
    <n v="1"/>
    <s v="Mean - Instrumental With Background Vocals"/>
    <n v="6"/>
    <b v="0"/>
    <s v="E major"/>
    <n v="0.59099999999999997"/>
    <n v="0.70699999999999996"/>
    <n v="4"/>
    <n v="-6.2670000000000003"/>
    <n v="4.07E-2"/>
    <n v="0.22500000000000001"/>
    <n v="1.2E-2"/>
    <n v="0.14599999999999999"/>
    <n v="0.61"/>
    <n v="163.98500000000001"/>
    <n v="246120"/>
  </r>
  <r>
    <s v="3QXlUpSDgakWZK2WqQv0pF"/>
    <s v="6AK3WJz8eIJLePdy09nGR4"/>
    <s v="Taylor Swift"/>
    <x v="30"/>
    <d v="2010-10-25T00:00:00"/>
    <n v="2010"/>
    <n v="1"/>
    <s v="The Story Of Us - Instrumental With Background Vocals"/>
    <n v="7"/>
    <b v="0"/>
    <s v="E major"/>
    <n v="0.48899999999999999"/>
    <n v="0.81399999999999995"/>
    <n v="4"/>
    <n v="-5.3140000000000001"/>
    <n v="3.3799999999999997E-2"/>
    <n v="3.3500000000000001E-5"/>
    <n v="0.80600000000000005"/>
    <n v="5.6599999999999998E-2"/>
    <n v="0.67800000000000005"/>
    <n v="140.017"/>
    <n v="270120"/>
  </r>
  <r>
    <s v="3QXlUpSDgakWZK2WqQv0pF"/>
    <s v="3d1fzbROHb17uYI40hbql7"/>
    <s v="Taylor Swift"/>
    <x v="30"/>
    <d v="2010-10-25T00:00:00"/>
    <n v="2010"/>
    <n v="1"/>
    <s v="Never Grow Up - Instrumental With Background Vocals"/>
    <n v="8"/>
    <b v="0"/>
    <s v="D major"/>
    <n v="0.64400000000000002"/>
    <n v="0.27700000000000002"/>
    <n v="2"/>
    <n v="-14.132"/>
    <n v="4.2900000000000001E-2"/>
    <n v="0.84199999999999997"/>
    <n v="0.55900000000000005"/>
    <n v="0.123"/>
    <n v="0.38600000000000001"/>
    <n v="125.018"/>
    <n v="294106"/>
  </r>
  <r>
    <s v="3QXlUpSDgakWZK2WqQv0pF"/>
    <s v="0ruvufCIGCWaf67Tb8R64O"/>
    <s v="Taylor Swift"/>
    <x v="30"/>
    <d v="2010-10-25T00:00:00"/>
    <n v="2010"/>
    <n v="1"/>
    <s v="Enchanted - Instrumental With Background Vocals"/>
    <n v="9"/>
    <b v="0"/>
    <s v="G# major"/>
    <n v="0.52400000000000002"/>
    <n v="0.55100000000000005"/>
    <n v="8"/>
    <n v="-6.141"/>
    <n v="2.9100000000000001E-2"/>
    <n v="2.82E-3"/>
    <n v="0.85699999999999998"/>
    <n v="0.14899999999999999"/>
    <n v="9.2600000000000002E-2"/>
    <n v="164.06399999999999"/>
    <n v="356106"/>
  </r>
  <r>
    <s v="3QXlUpSDgakWZK2WqQv0pF"/>
    <s v="0UK4QL2zQWgWzj47V6qgsz"/>
    <s v="Taylor Swift"/>
    <x v="30"/>
    <d v="2010-10-25T00:00:00"/>
    <n v="2010"/>
    <n v="1"/>
    <s v="Better Than Revenge - Instrumental With Background Vocals"/>
    <n v="10"/>
    <b v="0"/>
    <s v="B minor"/>
    <n v="0.53300000000000003"/>
    <n v="0.89400000000000002"/>
    <n v="11"/>
    <n v="-4.91"/>
    <n v="6.2399999999999997E-2"/>
    <n v="1.7799999999999999E-4"/>
    <n v="0.73899999999999999"/>
    <n v="0.28499999999999998"/>
    <n v="0.41299999999999998"/>
    <n v="146.04400000000001"/>
    <n v="228333"/>
  </r>
  <r>
    <s v="3QXlUpSDgakWZK2WqQv0pF"/>
    <s v="5tcxJo6DZ1wjkC2Fv1xDiV"/>
    <s v="Taylor Swift"/>
    <x v="30"/>
    <d v="2010-10-25T00:00:00"/>
    <n v="2010"/>
    <n v="1"/>
    <s v="Innocent - Instrumental With Background Vocals"/>
    <n v="11"/>
    <b v="0"/>
    <s v="C# minor"/>
    <n v="0.56100000000000005"/>
    <n v="0.59299999999999997"/>
    <n v="1"/>
    <n v="-7.8620000000000001"/>
    <n v="2.6100000000000002E-2"/>
    <n v="9.3100000000000002E-2"/>
    <n v="0.436"/>
    <n v="0.111"/>
    <n v="0.18099999999999999"/>
    <n v="134.00800000000001"/>
    <n v="306120"/>
  </r>
  <r>
    <s v="3QXlUpSDgakWZK2WqQv0pF"/>
    <s v="6PiiQa5q6FjhBfaPsCp4mJ"/>
    <s v="Taylor Swift"/>
    <x v="30"/>
    <d v="2010-10-25T00:00:00"/>
    <n v="2010"/>
    <n v="1"/>
    <s v="Haunted - Instrumental With Background Vocals"/>
    <n v="12"/>
    <b v="0"/>
    <s v="F major"/>
    <n v="0.44600000000000001"/>
    <n v="0.91900000000000004"/>
    <n v="5"/>
    <n v="-5.8579999999999997"/>
    <n v="3.9300000000000002E-2"/>
    <n v="5.2300000000000003E-4"/>
    <n v="0.84199999999999997"/>
    <n v="5.5800000000000002E-2"/>
    <n v="0.42799999999999999"/>
    <n v="161.983"/>
    <n v="246133"/>
  </r>
  <r>
    <s v="3QXlUpSDgakWZK2WqQv0pF"/>
    <s v="7fdXE3zL3J2AmQLXSDNM8b"/>
    <s v="Taylor Swift"/>
    <x v="30"/>
    <d v="2010-10-25T00:00:00"/>
    <n v="2010"/>
    <n v="1"/>
    <s v="Last Kiss - Instrumental With Background Vocals"/>
    <n v="13"/>
    <b v="0"/>
    <s v="A# major"/>
    <n v="0.59"/>
    <n v="0.28499999999999998"/>
    <n v="10"/>
    <n v="-11.486000000000001"/>
    <n v="2.4299999999999999E-2"/>
    <n v="0.51400000000000001"/>
    <n v="0.76200000000000001"/>
    <n v="0.106"/>
    <n v="0.17299999999999999"/>
    <n v="159.13800000000001"/>
    <n v="371120"/>
  </r>
  <r>
    <s v="3QXlUpSDgakWZK2WqQv0pF"/>
    <s v="0yJ94T12iL5gGz5HDn1nos"/>
    <s v="Taylor Swift"/>
    <x v="30"/>
    <d v="2010-10-25T00:00:00"/>
    <n v="2010"/>
    <n v="1"/>
    <s v="Long Live - Instrumental With Background Vocals"/>
    <n v="14"/>
    <b v="0"/>
    <s v="G major"/>
    <n v="0.59799999999999998"/>
    <n v="0.63900000000000001"/>
    <n v="7"/>
    <n v="-6.2140000000000004"/>
    <n v="2.7400000000000001E-2"/>
    <n v="1.31E-3"/>
    <n v="0.73699999999999999"/>
    <n v="0.10199999999999999"/>
    <n v="9.5000000000000001E-2"/>
    <n v="102.015"/>
    <n v="317974"/>
  </r>
  <r>
    <s v="1BdjHo5IR6twMhJDxzlpLt"/>
    <s v="6kFgTVa0eIjO00Pc3OA0rF"/>
    <s v="Taylor Swift"/>
    <x v="31"/>
    <d v="2010-10-25T00:00:00"/>
    <n v="2010"/>
    <n v="1"/>
    <s v="Mine - Instrumental With Background Vocals"/>
    <n v="1"/>
    <b v="0"/>
    <s v="G major"/>
    <n v="0.57899999999999996"/>
    <n v="0.65700000000000003"/>
    <n v="7"/>
    <n v="-6.7789999999999999"/>
    <n v="3.4700000000000002E-2"/>
    <n v="3.3300000000000003E-5"/>
    <n v="0.63700000000000001"/>
    <n v="0.129"/>
    <n v="0.62"/>
    <n v="121.045"/>
    <n v="231533"/>
  </r>
  <r>
    <s v="1BdjHo5IR6twMhJDxzlpLt"/>
    <s v="3eVl0bkOfARGgQLvYJ4jbi"/>
    <s v="Taylor Swift"/>
    <x v="31"/>
    <d v="2010-10-25T00:00:00"/>
    <n v="2010"/>
    <n v="1"/>
    <s v="Sparks Fly - Instrumental With Background Vocals"/>
    <n v="2"/>
    <b v="0"/>
    <s v="D minor"/>
    <n v="0.6"/>
    <n v="0.68700000000000006"/>
    <n v="2"/>
    <n v="-6.3120000000000003"/>
    <n v="2.9000000000000001E-2"/>
    <n v="4.8500000000000003E-4"/>
    <n v="0.70299999999999996"/>
    <n v="0.156"/>
    <n v="0.37"/>
    <n v="114.98699999999999"/>
    <n v="261519"/>
  </r>
  <r>
    <s v="1BdjHo5IR6twMhJDxzlpLt"/>
    <s v="73B2UZR8luWSOugqpNuAuV"/>
    <s v="Taylor Swift"/>
    <x v="31"/>
    <d v="2010-10-25T00:00:00"/>
    <n v="2010"/>
    <n v="1"/>
    <s v="Back To December - Instrumental With Background Vocals"/>
    <n v="3"/>
    <b v="0"/>
    <s v="D major"/>
    <n v="0.51800000000000002"/>
    <n v="0.60899999999999999"/>
    <n v="2"/>
    <n v="-8.4540000000000006"/>
    <n v="2.6599999999999999E-2"/>
    <n v="3.8700000000000002E-3"/>
    <n v="0.26800000000000002"/>
    <n v="0.16600000000000001"/>
    <n v="0.31"/>
    <n v="141.971"/>
    <n v="294653"/>
  </r>
  <r>
    <s v="1BdjHo5IR6twMhJDxzlpLt"/>
    <s v="5KNF5SJKehiNxuvavYTc9j"/>
    <s v="Taylor Swift"/>
    <x v="31"/>
    <d v="2010-10-25T00:00:00"/>
    <n v="2010"/>
    <n v="1"/>
    <s v="Speak Now - Instrumental With Background Vocals"/>
    <n v="4"/>
    <b v="0"/>
    <s v="G major"/>
    <n v="0.66200000000000003"/>
    <n v="0.505"/>
    <n v="7"/>
    <n v="-7.218"/>
    <n v="4.6800000000000001E-2"/>
    <n v="1.33E-3"/>
    <n v="0.91"/>
    <n v="0.115"/>
    <n v="0.56000000000000005"/>
    <n v="118.98099999999999"/>
    <n v="242386"/>
  </r>
  <r>
    <s v="1BdjHo5IR6twMhJDxzlpLt"/>
    <s v="2biHaDJjwyvJAnvSqTBvk8"/>
    <s v="Taylor Swift"/>
    <x v="31"/>
    <d v="2010-10-25T00:00:00"/>
    <n v="2010"/>
    <n v="1"/>
    <s v="Dear John - Instrumental With Background Vocals"/>
    <n v="5"/>
    <b v="0"/>
    <s v="E major"/>
    <n v="0.60099999999999998"/>
    <n v="0.374"/>
    <n v="4"/>
    <n v="-9.625"/>
    <n v="3.1099999999999999E-2"/>
    <n v="0.107"/>
    <n v="0.45100000000000001"/>
    <n v="0.107"/>
    <n v="0.13300000000000001"/>
    <n v="119.512"/>
    <n v="405746"/>
  </r>
  <r>
    <s v="1BdjHo5IR6twMhJDxzlpLt"/>
    <s v="0LB5gCYdVYtXyPKhvZaEgI"/>
    <s v="Taylor Swift"/>
    <x v="31"/>
    <d v="2010-10-25T00:00:00"/>
    <n v="2010"/>
    <n v="1"/>
    <s v="Mean - Instrumental With Background Vocals"/>
    <n v="6"/>
    <b v="0"/>
    <s v="E major"/>
    <n v="0.58699999999999997"/>
    <n v="0.66500000000000004"/>
    <n v="4"/>
    <n v="-7.383"/>
    <n v="4.0500000000000001E-2"/>
    <n v="0.219"/>
    <n v="2.6800000000000001E-2"/>
    <n v="0.123"/>
    <n v="0.62"/>
    <n v="163.97300000000001"/>
    <n v="237360"/>
  </r>
  <r>
    <s v="1BdjHo5IR6twMhJDxzlpLt"/>
    <s v="7eWWHv6LTMFcaj8QgTLcYf"/>
    <s v="Taylor Swift"/>
    <x v="31"/>
    <d v="2010-10-25T00:00:00"/>
    <n v="2010"/>
    <n v="1"/>
    <s v="The Story Of Us - Instrumental With Background Vocals"/>
    <n v="7"/>
    <b v="0"/>
    <s v="E major"/>
    <n v="0.496"/>
    <n v="0.79700000000000004"/>
    <n v="4"/>
    <n v="-6.4189999999999996"/>
    <n v="3.4099999999999998E-2"/>
    <n v="3.3399999999999999E-5"/>
    <n v="0.82499999999999996"/>
    <n v="5.3800000000000001E-2"/>
    <n v="0.64600000000000002"/>
    <n v="140.012"/>
    <n v="267120"/>
  </r>
  <r>
    <s v="1BdjHo5IR6twMhJDxzlpLt"/>
    <s v="5v3FHVgMp8AKLxMT0X7zph"/>
    <s v="Taylor Swift"/>
    <x v="31"/>
    <d v="2010-10-25T00:00:00"/>
    <n v="2010"/>
    <n v="1"/>
    <s v="Never Grow Up - Instrumental With Background Vocals"/>
    <n v="8"/>
    <b v="0"/>
    <s v="D major"/>
    <n v="0.64300000000000002"/>
    <n v="0.26500000000000001"/>
    <n v="2"/>
    <n v="-15.172000000000001"/>
    <n v="4.3299999999999998E-2"/>
    <n v="0.85699999999999998"/>
    <n v="0.55600000000000005"/>
    <n v="0.222"/>
    <n v="0.39"/>
    <n v="124.995"/>
    <n v="292680"/>
  </r>
  <r>
    <s v="1BdjHo5IR6twMhJDxzlpLt"/>
    <s v="2XkUgopshJmI1WqFTkury3"/>
    <s v="Taylor Swift"/>
    <x v="31"/>
    <d v="2010-10-25T00:00:00"/>
    <n v="2010"/>
    <n v="1"/>
    <s v="Enchanted - Instrumental With Background Vocals"/>
    <n v="9"/>
    <b v="0"/>
    <s v="G# major"/>
    <n v="0.56999999999999995"/>
    <n v="0.52300000000000002"/>
    <n v="8"/>
    <n v="-7.2249999999999996"/>
    <n v="2.7400000000000001E-2"/>
    <n v="3.7799999999999999E-3"/>
    <n v="0.85499999999999998"/>
    <n v="0.15"/>
    <n v="9.2100000000000001E-2"/>
    <n v="82.003"/>
    <n v="353826"/>
  </r>
  <r>
    <s v="1BdjHo5IR6twMhJDxzlpLt"/>
    <s v="27vZ8jMjNk6NGcIfFzePw9"/>
    <s v="Taylor Swift"/>
    <x v="31"/>
    <d v="2010-10-25T00:00:00"/>
    <n v="2010"/>
    <n v="1"/>
    <s v="Better Than Revenge - Instrumental With Background Vocals"/>
    <n v="10"/>
    <b v="0"/>
    <s v="B minor"/>
    <n v="0.52700000000000002"/>
    <n v="0.872"/>
    <n v="11"/>
    <n v="-5.9939999999999998"/>
    <n v="6.1400000000000003E-2"/>
    <n v="2.24E-4"/>
    <n v="0.746"/>
    <n v="0.49099999999999999"/>
    <n v="0.42499999999999999"/>
    <n v="146.023"/>
    <n v="215506"/>
  </r>
  <r>
    <s v="1BdjHo5IR6twMhJDxzlpLt"/>
    <s v="6ZUSLV2UZPxqNXDX6DHBQp"/>
    <s v="Taylor Swift"/>
    <x v="31"/>
    <d v="2010-10-25T00:00:00"/>
    <n v="2010"/>
    <n v="1"/>
    <s v="Innocent - Instrumental With Background Vocals"/>
    <n v="11"/>
    <b v="0"/>
    <s v="C# minor"/>
    <n v="0.56200000000000006"/>
    <n v="0.56399999999999995"/>
    <n v="1"/>
    <n v="-8.9990000000000006"/>
    <n v="2.6700000000000002E-2"/>
    <n v="8.6599999999999996E-2"/>
    <n v="0.61599999999999999"/>
    <n v="0.129"/>
    <n v="0.21"/>
    <n v="134.024"/>
    <n v="304040"/>
  </r>
  <r>
    <s v="1BdjHo5IR6twMhJDxzlpLt"/>
    <s v="2kv8uTMNaaxpXFkmFdVjat"/>
    <s v="Taylor Swift"/>
    <x v="31"/>
    <d v="2010-10-25T00:00:00"/>
    <n v="2010"/>
    <n v="1"/>
    <s v="Haunted - Instrumental With Background Vocals"/>
    <n v="12"/>
    <b v="0"/>
    <s v="F major"/>
    <n v="0.44600000000000001"/>
    <n v="0.90400000000000003"/>
    <n v="5"/>
    <n v="-6.9050000000000002"/>
    <n v="3.7499999999999999E-2"/>
    <n v="4.3199999999999998E-4"/>
    <n v="0.83099999999999996"/>
    <n v="6.8500000000000005E-2"/>
    <n v="0.41"/>
    <n v="162.185"/>
    <n v="243626"/>
  </r>
  <r>
    <s v="1BdjHo5IR6twMhJDxzlpLt"/>
    <s v="6RfWi0Jx3GvflsOtUfFpuT"/>
    <s v="Taylor Swift"/>
    <x v="31"/>
    <d v="2010-10-25T00:00:00"/>
    <n v="2010"/>
    <n v="1"/>
    <s v="Last Kiss - Instrumental With Background Vocals"/>
    <n v="13"/>
    <b v="0"/>
    <s v="A# major"/>
    <n v="0.58699999999999997"/>
    <n v="0.26100000000000001"/>
    <n v="10"/>
    <n v="-12.548"/>
    <n v="2.5100000000000001E-2"/>
    <n v="0.504"/>
    <n v="0.61799999999999999"/>
    <n v="0.10100000000000001"/>
    <n v="0.156"/>
    <n v="159.012"/>
    <n v="368440"/>
  </r>
  <r>
    <s v="1BdjHo5IR6twMhJDxzlpLt"/>
    <s v="3x4MisUs3dIkpDUcJMfFKA"/>
    <s v="Taylor Swift"/>
    <x v="31"/>
    <d v="2010-10-25T00:00:00"/>
    <n v="2010"/>
    <n v="1"/>
    <s v="Long Live - Instrumental With Background Vocals"/>
    <n v="14"/>
    <b v="0"/>
    <s v="G major"/>
    <n v="0.59199999999999997"/>
    <n v="0.61"/>
    <n v="7"/>
    <n v="-7.2709999999999999"/>
    <n v="2.7699999999999999E-2"/>
    <n v="1.34E-3"/>
    <n v="0.71099999999999997"/>
    <n v="7.0199999999999999E-2"/>
    <n v="8.7599999999999997E-2"/>
    <n v="102.01600000000001"/>
    <n v="318346"/>
  </r>
  <r>
    <s v="5EpMjweRD573ASl7uNiHym"/>
    <s v="6LZaxlycSWrJZ4Volb25qx"/>
    <s v="Taylor Swift"/>
    <x v="32"/>
    <d v="2010-10-25T00:00:00"/>
    <n v="2010"/>
    <n v="1"/>
    <s v="Mine"/>
    <n v="1"/>
    <b v="0"/>
    <s v="G major"/>
    <n v="0.624"/>
    <n v="0.75700000000000001"/>
    <n v="7"/>
    <n v="-2.94"/>
    <n v="2.9600000000000001E-2"/>
    <n v="2.65E-3"/>
    <n v="1.8700000000000001E-6"/>
    <n v="0.189"/>
    <n v="0.65800000000000003"/>
    <n v="121.07"/>
    <n v="230706"/>
  </r>
  <r>
    <s v="5EpMjweRD573ASl7uNiHym"/>
    <s v="1q8E1FfFuhd12c5JcJwPxQ"/>
    <s v="Taylor Swift"/>
    <x v="32"/>
    <d v="2010-10-25T00:00:00"/>
    <n v="2010"/>
    <n v="1"/>
    <s v="Sparks Fly"/>
    <n v="2"/>
    <b v="0"/>
    <s v="F major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</r>
  <r>
    <s v="5EpMjweRD573ASl7uNiHym"/>
    <s v="7lxADouiWFkwR7ZV2GKUcH"/>
    <s v="Taylor Swift"/>
    <x v="32"/>
    <d v="2010-10-25T00:00:00"/>
    <n v="2010"/>
    <n v="1"/>
    <s v="Back To December"/>
    <n v="3"/>
    <b v="0"/>
    <s v="D major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</r>
  <r>
    <s v="5EpMjweRD573ASl7uNiHym"/>
    <s v="1nYWTzy5zu3zEPNgB1sItW"/>
    <s v="Taylor Swift"/>
    <x v="32"/>
    <d v="2010-10-25T00:00:00"/>
    <n v="2010"/>
    <n v="1"/>
    <s v="Speak Now"/>
    <n v="4"/>
    <b v="0"/>
    <s v="G major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</r>
  <r>
    <s v="5EpMjweRD573ASl7uNiHym"/>
    <s v="1ubvV5ECkm6nSI6g1HmbBK"/>
    <s v="Taylor Swift"/>
    <x v="32"/>
    <d v="2010-10-25T00:00:00"/>
    <n v="2010"/>
    <n v="1"/>
    <s v="Dear John"/>
    <n v="5"/>
    <b v="0"/>
    <s v="E major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</r>
  <r>
    <s v="5EpMjweRD573ASl7uNiHym"/>
    <s v="4N60XfcTE1ysLZGbYgnYXq"/>
    <s v="Taylor Swift"/>
    <x v="32"/>
    <d v="2010-10-25T00:00:00"/>
    <n v="2010"/>
    <n v="1"/>
    <s v="Mean"/>
    <n v="6"/>
    <b v="0"/>
    <s v="E major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</r>
  <r>
    <s v="5EpMjweRD573ASl7uNiHym"/>
    <s v="19tHCfzUSoy5HkpxcmbA0A"/>
    <s v="Taylor Swift"/>
    <x v="32"/>
    <d v="2010-10-25T00:00:00"/>
    <n v="2010"/>
    <n v="1"/>
    <s v="The Story Of Us"/>
    <n v="7"/>
    <b v="0"/>
    <s v="E major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</r>
  <r>
    <s v="5EpMjweRD573ASl7uNiHym"/>
    <s v="74WBGgUnpKrJXt6TETfR6Z"/>
    <s v="Taylor Swift"/>
    <x v="32"/>
    <d v="2010-10-25T00:00:00"/>
    <n v="2010"/>
    <n v="1"/>
    <s v="Never Grow Up"/>
    <n v="8"/>
    <b v="0"/>
    <s v="D major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</r>
  <r>
    <s v="5EpMjweRD573ASl7uNiHym"/>
    <s v="14LtANuaslKWyYbktUrHBU"/>
    <s v="Taylor Swift"/>
    <x v="32"/>
    <d v="2010-10-25T00:00:00"/>
    <n v="2010"/>
    <n v="1"/>
    <s v="Enchanted"/>
    <n v="9"/>
    <b v="0"/>
    <s v="G# major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</r>
  <r>
    <s v="5EpMjweRD573ASl7uNiHym"/>
    <s v="1By2VQkUN0Frd8mKNV5NYC"/>
    <s v="Taylor Swift"/>
    <x v="32"/>
    <d v="2010-10-25T00:00:00"/>
    <n v="2010"/>
    <n v="1"/>
    <s v="Better Than Revenge"/>
    <n v="10"/>
    <b v="0"/>
    <s v="B minor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</r>
  <r>
    <s v="5EpMjweRD573ASl7uNiHym"/>
    <s v="3kfgJql90tzgoxByioAMXR"/>
    <s v="Taylor Swift"/>
    <x v="32"/>
    <d v="2010-10-25T00:00:00"/>
    <n v="2010"/>
    <n v="1"/>
    <s v="Innocent"/>
    <n v="11"/>
    <b v="0"/>
    <s v="C# minor"/>
    <n v="0.55200000000000005"/>
    <n v="0.60799999999999998"/>
    <n v="1"/>
    <n v="-5.29"/>
    <n v="2.5899999999999999E-2"/>
    <n v="0.186"/>
    <n v="0"/>
    <n v="0.125"/>
    <n v="0.17"/>
    <n v="134.05000000000001"/>
    <n v="302253"/>
  </r>
  <r>
    <s v="5EpMjweRD573ASl7uNiHym"/>
    <s v="11UaQaEp2LvdspTyyuE3ur"/>
    <s v="Taylor Swift"/>
    <x v="32"/>
    <d v="2010-10-25T00:00:00"/>
    <n v="2010"/>
    <n v="1"/>
    <s v="Haunted"/>
    <n v="12"/>
    <b v="0"/>
    <s v="F major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</r>
  <r>
    <s v="5EpMjweRD573ASl7uNiHym"/>
    <s v="1D27z8xNzjW0Mwwt1NCWhJ"/>
    <s v="Taylor Swift"/>
    <x v="32"/>
    <d v="2010-10-25T00:00:00"/>
    <n v="2010"/>
    <n v="1"/>
    <s v="Last Kiss"/>
    <n v="13"/>
    <b v="0"/>
    <s v="A# major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</r>
  <r>
    <s v="5EpMjweRD573ASl7uNiHym"/>
    <s v="7DjCRhhFo9PPzca1BjMLcf"/>
    <s v="Taylor Swift"/>
    <x v="32"/>
    <d v="2010-10-25T00:00:00"/>
    <n v="2010"/>
    <n v="1"/>
    <s v="Long Live"/>
    <n v="14"/>
    <b v="0"/>
    <s v="G major"/>
    <n v="0.41799999999999998"/>
    <n v="0.68"/>
    <n v="7"/>
    <n v="-4.3"/>
    <n v="3.4700000000000002E-2"/>
    <n v="3.5999999999999997E-2"/>
    <n v="7.5900000000000002E-5"/>
    <n v="0.114"/>
    <n v="0.14199999999999999"/>
    <n v="204.12"/>
    <n v="317453"/>
  </r>
  <r>
    <s v="5EpMjweRD573ASl7uNiHym"/>
    <s v="1EQn3Uc5AyUXoiPLeyCrrg"/>
    <s v="Taylor Swift"/>
    <x v="32"/>
    <d v="2010-10-25T00:00:00"/>
    <n v="2010"/>
    <n v="1"/>
    <s v="Ours"/>
    <n v="15"/>
    <b v="0"/>
    <s v="C major"/>
    <n v="0.60799999999999998"/>
    <n v="0.56899999999999995"/>
    <n v="0"/>
    <n v="-7.2270000000000003"/>
    <n v="2.8400000000000002E-2"/>
    <n v="0.53700000000000003"/>
    <n v="0"/>
    <n v="9.7000000000000003E-2"/>
    <n v="0.23799999999999999"/>
    <n v="159.845"/>
    <n v="237920"/>
  </r>
  <r>
    <s v="5EpMjweRD573ASl7uNiHym"/>
    <s v="0vvt4IZOMkRug195S4MUq0"/>
    <s v="Taylor Swift"/>
    <x v="32"/>
    <d v="2010-10-25T00:00:00"/>
    <n v="2010"/>
    <n v="1"/>
    <s v="If This Was A Movie"/>
    <n v="16"/>
    <b v="0"/>
    <s v="E major"/>
    <n v="0.51100000000000001"/>
    <n v="0.71899999999999997"/>
    <n v="4"/>
    <n v="-3.4569999999999999"/>
    <n v="2.6499999999999999E-2"/>
    <n v="0.16600000000000001"/>
    <n v="4.5399999999999997E-6"/>
    <n v="0.34"/>
    <n v="0.28899999999999998"/>
    <n v="147.852"/>
    <n v="234546"/>
  </r>
  <r>
    <s v="5EpMjweRD573ASl7uNiHym"/>
    <s v="2R7C9dDqv1UPycvepBFziA"/>
    <s v="Taylor Swift"/>
    <x v="32"/>
    <d v="2010-10-25T00:00:00"/>
    <n v="2010"/>
    <n v="1"/>
    <s v="Superman"/>
    <n v="17"/>
    <b v="0"/>
    <s v="G major"/>
    <n v="0.58199999999999996"/>
    <n v="0.76500000000000001"/>
    <n v="7"/>
    <n v="-3.6480000000000001"/>
    <n v="3.2399999999999998E-2"/>
    <n v="2.6800000000000001E-2"/>
    <n v="1.95E-6"/>
    <n v="0.10299999999999999"/>
    <n v="0.55900000000000005"/>
    <n v="131.982"/>
    <n v="275960"/>
  </r>
  <r>
    <s v="5EpMjweRD573ASl7uNiHym"/>
    <s v="6IH2Z54gYPLqgJtxZjX80i"/>
    <s v="Taylor Swift"/>
    <x v="32"/>
    <d v="2010-10-25T00:00:00"/>
    <n v="2010"/>
    <n v="1"/>
    <s v="Back To December - Acoustic"/>
    <n v="18"/>
    <b v="0"/>
    <s v="D major"/>
    <n v="0.54100000000000004"/>
    <n v="0.45300000000000001"/>
    <n v="2"/>
    <n v="-6.4589999999999996"/>
    <n v="2.6599999999999999E-2"/>
    <n v="0.748"/>
    <n v="0"/>
    <n v="0.2"/>
    <n v="0.377"/>
    <n v="141.75700000000001"/>
    <n v="292560"/>
  </r>
  <r>
    <s v="5EpMjweRD573ASl7uNiHym"/>
    <s v="62rlxI6g2PNaWsHoiRryto"/>
    <s v="Taylor Swift"/>
    <x v="32"/>
    <d v="2010-10-25T00:00:00"/>
    <n v="2010"/>
    <n v="1"/>
    <s v="Haunted - Acoustic Version"/>
    <n v="19"/>
    <b v="0"/>
    <s v="F major"/>
    <n v="0.56299999999999994"/>
    <n v="0.443"/>
    <n v="5"/>
    <n v="-5.0780000000000003"/>
    <n v="2.47E-2"/>
    <n v="0.84199999999999997"/>
    <n v="0"/>
    <n v="0.29299999999999998"/>
    <n v="0.313"/>
    <n v="80.962000000000003"/>
    <n v="217613"/>
  </r>
  <r>
    <s v="5EpMjweRD573ASl7uNiHym"/>
    <s v="0fAbfDiuQiUwV7FUcFfRGY"/>
    <s v="Taylor Swift"/>
    <x v="32"/>
    <d v="2010-10-25T00:00:00"/>
    <n v="2010"/>
    <n v="1"/>
    <s v="Mine - POP Mix"/>
    <n v="20"/>
    <b v="0"/>
    <s v="G major"/>
    <n v="0.69499999999999995"/>
    <n v="0.72299999999999998"/>
    <n v="7"/>
    <n v="-3.806"/>
    <n v="2.8500000000000001E-2"/>
    <n v="7.2700000000000004E-3"/>
    <n v="1.1999999999999999E-6"/>
    <n v="0.1"/>
    <n v="0.67900000000000005"/>
    <n v="121.011"/>
    <n v="230333"/>
  </r>
  <r>
    <s v="6GPyXXND6hIZpd9bRhCsFv"/>
    <s v="1wVpMbItVdkJ0pmahPoPA2"/>
    <s v="Taylor Swift"/>
    <x v="33"/>
    <d v="2010-01-01T00:00:00"/>
    <n v="2010"/>
    <n v="1"/>
    <s v="Mine"/>
    <n v="1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6GPyXXND6hIZpd9bRhCsFv"/>
    <s v="6SbEq05LV69X1j95gzOU2u"/>
    <s v="Taylor Swift"/>
    <x v="33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GPyXXND6hIZpd9bRhCsFv"/>
    <s v="1vyeewCrrhnhMM5vh40V35"/>
    <s v="Taylor Swift"/>
    <x v="33"/>
    <d v="2010-01-01T00:00:00"/>
    <n v="2010"/>
    <n v="1"/>
    <s v="Back To December"/>
    <n v="3"/>
    <b v="0"/>
    <s v="D major"/>
    <n v="0.52500000000000002"/>
    <n v="0.67600000000000005"/>
    <n v="2"/>
    <n v="-4.6840000000000002"/>
    <n v="2.9399999999999999E-2"/>
    <n v="0.113"/>
    <n v="0"/>
    <n v="0.29399999999999998"/>
    <n v="0.28100000000000003"/>
    <n v="141.94999999999999"/>
    <n v="293040"/>
  </r>
  <r>
    <s v="6GPyXXND6hIZpd9bRhCsFv"/>
    <s v="4rxHNDi1Rt8V4SOm8P5MeC"/>
    <s v="Taylor Swift"/>
    <x v="33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GPyXXND6hIZpd9bRhCsFv"/>
    <s v="6JUSEi75W7hh1etIGCC12o"/>
    <s v="Taylor Swift"/>
    <x v="33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933"/>
  </r>
  <r>
    <s v="6GPyXXND6hIZpd9bRhCsFv"/>
    <s v="5IfvAo8ycf9mLwWr1ZhJj0"/>
    <s v="Taylor Swift"/>
    <x v="33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GPyXXND6hIZpd9bRhCsFv"/>
    <s v="6RMXFAqTwdLxOqcr7oRBJM"/>
    <s v="Taylor Swift"/>
    <x v="33"/>
    <d v="2010-01-01T00:00:00"/>
    <n v="2010"/>
    <n v="1"/>
    <s v="The Story Of Us"/>
    <n v="7"/>
    <b v="0"/>
    <s v="E major"/>
    <n v="0.54600000000000004"/>
    <n v="0.80900000000000005"/>
    <n v="4"/>
    <n v="-3.621"/>
    <n v="4.1000000000000002E-2"/>
    <n v="4.8700000000000002E-3"/>
    <n v="3.7199999999999999E-4"/>
    <n v="4.3700000000000003E-2"/>
    <n v="0.64900000000000002"/>
    <n v="139.91"/>
    <n v="266480"/>
  </r>
  <r>
    <s v="6GPyXXND6hIZpd9bRhCsFv"/>
    <s v="5M2IPUPTwRJeZk4a78VhRr"/>
    <s v="Taylor Swift"/>
    <x v="33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GPyXXND6hIZpd9bRhCsFv"/>
    <s v="2gtXTwsH6QuJufwOQbsu5c"/>
    <s v="Taylor Swift"/>
    <x v="33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GPyXXND6hIZpd9bRhCsFv"/>
    <s v="3vfgbPKkAwq0HfcyO4Qoyw"/>
    <s v="Taylor Swift"/>
    <x v="33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GPyXXND6hIZpd9bRhCsFv"/>
    <s v="6EaKGF9TfyGvKOvIX619GA"/>
    <s v="Taylor Swift"/>
    <x v="33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GPyXXND6hIZpd9bRhCsFv"/>
    <s v="11STIsQRiULm5dbZUhs35o"/>
    <s v="Taylor Swift"/>
    <x v="33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GPyXXND6hIZpd9bRhCsFv"/>
    <s v="7cCkYOp3uQOlF2LIM5hr64"/>
    <s v="Taylor Swift"/>
    <x v="33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GPyXXND6hIZpd9bRhCsFv"/>
    <s v="5j53aGde54b1l9Anlo7qdw"/>
    <s v="Taylor Swift"/>
    <x v="33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OAHsZ8vrS2NKom3cvfJQD"/>
    <s v="Taylor Swift"/>
    <x v="34"/>
    <d v="2010-01-01T00:00:00"/>
    <n v="2010"/>
    <n v="1"/>
    <s v="Mine - POP Mix"/>
    <n v="1"/>
    <b v="0"/>
    <s v="G major"/>
    <n v="0.69599999999999995"/>
    <n v="0.76800000000000002"/>
    <n v="7"/>
    <n v="-3.863"/>
    <n v="3.0800000000000001E-2"/>
    <n v="4.6100000000000004E-3"/>
    <n v="1.2100000000000001E-6"/>
    <n v="0.10100000000000001"/>
    <n v="0.69199999999999995"/>
    <n v="121.05"/>
    <n v="230546"/>
  </r>
  <r>
    <s v="6S6JQWzUrJVcJLK4fi74Fw"/>
    <s v="09cM9BjyNFizKUOXh6j9rT"/>
    <s v="Taylor Swift"/>
    <x v="34"/>
    <d v="2010-01-01T00:00:00"/>
    <n v="2010"/>
    <n v="1"/>
    <s v="Sparks Fly"/>
    <n v="2"/>
    <b v="0"/>
    <s v="F major"/>
    <n v="0.60799999999999998"/>
    <n v="0.78500000000000003"/>
    <n v="5"/>
    <n v="-2.976"/>
    <n v="3.1099999999999999E-2"/>
    <n v="3.8699999999999998E-2"/>
    <n v="0"/>
    <n v="0.158"/>
    <n v="0.376"/>
    <n v="114.985"/>
    <n v="260946"/>
  </r>
  <r>
    <s v="6S6JQWzUrJVcJLK4fi74Fw"/>
    <s v="0tr6XR58KBdDYd8qvHVTs8"/>
    <s v="Taylor Swift"/>
    <x v="34"/>
    <d v="2010-01-01T00:00:00"/>
    <n v="2010"/>
    <n v="1"/>
    <s v="Back To December"/>
    <n v="3"/>
    <b v="0"/>
    <s v="D major"/>
    <n v="0.51700000000000002"/>
    <n v="0.60599999999999998"/>
    <n v="2"/>
    <n v="-5.7969999999999997"/>
    <n v="2.8899999999999999E-2"/>
    <n v="2.0199999999999999E-2"/>
    <n v="0"/>
    <n v="0.32400000000000001"/>
    <n v="0.29599999999999999"/>
    <n v="141.929"/>
    <n v="293040"/>
  </r>
  <r>
    <s v="6S6JQWzUrJVcJLK4fi74Fw"/>
    <s v="2PBghI9zJkQEWBzMSMo2Ki"/>
    <s v="Taylor Swift"/>
    <x v="34"/>
    <d v="2010-01-01T00:00:00"/>
    <n v="2010"/>
    <n v="1"/>
    <s v="Speak Now"/>
    <n v="4"/>
    <b v="0"/>
    <s v="G major"/>
    <n v="0.70799999999999996"/>
    <n v="0.60099999999999998"/>
    <n v="7"/>
    <n v="-3.75"/>
    <n v="3.0599999999999999E-2"/>
    <n v="0.10100000000000001"/>
    <n v="0"/>
    <n v="9.7900000000000001E-2"/>
    <n v="0.74199999999999999"/>
    <n v="118.962"/>
    <n v="240773"/>
  </r>
  <r>
    <s v="6S6JQWzUrJVcJLK4fi74Fw"/>
    <s v="1GeLxMgpeCnMJntwyW6rLw"/>
    <s v="Taylor Swift"/>
    <x v="34"/>
    <d v="2010-01-01T00:00:00"/>
    <n v="2010"/>
    <n v="1"/>
    <s v="Dear John"/>
    <n v="5"/>
    <b v="0"/>
    <s v="E major"/>
    <n v="0.58299999999999996"/>
    <n v="0.46800000000000003"/>
    <n v="4"/>
    <n v="-5.3780000000000001"/>
    <n v="2.7799999999999998E-2"/>
    <n v="0.183"/>
    <n v="1.6500000000000001E-6"/>
    <n v="0.111"/>
    <n v="0.126"/>
    <n v="119.375"/>
    <n v="403887"/>
  </r>
  <r>
    <s v="6S6JQWzUrJVcJLK4fi74Fw"/>
    <s v="6yM6QsnTCTVOkKEvg3hGlo"/>
    <s v="Taylor Swift"/>
    <x v="34"/>
    <d v="2010-01-01T00:00:00"/>
    <n v="2010"/>
    <n v="1"/>
    <s v="Mean"/>
    <n v="6"/>
    <b v="0"/>
    <s v="E major"/>
    <n v="0.56999999999999995"/>
    <n v="0.747"/>
    <n v="4"/>
    <n v="-3.9780000000000002"/>
    <n v="4.2599999999999999E-2"/>
    <n v="0.44500000000000001"/>
    <n v="0"/>
    <n v="0.219"/>
    <n v="0.80800000000000005"/>
    <n v="164.00399999999999"/>
    <n v="237746"/>
  </r>
  <r>
    <s v="6S6JQWzUrJVcJLK4fi74Fw"/>
    <s v="7vBlnGdfOLzVEqiOQQxeU8"/>
    <s v="Taylor Swift"/>
    <x v="34"/>
    <d v="2010-01-01T00:00:00"/>
    <n v="2010"/>
    <n v="1"/>
    <s v="The Story Of Us"/>
    <n v="7"/>
    <b v="0"/>
    <s v="A major"/>
    <n v="0.57499999999999996"/>
    <n v="0.85499999999999998"/>
    <n v="9"/>
    <n v="-4.827"/>
    <n v="4.6699999999999998E-2"/>
    <n v="3.1500000000000001E-4"/>
    <n v="1.6100000000000001E-3"/>
    <n v="4.19E-2"/>
    <n v="0.84"/>
    <n v="139.91999999999999"/>
    <n v="265636"/>
  </r>
  <r>
    <s v="6S6JQWzUrJVcJLK4fi74Fw"/>
    <s v="57w0Uyk2jJAkO2hMJ36xJZ"/>
    <s v="Taylor Swift"/>
    <x v="34"/>
    <d v="2010-01-01T00:00:00"/>
    <n v="2010"/>
    <n v="1"/>
    <s v="Never Grow Up"/>
    <n v="8"/>
    <b v="0"/>
    <s v="D major"/>
    <n v="0.71499999999999997"/>
    <n v="0.308"/>
    <n v="2"/>
    <n v="-8.8290000000000006"/>
    <n v="3.0499999999999999E-2"/>
    <n v="0.82899999999999996"/>
    <n v="0"/>
    <n v="0.16"/>
    <n v="0.54700000000000004"/>
    <n v="124.899"/>
    <n v="290480"/>
  </r>
  <r>
    <s v="6S6JQWzUrJVcJLK4fi74Fw"/>
    <s v="3sqrvkNC6IPTIXvvbx9Arw"/>
    <s v="Taylor Swift"/>
    <x v="34"/>
    <d v="2010-01-01T00:00:00"/>
    <n v="2010"/>
    <n v="1"/>
    <s v="Enchanted"/>
    <n v="9"/>
    <b v="0"/>
    <s v="G# major"/>
    <n v="0.53500000000000003"/>
    <n v="0.61799999999999999"/>
    <n v="8"/>
    <n v="-3.9129999999999998"/>
    <n v="2.7300000000000001E-2"/>
    <n v="7.1599999999999997E-2"/>
    <n v="3.88E-4"/>
    <n v="0.16900000000000001"/>
    <n v="0.22800000000000001"/>
    <n v="81.974999999999994"/>
    <n v="352200"/>
  </r>
  <r>
    <s v="6S6JQWzUrJVcJLK4fi74Fw"/>
    <s v="55mh9j2aB7xZ1Oh463gK8k"/>
    <s v="Taylor Swift"/>
    <x v="34"/>
    <d v="2010-01-01T00:00:00"/>
    <n v="2010"/>
    <n v="1"/>
    <s v="Better Than Revenge"/>
    <n v="10"/>
    <b v="0"/>
    <s v="B minor"/>
    <n v="0.51900000000000002"/>
    <n v="0.91700000000000004"/>
    <n v="11"/>
    <n v="-3.1850000000000001"/>
    <n v="8.8700000000000001E-2"/>
    <n v="1.67E-2"/>
    <n v="2.0599999999999999E-5"/>
    <n v="0.35899999999999999"/>
    <n v="0.65200000000000002"/>
    <n v="145.88200000000001"/>
    <n v="217173"/>
  </r>
  <r>
    <s v="6S6JQWzUrJVcJLK4fi74Fw"/>
    <s v="4LraIz87diVQdDK0rhi0S4"/>
    <s v="Taylor Swift"/>
    <x v="34"/>
    <d v="2010-01-01T00:00:00"/>
    <n v="2010"/>
    <n v="1"/>
    <s v="Innocent"/>
    <n v="11"/>
    <b v="0"/>
    <s v="C# minor"/>
    <n v="0.55300000000000005"/>
    <n v="0.60399999999999998"/>
    <n v="1"/>
    <n v="-5.2949999999999999"/>
    <n v="2.58E-2"/>
    <n v="0.20200000000000001"/>
    <n v="0"/>
    <n v="0.125"/>
    <n v="0.186"/>
    <n v="133.989"/>
    <n v="302266"/>
  </r>
  <r>
    <s v="6S6JQWzUrJVcJLK4fi74Fw"/>
    <s v="72idZxdEHLbi2YI486c3sE"/>
    <s v="Taylor Swift"/>
    <x v="34"/>
    <d v="2010-01-01T00:00:00"/>
    <n v="2010"/>
    <n v="1"/>
    <s v="Haunted"/>
    <n v="12"/>
    <b v="0"/>
    <s v="F major"/>
    <n v="0.434"/>
    <n v="0.94399999999999995"/>
    <n v="5"/>
    <n v="-2.641"/>
    <n v="5.8099999999999999E-2"/>
    <n v="7.6899999999999996E-2"/>
    <n v="0"/>
    <n v="0.151"/>
    <n v="0.36099999999999999"/>
    <n v="162.02000000000001"/>
    <n v="242093"/>
  </r>
  <r>
    <s v="6S6JQWzUrJVcJLK4fi74Fw"/>
    <s v="1VCJ7vk3Y2DoJIAEOXe3V8"/>
    <s v="Taylor Swift"/>
    <x v="34"/>
    <d v="2010-01-01T00:00:00"/>
    <n v="2010"/>
    <n v="1"/>
    <s v="Last Kiss"/>
    <n v="13"/>
    <b v="0"/>
    <s v="A# major"/>
    <n v="0.35899999999999999"/>
    <n v="0.32900000000000001"/>
    <n v="10"/>
    <n v="-9.5310000000000006"/>
    <n v="2.93E-2"/>
    <n v="0.58099999999999996"/>
    <n v="3.7499999999999997E-5"/>
    <n v="9.7900000000000001E-2"/>
    <n v="0.20799999999999999"/>
    <n v="84.358000000000004"/>
    <n v="367146"/>
  </r>
  <r>
    <s v="6S6JQWzUrJVcJLK4fi74Fw"/>
    <s v="7BFc7ffruhZ4Hecnqf5xju"/>
    <s v="Taylor Swift"/>
    <x v="34"/>
    <d v="2010-01-01T00:00:00"/>
    <n v="2010"/>
    <n v="1"/>
    <s v="Long Live"/>
    <n v="14"/>
    <b v="0"/>
    <s v="G major"/>
    <n v="0.41199999999999998"/>
    <n v="0.68200000000000005"/>
    <n v="7"/>
    <n v="-4.319"/>
    <n v="3.39E-2"/>
    <n v="4.2599999999999999E-2"/>
    <n v="7.47E-5"/>
    <n v="0.106"/>
    <n v="0.14599999999999999"/>
    <n v="203.959"/>
    <n v="317960"/>
  </r>
  <r>
    <s v="6S6JQWzUrJVcJLK4fi74Fw"/>
    <s v="0hK93KD6Y0j9giUGh4Valj"/>
    <s v="Taylor Swift"/>
    <x v="34"/>
    <d v="2010-01-01T00:00:00"/>
    <n v="2010"/>
    <n v="1"/>
    <s v="Ours"/>
    <n v="15"/>
    <b v="0"/>
    <s v="C major"/>
    <n v="0.61"/>
    <n v="0.55600000000000005"/>
    <n v="0"/>
    <n v="-7.3689999999999998"/>
    <n v="2.8500000000000001E-2"/>
    <n v="0.505"/>
    <n v="0"/>
    <n v="8.5099999999999995E-2"/>
    <n v="0.192"/>
    <n v="159.83799999999999"/>
    <n v="238173"/>
  </r>
  <r>
    <s v="6S6JQWzUrJVcJLK4fi74Fw"/>
    <s v="5tSmAABuoOfR59lrtXdDqm"/>
    <s v="Taylor Swift"/>
    <x v="34"/>
    <d v="2010-01-01T00:00:00"/>
    <n v="2010"/>
    <n v="1"/>
    <s v="If This Was A Movie"/>
    <n v="16"/>
    <b v="0"/>
    <s v="E major"/>
    <n v="0.51500000000000001"/>
    <n v="0.72399999999999998"/>
    <n v="4"/>
    <n v="-3.4980000000000002"/>
    <n v="2.6700000000000002E-2"/>
    <n v="0.154"/>
    <n v="4.0500000000000002E-6"/>
    <n v="0.26900000000000002"/>
    <n v="0.25700000000000001"/>
    <n v="147.78800000000001"/>
    <n v="234546"/>
  </r>
  <r>
    <s v="6S6JQWzUrJVcJLK4fi74Fw"/>
    <s v="6aJ0ipi4EPmu1aTbFeXZnw"/>
    <s v="Taylor Swift"/>
    <x v="34"/>
    <d v="2010-01-01T00:00:00"/>
    <n v="2010"/>
    <n v="1"/>
    <s v="Superman"/>
    <n v="17"/>
    <b v="0"/>
    <s v="G major"/>
    <n v="0.58199999999999996"/>
    <n v="0.81699999999999995"/>
    <n v="7"/>
    <n v="-3.718"/>
    <n v="3.3700000000000001E-2"/>
    <n v="1.8700000000000001E-2"/>
    <n v="1.9400000000000001E-6"/>
    <n v="0.10100000000000001"/>
    <n v="0.54700000000000004"/>
    <n v="131.983"/>
    <n v="276266"/>
  </r>
  <r>
    <s v="6S6JQWzUrJVcJLK4fi74Fw"/>
    <s v="7k7BOXE4u6luKTwcLEAyrd"/>
    <s v="Taylor Swift"/>
    <x v="34"/>
    <d v="2010-01-01T00:00:00"/>
    <n v="2010"/>
    <n v="1"/>
    <s v="Back To December - Acoustic"/>
    <n v="18"/>
    <b v="0"/>
    <s v="D major"/>
    <n v="0.54100000000000004"/>
    <n v="0.45100000000000001"/>
    <n v="2"/>
    <n v="-6.5220000000000002"/>
    <n v="2.7E-2"/>
    <n v="0.73099999999999998"/>
    <n v="0"/>
    <n v="0.19700000000000001"/>
    <n v="0.33300000000000002"/>
    <n v="141.71299999999999"/>
    <n v="292533"/>
  </r>
  <r>
    <s v="6S6JQWzUrJVcJLK4fi74Fw"/>
    <s v="6SdBf0ZsJZoKaH5zcDaz9X"/>
    <s v="Taylor Swift"/>
    <x v="34"/>
    <d v="2010-01-01T00:00:00"/>
    <n v="2010"/>
    <n v="1"/>
    <s v="Haunted - Acoustic Version"/>
    <n v="19"/>
    <b v="0"/>
    <s v="F major"/>
    <n v="0.57399999999999995"/>
    <n v="0.46200000000000002"/>
    <n v="5"/>
    <n v="-5.1239999999999997"/>
    <n v="2.52E-2"/>
    <n v="0.84099999999999997"/>
    <n v="0"/>
    <n v="0.28000000000000003"/>
    <n v="0.314"/>
    <n v="80.858000000000004"/>
    <n v="217626"/>
  </r>
  <r>
    <s v="6S6JQWzUrJVcJLK4fi74Fw"/>
    <s v="67Io3gxHwfbUreBf114c0u"/>
    <s v="Taylor Swift"/>
    <x v="34"/>
    <d v="2010-01-01T00:00:00"/>
    <n v="2010"/>
    <n v="1"/>
    <s v="Mine"/>
    <n v="20"/>
    <b v="0"/>
    <s v="G major"/>
    <n v="0.621"/>
    <n v="0.78"/>
    <n v="7"/>
    <n v="-2.9340000000000002"/>
    <n v="2.9700000000000001E-2"/>
    <n v="3.2699999999999999E-3"/>
    <n v="4.5499999999999996E-6"/>
    <n v="0.184"/>
    <n v="0.67200000000000004"/>
    <n v="121.038"/>
    <n v="230773"/>
  </r>
  <r>
    <s v="6S6JQWzUrJVcJLK4fi74Fw"/>
    <s v="5aNkiOMxQXkpoEY5bTYoCh"/>
    <s v="Taylor Swift"/>
    <x v="34"/>
    <d v="2010-01-01T00:00:00"/>
    <n v="2010"/>
    <n v="1"/>
    <s v="Back To December"/>
    <n v="21"/>
    <b v="0"/>
    <s v="D major"/>
    <n v="0.52500000000000002"/>
    <n v="0.67600000000000005"/>
    <n v="2"/>
    <n v="-4.6840000000000002"/>
    <n v="2.9399999999999999E-2"/>
    <n v="0.113"/>
    <n v="0"/>
    <n v="0.29399999999999998"/>
    <n v="0.28100000000000003"/>
    <n v="141.94999999999999"/>
    <n v="293040"/>
  </r>
  <r>
    <s v="6S6JQWzUrJVcJLK4fi74Fw"/>
    <s v="2jt90bYlYDg1lXYWES34LJ"/>
    <s v="Taylor Swift"/>
    <x v="34"/>
    <d v="2010-01-01T00:00:00"/>
    <n v="2010"/>
    <n v="1"/>
    <s v="The Story Of Us"/>
    <n v="22"/>
    <b v="0"/>
    <s v="E major"/>
    <n v="0.54600000000000004"/>
    <n v="0.80900000000000005"/>
    <n v="4"/>
    <n v="-3.621"/>
    <n v="4.1000000000000002E-2"/>
    <n v="4.8700000000000002E-3"/>
    <n v="3.7199999999999999E-4"/>
    <n v="4.3700000000000003E-2"/>
    <n v="0.64900000000000002"/>
    <n v="139.91"/>
    <n v="266480"/>
  </r>
  <r>
    <s v="3Mvk2LKxfhc2KVSnDYC40I"/>
    <s v="2gtEqWfjIa9j4qfsHcDVl5"/>
    <s v="Taylor Swift"/>
    <x v="35"/>
    <d v="2008-11-11T00:00:00"/>
    <n v="2008"/>
    <n v="1"/>
    <s v="Fearless"/>
    <n v="1"/>
    <b v="0"/>
    <s v="F major"/>
    <n v="0.59799999999999998"/>
    <n v="0.70499999999999996"/>
    <n v="5"/>
    <n v="-4.3940000000000001"/>
    <n v="2.75E-2"/>
    <n v="3.6999999999999998E-2"/>
    <n v="0"/>
    <n v="0.30399999999999999"/>
    <n v="0.433"/>
    <n v="100.01900000000001"/>
    <n v="242826"/>
  </r>
  <r>
    <s v="3Mvk2LKxfhc2KVSnDYC40I"/>
    <s v="6ZeKYXZ6esPjpuHwCtUiZh"/>
    <s v="Taylor Swift"/>
    <x v="35"/>
    <d v="2008-11-11T00:00:00"/>
    <n v="2008"/>
    <n v="1"/>
    <s v="Fifteen"/>
    <n v="2"/>
    <b v="0"/>
    <s v="G major"/>
    <n v="0.56000000000000005"/>
    <n v="0.63600000000000001"/>
    <n v="7"/>
    <n v="-4.4530000000000003"/>
    <n v="2.6200000000000001E-2"/>
    <n v="6.0199999999999997E-2"/>
    <n v="0"/>
    <n v="0.14799999999999999"/>
    <n v="0.20899999999999999"/>
    <n v="95.430999999999997"/>
    <n v="294880"/>
  </r>
  <r>
    <s v="3Mvk2LKxfhc2KVSnDYC40I"/>
    <s v="6SgBWLgjMQdoVQytBgATGx"/>
    <s v="Taylor Swift"/>
    <x v="35"/>
    <d v="2008-11-11T00:00:00"/>
    <n v="2008"/>
    <n v="1"/>
    <s v="Love Story"/>
    <n v="3"/>
    <b v="0"/>
    <s v="D major"/>
    <n v="0.622"/>
    <n v="0.63700000000000001"/>
    <n v="2"/>
    <n v="-5.4009999999999998"/>
    <n v="2.8899999999999999E-2"/>
    <n v="2.1000000000000001E-2"/>
    <n v="1.44E-4"/>
    <n v="0.189"/>
    <n v="0.29099999999999998"/>
    <n v="119.054"/>
    <n v="234213"/>
  </r>
  <r>
    <s v="3Mvk2LKxfhc2KVSnDYC40I"/>
    <s v="18kSJU5j2OsV8ZX0zmpsXg"/>
    <s v="Taylor Swift"/>
    <x v="35"/>
    <d v="2008-11-11T00:00:00"/>
    <n v="2008"/>
    <n v="1"/>
    <s v="Hey Stephen"/>
    <n v="4"/>
    <b v="0"/>
    <s v="F# major"/>
    <n v="0.84299999999999997"/>
    <n v="0.55500000000000005"/>
    <n v="6"/>
    <n v="-7.359"/>
    <n v="3.1600000000000003E-2"/>
    <n v="0.17699999999999999"/>
    <n v="1.3400000000000001E-6"/>
    <n v="9.7699999999999995E-2"/>
    <n v="0.81499999999999995"/>
    <n v="116.001"/>
    <n v="254826"/>
  </r>
  <r>
    <s v="3Mvk2LKxfhc2KVSnDYC40I"/>
    <s v="0gN8ygx9vjsfdnc3VyNtZf"/>
    <s v="Taylor Swift"/>
    <x v="35"/>
    <d v="2008-11-11T00:00:00"/>
    <n v="2008"/>
    <n v="1"/>
    <s v="White Horse"/>
    <n v="5"/>
    <b v="0"/>
    <s v="C major"/>
    <n v="0.57799999999999996"/>
    <n v="0.34899999999999998"/>
    <n v="0"/>
    <n v="-8.0250000000000004"/>
    <n v="2.5700000000000001E-2"/>
    <n v="0.318"/>
    <n v="0"/>
    <n v="0.1"/>
    <n v="0.247"/>
    <n v="92.353999999999999"/>
    <n v="234906"/>
  </r>
  <r>
    <s v="3Mvk2LKxfhc2KVSnDYC40I"/>
    <s v="7wbATZinTGleK7zhZJs4Yq"/>
    <s v="Taylor Swift"/>
    <x v="35"/>
    <d v="2008-11-11T00:00:00"/>
    <n v="2008"/>
    <n v="1"/>
    <s v="You Belong With Me"/>
    <n v="6"/>
    <b v="0"/>
    <s v="F# major"/>
    <n v="0.68799999999999994"/>
    <n v="0.76500000000000001"/>
    <n v="6"/>
    <n v="-4.4509999999999996"/>
    <n v="3.8699999999999998E-2"/>
    <n v="0.16"/>
    <n v="1.7799999999999999E-5"/>
    <n v="0.10299999999999999"/>
    <n v="0.43099999999999999"/>
    <n v="129.96700000000001"/>
    <n v="231453"/>
  </r>
  <r>
    <s v="3Mvk2LKxfhc2KVSnDYC40I"/>
    <s v="2dlXHfyg1rKCtDYavtuRZT"/>
    <s v="Taylor Swift"/>
    <x v="35"/>
    <d v="2008-11-11T00:00:00"/>
    <n v="2008"/>
    <n v="1"/>
    <s v="Breathe"/>
    <n v="7"/>
    <b v="0"/>
    <s v="C# major"/>
    <n v="0.49099999999999999"/>
    <n v="0.47899999999999998"/>
    <n v="1"/>
    <n v="-7.3959999999999999"/>
    <n v="2.69E-2"/>
    <n v="0.39500000000000002"/>
    <n v="0"/>
    <n v="0.122"/>
    <n v="0.16"/>
    <n v="148.30500000000001"/>
    <n v="264373"/>
  </r>
  <r>
    <s v="3Mvk2LKxfhc2KVSnDYC40I"/>
    <s v="0w09meSaEdiMqYqb5y6w62"/>
    <s v="Taylor Swift"/>
    <x v="35"/>
    <d v="2008-11-11T00:00:00"/>
    <n v="2008"/>
    <n v="1"/>
    <s v="Tell Me Why"/>
    <n v="8"/>
    <b v="0"/>
    <s v="G major"/>
    <n v="0.60599999999999998"/>
    <n v="0.85"/>
    <n v="7"/>
    <n v="-3.0569999999999999"/>
    <n v="3.7999999999999999E-2"/>
    <n v="6.8900000000000003E-2"/>
    <n v="2.96E-6"/>
    <n v="0.36299999999999999"/>
    <n v="0.51200000000000001"/>
    <n v="99.977999999999994"/>
    <n v="200906"/>
  </r>
  <r>
    <s v="3Mvk2LKxfhc2KVSnDYC40I"/>
    <s v="0VcFAmEODhbIL9Sx2zufia"/>
    <s v="Taylor Swift"/>
    <x v="35"/>
    <d v="2008-11-11T00:00:00"/>
    <n v="2008"/>
    <n v="1"/>
    <s v="You're Not Sorry"/>
    <n v="9"/>
    <b v="0"/>
    <s v="F# major"/>
    <n v="0.46700000000000003"/>
    <n v="0.45600000000000002"/>
    <n v="6"/>
    <n v="-4.1550000000000002"/>
    <n v="2.7099999999999999E-2"/>
    <n v="0.158"/>
    <n v="0"/>
    <n v="0.111"/>
    <n v="0.252"/>
    <n v="134.059"/>
    <n v="262173"/>
  </r>
  <r>
    <s v="3Mvk2LKxfhc2KVSnDYC40I"/>
    <s v="31ST0tkNT35SKBxuZzslIn"/>
    <s v="Taylor Swift"/>
    <x v="35"/>
    <d v="2008-11-11T00:00:00"/>
    <n v="2008"/>
    <n v="1"/>
    <s v="The Way I Loved You"/>
    <n v="10"/>
    <b v="0"/>
    <s v="F major"/>
    <n v="0.433"/>
    <n v="0.72299999999999998"/>
    <n v="5"/>
    <n v="-3.7509999999999999"/>
    <n v="3.5200000000000002E-2"/>
    <n v="3.4500000000000003E-2"/>
    <n v="0"/>
    <n v="0.125"/>
    <n v="0.40600000000000003"/>
    <n v="160.91999999999999"/>
    <n v="244573"/>
  </r>
  <r>
    <s v="3Mvk2LKxfhc2KVSnDYC40I"/>
    <s v="1sJUslPI3S0J6Nt9SimOam"/>
    <s v="Taylor Swift"/>
    <x v="35"/>
    <d v="2008-11-11T00:00:00"/>
    <n v="2008"/>
    <n v="1"/>
    <s v="Forever &amp; Always"/>
    <n v="11"/>
    <b v="0"/>
    <s v="A# major"/>
    <n v="0.60699999999999998"/>
    <n v="0.82599999999999996"/>
    <n v="10"/>
    <n v="-4.9889999999999999"/>
    <n v="5.8400000000000001E-2"/>
    <n v="7.6700000000000004E-2"/>
    <n v="0"/>
    <n v="0.104"/>
    <n v="0.501"/>
    <n v="128.048"/>
    <n v="225786"/>
  </r>
  <r>
    <s v="3Mvk2LKxfhc2KVSnDYC40I"/>
    <s v="15STJF07U03vBZsQeSKEuZ"/>
    <s v="Taylor Swift"/>
    <x v="35"/>
    <d v="2008-11-11T00:00:00"/>
    <n v="2008"/>
    <n v="1"/>
    <s v="The Best Day"/>
    <n v="12"/>
    <b v="0"/>
    <s v="C# major"/>
    <n v="0.66700000000000004"/>
    <n v="0.44700000000000001"/>
    <n v="1"/>
    <n v="-8.5719999999999992"/>
    <n v="2.8500000000000001E-2"/>
    <n v="0.63700000000000001"/>
    <n v="4.6500000000000004E-6"/>
    <n v="0.13800000000000001"/>
    <n v="0.36"/>
    <n v="126.18899999999999"/>
    <n v="245666"/>
  </r>
  <r>
    <s v="3Mvk2LKxfhc2KVSnDYC40I"/>
    <s v="2NwFRzJy5jbOAqXi7oWvdO"/>
    <s v="Taylor Swift"/>
    <x v="35"/>
    <d v="2008-11-11T00:00:00"/>
    <n v="2008"/>
    <n v="1"/>
    <s v="Change"/>
    <n v="13"/>
    <b v="0"/>
    <s v="F major"/>
    <n v="0.53600000000000003"/>
    <n v="0.76800000000000002"/>
    <n v="5"/>
    <n v="-4.157"/>
    <n v="3.61E-2"/>
    <n v="4.5399999999999998E-3"/>
    <n v="0"/>
    <n v="0.106"/>
    <n v="0.23699999999999999"/>
    <n v="95.995999999999995"/>
    <n v="280333"/>
  </r>
  <r>
    <s v="3Mvk2LKxfhc2KVSnDYC40I"/>
    <s v="11ajndHCF1bP989GgGIZUD"/>
    <s v="Taylor Swift"/>
    <x v="35"/>
    <d v="2008-11-11T00:00:00"/>
    <n v="2008"/>
    <n v="1"/>
    <s v="Our Song"/>
    <n v="14"/>
    <b v="0"/>
    <s v="D major"/>
    <n v="0.504"/>
    <n v="0.7"/>
    <n v="2"/>
    <n v="-4.8259999999999996"/>
    <n v="3.2599999999999997E-2"/>
    <n v="6.2300000000000003E-3"/>
    <n v="1.24E-6"/>
    <n v="0.34200000000000003"/>
    <n v="0.63"/>
    <n v="177.822"/>
    <n v="200200"/>
  </r>
  <r>
    <s v="3Mvk2LKxfhc2KVSnDYC40I"/>
    <s v="60oZARTE1kCh5ntBfeO1XB"/>
    <s v="Taylor Swift"/>
    <x v="35"/>
    <d v="2008-11-11T00:00:00"/>
    <n v="2008"/>
    <n v="1"/>
    <s v="Teardrops On My Guitar"/>
    <n v="15"/>
    <b v="0"/>
    <s v="A# major"/>
    <n v="0.51300000000000001"/>
    <n v="0.54700000000000004"/>
    <n v="10"/>
    <n v="-6.2889999999999997"/>
    <n v="2.5700000000000001E-2"/>
    <n v="1.7000000000000001E-2"/>
    <n v="6.3699999999999998E-3"/>
    <n v="0.11700000000000001"/>
    <n v="0.154"/>
    <n v="99.941999999999993"/>
    <n v="194720"/>
  </r>
  <r>
    <s v="3Mvk2LKxfhc2KVSnDYC40I"/>
    <s v="2zY1HG9UDD2dKiS3IgUyeO"/>
    <s v="Taylor Swift"/>
    <x v="35"/>
    <d v="2008-11-11T00:00:00"/>
    <n v="2008"/>
    <n v="1"/>
    <s v="Should've Said No"/>
    <n v="16"/>
    <b v="0"/>
    <s v="E minor"/>
    <n v="0.4"/>
    <n v="0.76200000000000001"/>
    <n v="4"/>
    <n v="-4.4109999999999996"/>
    <n v="3.9E-2"/>
    <n v="5.8799999999999998E-3"/>
    <n v="9.59E-5"/>
    <n v="0.27700000000000002"/>
    <n v="0.437"/>
    <n v="168.137"/>
    <n v="244333"/>
  </r>
  <r>
    <s v="3Mvk2LKxfhc2KVSnDYC40I"/>
    <s v="1a5kAD0K7zijLlZokbRDe2"/>
    <s v="Taylor Swift"/>
    <x v="35"/>
    <d v="2008-11-11T00:00:00"/>
    <n v="2008"/>
    <n v="1"/>
    <s v="Beautiful Eyes"/>
    <n v="17"/>
    <b v="0"/>
    <s v="D# major"/>
    <n v="0.52900000000000003"/>
    <n v="0.7"/>
    <n v="3"/>
    <n v="-3.3029999999999999"/>
    <n v="2.5999999999999999E-2"/>
    <n v="0.38300000000000001"/>
    <n v="0"/>
    <n v="9.6699999999999994E-2"/>
    <n v="0.372"/>
    <n v="96.019000000000005"/>
    <n v="179240"/>
  </r>
  <r>
    <s v="3Mvk2LKxfhc2KVSnDYC40I"/>
    <s v="3eappfX5EGKcctHz904vNj"/>
    <s v="Taylor Swift"/>
    <x v="35"/>
    <d v="2008-11-11T00:00:00"/>
    <n v="2008"/>
    <n v="1"/>
    <s v="Picture To Burn - Radio Edit"/>
    <n v="18"/>
    <b v="0"/>
    <s v="G major"/>
    <n v="0.66100000000000003"/>
    <n v="0.85899999999999999"/>
    <n v="7"/>
    <n v="-2.4449999999999998"/>
    <n v="3.15E-2"/>
    <n v="8.0299999999999996E-2"/>
    <n v="0"/>
    <n v="9.2600000000000002E-2"/>
    <n v="0.80200000000000005"/>
    <n v="105.583"/>
    <n v="173333"/>
  </r>
  <r>
    <s v="3Mvk2LKxfhc2KVSnDYC40I"/>
    <s v="0r5YYiLOct5O2NOKZ5ovaP"/>
    <s v="Taylor Swift"/>
    <x v="35"/>
    <d v="2008-11-11T00:00:00"/>
    <n v="2008"/>
    <n v="1"/>
    <s v="I'm Only Me When I'm With You"/>
    <n v="19"/>
    <b v="0"/>
    <s v="G# major"/>
    <n v="0.55700000000000005"/>
    <n v="0.93500000000000005"/>
    <n v="8"/>
    <n v="-3.694"/>
    <n v="6.7500000000000004E-2"/>
    <n v="4.9800000000000001E-3"/>
    <n v="6.11E-4"/>
    <n v="0.10100000000000001"/>
    <n v="0.54300000000000004"/>
    <n v="143.99700000000001"/>
    <n v="214320"/>
  </r>
  <r>
    <s v="3Mvk2LKxfhc2KVSnDYC40I"/>
    <s v="2HxTSD72RBQR31HtyX72sf"/>
    <s v="Taylor Swift"/>
    <x v="35"/>
    <d v="2008-11-11T00:00:00"/>
    <n v="2008"/>
    <n v="1"/>
    <s v="I Heart ?"/>
    <n v="20"/>
    <b v="0"/>
    <s v="G major"/>
    <n v="0.70599999999999996"/>
    <n v="0.81799999999999995"/>
    <n v="7"/>
    <n v="-3.335"/>
    <n v="2.6700000000000002E-2"/>
    <n v="4.7199999999999999E-2"/>
    <n v="0"/>
    <n v="0.32700000000000001"/>
    <n v="0.64"/>
    <n v="105.995"/>
    <n v="197346"/>
  </r>
  <r>
    <s v="6tgMb6LEwb3yj7BdYy462y"/>
    <s v="4lIbdZwGa2hgkxigHJumaV"/>
    <s v="Taylor Swift"/>
    <x v="35"/>
    <d v="2008-11-11T00:00:00"/>
    <n v="2008"/>
    <n v="1"/>
    <s v="Fearless"/>
    <n v="1"/>
    <b v="0"/>
    <s v="F major"/>
    <n v="0.40300000000000002"/>
    <n v="0.69899999999999995"/>
    <n v="5"/>
    <n v="-4.4119999999999999"/>
    <n v="3.5200000000000002E-2"/>
    <n v="3.9300000000000002E-2"/>
    <n v="0"/>
    <n v="0.30299999999999999"/>
    <n v="0.44800000000000001"/>
    <n v="200.05600000000001"/>
    <n v="243400"/>
  </r>
  <r>
    <s v="6tgMb6LEwb3yj7BdYy462y"/>
    <s v="2l9Pipz6AiVOabtKJVl3O9"/>
    <s v="Taylor Swift"/>
    <x v="35"/>
    <d v="2008-11-11T00:00:00"/>
    <n v="2008"/>
    <n v="1"/>
    <s v="Fifteen"/>
    <n v="2"/>
    <b v="0"/>
    <s v="G major"/>
    <n v="0.55800000000000005"/>
    <n v="0.63400000000000001"/>
    <n v="7"/>
    <n v="-4.4370000000000003"/>
    <n v="2.6700000000000002E-2"/>
    <n v="6.6500000000000004E-2"/>
    <n v="0"/>
    <n v="0.14499999999999999"/>
    <n v="0.20799999999999999"/>
    <n v="95.349000000000004"/>
    <n v="295213"/>
  </r>
  <r>
    <s v="6tgMb6LEwb3yj7BdYy462y"/>
    <s v="0wi9VaczZO8tbBwltGiwO5"/>
    <s v="Taylor Swift"/>
    <x v="35"/>
    <d v="2008-11-11T00:00:00"/>
    <n v="2008"/>
    <n v="1"/>
    <s v="Love Story"/>
    <n v="3"/>
    <b v="0"/>
    <s v="D major"/>
    <n v="0.61799999999999999"/>
    <n v="0.63700000000000001"/>
    <n v="2"/>
    <n v="-5.4119999999999999"/>
    <n v="2.8899999999999999E-2"/>
    <n v="1.9800000000000002E-2"/>
    <n v="7.9900000000000004E-5"/>
    <n v="0.16900000000000001"/>
    <n v="0.26900000000000002"/>
    <n v="119.056"/>
    <n v="234706"/>
  </r>
  <r>
    <s v="6tgMb6LEwb3yj7BdYy462y"/>
    <s v="4vwfVWo6hSf0vJuBpNwMWJ"/>
    <s v="Taylor Swift"/>
    <x v="35"/>
    <d v="2008-11-11T00:00:00"/>
    <n v="2008"/>
    <n v="1"/>
    <s v="Hey Stephen"/>
    <n v="4"/>
    <b v="0"/>
    <s v="F# major"/>
    <n v="0.84099999999999997"/>
    <n v="0.54300000000000004"/>
    <n v="6"/>
    <n v="-7.3380000000000001"/>
    <n v="3.15E-2"/>
    <n v="0.18099999999999999"/>
    <n v="2.2400000000000002E-6"/>
    <n v="9.0300000000000005E-2"/>
    <n v="0.82699999999999996"/>
    <n v="115.994"/>
    <n v="256053"/>
  </r>
  <r>
    <s v="6tgMb6LEwb3yj7BdYy462y"/>
    <s v="04g3rUk3RzqaXi02FJT2Zl"/>
    <s v="Taylor Swift"/>
    <x v="35"/>
    <d v="2008-11-11T00:00:00"/>
    <n v="2008"/>
    <n v="1"/>
    <s v="White Horse"/>
    <n v="5"/>
    <b v="0"/>
    <s v="C major"/>
    <n v="0.58199999999999996"/>
    <n v="0.33400000000000002"/>
    <n v="0"/>
    <n v="-8.0350000000000001"/>
    <n v="2.5999999999999999E-2"/>
    <n v="0.27200000000000002"/>
    <n v="0"/>
    <n v="0.10199999999999999"/>
    <n v="0.23100000000000001"/>
    <n v="92.71"/>
    <n v="235426"/>
  </r>
  <r>
    <s v="6tgMb6LEwb3yj7BdYy462y"/>
    <s v="3hD7Dd9WVVkT6HAtil3R2D"/>
    <s v="Taylor Swift"/>
    <x v="35"/>
    <d v="2008-11-11T00:00:00"/>
    <n v="2008"/>
    <n v="1"/>
    <s v="You Belong With Me"/>
    <n v="6"/>
    <b v="0"/>
    <s v="F# major"/>
    <n v="0.69"/>
    <n v="0.77400000000000002"/>
    <n v="6"/>
    <n v="-4.4669999999999996"/>
    <n v="3.9E-2"/>
    <n v="0.17"/>
    <n v="1.6399999999999999E-5"/>
    <n v="0.10199999999999999"/>
    <n v="0.41399999999999998"/>
    <n v="129.97999999999999"/>
    <n v="232120"/>
  </r>
  <r>
    <s v="6tgMb6LEwb3yj7BdYy462y"/>
    <s v="5XQJNlITnzHbLqpX60gUrj"/>
    <s v="Taylor Swift"/>
    <x v="35"/>
    <d v="2008-11-11T00:00:00"/>
    <n v="2008"/>
    <n v="1"/>
    <s v="Breathe"/>
    <n v="7"/>
    <b v="0"/>
    <s v="C# major"/>
    <n v="0.48699999999999999"/>
    <n v="0.47599999999999998"/>
    <n v="1"/>
    <n v="-7.3849999999999998"/>
    <n v="2.7900000000000001E-2"/>
    <n v="0.38800000000000001"/>
    <n v="0"/>
    <n v="0.13500000000000001"/>
    <n v="0.156"/>
    <n v="147.91300000000001"/>
    <n v="264973"/>
  </r>
  <r>
    <s v="6tgMb6LEwb3yj7BdYy462y"/>
    <s v="3ZeJG2dbry1YgRbGn5IukZ"/>
    <s v="Taylor Swift"/>
    <x v="35"/>
    <d v="2008-11-11T00:00:00"/>
    <n v="2008"/>
    <n v="1"/>
    <s v="Tell Me Why"/>
    <n v="8"/>
    <b v="0"/>
    <s v="G major"/>
    <n v="0.60699999999999998"/>
    <n v="0.85399999999999998"/>
    <n v="7"/>
    <n v="-3.0790000000000002"/>
    <n v="3.8600000000000002E-2"/>
    <n v="6.6699999999999995E-2"/>
    <n v="2.7499999999999999E-6"/>
    <n v="0.35599999999999998"/>
    <n v="0.49199999999999999"/>
    <n v="99.989000000000004"/>
    <n v="201506"/>
  </r>
  <r>
    <s v="6tgMb6LEwb3yj7BdYy462y"/>
    <s v="5WbxKDVDEHtDWL9Mr6ZLoc"/>
    <s v="Taylor Swift"/>
    <x v="35"/>
    <d v="2008-11-11T00:00:00"/>
    <n v="2008"/>
    <n v="1"/>
    <s v="You're Not Sorry"/>
    <n v="9"/>
    <b v="0"/>
    <s v="F# major"/>
    <n v="0.46899999999999997"/>
    <n v="0.46"/>
    <n v="6"/>
    <n v="-4.0979999999999999"/>
    <n v="2.7300000000000001E-2"/>
    <n v="0.14099999999999999"/>
    <n v="1.39E-6"/>
    <n v="0.113"/>
    <n v="0.30199999999999999"/>
    <n v="133.95599999999999"/>
    <n v="263240"/>
  </r>
  <r>
    <s v="6tgMb6LEwb3yj7BdYy462y"/>
    <s v="177nprYS2qLchToEJVzTec"/>
    <s v="Taylor Swift"/>
    <x v="35"/>
    <d v="2008-11-11T00:00:00"/>
    <n v="2008"/>
    <n v="1"/>
    <s v="The Way I Loved You"/>
    <n v="10"/>
    <b v="0"/>
    <s v="F major"/>
    <n v="0.434"/>
    <n v="0.71899999999999997"/>
    <n v="5"/>
    <n v="-3.7149999999999999"/>
    <n v="3.3099999999999997E-2"/>
    <n v="3.9300000000000002E-2"/>
    <n v="0"/>
    <n v="0.113"/>
    <n v="0.41899999999999998"/>
    <n v="160.91999999999999"/>
    <n v="245400"/>
  </r>
  <r>
    <s v="6tgMb6LEwb3yj7BdYy462y"/>
    <s v="0AXwcrtfYGYgQgmzyk8PA1"/>
    <s v="Taylor Swift"/>
    <x v="35"/>
    <d v="2008-11-11T00:00:00"/>
    <n v="2008"/>
    <n v="1"/>
    <s v="Forever &amp; Always"/>
    <n v="11"/>
    <b v="0"/>
    <s v="A# major"/>
    <n v="0.60299999999999998"/>
    <n v="0.81100000000000005"/>
    <n v="10"/>
    <n v="-4.9800000000000004"/>
    <n v="5.3199999999999997E-2"/>
    <n v="8.8300000000000003E-2"/>
    <n v="0"/>
    <n v="0.10100000000000001"/>
    <n v="0.52900000000000003"/>
    <n v="128.00700000000001"/>
    <n v="226333"/>
  </r>
  <r>
    <s v="6tgMb6LEwb3yj7BdYy462y"/>
    <s v="361O1jOM9zsU5Wmo3hhsfH"/>
    <s v="Taylor Swift"/>
    <x v="35"/>
    <d v="2008-11-11T00:00:00"/>
    <n v="2008"/>
    <n v="1"/>
    <s v="The Best Day"/>
    <n v="12"/>
    <b v="0"/>
    <s v="C# major"/>
    <n v="0.66800000000000004"/>
    <n v="0.44800000000000001"/>
    <n v="1"/>
    <n v="-8.5660000000000007"/>
    <n v="2.86E-2"/>
    <n v="0.63900000000000001"/>
    <n v="4.0600000000000001E-6"/>
    <n v="0.14000000000000001"/>
    <n v="0.38300000000000001"/>
    <n v="126.074"/>
    <n v="246320"/>
  </r>
  <r>
    <s v="6tgMb6LEwb3yj7BdYy462y"/>
    <s v="5nUPw1RvAkqDIdebpDy3JI"/>
    <s v="Taylor Swift"/>
    <x v="35"/>
    <d v="2008-11-11T00:00:00"/>
    <n v="2008"/>
    <n v="1"/>
    <s v="Change"/>
    <n v="13"/>
    <b v="0"/>
    <s v="F major"/>
    <n v="0.54700000000000004"/>
    <n v="0.76300000000000001"/>
    <n v="5"/>
    <n v="-4.2060000000000004"/>
    <n v="3.7499999999999999E-2"/>
    <n v="4.1799999999999997E-3"/>
    <n v="0"/>
    <n v="0.107"/>
    <n v="0.23100000000000001"/>
    <n v="96.018000000000001"/>
    <n v="280293"/>
  </r>
  <r>
    <s v="6tgMb6LEwb3yj7BdYy462y"/>
    <s v="3iaYan8tKzKGP0MNWbSgxM"/>
    <s v="Taylor Swift"/>
    <x v="35"/>
    <d v="2008-11-11T00:00:00"/>
    <n v="2008"/>
    <n v="1"/>
    <s v="Our Song"/>
    <n v="14"/>
    <b v="0"/>
    <s v="D major"/>
    <n v="0.52200000000000002"/>
    <n v="0.69099999999999995"/>
    <n v="2"/>
    <n v="-4.8250000000000002"/>
    <n v="3.0700000000000002E-2"/>
    <n v="6.0899999999999999E-3"/>
    <n v="0"/>
    <n v="0.249"/>
    <n v="0.65100000000000002"/>
    <n v="177.86500000000001"/>
    <n v="201106"/>
  </r>
  <r>
    <s v="6tgMb6LEwb3yj7BdYy462y"/>
    <s v="7gfzBsM4xaMb8c2WdpzEat"/>
    <s v="Taylor Swift"/>
    <x v="35"/>
    <d v="2008-11-11T00:00:00"/>
    <n v="2008"/>
    <n v="1"/>
    <s v="Teardrops On My Guitar"/>
    <n v="15"/>
    <b v="0"/>
    <s v="A# major"/>
    <n v="0.51400000000000001"/>
    <n v="0.55400000000000005"/>
    <n v="10"/>
    <n v="-6.3380000000000001"/>
    <n v="2.58E-2"/>
    <n v="1.7399999999999999E-2"/>
    <n v="5.7200000000000003E-3"/>
    <n v="0.11799999999999999"/>
    <n v="0.17100000000000001"/>
    <n v="99.947000000000003"/>
    <n v="194653"/>
  </r>
  <r>
    <s v="6tgMb6LEwb3yj7BdYy462y"/>
    <s v="5p0RhYSSIU86G63ugc7nAA"/>
    <s v="Taylor Swift"/>
    <x v="35"/>
    <d v="2008-11-11T00:00:00"/>
    <n v="2008"/>
    <n v="1"/>
    <s v="Should've Said No"/>
    <n v="16"/>
    <b v="0"/>
    <s v="E minor"/>
    <n v="0.40500000000000003"/>
    <n v="0.75800000000000001"/>
    <n v="4"/>
    <n v="-4.3849999999999998"/>
    <n v="3.7600000000000001E-2"/>
    <n v="5.8500000000000002E-3"/>
    <n v="2.9E-4"/>
    <n v="0.246"/>
    <n v="0.44400000000000001"/>
    <n v="168.077"/>
    <n v="245826"/>
  </r>
  <r>
    <s v="6tgMb6LEwb3yj7BdYy462y"/>
    <s v="4i0M7glXqIIRKPwbLtpExi"/>
    <s v="Taylor Swift"/>
    <x v="35"/>
    <d v="2008-11-11T00:00:00"/>
    <n v="2008"/>
    <n v="1"/>
    <s v="Love Story - J Stax Radio Mix"/>
    <n v="17"/>
    <b v="0"/>
    <s v="A major"/>
    <n v="0.69599999999999995"/>
    <n v="0.82699999999999996"/>
    <n v="9"/>
    <n v="-6.4640000000000004"/>
    <n v="3.1300000000000001E-2"/>
    <n v="6.6400000000000001E-3"/>
    <n v="3.0999999999999999E-3"/>
    <n v="0.29699999999999999"/>
    <n v="0.32400000000000001"/>
    <n v="127.997"/>
    <n v="221800"/>
  </r>
  <r>
    <s v="08CWGiv27MVQhYpuTtvx83"/>
    <s v="6zV8AVM9eVfdG7Qahwd64R"/>
    <s v="Taylor Swift"/>
    <x v="36"/>
    <d v="2008-11-11T00:00:00"/>
    <n v="2008"/>
    <n v="1"/>
    <s v="Fearless"/>
    <n v="1"/>
    <b v="0"/>
    <s v="F major"/>
    <n v="0.59299999999999997"/>
    <n v="0.70499999999999996"/>
    <n v="5"/>
    <n v="-4.43"/>
    <n v="2.69E-2"/>
    <n v="4.4900000000000002E-2"/>
    <n v="0"/>
    <n v="0.309"/>
    <n v="0.47199999999999998"/>
    <n v="100.11"/>
    <n v="242373"/>
  </r>
  <r>
    <s v="08CWGiv27MVQhYpuTtvx83"/>
    <s v="4yf9OivCH2lmQWN8mzpCC6"/>
    <s v="Taylor Swift"/>
    <x v="36"/>
    <d v="2008-11-11T00:00:00"/>
    <n v="2008"/>
    <n v="1"/>
    <s v="Fifteen"/>
    <n v="2"/>
    <b v="0"/>
    <s v="G major"/>
    <n v="0.55500000000000005"/>
    <n v="0.64800000000000002"/>
    <n v="7"/>
    <n v="-4.4189999999999996"/>
    <n v="2.7E-2"/>
    <n v="7.1999999999999995E-2"/>
    <n v="0"/>
    <n v="0.14299999999999999"/>
    <n v="0.20699999999999999"/>
    <n v="95.430999999999997"/>
    <n v="294306"/>
  </r>
  <r>
    <s v="08CWGiv27MVQhYpuTtvx83"/>
    <s v="5xPsybHWRHbTYO44xnREY5"/>
    <s v="Taylor Swift"/>
    <x v="36"/>
    <d v="2008-11-11T00:00:00"/>
    <n v="2008"/>
    <n v="1"/>
    <s v="Love Story"/>
    <n v="3"/>
    <b v="0"/>
    <s v="D major"/>
    <n v="0.62"/>
    <n v="0.63900000000000001"/>
    <n v="2"/>
    <n v="-5.3979999999999997"/>
    <n v="2.8500000000000001E-2"/>
    <n v="1.8599999999999998E-2"/>
    <n v="1.1E-4"/>
    <n v="0.20599999999999999"/>
    <n v="0.34"/>
    <n v="119.05500000000001"/>
    <n v="233933"/>
  </r>
  <r>
    <s v="08CWGiv27MVQhYpuTtvx83"/>
    <s v="4fWDgRZa0GKE5KZNhE9MQa"/>
    <s v="Taylor Swift"/>
    <x v="36"/>
    <d v="2008-11-11T00:00:00"/>
    <n v="2008"/>
    <n v="1"/>
    <s v="Hey Stephen"/>
    <n v="4"/>
    <b v="0"/>
    <s v="F# major"/>
    <n v="0.84299999999999997"/>
    <n v="0.54300000000000004"/>
    <n v="6"/>
    <n v="-7.3639999999999999"/>
    <n v="3.1699999999999999E-2"/>
    <n v="0.17399999999999999"/>
    <n v="3.8700000000000002E-6"/>
    <n v="9.6799999999999997E-2"/>
    <n v="0.82599999999999996"/>
    <n v="116"/>
    <n v="254680"/>
  </r>
  <r>
    <s v="08CWGiv27MVQhYpuTtvx83"/>
    <s v="1yFjBRQVhRdcdnrTE5LuyD"/>
    <s v="Taylor Swift"/>
    <x v="36"/>
    <d v="2008-11-11T00:00:00"/>
    <n v="2008"/>
    <n v="1"/>
    <s v="White Horse"/>
    <n v="5"/>
    <b v="0"/>
    <s v="C major"/>
    <n v="0.58699999999999997"/>
    <n v="0.34200000000000003"/>
    <n v="0"/>
    <n v="-8.0340000000000007"/>
    <n v="2.5700000000000001E-2"/>
    <n v="0.29799999999999999"/>
    <n v="0"/>
    <n v="0.106"/>
    <n v="0.21199999999999999"/>
    <n v="92.71"/>
    <n v="233560"/>
  </r>
  <r>
    <s v="08CWGiv27MVQhYpuTtvx83"/>
    <s v="7G6TDmGJXDoBaV6NGj3Yic"/>
    <s v="Taylor Swift"/>
    <x v="36"/>
    <d v="2008-11-11T00:00:00"/>
    <n v="2008"/>
    <n v="1"/>
    <s v="You Belong With Me"/>
    <n v="6"/>
    <b v="0"/>
    <s v="F# major"/>
    <n v="0.68799999999999994"/>
    <n v="0.77500000000000002"/>
    <n v="6"/>
    <n v="-4.4359999999999999"/>
    <n v="3.8100000000000002E-2"/>
    <n v="0.151"/>
    <n v="1.98E-5"/>
    <n v="0.104"/>
    <n v="0.46899999999999997"/>
    <n v="129.96899999999999"/>
    <n v="230506"/>
  </r>
  <r>
    <s v="08CWGiv27MVQhYpuTtvx83"/>
    <s v="0qsSmObOgBZfuMIwfAQDBP"/>
    <s v="Taylor Swift"/>
    <x v="36"/>
    <d v="2008-11-11T00:00:00"/>
    <n v="2008"/>
    <n v="1"/>
    <s v="Breathe"/>
    <n v="7"/>
    <b v="0"/>
    <s v="C# major"/>
    <n v="0.48799999999999999"/>
    <n v="0.47199999999999998"/>
    <n v="1"/>
    <n v="-7.39"/>
    <n v="2.75E-2"/>
    <n v="0.38900000000000001"/>
    <n v="0"/>
    <n v="0.125"/>
    <n v="0.16300000000000001"/>
    <n v="147.92599999999999"/>
    <n v="263720"/>
  </r>
  <r>
    <s v="08CWGiv27MVQhYpuTtvx83"/>
    <s v="6vLpy7UPYuOa75Bkqocrcw"/>
    <s v="Taylor Swift"/>
    <x v="36"/>
    <d v="2008-11-11T00:00:00"/>
    <n v="2008"/>
    <n v="1"/>
    <s v="Tell Me Why"/>
    <n v="8"/>
    <b v="0"/>
    <s v="G major"/>
    <n v="0.60599999999999998"/>
    <n v="0.84799999999999998"/>
    <n v="7"/>
    <n v="-3.0579999999999998"/>
    <n v="3.7400000000000003E-2"/>
    <n v="6.1100000000000002E-2"/>
    <n v="1.99E-6"/>
    <n v="0.374"/>
    <n v="0.47599999999999998"/>
    <n v="99.998999999999995"/>
    <n v="200213"/>
  </r>
  <r>
    <s v="08CWGiv27MVQhYpuTtvx83"/>
    <s v="4N419mmxYybTfAECy5j4dw"/>
    <s v="Taylor Swift"/>
    <x v="36"/>
    <d v="2008-11-11T00:00:00"/>
    <n v="2008"/>
    <n v="1"/>
    <s v="You're Not Sorry"/>
    <n v="9"/>
    <b v="0"/>
    <s v="F# major"/>
    <n v="0.47099999999999997"/>
    <n v="0.45800000000000002"/>
    <n v="6"/>
    <n v="-4.1369999999999996"/>
    <n v="2.7E-2"/>
    <n v="0.14499999999999999"/>
    <n v="2.39E-6"/>
    <n v="0.108"/>
    <n v="0.309"/>
    <n v="133.96"/>
    <n v="261800"/>
  </r>
  <r>
    <s v="08CWGiv27MVQhYpuTtvx83"/>
    <s v="04LDcz3RX1P5sIlzQGqgUN"/>
    <s v="Taylor Swift"/>
    <x v="36"/>
    <d v="2008-11-11T00:00:00"/>
    <n v="2008"/>
    <n v="1"/>
    <s v="The Way I Loved You"/>
    <n v="10"/>
    <b v="0"/>
    <s v="F major"/>
    <n v="0.434"/>
    <n v="0.72299999999999998"/>
    <n v="5"/>
    <n v="-3.7480000000000002"/>
    <n v="3.3500000000000002E-2"/>
    <n v="3.15E-2"/>
    <n v="0"/>
    <n v="0.125"/>
    <n v="0.41199999999999998"/>
    <n v="160.87200000000001"/>
    <n v="244626"/>
  </r>
  <r>
    <s v="08CWGiv27MVQhYpuTtvx83"/>
    <s v="3yuOL0jFnVR8tizZzNNo0F"/>
    <s v="Taylor Swift"/>
    <x v="36"/>
    <d v="2008-11-11T00:00:00"/>
    <n v="2008"/>
    <n v="1"/>
    <s v="Forever &amp; Always"/>
    <n v="11"/>
    <b v="0"/>
    <s v="A# major"/>
    <n v="0.60399999999999998"/>
    <n v="0.81599999999999995"/>
    <n v="10"/>
    <n v="-5.0019999999999998"/>
    <n v="5.3699999999999998E-2"/>
    <n v="7.8799999999999995E-2"/>
    <n v="0"/>
    <n v="0.16400000000000001"/>
    <n v="0.55000000000000004"/>
    <n v="128"/>
    <n v="225000"/>
  </r>
  <r>
    <s v="08CWGiv27MVQhYpuTtvx83"/>
    <s v="7G9D32Kx7hdQ9Uga1V4VXm"/>
    <s v="Taylor Swift"/>
    <x v="36"/>
    <d v="2008-11-11T00:00:00"/>
    <n v="2008"/>
    <n v="1"/>
    <s v="The Best Day"/>
    <n v="12"/>
    <b v="0"/>
    <s v="C# major"/>
    <n v="0.67100000000000004"/>
    <n v="0.44"/>
    <n v="1"/>
    <n v="-8.5609999999999999"/>
    <n v="2.87E-2"/>
    <n v="0.64800000000000002"/>
    <n v="3.0400000000000001E-6"/>
    <n v="0.14099999999999999"/>
    <n v="0.36799999999999999"/>
    <n v="126.059"/>
    <n v="245266"/>
  </r>
  <r>
    <s v="08CWGiv27MVQhYpuTtvx83"/>
    <s v="493jXNrYmXPCMbSJvVRYLk"/>
    <s v="Taylor Swift"/>
    <x v="36"/>
    <d v="2008-11-11T00:00:00"/>
    <n v="2008"/>
    <n v="1"/>
    <s v="Change"/>
    <n v="13"/>
    <b v="0"/>
    <s v="F major"/>
    <n v="0.54500000000000004"/>
    <n v="0.747"/>
    <n v="5"/>
    <n v="-4.2309999999999999"/>
    <n v="3.6999999999999998E-2"/>
    <n v="4.6499999999999996E-3"/>
    <n v="0"/>
    <n v="0.115"/>
    <n v="0.214"/>
    <n v="96.016999999999996"/>
    <n v="278546"/>
  </r>
  <r>
    <s v="08CWGiv27MVQhYpuTtvx83"/>
    <s v="5Ct2PYPUSogyWvbV40k9Bf"/>
    <s v="Taylor Swift"/>
    <x v="36"/>
    <d v="2008-11-11T00:00:00"/>
    <n v="2008"/>
    <n v="1"/>
    <s v="Our Song - International Mix"/>
    <n v="14"/>
    <b v="0"/>
    <s v="D major"/>
    <n v="0.51600000000000001"/>
    <n v="0.69599999999999995"/>
    <n v="2"/>
    <n v="-4.8330000000000002"/>
    <n v="3.0099999999999998E-2"/>
    <n v="7.3899999999999999E-3"/>
    <n v="1.11E-6"/>
    <n v="0.35399999999999998"/>
    <n v="0.66400000000000003"/>
    <n v="177.93600000000001"/>
    <n v="199933"/>
  </r>
  <r>
    <s v="08CWGiv27MVQhYpuTtvx83"/>
    <s v="2RM02ladxD5mgdrlAwh3h9"/>
    <s v="Taylor Swift"/>
    <x v="36"/>
    <d v="2008-11-11T00:00:00"/>
    <n v="2008"/>
    <n v="1"/>
    <s v="Teardrops On My Guitar - International Mix"/>
    <n v="15"/>
    <b v="0"/>
    <s v="A# major"/>
    <n v="0.51400000000000001"/>
    <n v="0.55700000000000005"/>
    <n v="10"/>
    <n v="-6.3070000000000004"/>
    <n v="2.64E-2"/>
    <n v="1.78E-2"/>
    <n v="7.5500000000000003E-3"/>
    <n v="0.114"/>
    <n v="0.152"/>
    <n v="99.974000000000004"/>
    <n v="193640"/>
  </r>
  <r>
    <s v="08CWGiv27MVQhYpuTtvx83"/>
    <s v="2gwvtlwlKhvkfjz7Fcb6Yk"/>
    <s v="Taylor Swift"/>
    <x v="36"/>
    <d v="2008-11-11T00:00:00"/>
    <n v="2008"/>
    <n v="1"/>
    <s v="Should've Said No - International Mix"/>
    <n v="16"/>
    <b v="0"/>
    <s v="E minor"/>
    <n v="0.39800000000000002"/>
    <n v="0.76100000000000001"/>
    <n v="4"/>
    <n v="-4.3819999999999997"/>
    <n v="3.7699999999999997E-2"/>
    <n v="5.0499999999999998E-3"/>
    <n v="4.37E-4"/>
    <n v="0.23400000000000001"/>
    <n v="0.45400000000000001"/>
    <n v="168.09200000000001"/>
    <n v="245826"/>
  </r>
  <r>
    <s v="2dqn5yOQWdyGwOpOIi9O4x"/>
    <s v="6Eu31gddWw0gOGO506pJYA"/>
    <s v="Taylor Swift"/>
    <x v="35"/>
    <d v="2008-11-11T00:00:00"/>
    <n v="2008"/>
    <n v="1"/>
    <s v="Fearless"/>
    <n v="1"/>
    <b v="0"/>
    <s v="F major"/>
    <n v="0.59399999999999997"/>
    <n v="0.71199999999999997"/>
    <n v="5"/>
    <n v="-4.4180000000000001"/>
    <n v="2.7300000000000001E-2"/>
    <n v="0.04"/>
    <n v="0"/>
    <n v="0.309"/>
    <n v="0.47599999999999998"/>
    <n v="99.971999999999994"/>
    <n v="241986"/>
  </r>
  <r>
    <s v="2dqn5yOQWdyGwOpOIi9O4x"/>
    <s v="4t0OI7XrODjSkAu3bTPmWj"/>
    <s v="Taylor Swift"/>
    <x v="35"/>
    <d v="2008-11-11T00:00:00"/>
    <n v="2008"/>
    <n v="1"/>
    <s v="Fifteen"/>
    <n v="2"/>
    <b v="0"/>
    <s v="G major"/>
    <n v="0.55600000000000005"/>
    <n v="0.65100000000000002"/>
    <n v="7"/>
    <n v="-4.3959999999999999"/>
    <n v="2.6599999999999999E-2"/>
    <n v="6.7000000000000004E-2"/>
    <n v="0"/>
    <n v="0.14499999999999999"/>
    <n v="0.20300000000000001"/>
    <n v="95.484999999999999"/>
    <n v="294333"/>
  </r>
  <r>
    <s v="2dqn5yOQWdyGwOpOIi9O4x"/>
    <s v="1vrd6UOGamcKNGnSHJQlSt"/>
    <s v="Taylor Swift"/>
    <x v="35"/>
    <d v="2008-11-11T00:00:00"/>
    <n v="2008"/>
    <n v="1"/>
    <s v="Love Story"/>
    <n v="3"/>
    <b v="0"/>
    <s v="D major"/>
    <n v="0.61799999999999999"/>
    <n v="0.74099999999999999"/>
    <n v="2"/>
    <n v="-3.95"/>
    <n v="3.1E-2"/>
    <n v="0.17"/>
    <n v="0"/>
    <n v="8.2199999999999995E-2"/>
    <n v="0.29599999999999999"/>
    <n v="118.98399999999999"/>
    <n v="235266"/>
  </r>
  <r>
    <s v="2dqn5yOQWdyGwOpOIi9O4x"/>
    <s v="4WXzzCof26KJLTK5kK53dS"/>
    <s v="Taylor Swift"/>
    <x v="35"/>
    <d v="2008-11-11T00:00:00"/>
    <n v="2008"/>
    <n v="1"/>
    <s v="Hey Stephen"/>
    <n v="4"/>
    <b v="0"/>
    <s v="F# major"/>
    <n v="0.84099999999999997"/>
    <n v="0.54400000000000004"/>
    <n v="6"/>
    <n v="-7.3470000000000004"/>
    <n v="3.09E-2"/>
    <n v="0.19400000000000001"/>
    <n v="2.48E-6"/>
    <n v="0.108"/>
    <n v="0.83099999999999996"/>
    <n v="115.994"/>
    <n v="254306"/>
  </r>
  <r>
    <s v="2dqn5yOQWdyGwOpOIi9O4x"/>
    <s v="6wn61Fzx9XMxQmieLpoIhW"/>
    <s v="Taylor Swift"/>
    <x v="35"/>
    <d v="2008-11-11T00:00:00"/>
    <n v="2008"/>
    <n v="1"/>
    <s v="White Horse"/>
    <n v="5"/>
    <b v="0"/>
    <s v="C major"/>
    <n v="0.57799999999999996"/>
    <n v="0.34"/>
    <n v="0"/>
    <n v="-8.0269999999999992"/>
    <n v="2.64E-2"/>
    <n v="0.30499999999999999"/>
    <n v="0"/>
    <n v="0.104"/>
    <n v="0.223"/>
    <n v="92.701999999999998"/>
    <n v="234426"/>
  </r>
  <r>
    <s v="2dqn5yOQWdyGwOpOIi9O4x"/>
    <s v="3GCL1PydwsLodcpv0Ll1ch"/>
    <s v="Taylor Swift"/>
    <x v="35"/>
    <d v="2008-11-11T00:00:00"/>
    <n v="2008"/>
    <n v="1"/>
    <s v="You Belong With Me"/>
    <n v="6"/>
    <b v="0"/>
    <s v="F# major"/>
    <n v="0.68700000000000006"/>
    <n v="0.78300000000000003"/>
    <n v="6"/>
    <n v="-4.4400000000000004"/>
    <n v="3.8600000000000002E-2"/>
    <n v="0.16200000000000001"/>
    <n v="1.3499999999999999E-5"/>
    <n v="0.114"/>
    <n v="0.443"/>
    <n v="129.964"/>
    <n v="231133"/>
  </r>
  <r>
    <s v="2dqn5yOQWdyGwOpOIi9O4x"/>
    <s v="49mWEy5MgtNujgT7xU3emT"/>
    <s v="Taylor Swift"/>
    <x v="35"/>
    <d v="2008-11-11T00:00:00"/>
    <n v="2008"/>
    <n v="1"/>
    <s v="Breathe"/>
    <n v="7"/>
    <b v="0"/>
    <s v="C# major"/>
    <n v="0.505"/>
    <n v="0.48199999999999998"/>
    <n v="1"/>
    <n v="-7.3719999999999999"/>
    <n v="2.76E-2"/>
    <n v="0.379"/>
    <n v="0"/>
    <n v="0.113"/>
    <n v="0.184"/>
    <n v="73.974999999999994"/>
    <n v="263973"/>
  </r>
  <r>
    <s v="2dqn5yOQWdyGwOpOIi9O4x"/>
    <s v="3rnI1UCyGJvUTVvT97VQr5"/>
    <s v="Taylor Swift"/>
    <x v="35"/>
    <d v="2008-11-11T00:00:00"/>
    <n v="2008"/>
    <n v="1"/>
    <s v="Tell Me Why"/>
    <n v="8"/>
    <b v="0"/>
    <s v="G major"/>
    <n v="0.60399999999999998"/>
    <n v="0.85499999999999998"/>
    <n v="7"/>
    <n v="-3.097"/>
    <n v="3.7999999999999999E-2"/>
    <n v="5.7099999999999998E-2"/>
    <n v="3.6500000000000002E-6"/>
    <n v="0.34300000000000003"/>
    <n v="0.51"/>
    <n v="99.96"/>
    <n v="200546"/>
  </r>
  <r>
    <s v="2dqn5yOQWdyGwOpOIi9O4x"/>
    <s v="0HmCuN0Z3OX1Qrz43FLOPL"/>
    <s v="Taylor Swift"/>
    <x v="35"/>
    <d v="2008-11-11T00:00:00"/>
    <n v="2008"/>
    <n v="1"/>
    <s v="You're Not Sorry"/>
    <n v="9"/>
    <b v="0"/>
    <s v="F# major"/>
    <n v="0.47499999999999998"/>
    <n v="0.45200000000000001"/>
    <n v="6"/>
    <n v="-4.1340000000000003"/>
    <n v="2.7E-2"/>
    <n v="0.14599999999999999"/>
    <n v="1.3599999999999999E-6"/>
    <n v="0.108"/>
    <n v="0.27600000000000002"/>
    <n v="133.959"/>
    <n v="261786"/>
  </r>
  <r>
    <s v="2dqn5yOQWdyGwOpOIi9O4x"/>
    <s v="5P4wWhUYWM0IaVYLuZxdar"/>
    <s v="Taylor Swift"/>
    <x v="35"/>
    <d v="2008-11-11T00:00:00"/>
    <n v="2008"/>
    <n v="1"/>
    <s v="The Way I Loved You"/>
    <n v="10"/>
    <b v="0"/>
    <s v="F major"/>
    <n v="0.433"/>
    <n v="0.7"/>
    <n v="5"/>
    <n v="-3.7090000000000001"/>
    <n v="3.3599999999999998E-2"/>
    <n v="4.0800000000000003E-2"/>
    <n v="0"/>
    <n v="0.115"/>
    <n v="0.39800000000000002"/>
    <n v="160.92699999999999"/>
    <n v="244226"/>
  </r>
  <r>
    <s v="2dqn5yOQWdyGwOpOIi9O4x"/>
    <s v="47HtKpfzpAt8rQjjXWotFj"/>
    <s v="Taylor Swift"/>
    <x v="35"/>
    <d v="2008-11-11T00:00:00"/>
    <n v="2008"/>
    <n v="1"/>
    <s v="Forever &amp; Always"/>
    <n v="11"/>
    <b v="0"/>
    <s v="A# major"/>
    <n v="0.60799999999999998"/>
    <n v="0.82099999999999995"/>
    <n v="10"/>
    <n v="-4.9850000000000003"/>
    <n v="5.7599999999999998E-2"/>
    <n v="7.5200000000000003E-2"/>
    <n v="0"/>
    <n v="0.11"/>
    <n v="0.54400000000000004"/>
    <n v="128.042"/>
    <n v="225320"/>
  </r>
  <r>
    <s v="2dqn5yOQWdyGwOpOIi9O4x"/>
    <s v="3esA216TyLHEkNiBCeCmcg"/>
    <s v="Taylor Swift"/>
    <x v="35"/>
    <d v="2008-11-11T00:00:00"/>
    <n v="2008"/>
    <n v="1"/>
    <s v="The Best Day"/>
    <n v="12"/>
    <b v="0"/>
    <s v="C# major"/>
    <n v="0.66600000000000004"/>
    <n v="0.434"/>
    <n v="1"/>
    <n v="-8.5429999999999993"/>
    <n v="2.8899999999999999E-2"/>
    <n v="0.64700000000000002"/>
    <n v="1.95E-6"/>
    <n v="0.124"/>
    <n v="0.39600000000000002"/>
    <n v="126.084"/>
    <n v="245333"/>
  </r>
  <r>
    <s v="2dqn5yOQWdyGwOpOIi9O4x"/>
    <s v="1yACRKAwlXWhXXFUSkvzhD"/>
    <s v="Taylor Swift"/>
    <x v="35"/>
    <d v="2008-11-11T00:00:00"/>
    <n v="2008"/>
    <n v="1"/>
    <s v="Change"/>
    <n v="13"/>
    <b v="0"/>
    <s v="F major"/>
    <n v="0.54100000000000004"/>
    <n v="0.77"/>
    <n v="5"/>
    <n v="-4.17"/>
    <n v="3.5400000000000001E-2"/>
    <n v="4.0800000000000003E-3"/>
    <n v="0"/>
    <n v="0.11700000000000001"/>
    <n v="0.215"/>
    <n v="96.013000000000005"/>
    <n v="280240"/>
  </r>
  <r>
    <s v="3EzFY9Rg0PpbADMth746zi"/>
    <s v="7C7usPxKM74lA8HJbCqZnz"/>
    <s v="Taylor Swift"/>
    <x v="37"/>
    <d v="2008-11-11T00:00:00"/>
    <n v="2008"/>
    <n v="1"/>
    <s v="Fearless - Commentary"/>
    <n v="1"/>
    <b v="0"/>
    <s v="A minor"/>
    <n v="0.71499999999999997"/>
    <n v="0.27500000000000002"/>
    <n v="9"/>
    <n v="-12.397"/>
    <n v="0.93"/>
    <n v="0.78700000000000003"/>
    <n v="0"/>
    <n v="0.2"/>
    <n v="0.65500000000000003"/>
    <n v="108.767"/>
    <n v="54397"/>
  </r>
  <r>
    <s v="3EzFY9Rg0PpbADMth746zi"/>
    <s v="15PRxID4aGtOncbffzgZXI"/>
    <s v="Taylor Swift"/>
    <x v="37"/>
    <d v="2008-11-11T00:00:00"/>
    <n v="2008"/>
    <n v="1"/>
    <s v="Fearless"/>
    <n v="2"/>
    <b v="0"/>
    <s v="F major"/>
    <n v="0.59599999999999997"/>
    <n v="0.70899999999999996"/>
    <n v="5"/>
    <n v="-4.3730000000000002"/>
    <n v="2.75E-2"/>
    <n v="0.04"/>
    <n v="0"/>
    <n v="0.30399999999999999"/>
    <n v="0.47399999999999998"/>
    <n v="100.02800000000001"/>
    <n v="242986"/>
  </r>
  <r>
    <s v="3EzFY9Rg0PpbADMth746zi"/>
    <s v="3Aelp7PlkDvBvCPqvyIopZ"/>
    <s v="Taylor Swift"/>
    <x v="37"/>
    <d v="2008-11-11T00:00:00"/>
    <n v="2008"/>
    <n v="1"/>
    <s v="Fifteen - Commentary"/>
    <n v="3"/>
    <b v="0"/>
    <s v="A# minor"/>
    <n v="0.78700000000000003"/>
    <n v="0.17799999999999999"/>
    <n v="10"/>
    <n v="-15.183"/>
    <n v="0.93"/>
    <n v="0.79100000000000004"/>
    <n v="0"/>
    <n v="0.14199999999999999"/>
    <n v="0.77300000000000002"/>
    <n v="61.866999999999997"/>
    <n v="66742"/>
  </r>
  <r>
    <s v="3EzFY9Rg0PpbADMth746zi"/>
    <s v="6aQrB8kaWyaCj9RYB7Rh5L"/>
    <s v="Taylor Swift"/>
    <x v="37"/>
    <d v="2008-11-11T00:00:00"/>
    <n v="2008"/>
    <n v="1"/>
    <s v="Fifteen"/>
    <n v="4"/>
    <b v="0"/>
    <s v="G major"/>
    <n v="0.55000000000000004"/>
    <n v="0.64"/>
    <n v="7"/>
    <n v="-4.4480000000000004"/>
    <n v="2.6599999999999999E-2"/>
    <n v="6.8699999999999997E-2"/>
    <n v="0"/>
    <n v="0.13100000000000001"/>
    <n v="0.19700000000000001"/>
    <n v="95.486999999999995"/>
    <n v="295333"/>
  </r>
  <r>
    <s v="3EzFY9Rg0PpbADMth746zi"/>
    <s v="7D4bd801muwRfuo5F3KkGk"/>
    <s v="Taylor Swift"/>
    <x v="37"/>
    <d v="2008-11-11T00:00:00"/>
    <n v="2008"/>
    <n v="1"/>
    <s v="Love Story - Commentary"/>
    <n v="5"/>
    <b v="0"/>
    <s v="C# major"/>
    <n v="0.71499999999999997"/>
    <n v="0.26"/>
    <n v="1"/>
    <n v="-12.643000000000001"/>
    <n v="0.92200000000000004"/>
    <n v="0.81"/>
    <n v="0"/>
    <n v="0.17899999999999999"/>
    <n v="0.59399999999999997"/>
    <n v="90.742999999999995"/>
    <n v="82546"/>
  </r>
  <r>
    <s v="3EzFY9Rg0PpbADMth746zi"/>
    <s v="1D4PL9B8gOg78jiHg3FvBb"/>
    <s v="Taylor Swift"/>
    <x v="37"/>
    <d v="2008-11-11T00:00:00"/>
    <n v="2008"/>
    <n v="1"/>
    <s v="Love Story"/>
    <n v="6"/>
    <b v="0"/>
    <s v="D major"/>
    <n v="0.61699999999999999"/>
    <n v="0.74099999999999999"/>
    <n v="2"/>
    <n v="-3.97"/>
    <n v="3.1099999999999999E-2"/>
    <n v="0.13100000000000001"/>
    <n v="0"/>
    <n v="7.7200000000000005E-2"/>
    <n v="0.30599999999999999"/>
    <n v="118.98399999999999"/>
    <n v="236266"/>
  </r>
  <r>
    <s v="3EzFY9Rg0PpbADMth746zi"/>
    <s v="7Ae2hYOcJmLbGCYIA3M1VM"/>
    <s v="Taylor Swift"/>
    <x v="37"/>
    <d v="2008-11-11T00:00:00"/>
    <n v="2008"/>
    <n v="1"/>
    <s v="Hey Stephen - Commentary"/>
    <n v="7"/>
    <b v="0"/>
    <s v="G# major"/>
    <n v="0.80600000000000005"/>
    <n v="0.28000000000000003"/>
    <n v="8"/>
    <n v="-12.117000000000001"/>
    <n v="0.88100000000000001"/>
    <n v="0.88100000000000001"/>
    <n v="0"/>
    <n v="0.17899999999999999"/>
    <n v="0.623"/>
    <n v="47.606999999999999"/>
    <n v="69146"/>
  </r>
  <r>
    <s v="3EzFY9Rg0PpbADMth746zi"/>
    <s v="3DTqKBlJPlRSclFfBI0ZoE"/>
    <s v="Taylor Swift"/>
    <x v="37"/>
    <d v="2008-11-11T00:00:00"/>
    <n v="2008"/>
    <n v="1"/>
    <s v="Hey Stephen"/>
    <n v="8"/>
    <b v="0"/>
    <s v="F# major"/>
    <n v="0.84099999999999997"/>
    <n v="0.55600000000000005"/>
    <n v="6"/>
    <n v="-7.35"/>
    <n v="3.1899999999999998E-2"/>
    <n v="0.16700000000000001"/>
    <n v="3.5999999999999998E-6"/>
    <n v="9.6600000000000005E-2"/>
    <n v="0.80900000000000005"/>
    <n v="116.01"/>
    <n v="256053"/>
  </r>
  <r>
    <s v="3EzFY9Rg0PpbADMth746zi"/>
    <s v="7F67ujlSkp8PT7uaDPuOjP"/>
    <s v="Taylor Swift"/>
    <x v="37"/>
    <d v="2008-11-11T00:00:00"/>
    <n v="2008"/>
    <n v="1"/>
    <s v="White Horse - Commentary"/>
    <n v="9"/>
    <b v="0"/>
    <s v="E major"/>
    <n v="0.77800000000000002"/>
    <n v="0.23699999999999999"/>
    <n v="4"/>
    <n v="-12.989000000000001"/>
    <n v="0.93100000000000005"/>
    <n v="0.79600000000000004"/>
    <n v="0"/>
    <n v="0.14699999999999999"/>
    <n v="0.83199999999999996"/>
    <n v="103.247"/>
    <n v="51984"/>
  </r>
  <r>
    <s v="3EzFY9Rg0PpbADMth746zi"/>
    <s v="4QhjEJ2o6QNwpZGs51AmiY"/>
    <s v="Taylor Swift"/>
    <x v="37"/>
    <d v="2008-11-11T00:00:00"/>
    <n v="2008"/>
    <n v="1"/>
    <s v="White Horse"/>
    <n v="10"/>
    <b v="0"/>
    <s v="C major"/>
    <n v="0.57999999999999996"/>
    <n v="0.35699999999999998"/>
    <n v="0"/>
    <n v="-8.0820000000000007"/>
    <n v="2.7E-2"/>
    <n v="0.32400000000000001"/>
    <n v="0"/>
    <n v="0.10100000000000001"/>
    <n v="0.21199999999999999"/>
    <n v="92.597999999999999"/>
    <n v="235413"/>
  </r>
  <r>
    <s v="3EzFY9Rg0PpbADMth746zi"/>
    <s v="2BDqAaVKzQDnoVPZbdp68D"/>
    <s v="Taylor Swift"/>
    <x v="37"/>
    <d v="2008-11-11T00:00:00"/>
    <n v="2008"/>
    <n v="1"/>
    <s v="You Belong With Me - Commentary"/>
    <n v="11"/>
    <b v="0"/>
    <s v="G# major"/>
    <n v="0.79200000000000004"/>
    <n v="0.26300000000000001"/>
    <n v="8"/>
    <n v="-12.042999999999999"/>
    <n v="0.93799999999999994"/>
    <n v="0.79500000000000004"/>
    <n v="0"/>
    <n v="0.161"/>
    <n v="0.72799999999999998"/>
    <n v="126.254"/>
    <n v="48248"/>
  </r>
  <r>
    <s v="3EzFY9Rg0PpbADMth746zi"/>
    <s v="1GEBsLDvJGw7kviySRI6GX"/>
    <s v="Taylor Swift"/>
    <x v="37"/>
    <d v="2008-11-11T00:00:00"/>
    <n v="2008"/>
    <n v="1"/>
    <s v="You Belong With Me"/>
    <n v="12"/>
    <b v="0"/>
    <s v="F# major"/>
    <n v="0.68700000000000006"/>
    <n v="0.745"/>
    <n v="6"/>
    <n v="-4.4320000000000004"/>
    <n v="3.7900000000000003E-2"/>
    <n v="0.17799999999999999"/>
    <n v="1.59E-5"/>
    <n v="0.111"/>
    <n v="0.435"/>
    <n v="129.96600000000001"/>
    <n v="232120"/>
  </r>
  <r>
    <s v="3EzFY9Rg0PpbADMth746zi"/>
    <s v="3cAHqw3B2deaHRXV9WrYAA"/>
    <s v="Taylor Swift"/>
    <x v="37"/>
    <d v="2008-11-11T00:00:00"/>
    <n v="2008"/>
    <n v="1"/>
    <s v="Breathe - Commentary"/>
    <n v="13"/>
    <b v="0"/>
    <s v="C# major"/>
    <n v="0.79600000000000004"/>
    <n v="0.20200000000000001"/>
    <n v="1"/>
    <n v="-14.718"/>
    <n v="0.89500000000000002"/>
    <n v="0.873"/>
    <n v="0"/>
    <n v="0.17"/>
    <n v="0.73899999999999999"/>
    <n v="99.358000000000004"/>
    <n v="62665"/>
  </r>
  <r>
    <s v="3EzFY9Rg0PpbADMth746zi"/>
    <s v="2dzk2z7MXl0peRhBUsDq4d"/>
    <s v="Taylor Swift"/>
    <x v="37"/>
    <d v="2008-11-11T00:00:00"/>
    <n v="2008"/>
    <n v="1"/>
    <s v="Breathe"/>
    <n v="14"/>
    <b v="0"/>
    <s v="C# major"/>
    <n v="0.49099999999999999"/>
    <n v="0.47499999999999998"/>
    <n v="1"/>
    <n v="-7.4050000000000002"/>
    <n v="2.6800000000000001E-2"/>
    <n v="0.37"/>
    <n v="0"/>
    <n v="0.11799999999999999"/>
    <n v="0.17399999999999999"/>
    <n v="147.988"/>
    <n v="264960"/>
  </r>
  <r>
    <s v="3EzFY9Rg0PpbADMth746zi"/>
    <s v="1SARZTSJ1YeXgImYzpSxef"/>
    <s v="Taylor Swift"/>
    <x v="37"/>
    <d v="2008-11-11T00:00:00"/>
    <n v="2008"/>
    <n v="1"/>
    <s v="Tell Me Why - Commentary"/>
    <n v="15"/>
    <b v="0"/>
    <s v="A minor"/>
    <n v="0.68899999999999995"/>
    <n v="0.26700000000000002"/>
    <n v="9"/>
    <n v="-12.169"/>
    <n v="0.92800000000000005"/>
    <n v="0.64"/>
    <n v="0"/>
    <n v="0.35599999999999998"/>
    <n v="0.80700000000000005"/>
    <n v="99.947999999999993"/>
    <n v="43075"/>
  </r>
  <r>
    <s v="3EzFY9Rg0PpbADMth746zi"/>
    <s v="7bUvIh9rQsboJBXaSIQZAF"/>
    <s v="Taylor Swift"/>
    <x v="37"/>
    <d v="2008-11-11T00:00:00"/>
    <n v="2008"/>
    <n v="1"/>
    <s v="Tell Me Why"/>
    <n v="16"/>
    <b v="0"/>
    <s v="G major"/>
    <n v="0.60399999999999998"/>
    <n v="0.85099999999999998"/>
    <n v="7"/>
    <n v="-3.08"/>
    <n v="3.9399999999999998E-2"/>
    <n v="6.9699999999999998E-2"/>
    <n v="1.6899999999999999E-6"/>
    <n v="0.35799999999999998"/>
    <n v="0.48799999999999999"/>
    <n v="100.00700000000001"/>
    <n v="201533"/>
  </r>
  <r>
    <s v="3EzFY9Rg0PpbADMth746zi"/>
    <s v="1V7nao9bFNvjFrmrnSz19Y"/>
    <s v="Taylor Swift"/>
    <x v="37"/>
    <d v="2008-11-11T00:00:00"/>
    <n v="2008"/>
    <n v="1"/>
    <s v="You're Not Sorry - Commentary"/>
    <n v="17"/>
    <b v="0"/>
    <s v="G# minor"/>
    <n v="0.746"/>
    <n v="0.27"/>
    <n v="8"/>
    <n v="-13.099"/>
    <n v="0.91800000000000004"/>
    <n v="0.78300000000000003"/>
    <n v="0"/>
    <n v="0.14699999999999999"/>
    <n v="0.66800000000000004"/>
    <n v="62.326999999999998"/>
    <n v="81998"/>
  </r>
  <r>
    <s v="3EzFY9Rg0PpbADMth746zi"/>
    <s v="0ReNbPVMU7jUWqn1yHo9cE"/>
    <s v="Taylor Swift"/>
    <x v="37"/>
    <d v="2008-11-11T00:00:00"/>
    <n v="2008"/>
    <n v="1"/>
    <s v="You're Not Sorry"/>
    <n v="18"/>
    <b v="0"/>
    <s v="F# major"/>
    <n v="0.46899999999999997"/>
    <n v="0.44900000000000001"/>
    <n v="6"/>
    <n v="-4.1520000000000001"/>
    <n v="2.7400000000000001E-2"/>
    <n v="0.153"/>
    <n v="4.6700000000000002E-6"/>
    <n v="0.112"/>
    <n v="0.28499999999999998"/>
    <n v="133.93899999999999"/>
    <n v="263213"/>
  </r>
  <r>
    <s v="3EzFY9Rg0PpbADMth746zi"/>
    <s v="7lzMAvyDZyZm1hPMLpfIXy"/>
    <s v="Taylor Swift"/>
    <x v="37"/>
    <d v="2008-11-11T00:00:00"/>
    <n v="2008"/>
    <n v="1"/>
    <s v="The Way I Loved You - Commentary"/>
    <n v="19"/>
    <b v="0"/>
    <s v="G# minor"/>
    <n v="0.82299999999999995"/>
    <n v="0.25"/>
    <n v="8"/>
    <n v="-12.734"/>
    <n v="0.93700000000000006"/>
    <n v="0.873"/>
    <n v="0"/>
    <n v="0.16700000000000001"/>
    <n v="0.76700000000000002"/>
    <n v="111.601"/>
    <n v="44283"/>
  </r>
  <r>
    <s v="3EzFY9Rg0PpbADMth746zi"/>
    <s v="54ziHHVIBJg3YJ9sn17mEy"/>
    <s v="Taylor Swift"/>
    <x v="37"/>
    <d v="2008-11-11T00:00:00"/>
    <n v="2008"/>
    <n v="1"/>
    <s v="The Way I Loved You"/>
    <n v="20"/>
    <b v="0"/>
    <s v="F major"/>
    <n v="0.44400000000000001"/>
    <n v="0.72699999999999998"/>
    <n v="5"/>
    <n v="-3.6819999999999999"/>
    <n v="3.3000000000000002E-2"/>
    <n v="3.39E-2"/>
    <n v="0"/>
    <n v="0.111"/>
    <n v="0.41"/>
    <n v="160.989"/>
    <n v="245426"/>
  </r>
  <r>
    <s v="3EzFY9Rg0PpbADMth746zi"/>
    <s v="57USOybNwyjN8ZUZLm9hra"/>
    <s v="Taylor Swift"/>
    <x v="37"/>
    <d v="2008-11-11T00:00:00"/>
    <n v="2008"/>
    <n v="1"/>
    <s v="Forever &amp; Always - Commentary"/>
    <n v="21"/>
    <b v="0"/>
    <s v="G# major"/>
    <n v="0.70199999999999996"/>
    <n v="0.251"/>
    <n v="8"/>
    <n v="-13.557"/>
    <n v="0.93899999999999995"/>
    <n v="0.85699999999999998"/>
    <n v="0"/>
    <n v="0.193"/>
    <n v="0.71499999999999997"/>
    <n v="67.721999999999994"/>
    <n v="73900"/>
  </r>
  <r>
    <s v="3EzFY9Rg0PpbADMth746zi"/>
    <s v="5VHdgl9hFUmabiCO5jeISv"/>
    <s v="Taylor Swift"/>
    <x v="37"/>
    <d v="2008-11-11T00:00:00"/>
    <n v="2008"/>
    <n v="1"/>
    <s v="Forever &amp; Always"/>
    <n v="22"/>
    <b v="0"/>
    <s v="A# major"/>
    <n v="0.60599999999999998"/>
    <n v="0.82599999999999996"/>
    <n v="10"/>
    <n v="-4.9740000000000002"/>
    <n v="5.57E-2"/>
    <n v="7.9899999999999999E-2"/>
    <n v="0"/>
    <n v="0.189"/>
    <n v="0.48599999999999999"/>
    <n v="128.05199999999999"/>
    <n v="226306"/>
  </r>
  <r>
    <s v="3EzFY9Rg0PpbADMth746zi"/>
    <s v="2MzoTHyQgopGUL8ABcOAyr"/>
    <s v="Taylor Swift"/>
    <x v="37"/>
    <d v="2008-11-11T00:00:00"/>
    <n v="2008"/>
    <n v="1"/>
    <s v="The Best Day - Commentary"/>
    <n v="23"/>
    <b v="0"/>
    <s v="D# major"/>
    <n v="0.64300000000000002"/>
    <n v="0.30399999999999999"/>
    <n v="3"/>
    <n v="-12.173999999999999"/>
    <n v="0.90500000000000003"/>
    <n v="0.77300000000000002"/>
    <n v="0"/>
    <n v="0.4"/>
    <n v="0.69699999999999995"/>
    <n v="84.468999999999994"/>
    <n v="49787"/>
  </r>
  <r>
    <s v="3EzFY9Rg0PpbADMth746zi"/>
    <s v="0ck1qErO76fM9xKxuSeqDk"/>
    <s v="Taylor Swift"/>
    <x v="37"/>
    <d v="2008-11-11T00:00:00"/>
    <n v="2008"/>
    <n v="1"/>
    <s v="The Best Day"/>
    <n v="24"/>
    <b v="0"/>
    <s v="C# major"/>
    <n v="0.66600000000000004"/>
    <n v="0.44900000000000001"/>
    <n v="1"/>
    <n v="-8.5690000000000008"/>
    <n v="2.9000000000000001E-2"/>
    <n v="0.622"/>
    <n v="1.9199999999999998E-6"/>
    <n v="0.14899999999999999"/>
    <n v="0.34499999999999997"/>
    <n v="126.083"/>
    <n v="246320"/>
  </r>
  <r>
    <s v="3EzFY9Rg0PpbADMth746zi"/>
    <s v="1NTxT72xu3GkYq5wIq0RG5"/>
    <s v="Taylor Swift"/>
    <x v="37"/>
    <d v="2008-11-11T00:00:00"/>
    <n v="2008"/>
    <n v="1"/>
    <s v="Change - Commentary"/>
    <n v="25"/>
    <b v="0"/>
    <s v="A# minor"/>
    <n v="0.77200000000000002"/>
    <n v="0.33400000000000002"/>
    <n v="10"/>
    <n v="-11.779"/>
    <n v="0.86499999999999999"/>
    <n v="0.625"/>
    <n v="0"/>
    <n v="0.372"/>
    <n v="0.54"/>
    <n v="78.855000000000004"/>
    <n v="47438"/>
  </r>
  <r>
    <s v="3EzFY9Rg0PpbADMth746zi"/>
    <s v="6nIUWFgMly8cdh32SbnhiR"/>
    <s v="Taylor Swift"/>
    <x v="37"/>
    <d v="2008-11-11T00:00:00"/>
    <n v="2008"/>
    <n v="1"/>
    <s v="Change"/>
    <n v="26"/>
    <b v="0"/>
    <s v="F major"/>
    <n v="0.54100000000000004"/>
    <n v="0.75700000000000001"/>
    <n v="5"/>
    <n v="-4.2119999999999997"/>
    <n v="3.8600000000000002E-2"/>
    <n v="4.3400000000000001E-3"/>
    <n v="0"/>
    <n v="0.112"/>
    <n v="0.20699999999999999"/>
    <n v="96"/>
    <n v="280240"/>
  </r>
  <r>
    <s v="1CYlmaXajTC59VJWSSeE7Y"/>
    <s v="5Gz9GFSwHObbmjSRHgTphe"/>
    <s v="Taylor Swift"/>
    <x v="38"/>
    <d v="2008-11-11T00:00:00"/>
    <n v="2008"/>
    <n v="1"/>
    <s v="Fearless - Instrumental with BGV"/>
    <n v="1"/>
    <b v="0"/>
    <s v="F major"/>
    <n v="0.53600000000000003"/>
    <n v="0.67100000000000004"/>
    <n v="5"/>
    <n v="-5.9340000000000002"/>
    <n v="2.63E-2"/>
    <n v="2.2399999999999998E-3"/>
    <n v="0.85799999999999998"/>
    <n v="0.13300000000000001"/>
    <n v="0.373"/>
    <n v="100.05500000000001"/>
    <n v="245106"/>
  </r>
  <r>
    <s v="1CYlmaXajTC59VJWSSeE7Y"/>
    <s v="2p2iPBELfsen9imWH0NkId"/>
    <s v="Taylor Swift"/>
    <x v="38"/>
    <d v="2008-11-11T00:00:00"/>
    <n v="2008"/>
    <n v="1"/>
    <s v="Fifteen - Instrumental with BGV"/>
    <n v="2"/>
    <b v="0"/>
    <s v="G major"/>
    <n v="0.39600000000000002"/>
    <n v="0.64100000000000001"/>
    <n v="7"/>
    <n v="-8.7170000000000005"/>
    <n v="2.8500000000000001E-2"/>
    <n v="4.5999999999999999E-3"/>
    <n v="0.29599999999999999"/>
    <n v="0.127"/>
    <n v="0.24299999999999999"/>
    <n v="191.01400000000001"/>
    <n v="298106"/>
  </r>
  <r>
    <s v="1CYlmaXajTC59VJWSSeE7Y"/>
    <s v="2GZNZLMvT3gjCEPd6NNvvQ"/>
    <s v="Taylor Swift"/>
    <x v="38"/>
    <d v="2008-11-11T00:00:00"/>
    <n v="2008"/>
    <n v="1"/>
    <s v="Love Story - Instrumental with BGV"/>
    <n v="3"/>
    <b v="0"/>
    <s v="D major"/>
    <n v="0.61"/>
    <n v="0.753"/>
    <n v="2"/>
    <n v="-5.8689999999999998"/>
    <n v="3.15E-2"/>
    <n v="1.89E-2"/>
    <n v="0.48699999999999999"/>
    <n v="0.108"/>
    <n v="0.17199999999999999"/>
    <n v="119.036"/>
    <n v="239120"/>
  </r>
  <r>
    <s v="1CYlmaXajTC59VJWSSeE7Y"/>
    <s v="0wN94hAOTCu4Vv4TCbhVZD"/>
    <s v="Taylor Swift"/>
    <x v="38"/>
    <d v="2008-11-11T00:00:00"/>
    <n v="2008"/>
    <n v="1"/>
    <s v="Hey Stephen - Instrumental with BGV"/>
    <n v="4"/>
    <b v="0"/>
    <s v="F# major"/>
    <n v="0.755"/>
    <n v="0.57099999999999995"/>
    <n v="6"/>
    <n v="-9.2919999999999998"/>
    <n v="5.3800000000000001E-2"/>
    <n v="9.6100000000000005E-3"/>
    <n v="0.251"/>
    <n v="6.7500000000000004E-2"/>
    <n v="0.96499999999999997"/>
    <n v="116.038"/>
    <n v="264106"/>
  </r>
  <r>
    <s v="1CYlmaXajTC59VJWSSeE7Y"/>
    <s v="3t5kblMAefsRy9O9vOjkR4"/>
    <s v="Taylor Swift"/>
    <x v="38"/>
    <d v="2008-11-11T00:00:00"/>
    <n v="2008"/>
    <n v="1"/>
    <s v="White Horse - Instrumental with BGV"/>
    <n v="5"/>
    <b v="0"/>
    <s v="C major"/>
    <n v="0.39200000000000002"/>
    <n v="0.35599999999999998"/>
    <n v="0"/>
    <n v="-11.234999999999999"/>
    <n v="3.32E-2"/>
    <n v="0.24"/>
    <n v="0.36099999999999999"/>
    <n v="9.9099999999999994E-2"/>
    <n v="0.23899999999999999"/>
    <n v="185.714"/>
    <n v="238120"/>
  </r>
  <r>
    <s v="1CYlmaXajTC59VJWSSeE7Y"/>
    <s v="02DtaJ6ADr4uQJbKEdpxxj"/>
    <s v="Taylor Swift"/>
    <x v="38"/>
    <d v="2008-11-11T00:00:00"/>
    <n v="2008"/>
    <n v="1"/>
    <s v="You Belong With Me - Instrumental with BGV"/>
    <n v="6"/>
    <b v="0"/>
    <s v="F# major"/>
    <n v="0.67700000000000005"/>
    <n v="0.72299999999999998"/>
    <n v="6"/>
    <n v="-6.6"/>
    <n v="3.4599999999999999E-2"/>
    <n v="5.9199999999999999E-3"/>
    <n v="0.76"/>
    <n v="0.104"/>
    <n v="0.221"/>
    <n v="130.00399999999999"/>
    <n v="234133"/>
  </r>
  <r>
    <s v="1CYlmaXajTC59VJWSSeE7Y"/>
    <s v="795ZVsHOr5ky9yrY6FDA6Q"/>
    <s v="Taylor Swift"/>
    <x v="38"/>
    <d v="2008-11-11T00:00:00"/>
    <n v="2008"/>
    <n v="1"/>
    <s v="Breathe - Instrumental only, no BV"/>
    <n v="7"/>
    <b v="0"/>
    <s v="C# major"/>
    <n v="0.58499999999999996"/>
    <n v="0.46899999999999997"/>
    <n v="1"/>
    <n v="-9.202"/>
    <n v="2.7099999999999999E-2"/>
    <n v="8.1500000000000003E-2"/>
    <n v="0.72299999999999998"/>
    <n v="0.157"/>
    <n v="0.218"/>
    <n v="73.988"/>
    <n v="267106"/>
  </r>
  <r>
    <s v="1CYlmaXajTC59VJWSSeE7Y"/>
    <s v="42WE7fJI5dYoa10luMp3Na"/>
    <s v="Taylor Swift"/>
    <x v="38"/>
    <d v="2008-11-11T00:00:00"/>
    <n v="2008"/>
    <n v="1"/>
    <s v="Tell Me Why - Instrumental with BGV"/>
    <n v="8"/>
    <b v="0"/>
    <s v="G major"/>
    <n v="0.55000000000000004"/>
    <n v="0.86199999999999999"/>
    <n v="7"/>
    <n v="-5.7270000000000003"/>
    <n v="2.9399999999999999E-2"/>
    <n v="1.5900000000000001E-3"/>
    <n v="0.79900000000000004"/>
    <n v="0.39200000000000002"/>
    <n v="0.63100000000000001"/>
    <n v="100.042"/>
    <n v="209320"/>
  </r>
  <r>
    <s v="1CYlmaXajTC59VJWSSeE7Y"/>
    <s v="6hABNvvhdtvcJNShuWhguU"/>
    <s v="Taylor Swift"/>
    <x v="38"/>
    <d v="2008-11-11T00:00:00"/>
    <n v="2008"/>
    <n v="1"/>
    <s v="You're Not Sorry - Instrumental with BGV"/>
    <n v="9"/>
    <b v="0"/>
    <s v="F# major"/>
    <n v="0.48199999999999998"/>
    <n v="0.41499999999999998"/>
    <n v="6"/>
    <n v="-6.3540000000000001"/>
    <n v="2.9100000000000001E-2"/>
    <n v="1.12E-2"/>
    <n v="3.2000000000000002E-3"/>
    <n v="8.4599999999999995E-2"/>
    <n v="0.20499999999999999"/>
    <n v="134.11199999999999"/>
    <n v="265106"/>
  </r>
  <r>
    <s v="1CYlmaXajTC59VJWSSeE7Y"/>
    <s v="1e380XUelS0g4AyrUfHKHL"/>
    <s v="Taylor Swift"/>
    <x v="38"/>
    <d v="2008-11-11T00:00:00"/>
    <n v="2008"/>
    <n v="1"/>
    <s v="The Way I Loved You - Instrumental with BGV"/>
    <n v="10"/>
    <b v="0"/>
    <s v="F major"/>
    <n v="0.46100000000000002"/>
    <n v="0.67900000000000005"/>
    <n v="5"/>
    <n v="-5.5970000000000004"/>
    <n v="3.0599999999999999E-2"/>
    <n v="1.3500000000000001E-3"/>
    <n v="4.1399999999999999E-2"/>
    <n v="0.112"/>
    <n v="0.30099999999999999"/>
    <n v="160.845"/>
    <n v="248120"/>
  </r>
  <r>
    <s v="1CYlmaXajTC59VJWSSeE7Y"/>
    <s v="3T7zAF5sfNq0blGbz21TTa"/>
    <s v="Taylor Swift"/>
    <x v="38"/>
    <d v="2008-11-11T00:00:00"/>
    <n v="2008"/>
    <n v="1"/>
    <s v="Forever &amp; Always - Instrumental with BGV"/>
    <n v="11"/>
    <b v="0"/>
    <s v="A# major"/>
    <n v="0.60299999999999998"/>
    <n v="0.751"/>
    <n v="10"/>
    <n v="-6.56"/>
    <n v="3.5700000000000003E-2"/>
    <n v="8.5300000000000003E-4"/>
    <n v="0.53"/>
    <n v="0.107"/>
    <n v="0.435"/>
    <n v="127.996"/>
    <n v="237053"/>
  </r>
  <r>
    <s v="1CYlmaXajTC59VJWSSeE7Y"/>
    <s v="0sxxlg7d2UZ60TdtcuKYZ0"/>
    <s v="Taylor Swift"/>
    <x v="38"/>
    <d v="2008-11-11T00:00:00"/>
    <n v="2008"/>
    <n v="1"/>
    <s v="The Best Day - Instrumental with BGV"/>
    <n v="12"/>
    <b v="0"/>
    <s v="C# major"/>
    <n v="0.61099999999999999"/>
    <n v="0.627"/>
    <n v="1"/>
    <n v="-11.901"/>
    <n v="3.5900000000000001E-2"/>
    <n v="0.441"/>
    <n v="0.628"/>
    <n v="0.13300000000000001"/>
    <n v="0.45400000000000001"/>
    <n v="126.02"/>
    <n v="249106"/>
  </r>
  <r>
    <s v="1CYlmaXajTC59VJWSSeE7Y"/>
    <s v="6D0MZbrShD5AK8P2Ig6bow"/>
    <s v="Taylor Swift"/>
    <x v="38"/>
    <d v="2008-11-11T00:00:00"/>
    <n v="2008"/>
    <n v="1"/>
    <s v="Change - Instrumental with BGV"/>
    <n v="13"/>
    <b v="0"/>
    <s v="F major"/>
    <n v="0.51500000000000001"/>
    <n v="0.73299999999999998"/>
    <n v="5"/>
    <n v="-5.5179999999999998"/>
    <n v="3.1E-2"/>
    <n v="2.4700000000000001E-5"/>
    <n v="0.629"/>
    <n v="0.13100000000000001"/>
    <n v="0.17699999999999999"/>
    <n v="96.012"/>
    <n v="280000"/>
  </r>
  <r>
    <s v="6vRfYCQ1mKKfnB6D7R4N5p"/>
    <s v="1ReKQQQEroKx3MMU0KaQoi"/>
    <s v="Taylor Swift"/>
    <x v="39"/>
    <d v="2008-11-11T00:00:00"/>
    <n v="2008"/>
    <n v="1"/>
    <s v="Fearless - Instrumental with BGV"/>
    <n v="1"/>
    <b v="0"/>
    <s v="F major"/>
    <n v="0.53500000000000003"/>
    <n v="0.65700000000000003"/>
    <n v="5"/>
    <n v="-6.0309999999999997"/>
    <n v="2.63E-2"/>
    <n v="2.32E-3"/>
    <n v="0.84799999999999998"/>
    <n v="0.32200000000000001"/>
    <n v="0.38300000000000001"/>
    <n v="100.059"/>
    <n v="246653"/>
  </r>
  <r>
    <s v="6vRfYCQ1mKKfnB6D7R4N5p"/>
    <s v="3h96cE8WodfMonauQOhltu"/>
    <s v="Taylor Swift"/>
    <x v="39"/>
    <d v="2008-11-11T00:00:00"/>
    <n v="2008"/>
    <n v="1"/>
    <s v="Fifteen - Instrumental with BGV"/>
    <n v="2"/>
    <b v="0"/>
    <s v="G major"/>
    <n v="0.52400000000000002"/>
    <n v="0.64300000000000002"/>
    <n v="7"/>
    <n v="-8.7680000000000007"/>
    <n v="2.58E-2"/>
    <n v="5.0299999999999997E-3"/>
    <n v="0.318"/>
    <n v="0.129"/>
    <n v="0.23"/>
    <n v="95.448999999999998"/>
    <n v="298693"/>
  </r>
  <r>
    <s v="6vRfYCQ1mKKfnB6D7R4N5p"/>
    <s v="6S9ZMuyJ6spObHDcTJOYlI"/>
    <s v="Taylor Swift"/>
    <x v="39"/>
    <d v="2008-11-11T00:00:00"/>
    <n v="2008"/>
    <n v="1"/>
    <s v="Love Story - Instrumental with BGV"/>
    <n v="3"/>
    <b v="0"/>
    <s v="D major"/>
    <n v="0.61"/>
    <n v="0.73499999999999999"/>
    <n v="2"/>
    <n v="-5.859"/>
    <n v="3.15E-2"/>
    <n v="1.61E-2"/>
    <n v="0.495"/>
    <n v="8.6499999999999994E-2"/>
    <n v="0.155"/>
    <n v="119.038"/>
    <n v="239466"/>
  </r>
  <r>
    <s v="6vRfYCQ1mKKfnB6D7R4N5p"/>
    <s v="3Uown9ZvhJcCBJBHOXRRhS"/>
    <s v="Taylor Swift"/>
    <x v="39"/>
    <d v="2008-11-11T00:00:00"/>
    <n v="2008"/>
    <n v="1"/>
    <s v="Hey Stephen - Instrumental with BGV"/>
    <n v="4"/>
    <b v="0"/>
    <s v="F# major"/>
    <n v="0.75700000000000001"/>
    <n v="0.56999999999999995"/>
    <n v="6"/>
    <n v="-9.2810000000000006"/>
    <n v="5.5100000000000003E-2"/>
    <n v="1.1599999999999999E-2"/>
    <n v="0.35499999999999998"/>
    <n v="6.9500000000000006E-2"/>
    <n v="0.96599999999999997"/>
    <n v="116.035"/>
    <n v="259226"/>
  </r>
  <r>
    <s v="6vRfYCQ1mKKfnB6D7R4N5p"/>
    <s v="3L84WEUYuc6Vryfi4Fd85j"/>
    <s v="Taylor Swift"/>
    <x v="39"/>
    <d v="2008-11-11T00:00:00"/>
    <n v="2008"/>
    <n v="1"/>
    <s v="White Horse - Instrumental with BGV"/>
    <n v="5"/>
    <b v="0"/>
    <s v="C major"/>
    <n v="0.374"/>
    <n v="0.35199999999999998"/>
    <n v="0"/>
    <n v="-11.242000000000001"/>
    <n v="3.3599999999999998E-2"/>
    <n v="0.23499999999999999"/>
    <n v="0.57999999999999996"/>
    <n v="0.10299999999999999"/>
    <n v="0.24"/>
    <n v="185.46299999999999"/>
    <n v="238613"/>
  </r>
  <r>
    <s v="6vRfYCQ1mKKfnB6D7R4N5p"/>
    <s v="53PbrK3xHCahLA67KbR1Ck"/>
    <s v="Taylor Swift"/>
    <x v="39"/>
    <d v="2008-11-11T00:00:00"/>
    <n v="2008"/>
    <n v="1"/>
    <s v="You Belong With Me - Instrumental with BGV"/>
    <n v="6"/>
    <b v="0"/>
    <s v="F# major"/>
    <n v="0.66700000000000004"/>
    <n v="0.74099999999999999"/>
    <n v="6"/>
    <n v="-6.5839999999999996"/>
    <n v="3.4799999999999998E-2"/>
    <n v="6.1500000000000001E-3"/>
    <n v="0.79100000000000004"/>
    <n v="0.124"/>
    <n v="0.2"/>
    <n v="129.995"/>
    <n v="237386"/>
  </r>
  <r>
    <s v="6vRfYCQ1mKKfnB6D7R4N5p"/>
    <s v="4Hk2aNSkhB6Y8jsJtrAjxa"/>
    <s v="Taylor Swift"/>
    <x v="39"/>
    <d v="2008-11-11T00:00:00"/>
    <n v="2008"/>
    <n v="1"/>
    <s v="Breathe - Instrumental only, no BV"/>
    <n v="7"/>
    <b v="0"/>
    <s v="C# major"/>
    <n v="0.58199999999999996"/>
    <n v="0.46899999999999997"/>
    <n v="1"/>
    <n v="-9.1920000000000002"/>
    <n v="2.7E-2"/>
    <n v="7.46E-2"/>
    <n v="0.83299999999999996"/>
    <n v="0.107"/>
    <n v="0.224"/>
    <n v="73.965999999999994"/>
    <n v="268013"/>
  </r>
  <r>
    <s v="6vRfYCQ1mKKfnB6D7R4N5p"/>
    <s v="7qZk0GASFHvIg5dB0nc6LI"/>
    <s v="Taylor Swift"/>
    <x v="39"/>
    <d v="2008-11-11T00:00:00"/>
    <n v="2008"/>
    <n v="1"/>
    <s v="Tell Me Why - Instrumental with BGV"/>
    <n v="8"/>
    <b v="0"/>
    <s v="G major"/>
    <n v="0.55100000000000005"/>
    <n v="0.84799999999999998"/>
    <n v="7"/>
    <n v="-5.7220000000000004"/>
    <n v="2.9399999999999999E-2"/>
    <n v="1.0399999999999999E-3"/>
    <n v="0.73799999999999999"/>
    <n v="0.36"/>
    <n v="0.65900000000000003"/>
    <n v="100.03700000000001"/>
    <n v="204346"/>
  </r>
  <r>
    <s v="6vRfYCQ1mKKfnB6D7R4N5p"/>
    <s v="022VobQaEUvn0YWqYf97HA"/>
    <s v="Taylor Swift"/>
    <x v="39"/>
    <d v="2008-11-11T00:00:00"/>
    <n v="2008"/>
    <n v="1"/>
    <s v="You're Not Sorry - Instrumental with BGV"/>
    <n v="9"/>
    <b v="0"/>
    <s v="F# major"/>
    <n v="0.45700000000000002"/>
    <n v="0.41699999999999998"/>
    <n v="6"/>
    <n v="-6.3810000000000002"/>
    <n v="2.8000000000000001E-2"/>
    <n v="1.0500000000000001E-2"/>
    <n v="2.8400000000000001E-3"/>
    <n v="9.9599999999999994E-2"/>
    <n v="0.184"/>
    <n v="67.019000000000005"/>
    <n v="264893"/>
  </r>
  <r>
    <s v="6vRfYCQ1mKKfnB6D7R4N5p"/>
    <s v="0j42731ciU2x6LW4PJRnEv"/>
    <s v="Taylor Swift"/>
    <x v="39"/>
    <d v="2008-11-11T00:00:00"/>
    <n v="2008"/>
    <n v="1"/>
    <s v="The Way I Loved You - Instrumental with BGV"/>
    <n v="10"/>
    <b v="0"/>
    <s v="F major"/>
    <n v="0.46600000000000003"/>
    <n v="0.70399999999999996"/>
    <n v="5"/>
    <n v="-5.6349999999999998"/>
    <n v="3.1300000000000001E-2"/>
    <n v="1.6299999999999999E-3"/>
    <n v="0.10299999999999999"/>
    <n v="0.112"/>
    <n v="0.33300000000000002"/>
    <n v="160.86799999999999"/>
    <n v="246400"/>
  </r>
  <r>
    <s v="6vRfYCQ1mKKfnB6D7R4N5p"/>
    <s v="72PDdE0cAdmGxhMbrqG0PI"/>
    <s v="Taylor Swift"/>
    <x v="39"/>
    <d v="2008-11-11T00:00:00"/>
    <n v="2008"/>
    <n v="1"/>
    <s v="Forever &amp; Always - Instrumental with BGV"/>
    <n v="11"/>
    <b v="0"/>
    <s v="A# major"/>
    <n v="0.59299999999999997"/>
    <n v="0.76200000000000001"/>
    <n v="10"/>
    <n v="-6.4640000000000004"/>
    <n v="3.4799999999999998E-2"/>
    <n v="5.4900000000000001E-4"/>
    <n v="0.38700000000000001"/>
    <n v="0.109"/>
    <n v="0.47499999999999998"/>
    <n v="128.03200000000001"/>
    <n v="228520"/>
  </r>
  <r>
    <s v="6vRfYCQ1mKKfnB6D7R4N5p"/>
    <s v="3qcGsGTSDQYdy9xoMFj0YM"/>
    <s v="Taylor Swift"/>
    <x v="39"/>
    <d v="2008-11-11T00:00:00"/>
    <n v="2008"/>
    <n v="1"/>
    <s v="The Best Day - Instrumental with BGV"/>
    <n v="12"/>
    <b v="0"/>
    <s v="C# major"/>
    <n v="0.61"/>
    <n v="0.625"/>
    <n v="1"/>
    <n v="-11.858000000000001"/>
    <n v="3.8600000000000002E-2"/>
    <n v="0.44800000000000001"/>
    <n v="0.66700000000000004"/>
    <n v="0.158"/>
    <n v="0.42399999999999999"/>
    <n v="126.036"/>
    <n v="250026"/>
  </r>
  <r>
    <s v="6vRfYCQ1mKKfnB6D7R4N5p"/>
    <s v="3lNRE17Ba1Verccqe2h6td"/>
    <s v="Taylor Swift"/>
    <x v="39"/>
    <d v="2008-11-11T00:00:00"/>
    <n v="2008"/>
    <n v="1"/>
    <s v="Change - Instrumental with BGV"/>
    <n v="13"/>
    <b v="0"/>
    <s v="F major"/>
    <n v="0.52300000000000002"/>
    <n v="0.70599999999999996"/>
    <n v="5"/>
    <n v="-5.5179999999999998"/>
    <n v="3.0700000000000002E-2"/>
    <n v="2.5400000000000001E-5"/>
    <n v="0.627"/>
    <n v="0.11799999999999999"/>
    <n v="0.17899999999999999"/>
    <n v="96.025000000000006"/>
    <n v="280040"/>
  </r>
  <r>
    <s v="2gP2LMVcIFgVczSJqn340t"/>
    <s v="6WWvcA62QlnRguluWAk6bv"/>
    <s v="Taylor Swift"/>
    <x v="40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2gP2LMVcIFgVczSJqn340t"/>
    <s v="6ovFJkdau79DuXEvQjPaNH"/>
    <s v="Taylor Swift"/>
    <x v="40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2gP2LMVcIFgVczSJqn340t"/>
    <s v="13MAWVUSkbGMUi6I7RowRK"/>
    <s v="Taylor Swift"/>
    <x v="40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2gP2LMVcIFgVczSJqn340t"/>
    <s v="0cEG04R5cldkTLzK6phlcn"/>
    <s v="Taylor Swift"/>
    <x v="40"/>
    <d v="2008-11-11T00:00:00"/>
    <n v="2008"/>
    <n v="1"/>
    <s v="Come In With The Rain"/>
    <n v="4"/>
    <b v="0"/>
    <s v="D major"/>
    <n v="0.52700000000000002"/>
    <n v="0.46100000000000002"/>
    <n v="2"/>
    <n v="-6.1719999999999997"/>
    <n v="2.5600000000000001E-2"/>
    <n v="9.6100000000000005E-2"/>
    <n v="2.4700000000000001E-6"/>
    <n v="0.24"/>
    <n v="0.23"/>
    <n v="143.94"/>
    <n v="238093"/>
  </r>
  <r>
    <s v="2gP2LMVcIFgVczSJqn340t"/>
    <s v="0XfTh16YcKPzdxMPTeKTAq"/>
    <s v="Taylor Swift"/>
    <x v="40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2gP2LMVcIFgVczSJqn340t"/>
    <s v="1yDJcXc549N6AabNBzFAku"/>
    <s v="Taylor Swift"/>
    <x v="40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2gP2LMVcIFgVczSJqn340t"/>
    <s v="2okho7vU7Nsq1UZD0kgIMi"/>
    <s v="Taylor Swift"/>
    <x v="40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2gP2LMVcIFgVczSJqn340t"/>
    <s v="5Ora3Ish2A1JN5veGYTxhw"/>
    <s v="Taylor Swift"/>
    <x v="40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2gP2LMVcIFgVczSJqn340t"/>
    <s v="5hnJCRSo4pxRsaEwT9YusG"/>
    <s v="Taylor Swift"/>
    <x v="40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2gP2LMVcIFgVczSJqn340t"/>
    <s v="3CI1f4yLwdHzcUnH7o0Xyh"/>
    <s v="Taylor Swift"/>
    <x v="40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2gP2LMVcIFgVczSJqn340t"/>
    <s v="5yKB8qcTSflDercM2PXwot"/>
    <s v="Taylor Swift"/>
    <x v="40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2gP2LMVcIFgVczSJqn340t"/>
    <s v="4kgTdThcDHfuDS2kKxB7Lc"/>
    <s v="Taylor Swift"/>
    <x v="40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2gP2LMVcIFgVczSJqn340t"/>
    <s v="23qIWGhpwvDgC23TyZOUck"/>
    <s v="Taylor Swift"/>
    <x v="40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2gP2LMVcIFgVczSJqn340t"/>
    <s v="4x7Gxk2GfwZJcqpoVT1PbR"/>
    <s v="Taylor Swift"/>
    <x v="40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2gP2LMVcIFgVczSJqn340t"/>
    <s v="3JhvYnOfKLJuWC7jEU0GmJ"/>
    <s v="Taylor Swift"/>
    <x v="40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2gP2LMVcIFgVczSJqn340t"/>
    <s v="4pEZUytwBzha5Un6m3SCFf"/>
    <s v="Taylor Swift"/>
    <x v="40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2gP2LMVcIFgVczSJqn340t"/>
    <s v="3NKCWBT2uKp8rxSkcvIrdX"/>
    <s v="Taylor Swift"/>
    <x v="40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2gP2LMVcIFgVczSJqn340t"/>
    <s v="7CjuAoOiSrwWv7wJonAUmw"/>
    <s v="Taylor Swift"/>
    <x v="40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2gP2LMVcIFgVczSJqn340t"/>
    <s v="3gFaNwyiafgUoQhR0pHYA9"/>
    <s v="Taylor Swift"/>
    <x v="40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43OpbkiiIxJO8ktIB777Nn"/>
    <s v="08gavXombT6KR0af88i9tA"/>
    <s v="Taylor Swift"/>
    <x v="41"/>
    <d v="2008-11-11T00:00:00"/>
    <n v="2008"/>
    <n v="1"/>
    <s v="Jump Then Fall"/>
    <n v="1"/>
    <b v="0"/>
    <s v="D major"/>
    <n v="0.61799999999999999"/>
    <n v="0.68700000000000006"/>
    <n v="2"/>
    <n v="-5.7370000000000001"/>
    <n v="2.7099999999999999E-2"/>
    <n v="0.111"/>
    <n v="0"/>
    <n v="6.93E-2"/>
    <n v="0.82"/>
    <n v="79.991"/>
    <n v="237066"/>
  </r>
  <r>
    <s v="43OpbkiiIxJO8ktIB777Nn"/>
    <s v="2IZ00ed83ygPIiacYScWUE"/>
    <s v="Taylor Swift"/>
    <x v="41"/>
    <d v="2008-11-11T00:00:00"/>
    <n v="2008"/>
    <n v="1"/>
    <s v="Untouchable"/>
    <n v="2"/>
    <b v="0"/>
    <s v="F major"/>
    <n v="0.41899999999999998"/>
    <n v="0.45400000000000001"/>
    <n v="5"/>
    <n v="-6.8090000000000002"/>
    <n v="3.3500000000000002E-2"/>
    <n v="5.8299999999999998E-2"/>
    <n v="3.7799999999999998E-6"/>
    <n v="9.74E-2"/>
    <n v="0.28799999999999998"/>
    <n v="200.017"/>
    <n v="311040"/>
  </r>
  <r>
    <s v="43OpbkiiIxJO8ktIB777Nn"/>
    <s v="46HGgtwmmuEB8mvDCyjyAc"/>
    <s v="Taylor Swift"/>
    <x v="41"/>
    <d v="2008-11-11T00:00:00"/>
    <n v="2008"/>
    <n v="1"/>
    <s v="Forever &amp; Always - Piano Version"/>
    <n v="3"/>
    <b v="0"/>
    <s v="A major"/>
    <n v="0.59199999999999997"/>
    <n v="0.16"/>
    <n v="9"/>
    <n v="-10.785"/>
    <n v="3.4700000000000002E-2"/>
    <n v="0.85199999999999998"/>
    <n v="0"/>
    <n v="0.11600000000000001"/>
    <n v="0.29399999999999998"/>
    <n v="118.929"/>
    <n v="267506"/>
  </r>
  <r>
    <s v="43OpbkiiIxJO8ktIB777Nn"/>
    <s v="4pl5zcqCv4vc3cB7M4MZ6f"/>
    <s v="Taylor Swift"/>
    <x v="41"/>
    <d v="2008-11-11T00:00:00"/>
    <n v="2008"/>
    <n v="1"/>
    <s v="Come In With The Rain"/>
    <n v="4"/>
    <b v="0"/>
    <s v="D major"/>
    <n v="0.52700000000000002"/>
    <n v="0.47499999999999998"/>
    <n v="2"/>
    <n v="-6.2050000000000001"/>
    <n v="2.58E-2"/>
    <n v="8.6800000000000002E-2"/>
    <n v="4.34E-6"/>
    <n v="0.248"/>
    <n v="0.224"/>
    <n v="143.96199999999999"/>
    <n v="238106"/>
  </r>
  <r>
    <s v="43OpbkiiIxJO8ktIB777Nn"/>
    <s v="14Bljc3pOOG0xQX3wqhLN9"/>
    <s v="Taylor Swift"/>
    <x v="41"/>
    <d v="2008-11-11T00:00:00"/>
    <n v="2008"/>
    <n v="1"/>
    <s v="SuperStar"/>
    <n v="5"/>
    <b v="0"/>
    <s v="D major"/>
    <n v="0.61"/>
    <n v="0.53100000000000003"/>
    <n v="2"/>
    <n v="-6.1230000000000002"/>
    <n v="2.3900000000000001E-2"/>
    <n v="0.36699999999999999"/>
    <n v="0"/>
    <n v="0.35099999999999998"/>
    <n v="0.22800000000000001"/>
    <n v="85.978999999999999"/>
    <n v="261453"/>
  </r>
  <r>
    <s v="43OpbkiiIxJO8ktIB777Nn"/>
    <s v="0xvsgzM8AtBtRHZm5rav8A"/>
    <s v="Taylor Swift"/>
    <x v="41"/>
    <d v="2008-11-11T00:00:00"/>
    <n v="2008"/>
    <n v="1"/>
    <s v="The Other Side Of The Door"/>
    <n v="6"/>
    <b v="0"/>
    <s v="E major"/>
    <n v="0.47599999999999998"/>
    <n v="0.81599999999999995"/>
    <n v="4"/>
    <n v="-4.2789999999999999"/>
    <n v="3.4700000000000002E-2"/>
    <n v="0.16900000000000001"/>
    <n v="0"/>
    <n v="0.23799999999999999"/>
    <n v="0.46899999999999997"/>
    <n v="163.84700000000001"/>
    <n v="237600"/>
  </r>
  <r>
    <s v="43OpbkiiIxJO8ktIB777Nn"/>
    <s v="3F6czr26ZwGU5O5CHY04Ma"/>
    <s v="Taylor Swift"/>
    <x v="41"/>
    <d v="2008-11-11T00:00:00"/>
    <n v="2008"/>
    <n v="1"/>
    <s v="Fearless"/>
    <n v="7"/>
    <b v="0"/>
    <s v="F major"/>
    <n v="0.59799999999999998"/>
    <n v="0.71399999999999997"/>
    <n v="5"/>
    <n v="-4.3970000000000002"/>
    <n v="2.7300000000000001E-2"/>
    <n v="3.6400000000000002E-2"/>
    <n v="1.04E-6"/>
    <n v="0.31"/>
    <n v="0.46700000000000003"/>
    <n v="99.978999999999999"/>
    <n v="242000"/>
  </r>
  <r>
    <s v="43OpbkiiIxJO8ktIB777Nn"/>
    <s v="3M0w3fhdXByHLCNAoi5c9G"/>
    <s v="Taylor Swift"/>
    <x v="41"/>
    <d v="2008-11-11T00:00:00"/>
    <n v="2008"/>
    <n v="1"/>
    <s v="Fifteen"/>
    <n v="8"/>
    <b v="0"/>
    <s v="G major"/>
    <n v="0.55900000000000005"/>
    <n v="0.63600000000000001"/>
    <n v="7"/>
    <n v="-4.4000000000000004"/>
    <n v="2.63E-2"/>
    <n v="7.2800000000000004E-2"/>
    <n v="0"/>
    <n v="0.14399999999999999"/>
    <n v="0.214"/>
    <n v="95.484999999999999"/>
    <n v="294346"/>
  </r>
  <r>
    <s v="43OpbkiiIxJO8ktIB777Nn"/>
    <s v="0kN3oXYWWAk1uC0y2WoyOE"/>
    <s v="Taylor Swift"/>
    <x v="41"/>
    <d v="2008-11-11T00:00:00"/>
    <n v="2008"/>
    <n v="1"/>
    <s v="Love Story"/>
    <n v="9"/>
    <b v="0"/>
    <s v="D major"/>
    <n v="0.61799999999999999"/>
    <n v="0.73599999999999999"/>
    <n v="2"/>
    <n v="-3.9369999999999998"/>
    <n v="3.0800000000000001E-2"/>
    <n v="0.157"/>
    <n v="0"/>
    <n v="7.2999999999999995E-2"/>
    <n v="0.307"/>
    <n v="118.982"/>
    <n v="235280"/>
  </r>
  <r>
    <s v="43OpbkiiIxJO8ktIB777Nn"/>
    <s v="6wcFdMmiDscAhZJrcVFumx"/>
    <s v="Taylor Swift"/>
    <x v="41"/>
    <d v="2008-11-11T00:00:00"/>
    <n v="2008"/>
    <n v="1"/>
    <s v="Hey Stephen"/>
    <n v="10"/>
    <b v="0"/>
    <s v="F# major"/>
    <n v="0.84299999999999997"/>
    <n v="0.55300000000000005"/>
    <n v="6"/>
    <n v="-7.3479999999999999"/>
    <n v="3.1699999999999999E-2"/>
    <n v="0.16800000000000001"/>
    <n v="2.6599999999999999E-6"/>
    <n v="0.107"/>
    <n v="0.82499999999999996"/>
    <n v="115.997"/>
    <n v="254320"/>
  </r>
  <r>
    <s v="43OpbkiiIxJO8ktIB777Nn"/>
    <s v="4jPtq9shRdUv8Zjr0a5xkD"/>
    <s v="Taylor Swift"/>
    <x v="41"/>
    <d v="2008-11-11T00:00:00"/>
    <n v="2008"/>
    <n v="1"/>
    <s v="White Horse"/>
    <n v="11"/>
    <b v="0"/>
    <s v="C major"/>
    <n v="0.58499999999999996"/>
    <n v="0.34599999999999997"/>
    <n v="0"/>
    <n v="-8.0139999999999993"/>
    <n v="2.5600000000000001E-2"/>
    <n v="0.30199999999999999"/>
    <n v="0"/>
    <n v="0.10199999999999999"/>
    <n v="0.19500000000000001"/>
    <n v="92.563999999999993"/>
    <n v="234440"/>
  </r>
  <r>
    <s v="43OpbkiiIxJO8ktIB777Nn"/>
    <s v="3as6Wz3mwbTnusWhZjTUNr"/>
    <s v="Taylor Swift"/>
    <x v="41"/>
    <d v="2008-11-11T00:00:00"/>
    <n v="2008"/>
    <n v="1"/>
    <s v="You Belong With Me"/>
    <n v="12"/>
    <b v="0"/>
    <s v="F# major"/>
    <n v="0.68700000000000006"/>
    <n v="0.77100000000000002"/>
    <n v="6"/>
    <n v="-4.4240000000000004"/>
    <n v="3.8399999999999997E-2"/>
    <n v="0.16400000000000001"/>
    <n v="2.4600000000000002E-5"/>
    <n v="0.112"/>
    <n v="0.44500000000000001"/>
    <n v="129.964"/>
    <n v="231146"/>
  </r>
  <r>
    <s v="43OpbkiiIxJO8ktIB777Nn"/>
    <s v="6S9G7J3EB1ZY0rrZPwsBg5"/>
    <s v="Taylor Swift"/>
    <x v="41"/>
    <d v="2008-11-11T00:00:00"/>
    <n v="2008"/>
    <n v="1"/>
    <s v="Breathe"/>
    <n v="13"/>
    <b v="0"/>
    <s v="C# major"/>
    <n v="0.498"/>
    <n v="0.48599999999999999"/>
    <n v="1"/>
    <n v="-7.3840000000000003"/>
    <n v="2.7300000000000001E-2"/>
    <n v="0.373"/>
    <n v="0"/>
    <n v="0.113"/>
    <n v="0.17"/>
    <n v="147.952"/>
    <n v="263986"/>
  </r>
  <r>
    <s v="43OpbkiiIxJO8ktIB777Nn"/>
    <s v="4XrP7vKBjKLEYlRZdb0Ygr"/>
    <s v="Taylor Swift"/>
    <x v="41"/>
    <d v="2008-11-11T00:00:00"/>
    <n v="2008"/>
    <n v="1"/>
    <s v="Tell Me Why"/>
    <n v="14"/>
    <b v="0"/>
    <s v="G major"/>
    <n v="0.60099999999999998"/>
    <n v="0.85199999999999998"/>
    <n v="7"/>
    <n v="-3.0960000000000001"/>
    <n v="3.8600000000000002E-2"/>
    <n v="6.0600000000000001E-2"/>
    <n v="3.41E-6"/>
    <n v="0.37"/>
    <n v="0.51300000000000001"/>
    <n v="100.015"/>
    <n v="200560"/>
  </r>
  <r>
    <s v="43OpbkiiIxJO8ktIB777Nn"/>
    <s v="6HWYtS215rxaaMjvpyG18W"/>
    <s v="Taylor Swift"/>
    <x v="41"/>
    <d v="2008-11-11T00:00:00"/>
    <n v="2008"/>
    <n v="1"/>
    <s v="You're Not Sorry"/>
    <n v="15"/>
    <b v="0"/>
    <s v="F# major"/>
    <n v="0.45900000000000002"/>
    <n v="0.45900000000000002"/>
    <n v="6"/>
    <n v="-4.1260000000000003"/>
    <n v="2.75E-2"/>
    <n v="0.13"/>
    <n v="2.3E-6"/>
    <n v="0.113"/>
    <n v="0.28100000000000003"/>
    <n v="134.018"/>
    <n v="261800"/>
  </r>
  <r>
    <s v="43OpbkiiIxJO8ktIB777Nn"/>
    <s v="77VotUUL79U10TAnYdqwvr"/>
    <s v="Taylor Swift"/>
    <x v="41"/>
    <d v="2008-11-11T00:00:00"/>
    <n v="2008"/>
    <n v="1"/>
    <s v="The Way I Loved You"/>
    <n v="16"/>
    <b v="0"/>
    <s v="F major"/>
    <n v="0.436"/>
    <n v="0.71199999999999997"/>
    <n v="5"/>
    <n v="-3.6890000000000001"/>
    <n v="3.2899999999999999E-2"/>
    <n v="3.2199999999999999E-2"/>
    <n v="0"/>
    <n v="0.111"/>
    <n v="0.379"/>
    <n v="160.886"/>
    <n v="244240"/>
  </r>
  <r>
    <s v="43OpbkiiIxJO8ktIB777Nn"/>
    <s v="1zxrcAk6eiytfavqriMcKT"/>
    <s v="Taylor Swift"/>
    <x v="41"/>
    <d v="2008-11-11T00:00:00"/>
    <n v="2008"/>
    <n v="1"/>
    <s v="Forever &amp; Always"/>
    <n v="17"/>
    <b v="0"/>
    <s v="A# major"/>
    <n v="0.60499999999999998"/>
    <n v="0.82899999999999996"/>
    <n v="10"/>
    <n v="-4.9930000000000003"/>
    <n v="5.4899999999999997E-2"/>
    <n v="9.0700000000000003E-2"/>
    <n v="0"/>
    <n v="0.106"/>
    <n v="0.51400000000000001"/>
    <n v="128.012"/>
    <n v="225333"/>
  </r>
  <r>
    <s v="43OpbkiiIxJO8ktIB777Nn"/>
    <s v="5YbZZ2gYfvW1UvHHF4pVaD"/>
    <s v="Taylor Swift"/>
    <x v="41"/>
    <d v="2008-11-11T00:00:00"/>
    <n v="2008"/>
    <n v="1"/>
    <s v="The Best Day"/>
    <n v="18"/>
    <b v="0"/>
    <s v="C# major"/>
    <n v="0.66400000000000003"/>
    <n v="0.44700000000000001"/>
    <n v="1"/>
    <n v="-8.5350000000000001"/>
    <n v="2.92E-2"/>
    <n v="0.61099999999999999"/>
    <n v="9.9999999999999995E-7"/>
    <n v="0.13900000000000001"/>
    <n v="0.36399999999999999"/>
    <n v="126.07899999999999"/>
    <n v="245346"/>
  </r>
  <r>
    <s v="43OpbkiiIxJO8ktIB777Nn"/>
    <s v="0RdcBnAXyH2YZZvcBVu2k6"/>
    <s v="Taylor Swift"/>
    <x v="41"/>
    <d v="2008-11-11T00:00:00"/>
    <n v="2008"/>
    <n v="1"/>
    <s v="Change"/>
    <n v="19"/>
    <b v="0"/>
    <s v="F major"/>
    <n v="0.54800000000000004"/>
    <n v="0.75600000000000001"/>
    <n v="5"/>
    <n v="-4.1749999999999998"/>
    <n v="3.5999999999999997E-2"/>
    <n v="4.7099999999999998E-3"/>
    <n v="0"/>
    <n v="0.11700000000000001"/>
    <n v="0.224"/>
    <n v="96.037999999999997"/>
    <n v="281053"/>
  </r>
  <r>
    <s v="1ycoesYxIFymXWebfmz828"/>
    <s v="4RBKAqJ3qyvvriDG0s9IJ3"/>
    <s v="Taylor Swift"/>
    <x v="42"/>
    <d v="2008-06-28T00:00:00"/>
    <n v="2008"/>
    <n v="1"/>
    <s v="Love Story - Live From Clear Channel Stripped 2008"/>
    <n v="1"/>
    <b v="0"/>
    <s v="D major"/>
    <n v="0.74099999999999999"/>
    <n v="0.44400000000000001"/>
    <n v="2"/>
    <n v="-7.0309999999999997"/>
    <n v="3.1099999999999999E-2"/>
    <n v="0.65900000000000003"/>
    <n v="0"/>
    <n v="0.13100000000000001"/>
    <n v="0.51200000000000001"/>
    <n v="119.006"/>
    <n v="221028"/>
  </r>
  <r>
    <s v="1ycoesYxIFymXWebfmz828"/>
    <s v="5g7RMU3cV7zXWH244BLe7G"/>
    <s v="Taylor Swift"/>
    <x v="42"/>
    <d v="2008-06-28T00:00:00"/>
    <n v="2008"/>
    <n v="1"/>
    <s v="Fearless - Live From Clear Channel Stripped 2008"/>
    <n v="2"/>
    <b v="0"/>
    <s v="F major"/>
    <n v="0.623"/>
    <n v="0.26600000000000001"/>
    <n v="5"/>
    <n v="-5.8940000000000001"/>
    <n v="2.5999999999999999E-2"/>
    <n v="0.81399999999999995"/>
    <n v="0"/>
    <n v="0.14499999999999999"/>
    <n v="0.46700000000000003"/>
    <n v="96.600999999999999"/>
    <n v="198247"/>
  </r>
  <r>
    <s v="1ycoesYxIFymXWebfmz828"/>
    <s v="4aBW31cmkA7BLColUsMEeZ"/>
    <s v="Taylor Swift"/>
    <x v="42"/>
    <d v="2008-06-28T00:00:00"/>
    <n v="2008"/>
    <n v="1"/>
    <s v="Beautiful Eyes - Live From Clear Channel Stripped 2008"/>
    <n v="3"/>
    <b v="0"/>
    <s v="D# major"/>
    <n v="0.627"/>
    <n v="0.70399999999999996"/>
    <n v="3"/>
    <n v="-3.7389999999999999"/>
    <n v="2.69E-2"/>
    <n v="0.59599999999999997"/>
    <n v="0"/>
    <n v="5.9799999999999999E-2"/>
    <n v="0.45700000000000002"/>
    <n v="98.957999999999998"/>
    <n v="176316"/>
  </r>
  <r>
    <s v="1ycoesYxIFymXWebfmz828"/>
    <s v="4MbHDiHQjhmoVAV75G04Ql"/>
    <s v="Taylor Swift"/>
    <x v="42"/>
    <d v="2008-06-28T00:00:00"/>
    <n v="2008"/>
    <n v="1"/>
    <s v="Untouchable - Live From Clear Channel Stripped 2008"/>
    <n v="4"/>
    <b v="0"/>
    <s v="F major"/>
    <n v="0.73099999999999998"/>
    <n v="0.184"/>
    <n v="5"/>
    <n v="-9.2349999999999994"/>
    <n v="4.1799999999999997E-2"/>
    <n v="0.85599999999999998"/>
    <n v="0"/>
    <n v="9.2700000000000005E-2"/>
    <n v="0.33100000000000002"/>
    <n v="102.404"/>
    <n v="222959"/>
  </r>
  <r>
    <s v="1ycoesYxIFymXWebfmz828"/>
    <s v="4DjevQhsPWULcondN4mRh5"/>
    <s v="Taylor Swift"/>
    <x v="42"/>
    <d v="2008-06-28T00:00:00"/>
    <n v="2008"/>
    <n v="1"/>
    <s v="Teardrops On My Guitar - Live From Clear Channel Stripped 2008"/>
    <n v="5"/>
    <b v="0"/>
    <s v="A# major"/>
    <n v="0.34399999999999997"/>
    <n v="0.80100000000000005"/>
    <n v="10"/>
    <n v="-5.3730000000000002"/>
    <n v="5.74E-2"/>
    <n v="0.66400000000000003"/>
    <n v="0"/>
    <n v="0.106"/>
    <n v="0.61499999999999999"/>
    <n v="204.489"/>
    <n v="196346"/>
  </r>
  <r>
    <s v="1ycoesYxIFymXWebfmz828"/>
    <s v="7EvU9pRoJ9Xs7anx0P7tEc"/>
    <s v="Taylor Swift"/>
    <x v="42"/>
    <d v="2008-06-28T00:00:00"/>
    <n v="2008"/>
    <n v="1"/>
    <s v="Picture To Burn - Live From Clear Channel Stripped 2008"/>
    <n v="6"/>
    <b v="0"/>
    <s v="G major"/>
    <n v="0.64700000000000002"/>
    <n v="0.872"/>
    <n v="7"/>
    <n v="-1.9530000000000001"/>
    <n v="5.2400000000000002E-2"/>
    <n v="0.26600000000000001"/>
    <n v="0"/>
    <n v="0.41899999999999998"/>
    <n v="0.68400000000000005"/>
    <n v="105.798"/>
    <n v="173899"/>
  </r>
  <r>
    <s v="1ycoesYxIFymXWebfmz828"/>
    <s v="5a9hUL6ZuiagZhazwrtwHF"/>
    <s v="Taylor Swift"/>
    <x v="42"/>
    <d v="2008-06-28T00:00:00"/>
    <n v="2008"/>
    <n v="1"/>
    <s v="Should've Said No - Live From Clear Channel Stripped 2008"/>
    <n v="7"/>
    <b v="0"/>
    <s v="G major"/>
    <n v="0.42899999999999999"/>
    <n v="0.80800000000000005"/>
    <n v="7"/>
    <n v="-3.004"/>
    <n v="6.7699999999999996E-2"/>
    <n v="0.39900000000000002"/>
    <n v="0"/>
    <n v="8.8400000000000006E-2"/>
    <n v="0.438"/>
    <n v="171.53700000000001"/>
    <n v="228473"/>
  </r>
  <r>
    <s v="1ycoesYxIFymXWebfmz828"/>
    <s v="69o9kr9UexjzeZDE8yD8dQ"/>
    <s v="Taylor Swift"/>
    <x v="42"/>
    <d v="2008-06-28T00:00:00"/>
    <n v="2008"/>
    <n v="1"/>
    <s v="Change - Live From Clear Channel Stripped 2008"/>
    <n v="8"/>
    <b v="0"/>
    <s v="F major"/>
    <n v="0.24299999999999999"/>
    <n v="0.71199999999999997"/>
    <n v="5"/>
    <n v="-4.3070000000000004"/>
    <n v="5.7700000000000001E-2"/>
    <n v="0.156"/>
    <n v="0"/>
    <n v="0.111"/>
    <n v="0.27300000000000002"/>
    <n v="202.31899999999999"/>
    <n v="258487"/>
  </r>
  <r>
    <s v="1rwH2628RIOVM3WMwwO418"/>
    <s v="3SBGfIPUVlqt1YGxgZXoJ9"/>
    <s v="Taylor Swift"/>
    <x v="35"/>
    <d v="2008-11-11T00:00:00"/>
    <n v="2008"/>
    <n v="1"/>
    <s v="Fearless"/>
    <n v="1"/>
    <b v="0"/>
    <s v="F major"/>
    <n v="0.59099999999999997"/>
    <n v="0.70299999999999996"/>
    <n v="5"/>
    <n v="-4.3760000000000003"/>
    <n v="2.7900000000000001E-2"/>
    <n v="3.6499999999999998E-2"/>
    <n v="0"/>
    <n v="0.307"/>
    <n v="0.442"/>
    <n v="100.036"/>
    <n v="243093"/>
  </r>
  <r>
    <s v="1rwH2628RIOVM3WMwwO418"/>
    <s v="3MXzl6hq3vSqB8ZlKVGkRi"/>
    <s v="Taylor Swift"/>
    <x v="35"/>
    <d v="2008-11-11T00:00:00"/>
    <n v="2008"/>
    <n v="1"/>
    <s v="Fifteen"/>
    <n v="2"/>
    <b v="0"/>
    <s v="G major"/>
    <n v="0.55900000000000005"/>
    <n v="0.627"/>
    <n v="7"/>
    <n v="-4.4690000000000003"/>
    <n v="2.64E-2"/>
    <n v="6.4699999999999994E-2"/>
    <n v="0"/>
    <n v="0.13700000000000001"/>
    <n v="0.20399999999999999"/>
    <n v="95.451999999999998"/>
    <n v="295333"/>
  </r>
  <r>
    <s v="1rwH2628RIOVM3WMwwO418"/>
    <s v="7bad461siaxECNlaYsmIo6"/>
    <s v="Taylor Swift"/>
    <x v="35"/>
    <d v="2008-11-11T00:00:00"/>
    <n v="2008"/>
    <n v="1"/>
    <s v="Love Story"/>
    <n v="3"/>
    <b v="0"/>
    <s v="D major"/>
    <n v="0.61599999999999999"/>
    <n v="0.73799999999999999"/>
    <n v="2"/>
    <n v="-3.9409999999999998"/>
    <n v="3.1099999999999999E-2"/>
    <n v="0.153"/>
    <n v="0"/>
    <n v="7.6899999999999996E-2"/>
    <n v="0.3"/>
    <n v="118.994"/>
    <n v="236253"/>
  </r>
  <r>
    <s v="1rwH2628RIOVM3WMwwO418"/>
    <s v="4T6pHxntdd0SZrjKtt8nfM"/>
    <s v="Taylor Swift"/>
    <x v="35"/>
    <d v="2008-11-11T00:00:00"/>
    <n v="2008"/>
    <n v="1"/>
    <s v="Hey Stephen"/>
    <n v="4"/>
    <b v="0"/>
    <s v="F# major"/>
    <n v="0.84199999999999997"/>
    <n v="0.55400000000000005"/>
    <n v="6"/>
    <n v="-7.3550000000000004"/>
    <n v="3.1699999999999999E-2"/>
    <n v="0.17599999999999999"/>
    <n v="3.49E-6"/>
    <n v="9.11E-2"/>
    <n v="0.80500000000000005"/>
    <n v="116.009"/>
    <n v="256053"/>
  </r>
  <r>
    <s v="1rwH2628RIOVM3WMwwO418"/>
    <s v="5GEPI2EfHqf6G1Ebibo5C5"/>
    <s v="Taylor Swift"/>
    <x v="35"/>
    <d v="2008-11-11T00:00:00"/>
    <n v="2008"/>
    <n v="1"/>
    <s v="White Horse"/>
    <n v="5"/>
    <b v="0"/>
    <s v="C major"/>
    <n v="0.58099999999999996"/>
    <n v="0.34200000000000003"/>
    <n v="0"/>
    <n v="-8.0220000000000002"/>
    <n v="2.5899999999999999E-2"/>
    <n v="0.28599999999999998"/>
    <n v="0"/>
    <n v="0.10100000000000001"/>
    <n v="0.21199999999999999"/>
    <n v="92.165999999999997"/>
    <n v="235400"/>
  </r>
  <r>
    <s v="1rwH2628RIOVM3WMwwO418"/>
    <s v="3OaBCFROgrLRbZGCFP6E3M"/>
    <s v="Taylor Swift"/>
    <x v="35"/>
    <d v="2008-11-11T00:00:00"/>
    <n v="2008"/>
    <n v="1"/>
    <s v="You Belong With Me"/>
    <n v="6"/>
    <b v="0"/>
    <s v="F# major"/>
    <n v="0.68700000000000006"/>
    <n v="0.755"/>
    <n v="6"/>
    <n v="-4.4260000000000002"/>
    <n v="3.85E-2"/>
    <n v="0.157"/>
    <n v="1.0900000000000001E-5"/>
    <n v="9.2999999999999999E-2"/>
    <n v="0.45"/>
    <n v="129.97300000000001"/>
    <n v="232120"/>
  </r>
  <r>
    <s v="1rwH2628RIOVM3WMwwO418"/>
    <s v="0ykAwrzigpz5BACbaUyDm3"/>
    <s v="Taylor Swift"/>
    <x v="35"/>
    <d v="2008-11-11T00:00:00"/>
    <n v="2008"/>
    <n v="1"/>
    <s v="Breathe"/>
    <n v="7"/>
    <b v="0"/>
    <s v="C# major"/>
    <n v="0.497"/>
    <n v="0.48"/>
    <n v="1"/>
    <n v="-7.3739999999999997"/>
    <n v="2.69E-2"/>
    <n v="0.377"/>
    <n v="0"/>
    <n v="0.11799999999999999"/>
    <n v="0.16900000000000001"/>
    <n v="147.96"/>
    <n v="264946"/>
  </r>
  <r>
    <s v="1rwH2628RIOVM3WMwwO418"/>
    <s v="4xUskJSjCmC0kSi3JmjiIz"/>
    <s v="Taylor Swift"/>
    <x v="35"/>
    <d v="2008-11-11T00:00:00"/>
    <n v="2008"/>
    <n v="1"/>
    <s v="Tell Me Why"/>
    <n v="8"/>
    <b v="0"/>
    <s v="G major"/>
    <n v="0.60299999999999998"/>
    <n v="0.83899999999999997"/>
    <n v="7"/>
    <n v="-3.1110000000000002"/>
    <n v="3.8399999999999997E-2"/>
    <n v="5.4199999999999998E-2"/>
    <n v="3.36E-6"/>
    <n v="0.35299999999999998"/>
    <n v="0.49"/>
    <n v="100.074"/>
    <n v="201533"/>
  </r>
  <r>
    <s v="1rwH2628RIOVM3WMwwO418"/>
    <s v="5kCqMXvv33WEcpb3Xvx1FZ"/>
    <s v="Taylor Swift"/>
    <x v="35"/>
    <d v="2008-11-11T00:00:00"/>
    <n v="2008"/>
    <n v="1"/>
    <s v="You're Not Sorry"/>
    <n v="9"/>
    <b v="0"/>
    <s v="F# major"/>
    <n v="0.47799999999999998"/>
    <n v="0.45"/>
    <n v="6"/>
    <n v="-4.1529999999999996"/>
    <n v="2.69E-2"/>
    <n v="0.16600000000000001"/>
    <n v="1.79E-6"/>
    <n v="0.114"/>
    <n v="0.27300000000000002"/>
    <n v="133.93199999999999"/>
    <n v="263200"/>
  </r>
  <r>
    <s v="1rwH2628RIOVM3WMwwO418"/>
    <s v="4ONlmL2EYEryaJzmh9fG1o"/>
    <s v="Taylor Swift"/>
    <x v="35"/>
    <d v="2008-11-11T00:00:00"/>
    <n v="2008"/>
    <n v="1"/>
    <s v="The Way I Loved You"/>
    <n v="10"/>
    <b v="0"/>
    <s v="F major"/>
    <n v="0.44600000000000001"/>
    <n v="0.70499999999999996"/>
    <n v="5"/>
    <n v="-3.706"/>
    <n v="3.3500000000000002E-2"/>
    <n v="3.2199999999999999E-2"/>
    <n v="0"/>
    <n v="0.11"/>
    <n v="0.41599999999999998"/>
    <n v="160.93299999999999"/>
    <n v="245426"/>
  </r>
  <r>
    <s v="1rwH2628RIOVM3WMwwO418"/>
    <s v="30oulfBS2vZcq1wQZPXlQo"/>
    <s v="Taylor Swift"/>
    <x v="35"/>
    <d v="2008-11-11T00:00:00"/>
    <n v="2008"/>
    <n v="1"/>
    <s v="Forever &amp; Always"/>
    <n v="11"/>
    <b v="0"/>
    <s v="A# major"/>
    <n v="0.60399999999999998"/>
    <n v="0.82799999999999996"/>
    <n v="10"/>
    <n v="-4.976"/>
    <n v="6.2899999999999998E-2"/>
    <n v="8.7099999999999997E-2"/>
    <n v="0"/>
    <n v="0.106"/>
    <n v="0.51500000000000001"/>
    <n v="128.024"/>
    <n v="226293"/>
  </r>
  <r>
    <s v="1rwH2628RIOVM3WMwwO418"/>
    <s v="6LAIapZk9Ozzhau5gBDNmi"/>
    <s v="Taylor Swift"/>
    <x v="35"/>
    <d v="2008-11-11T00:00:00"/>
    <n v="2008"/>
    <n v="1"/>
    <s v="The Best Day"/>
    <n v="12"/>
    <b v="0"/>
    <s v="C# major"/>
    <n v="0.66500000000000004"/>
    <n v="0.44500000000000001"/>
    <n v="1"/>
    <n v="-8.5190000000000001"/>
    <n v="2.8799999999999999E-2"/>
    <n v="0.63600000000000001"/>
    <n v="3.7100000000000001E-6"/>
    <n v="0.13100000000000001"/>
    <n v="0.40200000000000002"/>
    <n v="126.093"/>
    <n v="246320"/>
  </r>
  <r>
    <s v="1rwH2628RIOVM3WMwwO418"/>
    <s v="4BuxFaXa4RblrdN57lWN6d"/>
    <s v="Taylor Swift"/>
    <x v="35"/>
    <d v="2008-11-11T00:00:00"/>
    <n v="2008"/>
    <n v="1"/>
    <s v="Change"/>
    <n v="13"/>
    <b v="0"/>
    <s v="F major"/>
    <n v="0.54100000000000004"/>
    <n v="0.753"/>
    <n v="5"/>
    <n v="-4.24"/>
    <n v="3.73E-2"/>
    <n v="4.1399999999999996E-3"/>
    <n v="0"/>
    <n v="0.111"/>
    <n v="0.219"/>
    <n v="95.953000000000003"/>
    <n v="280533"/>
  </r>
  <r>
    <s v="7mzrIsaAjnXihW3InKjlC3"/>
    <s v="0Om9WAB5RS09L80DyOfTNa"/>
    <s v="Taylor Swift"/>
    <x v="43"/>
    <d v="2006-10-24T00:00:00"/>
    <n v="2006"/>
    <n v="1"/>
    <s v="Tim McGraw"/>
    <n v="1"/>
    <b v="0"/>
    <s v="C major"/>
    <n v="0.57999999999999996"/>
    <n v="0.49099999999999999"/>
    <n v="0"/>
    <n v="-6.4619999999999997"/>
    <n v="2.5100000000000001E-2"/>
    <n v="0.57499999999999996"/>
    <n v="0"/>
    <n v="0.121"/>
    <n v="0.42499999999999999"/>
    <n v="76.009"/>
    <n v="232106"/>
  </r>
  <r>
    <s v="7mzrIsaAjnXihW3InKjlC3"/>
    <s v="32mVHdy0bi1XKgr0ajsBlG"/>
    <s v="Taylor Swift"/>
    <x v="43"/>
    <d v="2006-10-24T00:00:00"/>
    <n v="2006"/>
    <n v="1"/>
    <s v="Picture To Burn"/>
    <n v="2"/>
    <b v="0"/>
    <s v="G major"/>
    <n v="0.65800000000000003"/>
    <n v="0.877"/>
    <n v="7"/>
    <n v="-2.0979999999999999"/>
    <n v="3.2300000000000002E-2"/>
    <n v="0.17299999999999999"/>
    <n v="0"/>
    <n v="9.6199999999999994E-2"/>
    <n v="0.82099999999999995"/>
    <n v="105.586"/>
    <n v="173066"/>
  </r>
  <r>
    <s v="7mzrIsaAjnXihW3InKjlC3"/>
    <s v="7zMcNqs55Mxer82bvZFkpg"/>
    <s v="Taylor Swift"/>
    <x v="43"/>
    <d v="2006-10-24T00:00:00"/>
    <n v="2006"/>
    <n v="1"/>
    <s v="Teardrops On My Guitar - Radio Single Remix"/>
    <n v="3"/>
    <b v="0"/>
    <s v="A# major"/>
    <n v="0.621"/>
    <n v="0.41699999999999998"/>
    <n v="10"/>
    <n v="-6.9409999999999998"/>
    <n v="2.3099999999999999E-2"/>
    <n v="0.28799999999999998"/>
    <n v="0"/>
    <n v="0.11899999999999999"/>
    <n v="0.28899999999999998"/>
    <n v="99.953000000000003"/>
    <n v="203040"/>
  </r>
  <r>
    <s v="7mzrIsaAjnXihW3InKjlC3"/>
    <s v="73OX8GdpOeGzKC6OvGSbsv"/>
    <s v="Taylor Swift"/>
    <x v="43"/>
    <d v="2006-10-24T00:00:00"/>
    <n v="2006"/>
    <n v="1"/>
    <s v="A Place in this World"/>
    <n v="4"/>
    <b v="0"/>
    <s v="A major"/>
    <n v="0.57599999999999996"/>
    <n v="0.77700000000000002"/>
    <n v="9"/>
    <n v="-2.8809999999999998"/>
    <n v="3.2399999999999998E-2"/>
    <n v="5.0999999999999997E-2"/>
    <n v="0"/>
    <n v="0.32"/>
    <n v="0.42799999999999999"/>
    <n v="115.02800000000001"/>
    <n v="199200"/>
  </r>
  <r>
    <s v="7mzrIsaAjnXihW3InKjlC3"/>
    <s v="7an1exwMnfYRcdVQm0yDev"/>
    <s v="Taylor Swift"/>
    <x v="43"/>
    <d v="2006-10-24T00:00:00"/>
    <n v="2006"/>
    <n v="1"/>
    <s v="Cold As You"/>
    <n v="5"/>
    <b v="0"/>
    <s v="F major"/>
    <n v="0.41799999999999998"/>
    <n v="0.48199999999999998"/>
    <n v="5"/>
    <n v="-5.7690000000000001"/>
    <n v="2.6599999999999999E-2"/>
    <n v="0.217"/>
    <n v="0"/>
    <n v="0.123"/>
    <n v="0.26100000000000001"/>
    <n v="175.55799999999999"/>
    <n v="239013"/>
  </r>
  <r>
    <s v="7mzrIsaAjnXihW3InKjlC3"/>
    <s v="2QA3IixpRcKyOdG7XDzRgv"/>
    <s v="Taylor Swift"/>
    <x v="43"/>
    <d v="2006-10-24T00:00:00"/>
    <n v="2006"/>
    <n v="1"/>
    <s v="The Outside"/>
    <n v="6"/>
    <b v="0"/>
    <s v="F major"/>
    <n v="0.58899999999999997"/>
    <n v="0.80500000000000005"/>
    <n v="5"/>
    <n v="-4.0549999999999997"/>
    <n v="2.93E-2"/>
    <n v="4.9100000000000003E-3"/>
    <n v="0"/>
    <n v="0.24"/>
    <n v="0.59099999999999997"/>
    <n v="112.982"/>
    <n v="207106"/>
  </r>
  <r>
    <s v="7mzrIsaAjnXihW3InKjlC3"/>
    <s v="6K0CJLVXqbGMeJSmJ4ENKK"/>
    <s v="Taylor Swift"/>
    <x v="43"/>
    <d v="2006-10-24T00:00:00"/>
    <n v="2006"/>
    <n v="1"/>
    <s v="Tied Together with a Smile"/>
    <n v="7"/>
    <b v="0"/>
    <s v="D major"/>
    <n v="0.47899999999999998"/>
    <n v="0.57799999999999996"/>
    <n v="2"/>
    <n v="-4.9630000000000001"/>
    <n v="2.9399999999999999E-2"/>
    <n v="0.52500000000000002"/>
    <n v="0"/>
    <n v="8.4099999999999994E-2"/>
    <n v="0.192"/>
    <n v="146.16499999999999"/>
    <n v="248106"/>
  </r>
  <r>
    <s v="7mzrIsaAjnXihW3InKjlC3"/>
    <s v="2ZoOmCSgj0ypVAmGd1ve4y"/>
    <s v="Taylor Swift"/>
    <x v="43"/>
    <d v="2006-10-24T00:00:00"/>
    <n v="2006"/>
    <n v="1"/>
    <s v="Stay Beautiful"/>
    <n v="8"/>
    <b v="0"/>
    <s v="G# major"/>
    <n v="0.59399999999999997"/>
    <n v="0.629"/>
    <n v="8"/>
    <n v="-4.9189999999999996"/>
    <n v="2.46E-2"/>
    <n v="8.6800000000000002E-2"/>
    <n v="0"/>
    <n v="0.13700000000000001"/>
    <n v="0.504"/>
    <n v="131.59700000000001"/>
    <n v="236053"/>
  </r>
  <r>
    <s v="7mzrIsaAjnXihW3InKjlC3"/>
    <s v="16MVSD0mGI4RMQT83Qzm69"/>
    <s v="Taylor Swift"/>
    <x v="43"/>
    <d v="2006-10-24T00:00:00"/>
    <n v="2006"/>
    <n v="1"/>
    <s v="Should've Said No"/>
    <n v="9"/>
    <b v="0"/>
    <s v="E minor"/>
    <n v="0.47599999999999998"/>
    <n v="0.77700000000000002"/>
    <n v="4"/>
    <n v="-3.7709999999999999"/>
    <n v="2.8899999999999999E-2"/>
    <n v="1.03E-2"/>
    <n v="0"/>
    <n v="0.19600000000000001"/>
    <n v="0.47199999999999998"/>
    <n v="167.964"/>
    <n v="242200"/>
  </r>
  <r>
    <s v="7mzrIsaAjnXihW3InKjlC3"/>
    <s v="2QrQCMel6v2JiLxqrg4p2O"/>
    <s v="Taylor Swift"/>
    <x v="43"/>
    <d v="2006-10-24T00:00:00"/>
    <n v="2006"/>
    <n v="1"/>
    <s v="Mary's Song (Oh My My My)"/>
    <n v="10"/>
    <b v="0"/>
    <s v="D major"/>
    <n v="0.40300000000000002"/>
    <n v="0.627"/>
    <n v="2"/>
    <n v="-5.28"/>
    <n v="2.92E-2"/>
    <n v="1.77E-2"/>
    <n v="0"/>
    <n v="0.182"/>
    <n v="0.374"/>
    <n v="74.900000000000006"/>
    <n v="213080"/>
  </r>
  <r>
    <s v="7mzrIsaAjnXihW3InKjlC3"/>
    <s v="15DeqWWQB4dcEWzJg15VrN"/>
    <s v="Taylor Swift"/>
    <x v="43"/>
    <d v="2006-10-24T00:00:00"/>
    <n v="2006"/>
    <n v="1"/>
    <s v="Our Song"/>
    <n v="11"/>
    <b v="0"/>
    <s v="D major"/>
    <n v="0.66800000000000004"/>
    <n v="0.67200000000000004"/>
    <n v="2"/>
    <n v="-4.931"/>
    <n v="3.0300000000000001E-2"/>
    <n v="0.111"/>
    <n v="0"/>
    <n v="0.32900000000000001"/>
    <n v="0.53900000000000003"/>
    <n v="89.010999999999996"/>
    <n v="201106"/>
  </r>
  <r>
    <s v="7mzrIsaAjnXihW3InKjlC3"/>
    <s v="0JIdBrXGSJXS72zjF9ss9u"/>
    <s v="Taylor Swift"/>
    <x v="43"/>
    <d v="2006-10-24T00:00:00"/>
    <n v="2006"/>
    <n v="1"/>
    <s v="I'm Only Me When I'm With You"/>
    <n v="12"/>
    <b v="0"/>
    <s v="G# major"/>
    <n v="0.56299999999999994"/>
    <n v="0.93400000000000005"/>
    <n v="8"/>
    <n v="-3.629"/>
    <n v="6.4600000000000005E-2"/>
    <n v="4.5199999999999997E-3"/>
    <n v="8.0699999999999999E-4"/>
    <n v="0.10299999999999999"/>
    <n v="0.51800000000000002"/>
    <n v="143.964"/>
    <n v="213053"/>
  </r>
  <r>
    <s v="7mzrIsaAjnXihW3InKjlC3"/>
    <s v="5OOd01o2YS1QFwdpVLds3r"/>
    <s v="Taylor Swift"/>
    <x v="43"/>
    <d v="2006-10-24T00:00:00"/>
    <n v="2006"/>
    <n v="1"/>
    <s v="Invisible"/>
    <n v="13"/>
    <b v="0"/>
    <s v="G major"/>
    <n v="0.61199999999999999"/>
    <n v="0.39400000000000002"/>
    <n v="7"/>
    <n v="-5.7229999999999999"/>
    <n v="2.4299999999999999E-2"/>
    <n v="0.63700000000000001"/>
    <n v="0"/>
    <n v="0.14699999999999999"/>
    <n v="0.23300000000000001"/>
    <n v="96.001000000000005"/>
    <n v="203226"/>
  </r>
  <r>
    <s v="7mzrIsaAjnXihW3InKjlC3"/>
    <s v="1spLfUJxtyVyiKKTegQ2r4"/>
    <s v="Taylor Swift"/>
    <x v="43"/>
    <d v="2006-10-24T00:00:00"/>
    <n v="2006"/>
    <n v="1"/>
    <s v="A Perfectly Good Heart"/>
    <n v="14"/>
    <b v="0"/>
    <s v="E major"/>
    <n v="0.48299999999999998"/>
    <n v="0.751"/>
    <n v="4"/>
    <n v="-5.726"/>
    <n v="3.6499999999999998E-2"/>
    <n v="3.49E-3"/>
    <n v="0"/>
    <n v="0.128"/>
    <n v="0.26800000000000002"/>
    <n v="156.09200000000001"/>
    <n v="220146"/>
  </r>
  <r>
    <s v="7mzrIsaAjnXihW3InKjlC3"/>
    <s v="4pJi1rVt9GNegU9kywjg4z"/>
    <s v="Taylor Swift"/>
    <x v="43"/>
    <d v="2006-10-24T00:00:00"/>
    <n v="2006"/>
    <n v="1"/>
    <s v="Teardrops on My Guitar - Pop Version"/>
    <n v="15"/>
    <b v="0"/>
    <s v="A# major"/>
    <n v="0.45900000000000002"/>
    <n v="0.753"/>
    <n v="10"/>
    <n v="-3.827"/>
    <n v="5.3699999999999998E-2"/>
    <n v="4.02E-2"/>
    <n v="0"/>
    <n v="8.6300000000000002E-2"/>
    <n v="0.48299999999999998"/>
    <n v="199.99700000000001"/>
    <n v="179066"/>
  </r>
  <r>
    <s v="5eyZZoQEFQWRHkV2xgAeBw"/>
    <s v="2Fn01AIMyHbha2ceNQeOqw"/>
    <s v="Taylor Swift"/>
    <x v="43"/>
    <d v="2006-10-24T00:00:00"/>
    <n v="2006"/>
    <n v="1"/>
    <s v="Tim McGraw"/>
    <n v="1"/>
    <b v="0"/>
    <s v="C major"/>
    <n v="0.57999999999999996"/>
    <n v="0.49099999999999999"/>
    <n v="0"/>
    <n v="-6.4619999999999997"/>
    <n v="2.5100000000000001E-2"/>
    <n v="0.57499999999999996"/>
    <n v="0"/>
    <n v="0.121"/>
    <n v="0.42499999999999999"/>
    <n v="76.009"/>
    <n v="232106"/>
  </r>
  <r>
    <s v="5eyZZoQEFQWRHkV2xgAeBw"/>
    <s v="4BYejINgfZF0qKDMEH2cim"/>
    <s v="Taylor Swift"/>
    <x v="43"/>
    <d v="2006-10-24T00:00:00"/>
    <n v="2006"/>
    <n v="1"/>
    <s v="Picture To Burn"/>
    <n v="2"/>
    <b v="0"/>
    <s v="G major"/>
    <n v="0.65800000000000003"/>
    <n v="0.877"/>
    <n v="7"/>
    <n v="-2.0979999999999999"/>
    <n v="3.2300000000000002E-2"/>
    <n v="0.17299999999999999"/>
    <n v="0"/>
    <n v="9.6199999999999994E-2"/>
    <n v="0.82099999999999995"/>
    <n v="105.586"/>
    <n v="173066"/>
  </r>
  <r>
    <s v="5eyZZoQEFQWRHkV2xgAeBw"/>
    <s v="2TF4UtYreqNbQ6Z9AccldU"/>
    <s v="Taylor Swift"/>
    <x v="43"/>
    <d v="2006-10-24T00:00:00"/>
    <n v="2006"/>
    <n v="1"/>
    <s v="Teardrops On My Guitar - Radio Single Remix"/>
    <n v="3"/>
    <b v="0"/>
    <s v="A# major"/>
    <n v="0.621"/>
    <n v="0.41699999999999998"/>
    <n v="10"/>
    <n v="-6.9409999999999998"/>
    <n v="2.3099999999999999E-2"/>
    <n v="0.28799999999999998"/>
    <n v="0"/>
    <n v="0.11899999999999999"/>
    <n v="0.28899999999999998"/>
    <n v="99.953000000000003"/>
    <n v="203040"/>
  </r>
  <r>
    <s v="5eyZZoQEFQWRHkV2xgAeBw"/>
    <s v="1oR4MUBpyNrAViC8wPNpfm"/>
    <s v="Taylor Swift"/>
    <x v="43"/>
    <d v="2006-10-24T00:00:00"/>
    <n v="2006"/>
    <n v="1"/>
    <s v="A Place in this World"/>
    <n v="4"/>
    <b v="0"/>
    <s v="A major"/>
    <n v="0.57599999999999996"/>
    <n v="0.77700000000000002"/>
    <n v="9"/>
    <n v="-2.8809999999999998"/>
    <n v="3.2399999999999998E-2"/>
    <n v="5.0999999999999997E-2"/>
    <n v="0"/>
    <n v="0.32"/>
    <n v="0.42799999999999999"/>
    <n v="115.02800000000001"/>
    <n v="199200"/>
  </r>
  <r>
    <s v="5eyZZoQEFQWRHkV2xgAeBw"/>
    <s v="569sXXQ7t0jSdqHooi2yqs"/>
    <s v="Taylor Swift"/>
    <x v="43"/>
    <d v="2006-10-24T00:00:00"/>
    <n v="2006"/>
    <n v="1"/>
    <s v="Cold As You"/>
    <n v="5"/>
    <b v="0"/>
    <s v="F major"/>
    <n v="0.41799999999999998"/>
    <n v="0.48199999999999998"/>
    <n v="5"/>
    <n v="-5.7690000000000001"/>
    <n v="2.6599999999999999E-2"/>
    <n v="0.217"/>
    <n v="0"/>
    <n v="0.123"/>
    <n v="0.26100000000000001"/>
    <n v="175.55799999999999"/>
    <n v="239013"/>
  </r>
  <r>
    <s v="5eyZZoQEFQWRHkV2xgAeBw"/>
    <s v="5Tj2MqcFMf60CaGsKbM1aq"/>
    <s v="Taylor Swift"/>
    <x v="43"/>
    <d v="2006-10-24T00:00:00"/>
    <n v="2006"/>
    <n v="1"/>
    <s v="The Outside"/>
    <n v="6"/>
    <b v="0"/>
    <s v="F major"/>
    <n v="0.58899999999999997"/>
    <n v="0.80500000000000005"/>
    <n v="5"/>
    <n v="-4.0549999999999997"/>
    <n v="2.93E-2"/>
    <n v="4.9100000000000003E-3"/>
    <n v="0"/>
    <n v="0.24"/>
    <n v="0.59099999999999997"/>
    <n v="112.982"/>
    <n v="207106"/>
  </r>
  <r>
    <s v="5eyZZoQEFQWRHkV2xgAeBw"/>
    <s v="2zzxwmoOBnXDT0KnJsoIWk"/>
    <s v="Taylor Swift"/>
    <x v="43"/>
    <d v="2006-10-24T00:00:00"/>
    <n v="2006"/>
    <n v="1"/>
    <s v="Tied Together with a Smile"/>
    <n v="7"/>
    <b v="0"/>
    <s v="D major"/>
    <n v="0.47899999999999998"/>
    <n v="0.57799999999999996"/>
    <n v="2"/>
    <n v="-4.9630000000000001"/>
    <n v="2.9399999999999999E-2"/>
    <n v="0.52500000000000002"/>
    <n v="0"/>
    <n v="8.4099999999999994E-2"/>
    <n v="0.192"/>
    <n v="146.16499999999999"/>
    <n v="248106"/>
  </r>
  <r>
    <s v="5eyZZoQEFQWRHkV2xgAeBw"/>
    <s v="41sjzdjScVwnxnxADElts6"/>
    <s v="Taylor Swift"/>
    <x v="43"/>
    <d v="2006-10-24T00:00:00"/>
    <n v="2006"/>
    <n v="1"/>
    <s v="Stay Beautiful"/>
    <n v="8"/>
    <b v="0"/>
    <s v="G# major"/>
    <n v="0.59399999999999997"/>
    <n v="0.629"/>
    <n v="8"/>
    <n v="-4.9189999999999996"/>
    <n v="2.46E-2"/>
    <n v="8.6800000000000002E-2"/>
    <n v="0"/>
    <n v="0.13700000000000001"/>
    <n v="0.504"/>
    <n v="131.59700000000001"/>
    <n v="236053"/>
  </r>
  <r>
    <s v="5eyZZoQEFQWRHkV2xgAeBw"/>
    <s v="6CdaXOq1MWe2JHDalTG01d"/>
    <s v="Taylor Swift"/>
    <x v="43"/>
    <d v="2006-10-24T00:00:00"/>
    <n v="2006"/>
    <n v="1"/>
    <s v="Should've Said No"/>
    <n v="9"/>
    <b v="0"/>
    <s v="E minor"/>
    <n v="0.47599999999999998"/>
    <n v="0.77700000000000002"/>
    <n v="4"/>
    <n v="-3.7709999999999999"/>
    <n v="2.8899999999999999E-2"/>
    <n v="1.03E-2"/>
    <n v="0"/>
    <n v="0.19600000000000001"/>
    <n v="0.47199999999999998"/>
    <n v="167.964"/>
    <n v="242200"/>
  </r>
  <r>
    <s v="5eyZZoQEFQWRHkV2xgAeBw"/>
    <s v="2O8sogKJCfVZ4rotBv1vVF"/>
    <s v="Taylor Swift"/>
    <x v="43"/>
    <d v="2006-10-24T00:00:00"/>
    <n v="2006"/>
    <n v="1"/>
    <s v="Mary's Song (Oh My My My)"/>
    <n v="10"/>
    <b v="0"/>
    <s v="D major"/>
    <n v="0.40300000000000002"/>
    <n v="0.627"/>
    <n v="2"/>
    <n v="-5.28"/>
    <n v="2.92E-2"/>
    <n v="1.77E-2"/>
    <n v="0"/>
    <n v="0.182"/>
    <n v="0.374"/>
    <n v="74.900000000000006"/>
    <n v="213080"/>
  </r>
  <r>
    <s v="5eyZZoQEFQWRHkV2xgAeBw"/>
    <s v="1j6gmK6u4WNI33lMZ8dC1s"/>
    <s v="Taylor Swift"/>
    <x v="43"/>
    <d v="2006-10-24T00:00:00"/>
    <n v="2006"/>
    <n v="1"/>
    <s v="Our Song"/>
    <n v="11"/>
    <b v="0"/>
    <s v="D major"/>
    <n v="0.66800000000000004"/>
    <n v="0.67200000000000004"/>
    <n v="2"/>
    <n v="-4.931"/>
    <n v="3.0300000000000001E-2"/>
    <n v="0.111"/>
    <n v="0"/>
    <n v="0.32900000000000001"/>
    <n v="0.53900000000000003"/>
    <n v="89.010999999999996"/>
    <n v="201106"/>
  </r>
  <r>
    <s v="5eyZZoQEFQWRHkV2xgAeBw"/>
    <s v="7CzxXgQXurKZCyHz9ufbo1"/>
    <s v="Taylor Swift"/>
    <x v="43"/>
    <d v="2006-10-24T00:00:00"/>
    <n v="2006"/>
    <n v="1"/>
    <s v="I'm Only Me When I'm With You"/>
    <n v="12"/>
    <b v="0"/>
    <s v="G# major"/>
    <n v="0.56299999999999994"/>
    <n v="0.93400000000000005"/>
    <n v="8"/>
    <n v="-3.629"/>
    <n v="6.4600000000000005E-2"/>
    <n v="4.5199999999999997E-3"/>
    <n v="8.0699999999999999E-4"/>
    <n v="0.10299999999999999"/>
    <n v="0.51800000000000002"/>
    <n v="143.964"/>
    <n v="213053"/>
  </r>
  <r>
    <s v="5eyZZoQEFQWRHkV2xgAeBw"/>
    <s v="1k3PzDNjg38cWqOvL4M9vq"/>
    <s v="Taylor Swift"/>
    <x v="43"/>
    <d v="2006-10-24T00:00:00"/>
    <n v="2006"/>
    <n v="1"/>
    <s v="Invisible"/>
    <n v="13"/>
    <b v="0"/>
    <s v="G major"/>
    <n v="0.61199999999999999"/>
    <n v="0.39400000000000002"/>
    <n v="7"/>
    <n v="-5.7229999999999999"/>
    <n v="2.4299999999999999E-2"/>
    <n v="0.63700000000000001"/>
    <n v="0"/>
    <n v="0.14699999999999999"/>
    <n v="0.23300000000000001"/>
    <n v="96.001000000000005"/>
    <n v="203226"/>
  </r>
  <r>
    <s v="5eyZZoQEFQWRHkV2xgAeBw"/>
    <s v="0YgHuReCSPwTXYny7isLja"/>
    <s v="Taylor Swift"/>
    <x v="43"/>
    <d v="2006-10-24T00:00:00"/>
    <n v="2006"/>
    <n v="1"/>
    <s v="A Perfectly Good Heart"/>
    <n v="14"/>
    <b v="0"/>
    <s v="E major"/>
    <n v="0.48299999999999998"/>
    <n v="0.751"/>
    <n v="4"/>
    <n v="-5.726"/>
    <n v="3.6499999999999998E-2"/>
    <n v="3.49E-3"/>
    <n v="0"/>
    <n v="0.128"/>
    <n v="0.26800000000000002"/>
    <n v="156.09200000000001"/>
    <n v="220146"/>
  </r>
  <r>
    <s v="5eyZZoQEFQWRHkV2xgAeBw"/>
    <s v="1hxLyjC9D9Jpw6EAPKqWv4"/>
    <s v="Taylor Swift"/>
    <x v="43"/>
    <d v="2006-10-24T00:00:00"/>
    <n v="2006"/>
    <n v="1"/>
    <s v="Teardrops on My Guitar - Pop Version"/>
    <n v="15"/>
    <b v="0"/>
    <s v="A# major"/>
    <n v="0.45900000000000002"/>
    <n v="0.753"/>
    <n v="10"/>
    <n v="-3.827"/>
    <n v="5.3699999999999998E-2"/>
    <n v="4.02E-2"/>
    <n v="0"/>
    <n v="8.6300000000000002E-2"/>
    <n v="0.48299999999999998"/>
    <n v="199.99700000000001"/>
    <n v="179066"/>
  </r>
  <r>
    <s v="2rU7u7C2v5i45MFVxx7xG1"/>
    <s v="4511PLndxxMcob8Qq5KHNw"/>
    <s v="Taylor Swift"/>
    <x v="44"/>
    <d v="2006-10-24T00:00:00"/>
    <n v="2006"/>
    <n v="1"/>
    <s v="Tim McGraw - Commentary"/>
    <n v="1"/>
    <b v="0"/>
    <s v="A minor"/>
    <n v="0.63400000000000001"/>
    <n v="0.27800000000000002"/>
    <n v="9"/>
    <n v="-12.692"/>
    <n v="0.94499999999999995"/>
    <n v="0.872"/>
    <n v="0"/>
    <n v="0.127"/>
    <n v="0.65300000000000002"/>
    <n v="171.24600000000001"/>
    <n v="109690"/>
  </r>
  <r>
    <s v="2rU7u7C2v5i45MFVxx7xG1"/>
    <s v="7DQmwd7zye9xvzMQJnD8S8"/>
    <s v="Taylor Swift"/>
    <x v="44"/>
    <d v="2006-10-24T00:00:00"/>
    <n v="2006"/>
    <n v="1"/>
    <s v="Tim McGraw"/>
    <n v="2"/>
    <b v="0"/>
    <s v="C major"/>
    <n v="0.57399999999999995"/>
    <n v="0.499"/>
    <n v="0"/>
    <n v="-6.4619999999999997"/>
    <n v="2.5399999999999999E-2"/>
    <n v="0.60099999999999998"/>
    <n v="0"/>
    <n v="0.123"/>
    <n v="0.44700000000000001"/>
    <n v="76"/>
    <n v="234546"/>
  </r>
  <r>
    <s v="2rU7u7C2v5i45MFVxx7xG1"/>
    <s v="3y40XaB0r8LwJzECdhXqmq"/>
    <s v="Taylor Swift"/>
    <x v="44"/>
    <d v="2006-10-24T00:00:00"/>
    <n v="2006"/>
    <n v="1"/>
    <s v="Picture To Burn - Commentary"/>
    <n v="3"/>
    <b v="0"/>
    <s v="G major"/>
    <n v="0.79100000000000004"/>
    <n v="0.28599999999999998"/>
    <n v="7"/>
    <n v="-12.077999999999999"/>
    <n v="0.94199999999999995"/>
    <n v="0.86399999999999999"/>
    <n v="0"/>
    <n v="0.14000000000000001"/>
    <n v="0.51200000000000001"/>
    <n v="60.265999999999998"/>
    <n v="59669"/>
  </r>
  <r>
    <s v="2rU7u7C2v5i45MFVxx7xG1"/>
    <s v="1nuk1yTZO3zR8XB8Ofk9q3"/>
    <s v="Taylor Swift"/>
    <x v="44"/>
    <d v="2006-10-24T00:00:00"/>
    <n v="2006"/>
    <n v="1"/>
    <s v="Picture To Burn"/>
    <n v="4"/>
    <b v="0"/>
    <s v="G major"/>
    <n v="0.66200000000000003"/>
    <n v="0.86399999999999999"/>
    <n v="7"/>
    <n v="-2.08"/>
    <n v="3.2199999999999999E-2"/>
    <n v="0.20200000000000001"/>
    <n v="0"/>
    <n v="9.9699999999999997E-2"/>
    <n v="0.79100000000000004"/>
    <n v="105.607"/>
    <n v="175280"/>
  </r>
  <r>
    <s v="2rU7u7C2v5i45MFVxx7xG1"/>
    <s v="0VsL7c4EBrLgaNfHQep2oy"/>
    <s v="Taylor Swift"/>
    <x v="44"/>
    <d v="2006-10-24T00:00:00"/>
    <n v="2006"/>
    <n v="1"/>
    <s v="Teardrops On My Guitar - Radio Single Remix / Commentary"/>
    <n v="5"/>
    <b v="0"/>
    <s v="D# major"/>
    <n v="0.73199999999999998"/>
    <n v="0.29899999999999999"/>
    <n v="3"/>
    <n v="-12.416"/>
    <n v="0.94099999999999995"/>
    <n v="0.86199999999999999"/>
    <n v="0"/>
    <n v="0.18"/>
    <n v="0.55100000000000005"/>
    <n v="84.757999999999996"/>
    <n v="64664"/>
  </r>
  <r>
    <s v="2rU7u7C2v5i45MFVxx7xG1"/>
    <s v="7snx7w5WZLHovS0xC45ZfP"/>
    <s v="Taylor Swift"/>
    <x v="44"/>
    <d v="2006-10-24T00:00:00"/>
    <n v="2006"/>
    <n v="1"/>
    <s v="Teardrops On My Guitar - Radio Single Remix"/>
    <n v="6"/>
    <b v="0"/>
    <s v="A# major"/>
    <n v="0.626"/>
    <n v="0.44"/>
    <n v="10"/>
    <n v="-6.9420000000000002"/>
    <n v="2.3199999999999998E-2"/>
    <n v="0.33100000000000002"/>
    <n v="0"/>
    <n v="0.14599999999999999"/>
    <n v="0.25900000000000001"/>
    <n v="99.962000000000003"/>
    <n v="204706"/>
  </r>
  <r>
    <s v="2rU7u7C2v5i45MFVxx7xG1"/>
    <s v="5jPbjmpn2I9mw7HvSWvqFu"/>
    <s v="Taylor Swift"/>
    <x v="44"/>
    <d v="2006-10-24T00:00:00"/>
    <n v="2006"/>
    <n v="1"/>
    <s v="A Place In This World - Commentary"/>
    <n v="7"/>
    <b v="0"/>
    <s v="A major"/>
    <n v="0.68500000000000005"/>
    <n v="0.27800000000000002"/>
    <n v="9"/>
    <n v="-12.593999999999999"/>
    <n v="0.89900000000000002"/>
    <n v="0.871"/>
    <n v="0"/>
    <n v="0.14299999999999999"/>
    <n v="0.77400000000000002"/>
    <n v="75.683000000000007"/>
    <n v="54383"/>
  </r>
  <r>
    <s v="2rU7u7C2v5i45MFVxx7xG1"/>
    <s v="61lPttY2wlvOccuTG9YyW8"/>
    <s v="Taylor Swift"/>
    <x v="44"/>
    <d v="2006-10-24T00:00:00"/>
    <n v="2006"/>
    <n v="1"/>
    <s v="A Place In This World"/>
    <n v="8"/>
    <b v="0"/>
    <s v="A major"/>
    <n v="0.57299999999999995"/>
    <n v="0.77"/>
    <n v="9"/>
    <n v="-2.9319999999999999"/>
    <n v="3.2599999999999997E-2"/>
    <n v="5.0599999999999999E-2"/>
    <n v="0"/>
    <n v="0.32100000000000001"/>
    <n v="0.43"/>
    <n v="114.982"/>
    <n v="202080"/>
  </r>
  <r>
    <s v="2rU7u7C2v5i45MFVxx7xG1"/>
    <s v="5f22cJ5bgEqYYpbAJn0D6D"/>
    <s v="Taylor Swift"/>
    <x v="44"/>
    <d v="2006-10-24T00:00:00"/>
    <n v="2006"/>
    <n v="1"/>
    <s v="Cold As You - Commentary"/>
    <n v="9"/>
    <b v="0"/>
    <s v="B minor"/>
    <n v="0.69899999999999995"/>
    <n v="0.28000000000000003"/>
    <n v="11"/>
    <n v="-12.808999999999999"/>
    <n v="0.94499999999999995"/>
    <n v="0.90100000000000002"/>
    <n v="0"/>
    <n v="0.13900000000000001"/>
    <n v="0.52800000000000002"/>
    <n v="138.15899999999999"/>
    <n v="97989"/>
  </r>
  <r>
    <s v="2rU7u7C2v5i45MFVxx7xG1"/>
    <s v="3Fksah2e8MTz1HbLCASYpJ"/>
    <s v="Taylor Swift"/>
    <x v="44"/>
    <d v="2006-10-24T00:00:00"/>
    <n v="2006"/>
    <n v="1"/>
    <s v="Cold As You"/>
    <n v="10"/>
    <b v="0"/>
    <s v="F major"/>
    <n v="0.42099999999999999"/>
    <n v="0.49199999999999999"/>
    <n v="5"/>
    <n v="-5.7350000000000003"/>
    <n v="2.6200000000000001E-2"/>
    <n v="0.222"/>
    <n v="0"/>
    <n v="0.11600000000000001"/>
    <n v="0.28999999999999998"/>
    <n v="175.97399999999999"/>
    <n v="241226"/>
  </r>
  <r>
    <s v="2rU7u7C2v5i45MFVxx7xG1"/>
    <s v="6ZNW3DdJVZwPvZ8fuGfW6o"/>
    <s v="Taylor Swift"/>
    <x v="44"/>
    <d v="2006-10-24T00:00:00"/>
    <n v="2006"/>
    <n v="1"/>
    <s v="The Outside - Commentary"/>
    <n v="11"/>
    <b v="0"/>
    <s v="B minor"/>
    <n v="0.73399999999999999"/>
    <n v="0.28999999999999998"/>
    <n v="11"/>
    <n v="-12.606999999999999"/>
    <n v="0.92200000000000004"/>
    <n v="0.88400000000000001"/>
    <n v="0"/>
    <n v="0.28299999999999997"/>
    <n v="0.67600000000000005"/>
    <n v="94.382999999999996"/>
    <n v="65758"/>
  </r>
  <r>
    <s v="2rU7u7C2v5i45MFVxx7xG1"/>
    <s v="3OFsmJzvNU6iVT7e5rnuHq"/>
    <s v="Taylor Swift"/>
    <x v="44"/>
    <d v="2006-10-24T00:00:00"/>
    <n v="2006"/>
    <n v="1"/>
    <s v="The Outside"/>
    <n v="12"/>
    <b v="0"/>
    <s v="F major"/>
    <n v="0.58599999999999997"/>
    <n v="0.80700000000000005"/>
    <n v="5"/>
    <n v="-4.05"/>
    <n v="2.9100000000000001E-2"/>
    <n v="4.4000000000000003E-3"/>
    <n v="0"/>
    <n v="0.27500000000000002"/>
    <n v="0.58699999999999997"/>
    <n v="113.002"/>
    <n v="208986"/>
  </r>
  <r>
    <s v="2rU7u7C2v5i45MFVxx7xG1"/>
    <s v="4eQCk8Vqfdr4mNK11QZGcT"/>
    <s v="Taylor Swift"/>
    <x v="44"/>
    <d v="2006-10-24T00:00:00"/>
    <n v="2006"/>
    <n v="1"/>
    <s v="Tied Together With A Smile - Commentary"/>
    <n v="13"/>
    <b v="0"/>
    <s v="A minor"/>
    <n v="0.72399999999999998"/>
    <n v="0.32500000000000001"/>
    <n v="9"/>
    <n v="-13.422000000000001"/>
    <n v="0.95299999999999996"/>
    <n v="0.879"/>
    <n v="0"/>
    <n v="0.158"/>
    <n v="0.55200000000000005"/>
    <n v="67.906000000000006"/>
    <n v="77833"/>
  </r>
  <r>
    <s v="2rU7u7C2v5i45MFVxx7xG1"/>
    <s v="44FyIMhxu5QG2cGKFirOML"/>
    <s v="Taylor Swift"/>
    <x v="44"/>
    <d v="2006-10-24T00:00:00"/>
    <n v="2006"/>
    <n v="1"/>
    <s v="Tied Together With A Smile"/>
    <n v="14"/>
    <b v="0"/>
    <s v="D major"/>
    <n v="0.48"/>
    <n v="0.55600000000000005"/>
    <n v="2"/>
    <n v="-4.93"/>
    <n v="2.7699999999999999E-2"/>
    <n v="0.501"/>
    <n v="0"/>
    <n v="8.1000000000000003E-2"/>
    <n v="0.21299999999999999"/>
    <n v="146.11799999999999"/>
    <n v="251213"/>
  </r>
  <r>
    <s v="2rU7u7C2v5i45MFVxx7xG1"/>
    <s v="2BYhoERzw4iA6h5fneotEy"/>
    <s v="Taylor Swift"/>
    <x v="44"/>
    <d v="2006-10-24T00:00:00"/>
    <n v="2006"/>
    <n v="1"/>
    <s v="Stay Beautiful - Commentary"/>
    <n v="15"/>
    <b v="0"/>
    <s v="E major"/>
    <n v="0.747"/>
    <n v="0.28599999999999998"/>
    <n v="4"/>
    <n v="-13.657"/>
    <n v="0.94499999999999995"/>
    <n v="0.70099999999999996"/>
    <n v="0"/>
    <n v="0.128"/>
    <n v="0.503"/>
    <n v="99.844999999999999"/>
    <n v="91800"/>
  </r>
  <r>
    <s v="2rU7u7C2v5i45MFVxx7xG1"/>
    <s v="2jk8xWYqgWCE4ryTGEpdX6"/>
    <s v="Taylor Swift"/>
    <x v="44"/>
    <d v="2006-10-24T00:00:00"/>
    <n v="2006"/>
    <n v="1"/>
    <s v="Stay Beautiful"/>
    <n v="16"/>
    <b v="0"/>
    <s v="G# major"/>
    <n v="0.59199999999999997"/>
    <n v="0.63100000000000001"/>
    <n v="8"/>
    <n v="-4.8979999999999997"/>
    <n v="2.4799999999999999E-2"/>
    <n v="9.9299999999999999E-2"/>
    <n v="0"/>
    <n v="0.158"/>
    <n v="0.443"/>
    <n v="131.607"/>
    <n v="238600"/>
  </r>
  <r>
    <s v="2rU7u7C2v5i45MFVxx7xG1"/>
    <s v="0ST1G2zAOuSPd6rYdF3RS0"/>
    <s v="Taylor Swift"/>
    <x v="44"/>
    <d v="2006-10-24T00:00:00"/>
    <n v="2006"/>
    <n v="1"/>
    <s v="Should‚Äôve Said No - Commentary"/>
    <n v="17"/>
    <b v="0"/>
    <s v="F# minor"/>
    <n v="0.72599999999999998"/>
    <n v="0.28000000000000003"/>
    <n v="6"/>
    <n v="-11.744"/>
    <n v="0.94099999999999995"/>
    <n v="0.83"/>
    <n v="0"/>
    <n v="0.14399999999999999"/>
    <n v="0.59099999999999997"/>
    <n v="118.747"/>
    <n v="81269"/>
  </r>
  <r>
    <s v="2rU7u7C2v5i45MFVxx7xG1"/>
    <s v="0T2kNwYw4Z7rhziNRNsjfO"/>
    <s v="Taylor Swift"/>
    <x v="44"/>
    <d v="2006-10-24T00:00:00"/>
    <n v="2006"/>
    <n v="1"/>
    <s v="Should've Said No"/>
    <n v="18"/>
    <b v="0"/>
    <s v="E minor"/>
    <n v="0.47699999999999998"/>
    <n v="0.75800000000000001"/>
    <n v="4"/>
    <n v="-3.8889999999999998"/>
    <n v="2.8500000000000001E-2"/>
    <n v="9.8300000000000002E-3"/>
    <n v="0"/>
    <n v="0.20300000000000001"/>
    <n v="0.53"/>
    <n v="167.935"/>
    <n v="244080"/>
  </r>
  <r>
    <s v="2rU7u7C2v5i45MFVxx7xG1"/>
    <s v="7vKXsy9iKZl4SaASFqSQKg"/>
    <s v="Taylor Swift"/>
    <x v="44"/>
    <d v="2006-10-24T00:00:00"/>
    <n v="2006"/>
    <n v="1"/>
    <s v="Mary's Song (Oh My My My) - Commentary"/>
    <n v="19"/>
    <b v="0"/>
    <s v="D major"/>
    <n v="0.72"/>
    <n v="0.30299999999999999"/>
    <n v="2"/>
    <n v="-12.079000000000001"/>
    <n v="0.92600000000000005"/>
    <n v="0.82099999999999995"/>
    <n v="0"/>
    <n v="0.16600000000000001"/>
    <n v="0.70499999999999996"/>
    <n v="128.14400000000001"/>
    <n v="66176"/>
  </r>
  <r>
    <s v="2rU7u7C2v5i45MFVxx7xG1"/>
    <s v="3VsbfZsz3udwcxttckQA2K"/>
    <s v="Taylor Swift"/>
    <x v="44"/>
    <d v="2006-10-24T00:00:00"/>
    <n v="2006"/>
    <n v="1"/>
    <s v="Mary's Song (Oh My My My)"/>
    <n v="20"/>
    <b v="0"/>
    <s v="D major"/>
    <n v="0.48599999999999999"/>
    <n v="0.61199999999999999"/>
    <n v="2"/>
    <n v="-5.4290000000000003"/>
    <n v="2.69E-2"/>
    <n v="2.12E-2"/>
    <n v="0"/>
    <n v="0.23899999999999999"/>
    <n v="0.36799999999999999"/>
    <n v="150.721"/>
    <n v="215186"/>
  </r>
  <r>
    <s v="2rU7u7C2v5i45MFVxx7xG1"/>
    <s v="2l74Cv256ElApUd119a9ib"/>
    <s v="Taylor Swift"/>
    <x v="44"/>
    <d v="2006-10-24T00:00:00"/>
    <n v="2006"/>
    <n v="1"/>
    <s v="Our Song - Commentary"/>
    <n v="21"/>
    <b v="0"/>
    <s v="C# major"/>
    <n v="0.72"/>
    <n v="0.27900000000000003"/>
    <n v="1"/>
    <n v="-12.115"/>
    <n v="0.94199999999999995"/>
    <n v="0.86399999999999999"/>
    <n v="0"/>
    <n v="0.32"/>
    <n v="0.60599999999999998"/>
    <n v="83.733999999999995"/>
    <n v="101968"/>
  </r>
  <r>
    <s v="2rU7u7C2v5i45MFVxx7xG1"/>
    <s v="43H3q2NWT9LCuYS1B5IUvV"/>
    <s v="Taylor Swift"/>
    <x v="44"/>
    <d v="2006-10-24T00:00:00"/>
    <n v="2006"/>
    <n v="1"/>
    <s v="Our Song"/>
    <n v="22"/>
    <b v="0"/>
    <s v="D major"/>
    <n v="0.66700000000000004"/>
    <n v="0.65900000000000003"/>
    <n v="2"/>
    <n v="-4.9320000000000004"/>
    <n v="2.98E-2"/>
    <n v="0.113"/>
    <n v="0"/>
    <n v="0.32500000000000001"/>
    <n v="0.57499999999999996"/>
    <n v="89.128"/>
    <n v="203440"/>
  </r>
  <r>
    <s v="2rU7u7C2v5i45MFVxx7xG1"/>
    <s v="1nmUwsjwOgeBxETJ51VMjx"/>
    <s v="Taylor Swift"/>
    <x v="44"/>
    <d v="2006-10-24T00:00:00"/>
    <n v="2006"/>
    <n v="1"/>
    <s v="I‚Äôm Only Me When I‚Äôm With You - Commentary"/>
    <n v="23"/>
    <b v="0"/>
    <s v="B minor"/>
    <n v="0.71299999999999997"/>
    <n v="0.27"/>
    <n v="11"/>
    <n v="-12.484"/>
    <n v="0.93899999999999995"/>
    <n v="0.88100000000000001"/>
    <n v="0"/>
    <n v="0.14099999999999999"/>
    <n v="0.57099999999999995"/>
    <n v="108.258"/>
    <n v="51919"/>
  </r>
  <r>
    <s v="2rU7u7C2v5i45MFVxx7xG1"/>
    <s v="4hBYCCUKtPLp3IKk9RJ2Gv"/>
    <s v="Taylor Swift"/>
    <x v="44"/>
    <d v="2006-10-24T00:00:00"/>
    <n v="2006"/>
    <n v="1"/>
    <s v="I'm Only Me When I'm With You"/>
    <n v="24"/>
    <b v="0"/>
    <s v="G# major"/>
    <n v="0.55100000000000005"/>
    <n v="0.93400000000000005"/>
    <n v="8"/>
    <n v="-3.6309999999999998"/>
    <n v="7.5200000000000003E-2"/>
    <n v="4.8999999999999998E-3"/>
    <n v="5.6300000000000002E-4"/>
    <n v="0.10299999999999999"/>
    <n v="0.505"/>
    <n v="143.94"/>
    <n v="215600"/>
  </r>
  <r>
    <s v="2rU7u7C2v5i45MFVxx7xG1"/>
    <s v="30Is1TtZHWvnZbsMtzwv6n"/>
    <s v="Taylor Swift"/>
    <x v="44"/>
    <d v="2006-10-24T00:00:00"/>
    <n v="2006"/>
    <n v="1"/>
    <s v="Invisible - Commentary"/>
    <n v="25"/>
    <b v="0"/>
    <s v="F# major"/>
    <n v="0.72"/>
    <n v="0.222"/>
    <n v="6"/>
    <n v="-13.898999999999999"/>
    <n v="0.90400000000000003"/>
    <n v="0.81599999999999995"/>
    <n v="0"/>
    <n v="0.14000000000000001"/>
    <n v="0.59299999999999997"/>
    <n v="77.762"/>
    <n v="78527"/>
  </r>
  <r>
    <s v="2rU7u7C2v5i45MFVxx7xG1"/>
    <s v="76aEO0XTIeZt8bwpo2Zlz2"/>
    <s v="Taylor Swift"/>
    <x v="44"/>
    <d v="2006-10-24T00:00:00"/>
    <n v="2006"/>
    <n v="1"/>
    <s v="Invisible"/>
    <n v="26"/>
    <b v="0"/>
    <s v="G major"/>
    <n v="0.61199999999999999"/>
    <n v="0.38400000000000001"/>
    <n v="7"/>
    <n v="-5.7309999999999999"/>
    <n v="2.4E-2"/>
    <n v="0.59699999999999998"/>
    <n v="0"/>
    <n v="0.16400000000000001"/>
    <n v="0.20399999999999999"/>
    <n v="96.02"/>
    <n v="205853"/>
  </r>
  <r>
    <s v="2rU7u7C2v5i45MFVxx7xG1"/>
    <s v="0MdvaY1bXQVxkInYNCQc7y"/>
    <s v="Taylor Swift"/>
    <x v="44"/>
    <d v="2006-10-24T00:00:00"/>
    <n v="2006"/>
    <n v="1"/>
    <s v="A Perfectly Good Heart - Commentary"/>
    <n v="27"/>
    <b v="0"/>
    <s v="G# major"/>
    <n v="0.64400000000000002"/>
    <n v="0.248"/>
    <n v="8"/>
    <n v="-12.282"/>
    <n v="0.93100000000000005"/>
    <n v="0.83899999999999997"/>
    <n v="0"/>
    <n v="0.11799999999999999"/>
    <n v="0.56000000000000005"/>
    <n v="81.209000000000003"/>
    <n v="69432"/>
  </r>
  <r>
    <s v="2rU7u7C2v5i45MFVxx7xG1"/>
    <s v="5BIp0co0t2WOHt1ttmSUrw"/>
    <s v="Taylor Swift"/>
    <x v="44"/>
    <d v="2006-10-24T00:00:00"/>
    <n v="2006"/>
    <n v="1"/>
    <s v="A Perfectly Good Heart"/>
    <n v="28"/>
    <b v="0"/>
    <s v="E major"/>
    <n v="0.48899999999999999"/>
    <n v="0.76"/>
    <n v="4"/>
    <n v="-5.7130000000000001"/>
    <n v="3.6200000000000003E-2"/>
    <n v="3.5999999999999999E-3"/>
    <n v="0"/>
    <n v="0.111"/>
    <n v="0.27300000000000002"/>
    <n v="156.08799999999999"/>
    <n v="222146"/>
  </r>
  <r>
    <s v="2rU7u7C2v5i45MFVxx7xG1"/>
    <s v="0q0YAWyXhDggKzeicHhtfa"/>
    <s v="Taylor Swift"/>
    <x v="44"/>
    <d v="2006-10-24T00:00:00"/>
    <n v="2006"/>
    <n v="1"/>
    <s v="Teardrops On My Guitar - Pop Version / Commentary"/>
    <n v="29"/>
    <b v="0"/>
    <s v="B minor"/>
    <n v="0.64500000000000002"/>
    <n v="0.32"/>
    <n v="11"/>
    <n v="-11.997999999999999"/>
    <n v="0.93100000000000005"/>
    <n v="0.88100000000000001"/>
    <n v="0"/>
    <n v="0.14899999999999999"/>
    <n v="0.70499999999999996"/>
    <n v="80.864999999999995"/>
    <n v="82400"/>
  </r>
  <r>
    <s v="2rU7u7C2v5i45MFVxx7xG1"/>
    <s v="11j9B5N8LJoxXQPRpjae9R"/>
    <s v="Taylor Swift"/>
    <x v="44"/>
    <d v="2006-10-24T00:00:00"/>
    <n v="2006"/>
    <n v="1"/>
    <s v="Teardrops On My Guitar - Pop Version"/>
    <n v="30"/>
    <b v="0"/>
    <s v="A# major"/>
    <n v="0.46400000000000002"/>
    <n v="0.74199999999999999"/>
    <n v="10"/>
    <n v="-3.976"/>
    <n v="5.3900000000000003E-2"/>
    <n v="4.5600000000000002E-2"/>
    <n v="0"/>
    <n v="7.5499999999999998E-2"/>
    <n v="0.48499999999999999"/>
    <n v="199.90899999999999"/>
    <n v="179840"/>
  </r>
  <r>
    <s v="1mFGeuBwVfAyli6aDoy9OI"/>
    <s v="6FbCZTXJjwBQRsKb9leofw"/>
    <s v="Taylor Swift"/>
    <x v="45"/>
    <d v="2006-10-24T00:00:00"/>
    <n v="2006"/>
    <n v="1"/>
    <s v="Tim McGraw - Instrumental w/ BG vocals"/>
    <n v="1"/>
    <b v="0"/>
    <s v="C major"/>
    <n v="0.55000000000000004"/>
    <n v="0.44700000000000001"/>
    <n v="0"/>
    <n v="-9.548"/>
    <n v="3.1199999999999999E-2"/>
    <n v="0.20200000000000001"/>
    <n v="5.6300000000000003E-2"/>
    <n v="0.156"/>
    <n v="0.312"/>
    <n v="76.003"/>
    <n v="234266"/>
  </r>
  <r>
    <s v="1mFGeuBwVfAyli6aDoy9OI"/>
    <s v="6mEIFRsfukxqWeKXuKaalI"/>
    <s v="Taylor Swift"/>
    <x v="45"/>
    <d v="2006-10-24T00:00:00"/>
    <n v="2006"/>
    <n v="1"/>
    <s v="Picture To Burn - Instrumental w/ BG vocals"/>
    <n v="2"/>
    <b v="0"/>
    <s v="G major"/>
    <n v="0.54700000000000004"/>
    <n v="0.745"/>
    <n v="7"/>
    <n v="-8.4090000000000007"/>
    <n v="2.6599999999999999E-2"/>
    <n v="1.3899999999999999E-2"/>
    <n v="0.16800000000000001"/>
    <n v="5.6500000000000002E-2"/>
    <n v="0.91700000000000004"/>
    <n v="105.492"/>
    <n v="176106"/>
  </r>
  <r>
    <s v="1mFGeuBwVfAyli6aDoy9OI"/>
    <s v="6pwfOVtNVEvIYF6x0h45En"/>
    <s v="Taylor Swift"/>
    <x v="45"/>
    <d v="2006-10-24T00:00:00"/>
    <n v="2006"/>
    <n v="1"/>
    <s v="Teardrops On My Guitar - Instrumental w/ BG vocals"/>
    <n v="3"/>
    <b v="0"/>
    <s v="A# major"/>
    <n v="0.625"/>
    <n v="0.38100000000000001"/>
    <n v="10"/>
    <n v="-13.582000000000001"/>
    <n v="2.63E-2"/>
    <n v="3.6700000000000003E-2"/>
    <n v="0.86899999999999999"/>
    <n v="9.5500000000000002E-2"/>
    <n v="0.13300000000000001"/>
    <n v="100.05500000000001"/>
    <n v="214093"/>
  </r>
  <r>
    <s v="1mFGeuBwVfAyli6aDoy9OI"/>
    <s v="07hRnco0bhycHEh6k92Xlk"/>
    <s v="Taylor Swift"/>
    <x v="45"/>
    <d v="2006-10-24T00:00:00"/>
    <n v="2006"/>
    <n v="1"/>
    <s v="A Place In This World - Instrumental w/ BG vocals"/>
    <n v="4"/>
    <b v="0"/>
    <s v="A major"/>
    <n v="0.56200000000000006"/>
    <n v="0.67400000000000004"/>
    <n v="9"/>
    <n v="-8.048"/>
    <n v="3.1600000000000003E-2"/>
    <n v="1.5299999999999999E-3"/>
    <n v="0.626"/>
    <n v="0.34"/>
    <n v="0.52600000000000002"/>
    <n v="115.011"/>
    <n v="209066"/>
  </r>
  <r>
    <s v="1mFGeuBwVfAyli6aDoy9OI"/>
    <s v="0SwaNP777wQtTy9cEm886m"/>
    <s v="Taylor Swift"/>
    <x v="45"/>
    <d v="2006-10-24T00:00:00"/>
    <n v="2006"/>
    <n v="1"/>
    <s v="Cold As You - Instrumental w/ BG vocals"/>
    <n v="5"/>
    <b v="0"/>
    <s v="D minor"/>
    <n v="0.55200000000000005"/>
    <n v="0.45700000000000002"/>
    <n v="2"/>
    <n v="-11.196999999999999"/>
    <n v="2.87E-2"/>
    <n v="5.1799999999999999E-2"/>
    <n v="2.3900000000000001E-2"/>
    <n v="0.34300000000000003"/>
    <n v="0.22"/>
    <n v="87.986999999999995"/>
    <n v="249933"/>
  </r>
  <r>
    <s v="1mFGeuBwVfAyli6aDoy9OI"/>
    <s v="743KlSMdeOl9JJ0nNHTEKR"/>
    <s v="Taylor Swift"/>
    <x v="45"/>
    <d v="2006-10-24T00:00:00"/>
    <n v="2006"/>
    <n v="1"/>
    <s v="The Outside - Instrumental w/ BG vocals"/>
    <n v="6"/>
    <b v="0"/>
    <s v="F major"/>
    <n v="0.55300000000000005"/>
    <n v="0.70399999999999996"/>
    <n v="5"/>
    <n v="-8.2539999999999996"/>
    <n v="2.8299999999999999E-2"/>
    <n v="3.1199999999999999E-5"/>
    <n v="0.83"/>
    <n v="0.184"/>
    <n v="0.60299999999999998"/>
    <n v="113.03100000000001"/>
    <n v="210226"/>
  </r>
  <r>
    <s v="1mFGeuBwVfAyli6aDoy9OI"/>
    <s v="0BeWU1gZfv3bb2BPnva3cy"/>
    <s v="Taylor Swift"/>
    <x v="45"/>
    <d v="2006-10-24T00:00:00"/>
    <n v="2006"/>
    <n v="1"/>
    <s v="Tied Together With A Smile - Instrumental w/ BG vocals"/>
    <n v="7"/>
    <b v="0"/>
    <s v="D major"/>
    <n v="0.52600000000000002"/>
    <n v="0.46200000000000002"/>
    <n v="2"/>
    <n v="-9.5120000000000005"/>
    <n v="2.4799999999999999E-2"/>
    <n v="0.104"/>
    <n v="0.30199999999999999"/>
    <n v="9.8599999999999993E-2"/>
    <n v="0.216"/>
    <n v="146.09899999999999"/>
    <n v="251186"/>
  </r>
  <r>
    <s v="1mFGeuBwVfAyli6aDoy9OI"/>
    <s v="7HLQ82LguDnF5MBC7F7Yte"/>
    <s v="Taylor Swift"/>
    <x v="45"/>
    <d v="2006-10-24T00:00:00"/>
    <n v="2006"/>
    <n v="1"/>
    <s v="Stay Beautiful - Instrumental w/ BG vocals"/>
    <n v="8"/>
    <b v="0"/>
    <s v="G# major"/>
    <n v="0.56200000000000006"/>
    <n v="0.52100000000000002"/>
    <n v="8"/>
    <n v="-10.731"/>
    <n v="3.4000000000000002E-2"/>
    <n v="4.8300000000000001E-3"/>
    <n v="2.31E-3"/>
    <n v="0.20799999999999999"/>
    <n v="0.45500000000000002"/>
    <n v="131.751"/>
    <n v="247066"/>
  </r>
  <r>
    <s v="1mFGeuBwVfAyli6aDoy9OI"/>
    <s v="1gAwz7T7QfpDuSkdS7qdQ5"/>
    <s v="Taylor Swift"/>
    <x v="45"/>
    <d v="2006-10-24T00:00:00"/>
    <n v="2006"/>
    <n v="1"/>
    <s v="Should've Said No - Instrumental w/ BG vocals"/>
    <n v="9"/>
    <b v="0"/>
    <s v="E minor"/>
    <n v="0.41199999999999998"/>
    <n v="0.54900000000000004"/>
    <n v="4"/>
    <n v="-9.1679999999999993"/>
    <n v="3.2000000000000001E-2"/>
    <n v="3.3599999999999997E-5"/>
    <n v="0.82499999999999996"/>
    <n v="0.28399999999999997"/>
    <n v="0.70799999999999996"/>
    <n v="168.09100000000001"/>
    <n v="245613"/>
  </r>
  <r>
    <s v="1mFGeuBwVfAyli6aDoy9OI"/>
    <s v="1QMmJSW0E8rdJRMGOUrnJd"/>
    <s v="Taylor Swift"/>
    <x v="45"/>
    <d v="2006-10-24T00:00:00"/>
    <n v="2006"/>
    <n v="1"/>
    <s v="Mary's Song (Oh My My My) - Instrumental w/ BG vocals"/>
    <n v="10"/>
    <b v="0"/>
    <s v="D major"/>
    <n v="0.47199999999999998"/>
    <n v="0.52100000000000002"/>
    <n v="2"/>
    <n v="-10.802"/>
    <n v="3.0499999999999999E-2"/>
    <n v="7.36E-5"/>
    <n v="0.54500000000000004"/>
    <n v="0.13500000000000001"/>
    <n v="0.30499999999999999"/>
    <n v="151.01400000000001"/>
    <n v="216120"/>
  </r>
  <r>
    <s v="1mFGeuBwVfAyli6aDoy9OI"/>
    <s v="0EQovrrG0oNLPLJrVGKqj0"/>
    <s v="Taylor Swift"/>
    <x v="45"/>
    <d v="2006-10-24T00:00:00"/>
    <n v="2006"/>
    <n v="1"/>
    <s v="Our Song - Instrumental w/ BG vocals"/>
    <n v="11"/>
    <b v="0"/>
    <s v="D major"/>
    <n v="0.627"/>
    <n v="0.49299999999999999"/>
    <n v="2"/>
    <n v="-9.2729999999999997"/>
    <n v="0.03"/>
    <n v="2.9499999999999998E-2"/>
    <n v="3.46E-3"/>
    <n v="0.14299999999999999"/>
    <n v="0.52800000000000002"/>
    <n v="89.025000000000006"/>
    <n v="204200"/>
  </r>
  <r>
    <s v="1mFGeuBwVfAyli6aDoy9OI"/>
    <s v="0k7VfuL6QDZDItHMfStLGr"/>
    <s v="Taylor Swift"/>
    <x v="45"/>
    <d v="2006-10-24T00:00:00"/>
    <n v="2006"/>
    <n v="1"/>
    <s v="I'm Only Me When I'm With You - Instrumental w/ BG vocals"/>
    <n v="12"/>
    <b v="0"/>
    <s v="G# major"/>
    <n v="0.53500000000000003"/>
    <n v="0.8"/>
    <n v="8"/>
    <n v="-8.8010000000000002"/>
    <n v="3.1899999999999998E-2"/>
    <n v="6.8499999999999998E-5"/>
    <n v="0.76500000000000001"/>
    <n v="0.309"/>
    <n v="0.83599999999999997"/>
    <n v="144.02000000000001"/>
    <n v="223280"/>
  </r>
  <r>
    <s v="1mFGeuBwVfAyli6aDoy9OI"/>
    <s v="5dNcm3dP4bdBHuFmOs2ZOG"/>
    <s v="Taylor Swift"/>
    <x v="45"/>
    <d v="2006-10-24T00:00:00"/>
    <n v="2006"/>
    <n v="1"/>
    <s v="Invisible - Instrumental w/ BG vocals"/>
    <n v="13"/>
    <b v="0"/>
    <s v="G major"/>
    <n v="0.57599999999999996"/>
    <n v="0.27"/>
    <n v="7"/>
    <n v="-11.997"/>
    <n v="2.9700000000000001E-2"/>
    <n v="0.28699999999999998"/>
    <n v="0.66200000000000003"/>
    <n v="0.1"/>
    <n v="0.14499999999999999"/>
    <n v="95.986999999999995"/>
    <n v="206373"/>
  </r>
  <r>
    <s v="1mFGeuBwVfAyli6aDoy9OI"/>
    <s v="5NEP34PtTtFQaZpeeDPWeU"/>
    <s v="Taylor Swift"/>
    <x v="45"/>
    <d v="2006-10-24T00:00:00"/>
    <n v="2006"/>
    <n v="1"/>
    <s v="A Perfectly Good Heart - Instrumental w/ BG vocals"/>
    <n v="14"/>
    <b v="0"/>
    <s v="E major"/>
    <n v="0.47199999999999998"/>
    <n v="0.65900000000000003"/>
    <n v="4"/>
    <n v="-8.9689999999999994"/>
    <n v="2.9600000000000001E-2"/>
    <n v="5.8199999999999998E-5"/>
    <n v="0.83499999999999996"/>
    <n v="0.188"/>
    <n v="0.26400000000000001"/>
    <n v="155.99299999999999"/>
    <n v="227000"/>
  </r>
  <r>
    <s v="1ymIvQpnPQBj1lGlJRqrFQ"/>
    <s v="2JZ7dYpkz6bBggC4sTUr9D"/>
    <s v="Taylor Swift"/>
    <x v="46"/>
    <d v="2006-10-24T00:00:00"/>
    <n v="2006"/>
    <n v="1"/>
    <s v="Tim McGraw - Instrumental w/ BG vocals"/>
    <n v="1"/>
    <b v="0"/>
    <s v="C major"/>
    <n v="0.52300000000000002"/>
    <n v="0.42699999999999999"/>
    <n v="0"/>
    <n v="-9.5340000000000007"/>
    <n v="2.9100000000000001E-2"/>
    <n v="0.18"/>
    <n v="3.6900000000000002E-2"/>
    <n v="0.19800000000000001"/>
    <n v="0.30099999999999999"/>
    <n v="75.965999999999994"/>
    <n v="234733"/>
  </r>
  <r>
    <s v="1ymIvQpnPQBj1lGlJRqrFQ"/>
    <s v="2KbMXs9UstpjwhJc8jzTba"/>
    <s v="Taylor Swift"/>
    <x v="46"/>
    <d v="2006-10-24T00:00:00"/>
    <n v="2006"/>
    <n v="1"/>
    <s v="Picture To Burn - Instrumental w/ BG vocals"/>
    <n v="2"/>
    <b v="0"/>
    <s v="G major"/>
    <n v="0.55000000000000004"/>
    <n v="0.74199999999999999"/>
    <n v="7"/>
    <n v="-8.4250000000000007"/>
    <n v="2.6700000000000002E-2"/>
    <n v="1.37E-2"/>
    <n v="0.153"/>
    <n v="6.7400000000000002E-2"/>
    <n v="0.89200000000000002"/>
    <n v="105.488"/>
    <n v="176213"/>
  </r>
  <r>
    <s v="1ymIvQpnPQBj1lGlJRqrFQ"/>
    <s v="2aBt7rswUjkwGg1fUuenMt"/>
    <s v="Taylor Swift"/>
    <x v="46"/>
    <d v="2006-10-24T00:00:00"/>
    <n v="2006"/>
    <n v="1"/>
    <s v="Teardrops On My Guitar - Instrumental w/ BG vocals"/>
    <n v="3"/>
    <b v="0"/>
    <s v="A# major"/>
    <n v="0.621"/>
    <n v="0.36899999999999999"/>
    <n v="10"/>
    <n v="-13.635999999999999"/>
    <n v="2.6499999999999999E-2"/>
    <n v="4.2299999999999997E-2"/>
    <n v="0.82499999999999996"/>
    <n v="9.74E-2"/>
    <n v="0.123"/>
    <n v="100.05200000000001"/>
    <n v="214200"/>
  </r>
  <r>
    <s v="1ymIvQpnPQBj1lGlJRqrFQ"/>
    <s v="6Gax8wBfYN5G7YJJwN1ncw"/>
    <s v="Taylor Swift"/>
    <x v="46"/>
    <d v="2006-10-24T00:00:00"/>
    <n v="2006"/>
    <n v="1"/>
    <s v="A Place In This World - Instrumental w/ BG vocals"/>
    <n v="4"/>
    <b v="0"/>
    <s v="A major"/>
    <n v="0.56799999999999995"/>
    <n v="0.66"/>
    <n v="9"/>
    <n v="-8.0489999999999995"/>
    <n v="3.1099999999999999E-2"/>
    <n v="1.16E-3"/>
    <n v="0.58799999999999997"/>
    <n v="0.33700000000000002"/>
    <n v="0.54400000000000004"/>
    <n v="115.005"/>
    <n v="209173"/>
  </r>
  <r>
    <s v="1ymIvQpnPQBj1lGlJRqrFQ"/>
    <s v="64Q44zSyVJNkpHns0SDl5L"/>
    <s v="Taylor Swift"/>
    <x v="46"/>
    <d v="2006-10-24T00:00:00"/>
    <n v="2006"/>
    <n v="1"/>
    <s v="Cold As You - Instrumental w/ BG vocals"/>
    <n v="5"/>
    <b v="0"/>
    <s v="D minor"/>
    <n v="0.55700000000000005"/>
    <n v="0.46899999999999997"/>
    <n v="2"/>
    <n v="-11.18"/>
    <n v="2.9499999999999998E-2"/>
    <n v="6.7299999999999999E-2"/>
    <n v="1.38E-2"/>
    <n v="0.34499999999999997"/>
    <n v="0.19700000000000001"/>
    <n v="87.98"/>
    <n v="250040"/>
  </r>
  <r>
    <s v="1ymIvQpnPQBj1lGlJRqrFQ"/>
    <s v="3A6tHffXCorshGOtAaZRaW"/>
    <s v="Taylor Swift"/>
    <x v="46"/>
    <d v="2006-10-24T00:00:00"/>
    <n v="2006"/>
    <n v="1"/>
    <s v="The Outside - Instrumental w/ BG vocals"/>
    <n v="6"/>
    <b v="0"/>
    <s v="F major"/>
    <n v="0.55300000000000005"/>
    <n v="0.71199999999999997"/>
    <n v="5"/>
    <n v="-8.2799999999999994"/>
    <n v="2.8299999999999999E-2"/>
    <n v="3.2799999999999998E-5"/>
    <n v="0.75800000000000001"/>
    <n v="0.188"/>
    <n v="0.62"/>
    <n v="113.02500000000001"/>
    <n v="210333"/>
  </r>
  <r>
    <s v="1ymIvQpnPQBj1lGlJRqrFQ"/>
    <s v="1gw9hGYeaxrhsJ8XZJOqch"/>
    <s v="Taylor Swift"/>
    <x v="46"/>
    <d v="2006-10-24T00:00:00"/>
    <n v="2006"/>
    <n v="1"/>
    <s v="Tied Together With A Smile - Instrumental w/ BG vocals"/>
    <n v="7"/>
    <b v="0"/>
    <s v="D major"/>
    <n v="0.52800000000000002"/>
    <n v="0.46899999999999997"/>
    <n v="2"/>
    <n v="-9.5239999999999991"/>
    <n v="2.4799999999999999E-2"/>
    <n v="0.111"/>
    <n v="0.36"/>
    <n v="8.8800000000000004E-2"/>
    <n v="0.183"/>
    <n v="146.14099999999999"/>
    <n v="251293"/>
  </r>
  <r>
    <s v="1ymIvQpnPQBj1lGlJRqrFQ"/>
    <s v="6HP8Dl99s32c0S64oVP3bj"/>
    <s v="Taylor Swift"/>
    <x v="46"/>
    <d v="2006-10-24T00:00:00"/>
    <n v="2006"/>
    <n v="1"/>
    <s v="Stay Beautiful - Instrumental w/ BG vocals"/>
    <n v="8"/>
    <b v="0"/>
    <s v="G# major"/>
    <n v="0.56699999999999995"/>
    <n v="0.53200000000000003"/>
    <n v="8"/>
    <n v="-10.733000000000001"/>
    <n v="3.4099999999999998E-2"/>
    <n v="4.8599999999999997E-3"/>
    <n v="2.82E-3"/>
    <n v="0.223"/>
    <n v="0.46"/>
    <n v="131.77500000000001"/>
    <n v="247173"/>
  </r>
  <r>
    <s v="1ymIvQpnPQBj1lGlJRqrFQ"/>
    <s v="4XavxNrfJD41LXLnEuCeAG"/>
    <s v="Taylor Swift"/>
    <x v="46"/>
    <d v="2006-10-24T00:00:00"/>
    <n v="2006"/>
    <n v="1"/>
    <s v="Should've Said No - Instrumental w/ BG vocals"/>
    <n v="9"/>
    <b v="0"/>
    <s v="E minor"/>
    <n v="0.41399999999999998"/>
    <n v="0.56299999999999994"/>
    <n v="4"/>
    <n v="-9.1489999999999991"/>
    <n v="3.1300000000000001E-2"/>
    <n v="4.1100000000000003E-5"/>
    <n v="0.80100000000000005"/>
    <n v="0.29499999999999998"/>
    <n v="0.68500000000000005"/>
    <n v="168.12700000000001"/>
    <n v="245720"/>
  </r>
  <r>
    <s v="1ymIvQpnPQBj1lGlJRqrFQ"/>
    <s v="5YluKOG2VGcJMO8XVMpg9h"/>
    <s v="Taylor Swift"/>
    <x v="46"/>
    <d v="2006-10-24T00:00:00"/>
    <n v="2006"/>
    <n v="1"/>
    <s v="Mary's Song (Oh My My My) - Instrumental w/ BG vocals"/>
    <n v="10"/>
    <b v="0"/>
    <s v="D major"/>
    <n v="0.47499999999999998"/>
    <n v="0.52900000000000003"/>
    <n v="2"/>
    <n v="-10.802"/>
    <n v="3.1699999999999999E-2"/>
    <n v="8.14E-5"/>
    <n v="0.56200000000000006"/>
    <n v="0.14599999999999999"/>
    <n v="0.30099999999999999"/>
    <n v="151"/>
    <n v="216226"/>
  </r>
  <r>
    <s v="1ymIvQpnPQBj1lGlJRqrFQ"/>
    <s v="0PHdWHKV69ZNQyfYLBlVAT"/>
    <s v="Taylor Swift"/>
    <x v="46"/>
    <d v="2006-10-24T00:00:00"/>
    <n v="2006"/>
    <n v="1"/>
    <s v="Our Song - Instrumental w/ BG vocals"/>
    <n v="11"/>
    <b v="0"/>
    <s v="D major"/>
    <n v="0.52800000000000002"/>
    <n v="0.48399999999999999"/>
    <n v="2"/>
    <n v="-9.266"/>
    <n v="3.1600000000000003E-2"/>
    <n v="3.2599999999999997E-2"/>
    <n v="1.65E-3"/>
    <n v="0.14000000000000001"/>
    <n v="0.58499999999999996"/>
    <n v="178.29900000000001"/>
    <n v="204306"/>
  </r>
  <r>
    <s v="1ymIvQpnPQBj1lGlJRqrFQ"/>
    <s v="4Vg8MqpDQFDfKmXdpO1jD3"/>
    <s v="Taylor Swift"/>
    <x v="46"/>
    <d v="2006-10-24T00:00:00"/>
    <n v="2006"/>
    <n v="1"/>
    <s v="I'm Only Me When I'm With You - Instrumental w/ BG vocals"/>
    <n v="12"/>
    <b v="0"/>
    <s v="G# major"/>
    <n v="0.54100000000000004"/>
    <n v="0.79600000000000004"/>
    <n v="8"/>
    <n v="-8.8330000000000002"/>
    <n v="3.0599999999999999E-2"/>
    <n v="5.2800000000000003E-5"/>
    <n v="0.82"/>
    <n v="0.32600000000000001"/>
    <n v="0.84699999999999998"/>
    <n v="144.00399999999999"/>
    <n v="223386"/>
  </r>
  <r>
    <s v="1ymIvQpnPQBj1lGlJRqrFQ"/>
    <s v="7Fg8MxumrT8axFZVzN1MtT"/>
    <s v="Taylor Swift"/>
    <x v="46"/>
    <d v="2006-10-24T00:00:00"/>
    <n v="2006"/>
    <n v="1"/>
    <s v="Invisible - Instrumental w/ BG vocals"/>
    <n v="13"/>
    <b v="0"/>
    <s v="G major"/>
    <n v="0.57499999999999996"/>
    <n v="0.27900000000000003"/>
    <n v="7"/>
    <n v="-12.066000000000001"/>
    <n v="2.86E-2"/>
    <n v="0.25900000000000001"/>
    <n v="0.57199999999999995"/>
    <n v="9.4100000000000003E-2"/>
    <n v="0.11799999999999999"/>
    <n v="96.007000000000005"/>
    <n v="206480"/>
  </r>
  <r>
    <s v="1ymIvQpnPQBj1lGlJRqrFQ"/>
    <s v="12QHKhw9K9yJOJ1nKRiBYI"/>
    <s v="Taylor Swift"/>
    <x v="46"/>
    <d v="2006-10-24T00:00:00"/>
    <n v="2006"/>
    <n v="1"/>
    <s v="A Perfectly Good Heart - Instrumental w/ BG vocals"/>
    <n v="14"/>
    <b v="0"/>
    <s v="E major"/>
    <n v="0.46800000000000003"/>
    <n v="0.65800000000000003"/>
    <n v="4"/>
    <n v="-8.9079999999999995"/>
    <n v="3.09E-2"/>
    <n v="6.5300000000000002E-5"/>
    <n v="0.90300000000000002"/>
    <n v="0.18"/>
    <n v="0.31"/>
    <n v="155.995"/>
    <n v="2279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151w1FgRZfnKZA9FEcg9Z3"/>
    <s v="5jQI2r1RdgtuT8S3iG8zFC"/>
    <s v="Taylor Swift"/>
    <x v="0"/>
    <n v="44855"/>
    <x v="0"/>
    <n v="1"/>
    <s v="Lavender Haze"/>
    <n v="1"/>
    <b v="1"/>
    <x v="0"/>
    <n v="0.73299999999999998"/>
    <n v="0.436"/>
    <n v="10"/>
    <n v="-10.489000000000001"/>
    <n v="0.08"/>
    <n v="0.25800000000000001"/>
    <n v="5.7300000000000005E-4"/>
    <n v="0.157"/>
    <n v="9.7600000000000006E-2"/>
    <n v="96.984999999999999"/>
    <n v="202395"/>
    <s v="Studio"/>
    <x v="0"/>
  </r>
  <r>
    <s v="151w1FgRZfnKZA9FEcg9Z3"/>
    <s v="3eX0NZfLtGzoLUxPNvRfqm"/>
    <s v="Taylor Swift"/>
    <x v="0"/>
    <n v="44855"/>
    <x v="0"/>
    <n v="1"/>
    <s v="Maroon"/>
    <n v="2"/>
    <b v="1"/>
    <x v="1"/>
    <n v="0.63700000000000001"/>
    <n v="0.39800000000000002"/>
    <n v="7"/>
    <n v="-8.2940000000000005"/>
    <n v="5.6399999999999999E-2"/>
    <n v="5.7299999999999997E-2"/>
    <n v="1.0300000000000001E-6"/>
    <n v="0.10100000000000001"/>
    <n v="3.7400000000000003E-2"/>
    <n v="108.075"/>
    <n v="218270"/>
    <s v="Studio"/>
    <x v="0"/>
  </r>
  <r>
    <s v="151w1FgRZfnKZA9FEcg9Z3"/>
    <s v="0V3wPSX9ygBnCm8psDIegu"/>
    <s v="Taylor Swift"/>
    <x v="0"/>
    <n v="44855"/>
    <x v="0"/>
    <n v="1"/>
    <s v="Anti-Hero"/>
    <n v="3"/>
    <b v="0"/>
    <x v="2"/>
    <n v="0.63700000000000001"/>
    <n v="0.64300000000000002"/>
    <n v="4"/>
    <n v="-6.5709999999999997"/>
    <n v="5.1900000000000002E-2"/>
    <n v="0.13"/>
    <n v="1.7999999999999999E-6"/>
    <n v="0.14199999999999999"/>
    <n v="0.53300000000000003"/>
    <n v="97.007999999999996"/>
    <n v="200690"/>
    <s v="Studio"/>
    <x v="0"/>
  </r>
  <r>
    <s v="151w1FgRZfnKZA9FEcg9Z3"/>
    <s v="1wtOxkiel43cVs0Yux5Q4h"/>
    <s v="Taylor Swift"/>
    <x v="0"/>
    <n v="44855"/>
    <x v="0"/>
    <n v="1"/>
    <s v="Snow On The Beach (feat. Lana Del Rey)"/>
    <n v="4"/>
    <b v="1"/>
    <x v="3"/>
    <n v="0.66300000000000003"/>
    <n v="0.31900000000000001"/>
    <n v="9"/>
    <n v="-13.481"/>
    <n v="3.7499999999999999E-2"/>
    <n v="0.69"/>
    <n v="9.9299999999999996E-4"/>
    <n v="0.11700000000000001"/>
    <n v="0.193"/>
    <n v="109.95699999999999"/>
    <n v="256124"/>
    <s v="Studio"/>
    <x v="0"/>
  </r>
  <r>
    <s v="151w1FgRZfnKZA9FEcg9Z3"/>
    <s v="4D7BCuvgdJlYvlX5WlN54t"/>
    <s v="Taylor Swift"/>
    <x v="0"/>
    <n v="44855"/>
    <x v="0"/>
    <n v="1"/>
    <s v="You're On Your Own, Kid"/>
    <n v="5"/>
    <b v="0"/>
    <x v="4"/>
    <n v="0.69599999999999995"/>
    <n v="0.39600000000000002"/>
    <n v="2"/>
    <n v="-10.289"/>
    <n v="6.5600000000000006E-2"/>
    <n v="0.40100000000000002"/>
    <n v="5.2000000000000002E-6"/>
    <n v="0.125"/>
    <n v="0.38"/>
    <n v="120.041"/>
    <n v="194206"/>
    <s v="Studio"/>
    <x v="0"/>
  </r>
  <r>
    <s v="151w1FgRZfnKZA9FEcg9Z3"/>
    <s v="3rWDp9tBPQR9z6U5YyRSK4"/>
    <s v="Taylor Swift"/>
    <x v="0"/>
    <n v="44855"/>
    <x v="0"/>
    <n v="1"/>
    <s v="Midnight Rain"/>
    <n v="6"/>
    <b v="0"/>
    <x v="5"/>
    <n v="0.64300000000000002"/>
    <n v="0.36299999999999999"/>
    <n v="0"/>
    <n v="-11.738"/>
    <n v="7.6700000000000004E-2"/>
    <n v="0.69"/>
    <n v="5.1700000000000003E-5"/>
    <n v="0.115"/>
    <n v="0.23"/>
    <n v="139.86500000000001"/>
    <n v="174782"/>
    <s v="Studio"/>
    <x v="0"/>
  </r>
  <r>
    <s v="151w1FgRZfnKZA9FEcg9Z3"/>
    <s v="0heeNYlwOGuUSe7TgUD27B"/>
    <s v="Taylor Swift"/>
    <x v="0"/>
    <n v="44855"/>
    <x v="0"/>
    <n v="1"/>
    <s v="Question...?"/>
    <n v="7"/>
    <b v="1"/>
    <x v="1"/>
    <n v="0.751"/>
    <n v="0.502"/>
    <n v="7"/>
    <n v="-8.7629999999999999"/>
    <n v="0.16700000000000001"/>
    <n v="0.2"/>
    <n v="0"/>
    <n v="0.29599999999999999"/>
    <n v="0.106"/>
    <n v="108.943"/>
    <n v="210556"/>
    <s v="Studio"/>
    <x v="0"/>
  </r>
  <r>
    <s v="151w1FgRZfnKZA9FEcg9Z3"/>
    <s v="1xwAWUI6Dj0WGC3KiUPN0O"/>
    <s v="Taylor Swift"/>
    <x v="0"/>
    <n v="44855"/>
    <x v="0"/>
    <n v="1"/>
    <s v="Vigilante Shit"/>
    <n v="8"/>
    <b v="1"/>
    <x v="6"/>
    <n v="0.79800000000000004"/>
    <n v="0.27700000000000002"/>
    <n v="4"/>
    <n v="-11.096"/>
    <n v="0.39"/>
    <n v="0.17299999999999999"/>
    <n v="5.2500000000000002E-5"/>
    <n v="0.121"/>
    <n v="0.16300000000000001"/>
    <n v="79.846000000000004"/>
    <n v="164801"/>
    <s v="Studio"/>
    <x v="0"/>
  </r>
  <r>
    <s v="151w1FgRZfnKZA9FEcg9Z3"/>
    <s v="3qoftcUZaUOncvIYjFSPdE"/>
    <s v="Taylor Swift"/>
    <x v="0"/>
    <n v="44855"/>
    <x v="0"/>
    <n v="1"/>
    <s v="Bejeweled"/>
    <n v="9"/>
    <b v="0"/>
    <x v="1"/>
    <n v="0.69599999999999995"/>
    <n v="0.55900000000000005"/>
    <n v="7"/>
    <n v="-9.19"/>
    <n v="6.93E-2"/>
    <n v="6.1800000000000001E-2"/>
    <n v="5.5800000000000001E-5"/>
    <n v="8.8700000000000001E-2"/>
    <n v="0.433"/>
    <n v="163.999"/>
    <n v="194165"/>
    <s v="Studio"/>
    <x v="0"/>
  </r>
  <r>
    <s v="151w1FgRZfnKZA9FEcg9Z3"/>
    <s v="0A1JLUlkZkp2EFrosoNQi0"/>
    <s v="Taylor Swift"/>
    <x v="0"/>
    <n v="44855"/>
    <x v="0"/>
    <n v="1"/>
    <s v="Labyrinth"/>
    <n v="10"/>
    <b v="0"/>
    <x v="5"/>
    <n v="0.40600000000000003"/>
    <n v="0.30599999999999999"/>
    <n v="0"/>
    <n v="-15.48"/>
    <n v="5.1700000000000003E-2"/>
    <n v="0.78500000000000003"/>
    <n v="0.48799999999999999"/>
    <n v="0.122"/>
    <n v="0.122"/>
    <n v="110.014"/>
    <n v="247962"/>
    <s v="Studio"/>
    <x v="1"/>
  </r>
  <r>
    <s v="151w1FgRZfnKZA9FEcg9Z3"/>
    <s v="7KokYm8cMIXCsGVmUvKtqf"/>
    <s v="Taylor Swift"/>
    <x v="0"/>
    <n v="44855"/>
    <x v="0"/>
    <n v="1"/>
    <s v="Karma"/>
    <n v="11"/>
    <b v="1"/>
    <x v="7"/>
    <n v="0.64200000000000002"/>
    <n v="0.62"/>
    <n v="8"/>
    <n v="-7.0910000000000002"/>
    <n v="6.6600000000000006E-2"/>
    <n v="7.3400000000000007E-2"/>
    <n v="0"/>
    <n v="0.48299999999999998"/>
    <n v="9.69E-2"/>
    <n v="90.02"/>
    <n v="204852"/>
    <s v="Studio"/>
    <x v="0"/>
  </r>
  <r>
    <s v="151w1FgRZfnKZA9FEcg9Z3"/>
    <s v="0wavGRldH0AWyu2zvTz8zb"/>
    <s v="Taylor Swift"/>
    <x v="0"/>
    <n v="44855"/>
    <x v="0"/>
    <n v="1"/>
    <s v="Sweet Nothing"/>
    <n v="12"/>
    <b v="0"/>
    <x v="5"/>
    <n v="0.33700000000000002"/>
    <n v="0.156"/>
    <n v="0"/>
    <n v="-14.919"/>
    <n v="5.1799999999999999E-2"/>
    <n v="0.96399999999999997"/>
    <n v="7.7200000000000006E-5"/>
    <n v="0.115"/>
    <n v="0.39"/>
    <n v="176.655"/>
    <n v="188496"/>
    <s v="Studio"/>
    <x v="1"/>
  </r>
  <r>
    <s v="151w1FgRZfnKZA9FEcg9Z3"/>
    <s v="7FmYn9e7KHMXcxqGSj9LjH"/>
    <s v="Taylor Swift"/>
    <x v="0"/>
    <n v="44855"/>
    <x v="0"/>
    <n v="1"/>
    <s v="Mastermind"/>
    <n v="13"/>
    <b v="0"/>
    <x v="2"/>
    <n v="0.66200000000000003"/>
    <n v="0.35699999999999998"/>
    <n v="4"/>
    <n v="-14.064"/>
    <n v="0.154"/>
    <n v="0.55300000000000005"/>
    <n v="1.2899999999999999E-3"/>
    <n v="8.3699999999999997E-2"/>
    <n v="0.124"/>
    <n v="125.96599999999999"/>
    <n v="191039"/>
    <s v="Studio"/>
    <x v="0"/>
  </r>
  <r>
    <s v="40zKHK0aGM4PITqPy5vfQh"/>
    <s v="4vWTULAbqJAgqBqK2CxSY9"/>
    <s v="Taylor Swift"/>
    <x v="1"/>
    <n v="44176"/>
    <x v="1"/>
    <n v="1"/>
    <s v="willow"/>
    <n v="1"/>
    <b v="0"/>
    <x v="1"/>
    <n v="0.39200000000000002"/>
    <n v="0.57399999999999995"/>
    <n v="7"/>
    <n v="-9.1950000000000003"/>
    <n v="0.17"/>
    <n v="0.83299999999999996"/>
    <n v="1.7899999999999999E-3"/>
    <n v="0.14499999999999999"/>
    <n v="0.52900000000000003"/>
    <n v="81.111999999999995"/>
    <n v="214706"/>
    <s v="Studio"/>
    <x v="1"/>
  </r>
  <r>
    <s v="40zKHK0aGM4PITqPy5vfQh"/>
    <s v="31GDi81xN4cOa73EyCBRLE"/>
    <s v="Taylor Swift"/>
    <x v="1"/>
    <n v="44176"/>
    <x v="1"/>
    <n v="1"/>
    <s v="champagne problems"/>
    <n v="2"/>
    <b v="1"/>
    <x v="5"/>
    <n v="0.46200000000000002"/>
    <n v="0.24"/>
    <n v="0"/>
    <n v="-12.077"/>
    <n v="3.7699999999999997E-2"/>
    <n v="0.92"/>
    <n v="0"/>
    <n v="0.113"/>
    <n v="0.32"/>
    <n v="171.31899999999999"/>
    <n v="244000"/>
    <s v="Studio"/>
    <x v="1"/>
  </r>
  <r>
    <s v="40zKHK0aGM4PITqPy5vfQh"/>
    <s v="2L6HQbA4c12cd0Yw2N5JKF"/>
    <s v="Taylor Swift"/>
    <x v="1"/>
    <n v="44176"/>
    <x v="1"/>
    <n v="1"/>
    <s v="gold rush"/>
    <n v="3"/>
    <b v="1"/>
    <x v="3"/>
    <n v="0.51200000000000001"/>
    <n v="0.46200000000000002"/>
    <n v="9"/>
    <n v="-10.491"/>
    <n v="4.0800000000000003E-2"/>
    <n v="0.83"/>
    <n v="0.16600000000000001"/>
    <n v="0.121"/>
    <n v="0.35299999999999998"/>
    <n v="112.05"/>
    <n v="185320"/>
    <s v="Studio"/>
    <x v="0"/>
  </r>
  <r>
    <s v="40zKHK0aGM4PITqPy5vfQh"/>
    <s v="5CClGnE6O7a3NGUYKe3ZP4"/>
    <s v="Taylor Swift"/>
    <x v="1"/>
    <n v="44176"/>
    <x v="1"/>
    <n v="1"/>
    <s v="‚Äòtis the damn season"/>
    <n v="4"/>
    <b v="0"/>
    <x v="8"/>
    <n v="0.57499999999999996"/>
    <n v="0.434"/>
    <n v="5"/>
    <n v="-8.1929999999999996"/>
    <n v="3.1199999999999999E-2"/>
    <n v="0.73499999999999999"/>
    <n v="6.5900000000000003E-5"/>
    <n v="0.105"/>
    <n v="0.34799999999999998"/>
    <n v="145.916"/>
    <n v="229840"/>
    <s v="Studio"/>
    <x v="0"/>
  </r>
  <r>
    <s v="40zKHK0aGM4PITqPy5vfQh"/>
    <s v="4wKsj88mt0ZRKCmOx8BRlu"/>
    <s v="Taylor Swift"/>
    <x v="1"/>
    <n v="44176"/>
    <x v="1"/>
    <n v="1"/>
    <s v="tolerate it"/>
    <n v="5"/>
    <b v="1"/>
    <x v="3"/>
    <n v="0.316"/>
    <n v="0.36099999999999999"/>
    <n v="9"/>
    <n v="-10.381"/>
    <n v="4.8800000000000003E-2"/>
    <n v="0.878"/>
    <n v="2.6699999999999998E-5"/>
    <n v="7.9699999999999993E-2"/>
    <n v="0.221"/>
    <n v="74.951999999999998"/>
    <n v="245440"/>
    <s v="Studio"/>
    <x v="1"/>
  </r>
  <r>
    <s v="40zKHK0aGM4PITqPy5vfQh"/>
    <s v="33TKylf4GCTBNgneA4VRia"/>
    <s v="Taylor Swift"/>
    <x v="1"/>
    <n v="44176"/>
    <x v="1"/>
    <n v="1"/>
    <s v="no body, no crime (feat. HAIM)"/>
    <n v="6"/>
    <b v="0"/>
    <x v="9"/>
    <n v="0.54600000000000004"/>
    <n v="0.61299999999999999"/>
    <n v="7"/>
    <n v="-7.5890000000000004"/>
    <n v="2.64E-2"/>
    <n v="0.41799999999999998"/>
    <n v="0"/>
    <n v="0.10299999999999999"/>
    <n v="0.53500000000000003"/>
    <n v="79.015000000000001"/>
    <n v="215626"/>
    <s v="Studio"/>
    <x v="0"/>
  </r>
  <r>
    <s v="40zKHK0aGM4PITqPy5vfQh"/>
    <s v="6eJfZGNNwLYrj0T4GUXxFj"/>
    <s v="Taylor Swift"/>
    <x v="1"/>
    <n v="44176"/>
    <x v="1"/>
    <n v="1"/>
    <s v="happiness"/>
    <n v="7"/>
    <b v="1"/>
    <x v="10"/>
    <n v="0.55900000000000005"/>
    <n v="0.33400000000000002"/>
    <n v="11"/>
    <n v="-10.733000000000001"/>
    <n v="3.7600000000000001E-2"/>
    <n v="0.87"/>
    <n v="0"/>
    <n v="0.114"/>
    <n v="0.21099999999999999"/>
    <n v="122.07899999999999"/>
    <n v="315146"/>
    <s v="Studio"/>
    <x v="0"/>
  </r>
  <r>
    <s v="40zKHK0aGM4PITqPy5vfQh"/>
    <s v="59NqXmEGkPj1RDPtYTzTzE"/>
    <s v="Taylor Swift"/>
    <x v="1"/>
    <n v="44176"/>
    <x v="1"/>
    <n v="1"/>
    <s v="dorothea"/>
    <n v="8"/>
    <b v="0"/>
    <x v="2"/>
    <n v="0.60499999999999998"/>
    <n v="0.48799999999999999"/>
    <n v="4"/>
    <n v="-8.3219999999999992"/>
    <n v="2.64E-2"/>
    <n v="0.69599999999999995"/>
    <n v="0"/>
    <n v="0.129"/>
    <n v="0.35399999999999998"/>
    <n v="119.96599999999999"/>
    <n v="225880"/>
    <s v="Studio"/>
    <x v="0"/>
  </r>
  <r>
    <s v="40zKHK0aGM4PITqPy5vfQh"/>
    <s v="13OWKtZFKsXX3DJw3nZw6e"/>
    <s v="Taylor Swift"/>
    <x v="1"/>
    <n v="44176"/>
    <x v="1"/>
    <n v="1"/>
    <s v="coney island (feat. The National)"/>
    <n v="9"/>
    <b v="0"/>
    <x v="7"/>
    <n v="0.53700000000000003"/>
    <n v="0.53700000000000003"/>
    <n v="8"/>
    <n v="-11.266"/>
    <n v="6.1699999999999998E-2"/>
    <n v="0.81899999999999995"/>
    <n v="9.0399999999999996E-4"/>
    <n v="0.14199999999999999"/>
    <n v="0.29199999999999998"/>
    <n v="107.895"/>
    <n v="275320"/>
    <s v="Studio"/>
    <x v="0"/>
  </r>
  <r>
    <s v="40zKHK0aGM4PITqPy5vfQh"/>
    <s v="3KmIQJVaO2UKFyEifiCXHw"/>
    <s v="Taylor Swift"/>
    <x v="1"/>
    <n v="44176"/>
    <x v="1"/>
    <n v="1"/>
    <s v="ivy"/>
    <n v="10"/>
    <b v="1"/>
    <x v="4"/>
    <n v="0.51500000000000001"/>
    <n v="0.54500000000000004"/>
    <n v="2"/>
    <n v="-9.2769999999999992"/>
    <n v="3.5299999999999998E-2"/>
    <n v="0.85499999999999998"/>
    <n v="1.9700000000000001E-5"/>
    <n v="9.2100000000000001E-2"/>
    <n v="0.53500000000000003"/>
    <n v="88.855999999999995"/>
    <n v="260440"/>
    <s v="Studio"/>
    <x v="0"/>
  </r>
  <r>
    <s v="40zKHK0aGM4PITqPy5vfQh"/>
    <s v="2VXkWBDugXpgyO9YOGQSk6"/>
    <s v="Taylor Swift"/>
    <x v="1"/>
    <n v="44176"/>
    <x v="1"/>
    <n v="1"/>
    <s v="cowboy like me"/>
    <n v="11"/>
    <b v="1"/>
    <x v="5"/>
    <n v="0.60399999999999998"/>
    <n v="0.51700000000000002"/>
    <n v="0"/>
    <n v="-9.0139999999999993"/>
    <n v="3.4700000000000002E-2"/>
    <n v="0.76800000000000002"/>
    <n v="1.55E-4"/>
    <n v="0.123"/>
    <n v="0.51100000000000001"/>
    <n v="127.967"/>
    <n v="275040"/>
    <s v="Studio"/>
    <x v="0"/>
  </r>
  <r>
    <s v="40zKHK0aGM4PITqPy5vfQh"/>
    <s v="0Mt5uGAv7HXT69CPAySwC7"/>
    <s v="Taylor Swift"/>
    <x v="1"/>
    <n v="44176"/>
    <x v="1"/>
    <n v="1"/>
    <s v="long story short"/>
    <n v="12"/>
    <b v="0"/>
    <x v="5"/>
    <n v="0.54600000000000004"/>
    <n v="0.73"/>
    <n v="0"/>
    <n v="-7.7039999999999997"/>
    <n v="4.1700000000000001E-2"/>
    <n v="0.66"/>
    <n v="0.17899999999999999"/>
    <n v="9.7199999999999995E-2"/>
    <n v="0.57299999999999995"/>
    <n v="157.89500000000001"/>
    <n v="215920"/>
    <s v="Studio"/>
    <x v="0"/>
  </r>
  <r>
    <s v="40zKHK0aGM4PITqPy5vfQh"/>
    <s v="3bwOtYXgGWIDxkmgO01cBn"/>
    <s v="Taylor Swift"/>
    <x v="1"/>
    <n v="44176"/>
    <x v="1"/>
    <n v="1"/>
    <s v="marjorie"/>
    <n v="13"/>
    <b v="0"/>
    <x v="8"/>
    <n v="0.53500000000000003"/>
    <n v="0.56100000000000005"/>
    <n v="5"/>
    <n v="-11.609"/>
    <n v="4.8399999999999999E-2"/>
    <n v="0.876"/>
    <n v="1.36E-4"/>
    <n v="0.115"/>
    <n v="0.28699999999999998"/>
    <n v="96.102999999999994"/>
    <n v="257773"/>
    <s v="Studio"/>
    <x v="0"/>
  </r>
  <r>
    <s v="40zKHK0aGM4PITqPy5vfQh"/>
    <s v="6mN8gQjeTrrCkrqwwq6Jvs"/>
    <s v="Taylor Swift"/>
    <x v="1"/>
    <n v="44176"/>
    <x v="1"/>
    <n v="1"/>
    <s v="closure"/>
    <n v="14"/>
    <b v="0"/>
    <x v="3"/>
    <n v="0.68899999999999995"/>
    <n v="0.70399999999999996"/>
    <n v="9"/>
    <n v="-10.813000000000001"/>
    <n v="0.245"/>
    <n v="0.83499999999999996"/>
    <n v="4.8300000000000003E-6"/>
    <n v="0.13400000000000001"/>
    <n v="0.92"/>
    <n v="151.88399999999999"/>
    <n v="180653"/>
    <s v="Studio"/>
    <x v="0"/>
  </r>
  <r>
    <s v="40zKHK0aGM4PITqPy5vfQh"/>
    <s v="3WFsgPXDeNbrV63g6Ua8yv"/>
    <s v="Taylor Swift"/>
    <x v="1"/>
    <n v="44176"/>
    <x v="1"/>
    <n v="1"/>
    <s v="evermore (feat. Bon Iver)"/>
    <n v="15"/>
    <b v="0"/>
    <x v="11"/>
    <n v="0.39"/>
    <n v="0.27"/>
    <n v="1"/>
    <n v="-10.673"/>
    <n v="3.0800000000000001E-2"/>
    <n v="0.93700000000000006"/>
    <n v="2.2699999999999999E-3"/>
    <n v="0.111"/>
    <n v="0.32"/>
    <n v="125.17700000000001"/>
    <n v="304106"/>
    <s v="Studio"/>
    <x v="1"/>
  </r>
  <r>
    <s v="2fenSS68JI1h4Fo296JfGr"/>
    <s v="0Jlcvv8IykzHaSmj49uNW8"/>
    <s v="Taylor Swift"/>
    <x v="2"/>
    <n v="44036"/>
    <x v="1"/>
    <n v="1"/>
    <s v="the 1"/>
    <n v="1"/>
    <b v="1"/>
    <x v="5"/>
    <n v="0.77700000000000002"/>
    <n v="0.35699999999999998"/>
    <n v="0"/>
    <n v="-6.9420000000000002"/>
    <n v="5.2200000000000003E-2"/>
    <n v="0.75700000000000001"/>
    <n v="7.2799999999999998E-6"/>
    <n v="0.108"/>
    <n v="0.17199999999999999"/>
    <n v="139.88300000000001"/>
    <n v="210251"/>
    <s v="Studio"/>
    <x v="0"/>
  </r>
  <r>
    <s v="2fenSS68JI1h4Fo296JfGr"/>
    <s v="4R2kfaDFhslZEMJqAFNpdd"/>
    <s v="Taylor Swift"/>
    <x v="2"/>
    <n v="44036"/>
    <x v="1"/>
    <n v="1"/>
    <s v="cardigan"/>
    <n v="2"/>
    <b v="0"/>
    <x v="12"/>
    <n v="0.61299999999999999"/>
    <n v="0.58099999999999996"/>
    <n v="0"/>
    <n v="-8.5879999999999992"/>
    <n v="4.24E-2"/>
    <n v="0.53700000000000003"/>
    <n v="3.4499999999999998E-4"/>
    <n v="0.25"/>
    <n v="0.55100000000000005"/>
    <n v="130.03299999999999"/>
    <n v="239560"/>
    <s v="Studio"/>
    <x v="0"/>
  </r>
  <r>
    <s v="2fenSS68JI1h4Fo296JfGr"/>
    <s v="2Eeur20xVqfUoM3Q7EFPFt"/>
    <s v="Taylor Swift"/>
    <x v="2"/>
    <n v="44036"/>
    <x v="1"/>
    <n v="1"/>
    <s v="the last great american dynasty"/>
    <n v="3"/>
    <b v="1"/>
    <x v="1"/>
    <n v="0.68600000000000005"/>
    <n v="0.66200000000000003"/>
    <n v="7"/>
    <n v="-8.5050000000000008"/>
    <n v="4.1300000000000003E-2"/>
    <n v="0.46700000000000003"/>
    <n v="2.3E-3"/>
    <n v="0.109"/>
    <n v="0.70599999999999996"/>
    <n v="147.922"/>
    <n v="230999"/>
    <s v="Studio"/>
    <x v="0"/>
  </r>
  <r>
    <s v="2fenSS68JI1h4Fo296JfGr"/>
    <s v="4pvb0WLRcMtbPGmtejJJ6y"/>
    <s v="Taylor Swift"/>
    <x v="2"/>
    <n v="44036"/>
    <x v="1"/>
    <n v="1"/>
    <s v="exile (feat. Bon Iver)"/>
    <n v="4"/>
    <b v="0"/>
    <x v="13"/>
    <n v="0.29799999999999999"/>
    <n v="0.38"/>
    <n v="6"/>
    <n v="-8.4260000000000002"/>
    <n v="2.87E-2"/>
    <n v="0.77800000000000002"/>
    <n v="5.6199999999999997E-5"/>
    <n v="0.11"/>
    <n v="0.152"/>
    <n v="75.602000000000004"/>
    <n v="285634"/>
    <s v="Studio"/>
    <x v="1"/>
  </r>
  <r>
    <s v="2fenSS68JI1h4Fo296JfGr"/>
    <s v="1MgV7FIyNxIG7WzMRJV5HC"/>
    <s v="Taylor Swift"/>
    <x v="2"/>
    <n v="44036"/>
    <x v="1"/>
    <n v="1"/>
    <s v="my tears ricochet"/>
    <n v="5"/>
    <b v="0"/>
    <x v="5"/>
    <n v="0.45600000000000002"/>
    <n v="0.26300000000000001"/>
    <n v="0"/>
    <n v="-10.63"/>
    <n v="3.32E-2"/>
    <n v="0.80600000000000005"/>
    <n v="0"/>
    <n v="7.4899999999999994E-2"/>
    <n v="0.111"/>
    <n v="129.86000000000001"/>
    <n v="255893"/>
    <s v="Studio"/>
    <x v="1"/>
  </r>
  <r>
    <s v="2fenSS68JI1h4Fo296JfGr"/>
    <s v="0ZNU020wNYvgW84iljPkPP"/>
    <s v="Taylor Swift"/>
    <x v="2"/>
    <n v="44036"/>
    <x v="1"/>
    <n v="1"/>
    <s v="mirrorball"/>
    <n v="6"/>
    <b v="0"/>
    <x v="4"/>
    <n v="0.55300000000000005"/>
    <n v="0.41299999999999998"/>
    <n v="2"/>
    <n v="-10.037000000000001"/>
    <n v="3.3399999999999999E-2"/>
    <n v="0.68700000000000006"/>
    <n v="2.3300000000000001E-6"/>
    <n v="5.9400000000000001E-2"/>
    <n v="0.379"/>
    <n v="110.107"/>
    <n v="208977"/>
    <s v="Studio"/>
    <x v="0"/>
  </r>
  <r>
    <s v="2fenSS68JI1h4Fo296JfGr"/>
    <s v="6KJqZcs9XDgVck7Lg9QOTC"/>
    <s v="Taylor Swift"/>
    <x v="2"/>
    <n v="44036"/>
    <x v="1"/>
    <n v="1"/>
    <s v="seven"/>
    <n v="7"/>
    <b v="0"/>
    <x v="2"/>
    <n v="0.59599999999999997"/>
    <n v="0.48799999999999999"/>
    <n v="4"/>
    <n v="-10.769"/>
    <n v="2.7400000000000001E-2"/>
    <n v="0.9"/>
    <n v="2.6999999999999999E-5"/>
    <n v="9.0999999999999998E-2"/>
    <n v="0.41499999999999998"/>
    <n v="94.926000000000002"/>
    <n v="208906"/>
    <s v="Studio"/>
    <x v="0"/>
  </r>
  <r>
    <s v="2fenSS68JI1h4Fo296JfGr"/>
    <s v="3hUxzQpSfdDqwM3ZTFQY0K"/>
    <s v="Taylor Swift"/>
    <x v="2"/>
    <n v="44036"/>
    <x v="1"/>
    <n v="1"/>
    <s v="august"/>
    <n v="8"/>
    <b v="0"/>
    <x v="8"/>
    <n v="0.53200000000000003"/>
    <n v="0.623"/>
    <n v="5"/>
    <n v="-9.2080000000000002"/>
    <n v="3.3099999999999997E-2"/>
    <n v="0.53800000000000003"/>
    <n v="7.2799999999999994E-5"/>
    <n v="9.2499999999999999E-2"/>
    <n v="0.40300000000000002"/>
    <n v="89.936999999999998"/>
    <n v="261922"/>
    <s v="Studio"/>
    <x v="0"/>
  </r>
  <r>
    <s v="2fenSS68JI1h4Fo296JfGr"/>
    <s v="7kt9e9LFSpN1zQtYEl19o1"/>
    <s v="Taylor Swift"/>
    <x v="2"/>
    <n v="44036"/>
    <x v="1"/>
    <n v="1"/>
    <s v="this is me trying"/>
    <n v="9"/>
    <b v="0"/>
    <x v="3"/>
    <n v="0.51500000000000001"/>
    <n v="0.47599999999999998"/>
    <n v="9"/>
    <n v="-9.843"/>
    <n v="3.2800000000000003E-2"/>
    <n v="0.314"/>
    <n v="4.74E-5"/>
    <n v="0.17100000000000001"/>
    <n v="0.41199999999999998"/>
    <n v="135.886"/>
    <n v="195097"/>
    <s v="Studio"/>
    <x v="0"/>
  </r>
  <r>
    <s v="2fenSS68JI1h4Fo296JfGr"/>
    <s v="2NmsngXHeC1GQ9wWrzhOMf"/>
    <s v="Taylor Swift"/>
    <x v="2"/>
    <n v="44036"/>
    <x v="1"/>
    <n v="1"/>
    <s v="illicit affairs"/>
    <n v="10"/>
    <b v="0"/>
    <x v="0"/>
    <n v="0.55900000000000005"/>
    <n v="0.31"/>
    <n v="10"/>
    <n v="-10.445"/>
    <n v="3.3799999999999997E-2"/>
    <n v="0.88100000000000001"/>
    <n v="0"/>
    <n v="0.106"/>
    <n v="0.46"/>
    <n v="119.845"/>
    <n v="190898"/>
    <s v="Studio"/>
    <x v="0"/>
  </r>
  <r>
    <s v="2fenSS68JI1h4Fo296JfGr"/>
    <s v="6VsvKPJ4xjVNKpI8VVZ3SV"/>
    <s v="Taylor Swift"/>
    <x v="2"/>
    <n v="44036"/>
    <x v="1"/>
    <n v="1"/>
    <s v="invisible string"/>
    <n v="11"/>
    <b v="0"/>
    <x v="6"/>
    <n v="0.65300000000000002"/>
    <n v="0.45200000000000001"/>
    <n v="4"/>
    <n v="-11.143000000000001"/>
    <n v="5.5E-2"/>
    <n v="0.83799999999999997"/>
    <n v="7.7299999999999995E-5"/>
    <n v="0.108"/>
    <n v="0.45"/>
    <n v="83.433000000000007"/>
    <n v="252880"/>
    <s v="Studio"/>
    <x v="0"/>
  </r>
  <r>
    <s v="2fenSS68JI1h4Fo296JfGr"/>
    <s v="2QDyYdZyhlP2fp79KZX8Bi"/>
    <s v="Taylor Swift"/>
    <x v="2"/>
    <n v="44036"/>
    <x v="1"/>
    <n v="1"/>
    <s v="mad woman"/>
    <n v="12"/>
    <b v="1"/>
    <x v="14"/>
    <n v="0.59199999999999997"/>
    <n v="0.69899999999999995"/>
    <n v="3"/>
    <n v="-8.9949999999999992"/>
    <n v="4.7100000000000003E-2"/>
    <n v="0.65500000000000003"/>
    <n v="1.6799999999999998E-5"/>
    <n v="0.114"/>
    <n v="0.50600000000000001"/>
    <n v="141.916"/>
    <n v="237258"/>
    <s v="Studio"/>
    <x v="0"/>
  </r>
  <r>
    <s v="2fenSS68JI1h4Fo296JfGr"/>
    <s v="08fa9LFcFBTcilB3iq2e2A"/>
    <s v="Taylor Swift"/>
    <x v="2"/>
    <n v="44036"/>
    <x v="1"/>
    <n v="1"/>
    <s v="epiphany"/>
    <n v="13"/>
    <b v="0"/>
    <x v="11"/>
    <n v="0.35399999999999998"/>
    <n v="0.26700000000000002"/>
    <n v="1"/>
    <n v="-13.69"/>
    <n v="2.81E-2"/>
    <n v="0.73099999999999998"/>
    <n v="4.0200000000000001E-4"/>
    <n v="8.5800000000000001E-2"/>
    <n v="0.113"/>
    <n v="94.218999999999994"/>
    <n v="289749"/>
    <s v="Studio"/>
    <x v="1"/>
  </r>
  <r>
    <s v="2fenSS68JI1h4Fo296JfGr"/>
    <s v="5kI4eCXXzyuIUXjQra0Cxi"/>
    <s v="Taylor Swift"/>
    <x v="2"/>
    <n v="44036"/>
    <x v="1"/>
    <n v="1"/>
    <s v="betty"/>
    <n v="14"/>
    <b v="1"/>
    <x v="5"/>
    <n v="0.59299999999999997"/>
    <n v="0.377"/>
    <n v="0"/>
    <n v="-8.7609999999999992"/>
    <n v="2.53E-2"/>
    <n v="0.6"/>
    <n v="0"/>
    <n v="9.7600000000000006E-2"/>
    <n v="0.502"/>
    <n v="95.938999999999993"/>
    <n v="294521"/>
    <s v="Studio"/>
    <x v="0"/>
  </r>
  <r>
    <s v="2fenSS68JI1h4Fo296JfGr"/>
    <s v="7MbT4I8qGntX4fMdqMQgke"/>
    <s v="Taylor Swift"/>
    <x v="2"/>
    <n v="44036"/>
    <x v="1"/>
    <n v="1"/>
    <s v="peace"/>
    <n v="15"/>
    <b v="1"/>
    <x v="8"/>
    <n v="0.64700000000000002"/>
    <n v="0.27200000000000002"/>
    <n v="5"/>
    <n v="-12.906000000000001"/>
    <n v="9.1600000000000001E-2"/>
    <n v="0.91800000000000004"/>
    <n v="1.73E-5"/>
    <n v="9.1800000000000007E-2"/>
    <n v="0.33900000000000002"/>
    <n v="150.04400000000001"/>
    <n v="234000"/>
    <s v="Studio"/>
    <x v="0"/>
  </r>
  <r>
    <s v="2fenSS68JI1h4Fo296JfGr"/>
    <s v="6MWoRt97mnSTXZhu3ggi9C"/>
    <s v="Taylor Swift"/>
    <x v="2"/>
    <n v="44036"/>
    <x v="1"/>
    <n v="1"/>
    <s v="hoax"/>
    <n v="16"/>
    <b v="0"/>
    <x v="7"/>
    <n v="0.66200000000000003"/>
    <n v="0.18099999999999999"/>
    <n v="8"/>
    <n v="-15.065"/>
    <n v="4.1500000000000002E-2"/>
    <n v="0.96599999999999997"/>
    <n v="3.8600000000000003E-6"/>
    <n v="0.13300000000000001"/>
    <n v="0.42899999999999999"/>
    <n v="118.819"/>
    <n v="220042"/>
    <s v="Studio"/>
    <x v="0"/>
  </r>
  <r>
    <s v="1NAmidJlEaVgA3MpcPFYGq"/>
    <s v="43rA71bccXFGD4C8GOpIlN"/>
    <s v="Taylor Swift"/>
    <x v="3"/>
    <n v="43700"/>
    <x v="2"/>
    <n v="1"/>
    <s v="I Forgot That You Existed"/>
    <n v="1"/>
    <b v="0"/>
    <x v="8"/>
    <n v="0.66400000000000003"/>
    <n v="0.316"/>
    <n v="5"/>
    <n v="-10.345000000000001"/>
    <n v="0.51900000000000002"/>
    <n v="0.29799999999999999"/>
    <n v="2.03E-6"/>
    <n v="8.1199999999999994E-2"/>
    <n v="0.54100000000000004"/>
    <n v="92.875"/>
    <n v="170640"/>
    <s v="Studio"/>
    <x v="0"/>
  </r>
  <r>
    <s v="1NAmidJlEaVgA3MpcPFYGq"/>
    <s v="1BxfuPKGuaTgP7aM0Bbdwr"/>
    <s v="Taylor Swift"/>
    <x v="3"/>
    <n v="43700"/>
    <x v="2"/>
    <n v="1"/>
    <s v="Cruel Summer"/>
    <n v="2"/>
    <b v="0"/>
    <x v="3"/>
    <n v="0.55200000000000005"/>
    <n v="0.70199999999999996"/>
    <n v="9"/>
    <n v="-5.7069999999999999"/>
    <n v="0.157"/>
    <n v="0.11700000000000001"/>
    <n v="2.0599999999999999E-5"/>
    <n v="0.105"/>
    <n v="0.56399999999999995"/>
    <n v="169.994"/>
    <n v="178426"/>
    <s v="Studio"/>
    <x v="0"/>
  </r>
  <r>
    <s v="1NAmidJlEaVgA3MpcPFYGq"/>
    <s v="1dGr1c8CrMLDpV6mPbImSI"/>
    <s v="Taylor Swift"/>
    <x v="3"/>
    <n v="43700"/>
    <x v="2"/>
    <n v="1"/>
    <s v="Lover"/>
    <n v="3"/>
    <b v="0"/>
    <x v="1"/>
    <n v="0.35899999999999999"/>
    <n v="0.54300000000000004"/>
    <n v="7"/>
    <n v="-7.5819999999999999"/>
    <n v="9.1899999999999996E-2"/>
    <n v="0.49199999999999999"/>
    <n v="1.5800000000000001E-5"/>
    <n v="0.11799999999999999"/>
    <n v="0.45300000000000001"/>
    <n v="68.534000000000006"/>
    <n v="221306"/>
    <s v="Studio"/>
    <x v="1"/>
  </r>
  <r>
    <s v="1NAmidJlEaVgA3MpcPFYGq"/>
    <s v="3RauEVgRgj1IuWdJ9fDs70"/>
    <s v="Taylor Swift"/>
    <x v="3"/>
    <n v="43700"/>
    <x v="2"/>
    <n v="1"/>
    <s v="The Man"/>
    <n v="4"/>
    <b v="0"/>
    <x v="5"/>
    <n v="0.77700000000000002"/>
    <n v="0.65800000000000003"/>
    <n v="0"/>
    <n v="-5.1909999999999998"/>
    <n v="5.3999999999999999E-2"/>
    <n v="7.6700000000000004E-2"/>
    <n v="0"/>
    <n v="9.01E-2"/>
    <n v="0.63300000000000001"/>
    <n v="110.048"/>
    <n v="190360"/>
    <s v="Studio"/>
    <x v="0"/>
  </r>
  <r>
    <s v="1NAmidJlEaVgA3MpcPFYGq"/>
    <s v="3pHkh7d0lzM2AldUtz2x37"/>
    <s v="Taylor Swift"/>
    <x v="3"/>
    <n v="43700"/>
    <x v="2"/>
    <n v="1"/>
    <s v="The Archer"/>
    <n v="5"/>
    <b v="0"/>
    <x v="5"/>
    <n v="0.29199999999999998"/>
    <n v="0.57399999999999995"/>
    <n v="0"/>
    <n v="-9.375"/>
    <n v="4.0099999999999997E-2"/>
    <n v="0.12"/>
    <n v="5.6899999999999997E-3"/>
    <n v="6.6299999999999998E-2"/>
    <n v="0.16600000000000001"/>
    <n v="124.34399999999999"/>
    <n v="211240"/>
    <s v="Studio"/>
    <x v="1"/>
  </r>
  <r>
    <s v="1NAmidJlEaVgA3MpcPFYGq"/>
    <s v="2YWtcWi3a83pdEg3Gif4Pd"/>
    <s v="Taylor Swift"/>
    <x v="3"/>
    <n v="43700"/>
    <x v="2"/>
    <n v="1"/>
    <s v="I Think He Knows"/>
    <n v="6"/>
    <b v="0"/>
    <x v="5"/>
    <n v="0.89700000000000002"/>
    <n v="0.36599999999999999"/>
    <n v="0"/>
    <n v="-8.0289999999999999"/>
    <n v="5.6899999999999999E-2"/>
    <n v="8.8900000000000003E-3"/>
    <n v="3.5300000000000002E-4"/>
    <n v="7.1499999999999994E-2"/>
    <n v="0.41599999999999998"/>
    <n v="100.003"/>
    <n v="173386"/>
    <s v="Studio"/>
    <x v="0"/>
  </r>
  <r>
    <s v="1NAmidJlEaVgA3MpcPFYGq"/>
    <s v="214nt20w5wOxJnY462klLw"/>
    <s v="Taylor Swift"/>
    <x v="3"/>
    <n v="43700"/>
    <x v="2"/>
    <n v="1"/>
    <s v="Miss Americana &amp; The Heartbreak Prince"/>
    <n v="7"/>
    <b v="0"/>
    <x v="15"/>
    <n v="0.66200000000000003"/>
    <n v="0.747"/>
    <n v="11"/>
    <n v="-6.9260000000000002"/>
    <n v="7.3599999999999999E-2"/>
    <n v="2.8000000000000001E-2"/>
    <n v="6.1500000000000001E-3"/>
    <n v="0.13800000000000001"/>
    <n v="0.48699999999999999"/>
    <n v="150.08799999999999"/>
    <n v="234146"/>
    <s v="Studio"/>
    <x v="0"/>
  </r>
  <r>
    <s v="1NAmidJlEaVgA3MpcPFYGq"/>
    <s v="4y5bvROuBDPr5fuwXbIBZR"/>
    <s v="Taylor Swift"/>
    <x v="3"/>
    <n v="43700"/>
    <x v="2"/>
    <n v="1"/>
    <s v="Paper Rings"/>
    <n v="8"/>
    <b v="0"/>
    <x v="3"/>
    <n v="0.81100000000000005"/>
    <n v="0.71899999999999997"/>
    <n v="9"/>
    <n v="-6.5529999999999999"/>
    <n v="4.9700000000000001E-2"/>
    <n v="1.29E-2"/>
    <n v="1.36E-5"/>
    <n v="7.4200000000000002E-2"/>
    <n v="0.86499999999999999"/>
    <n v="103.979"/>
    <n v="222400"/>
    <s v="Studio"/>
    <x v="0"/>
  </r>
  <r>
    <s v="1NAmidJlEaVgA3MpcPFYGq"/>
    <s v="12M5uqx0ZuwkpLp5rJim1a"/>
    <s v="Taylor Swift"/>
    <x v="3"/>
    <n v="43700"/>
    <x v="2"/>
    <n v="1"/>
    <s v="Cornelia Street"/>
    <n v="9"/>
    <b v="0"/>
    <x v="5"/>
    <n v="0.82399999999999995"/>
    <n v="0.624"/>
    <n v="0"/>
    <n v="-9.7279999999999998"/>
    <n v="8.2699999999999996E-2"/>
    <n v="0.78100000000000003"/>
    <n v="1.8900000000000001E-4"/>
    <n v="0.1"/>
    <n v="0.248"/>
    <n v="102.012"/>
    <n v="287266"/>
    <s v="Studio"/>
    <x v="0"/>
  </r>
  <r>
    <s v="1NAmidJlEaVgA3MpcPFYGq"/>
    <s v="2dgFqt3w9xIQRjhPtwNk3D"/>
    <s v="Taylor Swift"/>
    <x v="3"/>
    <n v="43700"/>
    <x v="2"/>
    <n v="1"/>
    <s v="Death By A Thousand Cuts"/>
    <n v="10"/>
    <b v="0"/>
    <x v="2"/>
    <n v="0.71199999999999997"/>
    <n v="0.73199999999999998"/>
    <n v="4"/>
    <n v="-6.7539999999999996"/>
    <n v="6.2899999999999998E-2"/>
    <n v="0.45400000000000001"/>
    <n v="0"/>
    <n v="0.31900000000000001"/>
    <n v="0.313"/>
    <n v="94.070999999999998"/>
    <n v="198533"/>
    <s v="Studio"/>
    <x v="0"/>
  </r>
  <r>
    <s v="1NAmidJlEaVgA3MpcPFYGq"/>
    <s v="1LLXZFeAHK9R4xUramtUKw"/>
    <s v="Taylor Swift"/>
    <x v="3"/>
    <n v="43700"/>
    <x v="2"/>
    <n v="1"/>
    <s v="London Boy"/>
    <n v="11"/>
    <b v="0"/>
    <x v="11"/>
    <n v="0.69499999999999995"/>
    <n v="0.71"/>
    <n v="1"/>
    <n v="-6.6390000000000002"/>
    <n v="0.05"/>
    <n v="2.46E-2"/>
    <n v="1.0399999999999999E-4"/>
    <n v="0.13300000000000001"/>
    <n v="0.55700000000000005"/>
    <n v="157.92500000000001"/>
    <n v="190240"/>
    <s v="Studio"/>
    <x v="0"/>
  </r>
  <r>
    <s v="1NAmidJlEaVgA3MpcPFYGq"/>
    <s v="4AYtqFyFbX0Xkc2wtcygTr"/>
    <s v="Taylor Swift"/>
    <x v="3"/>
    <n v="43700"/>
    <x v="2"/>
    <n v="1"/>
    <s v="Soon You‚Äôll Get Better (feat. The Chicks)"/>
    <n v="12"/>
    <b v="0"/>
    <x v="5"/>
    <n v="0.433"/>
    <n v="0.182"/>
    <n v="0"/>
    <n v="-12.566000000000001"/>
    <n v="6.4100000000000004E-2"/>
    <n v="0.90700000000000003"/>
    <n v="0"/>
    <n v="0.123"/>
    <n v="0.42099999999999999"/>
    <n v="207.476"/>
    <n v="201586"/>
    <s v="Studio"/>
    <x v="1"/>
  </r>
  <r>
    <s v="1NAmidJlEaVgA3MpcPFYGq"/>
    <s v="5hQSXkFgbxjZo9uCwd11so"/>
    <s v="Taylor Swift"/>
    <x v="3"/>
    <n v="43700"/>
    <x v="2"/>
    <n v="1"/>
    <s v="False God"/>
    <n v="13"/>
    <b v="0"/>
    <x v="15"/>
    <n v="0.73899999999999999"/>
    <n v="0.32"/>
    <n v="11"/>
    <n v="-10.862"/>
    <n v="0.23899999999999999"/>
    <n v="0.73599999999999999"/>
    <n v="1.47E-4"/>
    <n v="0.111"/>
    <n v="0.35099999999999998"/>
    <n v="79.97"/>
    <n v="200306"/>
    <s v="Studio"/>
    <x v="0"/>
  </r>
  <r>
    <s v="1NAmidJlEaVgA3MpcPFYGq"/>
    <s v="6RRNNciQGZEXnqk8SQ9yv5"/>
    <s v="Taylor Swift"/>
    <x v="3"/>
    <n v="43700"/>
    <x v="2"/>
    <n v="1"/>
    <s v="You Need To Calm Down"/>
    <n v="14"/>
    <b v="0"/>
    <x v="4"/>
    <n v="0.77100000000000002"/>
    <n v="0.67100000000000004"/>
    <n v="2"/>
    <n v="-5.617"/>
    <n v="5.5300000000000002E-2"/>
    <n v="9.2899999999999996E-3"/>
    <n v="0"/>
    <n v="6.3700000000000007E-2"/>
    <n v="0.71399999999999997"/>
    <n v="85.025999999999996"/>
    <n v="171360"/>
    <s v="Studio"/>
    <x v="0"/>
  </r>
  <r>
    <s v="1NAmidJlEaVgA3MpcPFYGq"/>
    <s v="1SymEzIT3H8UZfibCs3TYi"/>
    <s v="Taylor Swift"/>
    <x v="3"/>
    <n v="43700"/>
    <x v="2"/>
    <n v="1"/>
    <s v="Afterglow"/>
    <n v="15"/>
    <b v="0"/>
    <x v="3"/>
    <n v="0.75600000000000001"/>
    <n v="0.44900000000000001"/>
    <n v="9"/>
    <n v="-8.7460000000000004"/>
    <n v="3.44E-2"/>
    <n v="0.13"/>
    <n v="0"/>
    <n v="0.114"/>
    <n v="0.39900000000000002"/>
    <n v="111.011"/>
    <n v="223293"/>
    <s v="Studio"/>
    <x v="0"/>
  </r>
  <r>
    <s v="1NAmidJlEaVgA3MpcPFYGq"/>
    <s v="2Rk4JlNc2TPmZe2af99d45"/>
    <s v="Taylor Swift"/>
    <x v="3"/>
    <n v="43700"/>
    <x v="2"/>
    <n v="1"/>
    <s v="ME! (feat. Brendon Urie of Panic! At The Disco)"/>
    <n v="16"/>
    <b v="0"/>
    <x v="5"/>
    <n v="0.61"/>
    <n v="0.83"/>
    <n v="0"/>
    <n v="-4.1050000000000004"/>
    <n v="5.7099999999999998E-2"/>
    <n v="3.3000000000000002E-2"/>
    <n v="0"/>
    <n v="0.11799999999999999"/>
    <n v="0.72799999999999998"/>
    <n v="182.16200000000001"/>
    <n v="193000"/>
    <s v="Studio"/>
    <x v="0"/>
  </r>
  <r>
    <s v="1NAmidJlEaVgA3MpcPFYGq"/>
    <s v="1SmiQ65iSAbPto6gPFlBYm"/>
    <s v="Taylor Swift"/>
    <x v="3"/>
    <n v="43700"/>
    <x v="2"/>
    <n v="1"/>
    <s v="It‚Äôs Nice To Have A Friend"/>
    <n v="17"/>
    <b v="0"/>
    <x v="0"/>
    <n v="0.73699999999999999"/>
    <n v="0.17499999999999999"/>
    <n v="10"/>
    <n v="-9.9120000000000008"/>
    <n v="4.0099999999999997E-2"/>
    <n v="0.97099999999999997"/>
    <n v="3.3700000000000001E-4"/>
    <n v="0.17100000000000001"/>
    <n v="0.54500000000000004"/>
    <n v="70.007999999999996"/>
    <n v="150440"/>
    <s v="Studio"/>
    <x v="0"/>
  </r>
  <r>
    <s v="1NAmidJlEaVgA3MpcPFYGq"/>
    <s v="1fzAuUVbzlhZ1lJAx9PtY6"/>
    <s v="Taylor Swift"/>
    <x v="3"/>
    <n v="43700"/>
    <x v="2"/>
    <n v="1"/>
    <s v="Daylight"/>
    <n v="18"/>
    <b v="0"/>
    <x v="5"/>
    <n v="0.55700000000000005"/>
    <n v="0.496"/>
    <n v="0"/>
    <n v="-9.6020000000000003"/>
    <n v="5.6300000000000003E-2"/>
    <n v="0.80800000000000005"/>
    <n v="1.73E-4"/>
    <n v="7.7200000000000005E-2"/>
    <n v="0.26500000000000001"/>
    <n v="149.983"/>
    <n v="293453"/>
    <s v="Studio"/>
    <x v="0"/>
  </r>
  <r>
    <s v="6DEjYFkNZh67HP7R9PSZvv"/>
    <s v="2yLa0QULdQr0qAIvVwN6B5"/>
    <s v="Taylor Swift"/>
    <x v="4"/>
    <n v="43049"/>
    <x v="3"/>
    <n v="1"/>
    <s v="...Ready For It?"/>
    <n v="1"/>
    <b v="0"/>
    <x v="4"/>
    <n v="0.61299999999999999"/>
    <n v="0.76400000000000001"/>
    <n v="2"/>
    <n v="-6.5090000000000003"/>
    <n v="0.13600000000000001"/>
    <n v="5.2699999999999997E-2"/>
    <n v="0"/>
    <n v="0.19700000000000001"/>
    <n v="0.41699999999999998"/>
    <n v="160.01499999999999"/>
    <n v="208186"/>
    <s v="Studio"/>
    <x v="0"/>
  </r>
  <r>
    <s v="6DEjYFkNZh67HP7R9PSZvv"/>
    <s v="2x0WlnmfG39ZuDmstl9xfX"/>
    <s v="Taylor Swift"/>
    <x v="4"/>
    <n v="43049"/>
    <x v="3"/>
    <n v="1"/>
    <s v="End Game"/>
    <n v="2"/>
    <b v="0"/>
    <x v="4"/>
    <n v="0.64900000000000002"/>
    <n v="0.58899999999999997"/>
    <n v="2"/>
    <n v="-6.2370000000000001"/>
    <n v="5.5800000000000002E-2"/>
    <n v="8.4499999999999992E-3"/>
    <n v="0"/>
    <n v="0.108"/>
    <n v="0.151"/>
    <n v="159.07300000000001"/>
    <n v="244826"/>
    <s v="Studio"/>
    <x v="0"/>
  </r>
  <r>
    <s v="6DEjYFkNZh67HP7R9PSZvv"/>
    <s v="4svZDCRz4cJoneBpjpx8DJ"/>
    <s v="Taylor Swift"/>
    <x v="4"/>
    <n v="43049"/>
    <x v="3"/>
    <n v="1"/>
    <s v="I Did Something Bad"/>
    <n v="3"/>
    <b v="0"/>
    <x v="12"/>
    <n v="0.69599999999999995"/>
    <n v="0.60199999999999998"/>
    <n v="0"/>
    <n v="-6.1559999999999997"/>
    <n v="0.159"/>
    <n v="6.7900000000000002E-2"/>
    <n v="2.1100000000000001E-5"/>
    <n v="6.9599999999999995E-2"/>
    <n v="0.30499999999999999"/>
    <n v="82.989000000000004"/>
    <n v="238253"/>
    <s v="Studio"/>
    <x v="0"/>
  </r>
  <r>
    <s v="6DEjYFkNZh67HP7R9PSZvv"/>
    <s v="1R0a2iXumgCiFb7HEZ7gUE"/>
    <s v="Taylor Swift"/>
    <x v="4"/>
    <n v="43049"/>
    <x v="3"/>
    <n v="1"/>
    <s v="Don‚Äôt Blame Me"/>
    <n v="4"/>
    <b v="0"/>
    <x v="16"/>
    <n v="0.61499999999999999"/>
    <n v="0.53400000000000003"/>
    <n v="9"/>
    <n v="-6.7190000000000003"/>
    <n v="3.8600000000000002E-2"/>
    <n v="0.106"/>
    <n v="1.7600000000000001E-5"/>
    <n v="6.0699999999999997E-2"/>
    <n v="0.193"/>
    <n v="135.917"/>
    <n v="236413"/>
    <s v="Studio"/>
    <x v="0"/>
  </r>
  <r>
    <s v="6DEjYFkNZh67HP7R9PSZvv"/>
    <s v="6NFyWDv5CjfwuzoCkw47Xf"/>
    <s v="Taylor Swift"/>
    <x v="4"/>
    <n v="43049"/>
    <x v="3"/>
    <n v="1"/>
    <s v="Delicate"/>
    <n v="5"/>
    <b v="0"/>
    <x v="16"/>
    <n v="0.75"/>
    <n v="0.40400000000000003"/>
    <n v="9"/>
    <n v="-10.178000000000001"/>
    <n v="6.8199999999999997E-2"/>
    <n v="0.216"/>
    <n v="3.57E-4"/>
    <n v="9.11E-2"/>
    <n v="4.99E-2"/>
    <n v="95.045000000000002"/>
    <n v="232253"/>
    <s v="Studio"/>
    <x v="0"/>
  </r>
  <r>
    <s v="6DEjYFkNZh67HP7R9PSZvv"/>
    <s v="1P17dC1amhFzptugyAO7Il"/>
    <s v="Taylor Swift"/>
    <x v="4"/>
    <n v="43049"/>
    <x v="3"/>
    <n v="1"/>
    <s v="Look What You Made Me Do"/>
    <n v="6"/>
    <b v="0"/>
    <x v="16"/>
    <n v="0.76600000000000001"/>
    <n v="0.70899999999999996"/>
    <n v="9"/>
    <n v="-6.4710000000000001"/>
    <n v="0.123"/>
    <n v="0.20399999999999999"/>
    <n v="1.4100000000000001E-5"/>
    <n v="0.126"/>
    <n v="0.50600000000000001"/>
    <n v="128.07"/>
    <n v="211853"/>
    <s v="Studio"/>
    <x v="0"/>
  </r>
  <r>
    <s v="6DEjYFkNZh67HP7R9PSZvv"/>
    <s v="5PxFv9yJEg9dxvbZggykro"/>
    <s v="Taylor Swift"/>
    <x v="4"/>
    <n v="43049"/>
    <x v="3"/>
    <n v="1"/>
    <s v="So It Goes..."/>
    <n v="7"/>
    <b v="0"/>
    <x v="4"/>
    <n v="0.57399999999999995"/>
    <n v="0.61"/>
    <n v="2"/>
    <n v="-7.2830000000000004"/>
    <n v="7.3200000000000001E-2"/>
    <n v="0.122"/>
    <n v="1.1000000000000001E-6"/>
    <n v="0.13"/>
    <n v="0.374"/>
    <n v="74.956999999999994"/>
    <n v="227906"/>
    <s v="Studio"/>
    <x v="0"/>
  </r>
  <r>
    <s v="6DEjYFkNZh67HP7R9PSZvv"/>
    <s v="1ZY1PqizIl78geGM4xWlEA"/>
    <s v="Taylor Swift"/>
    <x v="4"/>
    <n v="43049"/>
    <x v="3"/>
    <n v="1"/>
    <s v="Gorgeous"/>
    <n v="8"/>
    <b v="0"/>
    <x v="1"/>
    <n v="0.8"/>
    <n v="0.53500000000000003"/>
    <n v="7"/>
    <n v="-6.6840000000000002"/>
    <n v="0.13500000000000001"/>
    <n v="7.1300000000000002E-2"/>
    <n v="9.4800000000000007E-6"/>
    <n v="0.21299999999999999"/>
    <n v="0.45100000000000001"/>
    <n v="92.027000000000001"/>
    <n v="209680"/>
    <s v="Studio"/>
    <x v="0"/>
  </r>
  <r>
    <s v="6DEjYFkNZh67HP7R9PSZvv"/>
    <s v="0VE4kBnHJUgtMf0dy6DRmW"/>
    <s v="Taylor Swift"/>
    <x v="4"/>
    <n v="43049"/>
    <x v="3"/>
    <n v="1"/>
    <s v="Getaway Car"/>
    <n v="9"/>
    <b v="0"/>
    <x v="4"/>
    <n v="0.56200000000000006"/>
    <n v="0.68899999999999995"/>
    <n v="2"/>
    <n v="-6.7450000000000001"/>
    <n v="0.127"/>
    <n v="4.6499999999999996E-3"/>
    <n v="2.2299999999999998E-6"/>
    <n v="8.8800000000000004E-2"/>
    <n v="0.35099999999999998"/>
    <n v="172.054"/>
    <n v="233626"/>
    <s v="Studio"/>
    <x v="0"/>
  </r>
  <r>
    <s v="6DEjYFkNZh67HP7R9PSZvv"/>
    <s v="7HuBDWi18s4aJM8UFnNheH"/>
    <s v="Taylor Swift"/>
    <x v="4"/>
    <n v="43049"/>
    <x v="3"/>
    <n v="1"/>
    <s v="King Of My Heart"/>
    <n v="10"/>
    <b v="0"/>
    <x v="5"/>
    <n v="0.67500000000000004"/>
    <n v="0.70299999999999996"/>
    <n v="0"/>
    <n v="-7.9020000000000001"/>
    <n v="3.8199999999999998E-2"/>
    <n v="8.8199999999999997E-3"/>
    <n v="2.21E-6"/>
    <n v="3.9100000000000003E-2"/>
    <n v="0.314"/>
    <n v="110.01"/>
    <n v="214320"/>
    <s v="Studio"/>
    <x v="0"/>
  </r>
  <r>
    <s v="6DEjYFkNZh67HP7R9PSZvv"/>
    <s v="7I7JbDv63ZJJsSi24DyJrz"/>
    <s v="Taylor Swift"/>
    <x v="4"/>
    <n v="43049"/>
    <x v="3"/>
    <n v="1"/>
    <s v="Dancing With Our Hands Tied"/>
    <n v="11"/>
    <b v="0"/>
    <x v="12"/>
    <n v="0.624"/>
    <n v="0.69099999999999995"/>
    <n v="0"/>
    <n v="-6.6859999999999999"/>
    <n v="0.19600000000000001"/>
    <n v="6.0400000000000002E-2"/>
    <n v="1.1E-5"/>
    <n v="0.13800000000000001"/>
    <n v="0.28399999999999997"/>
    <n v="160.024"/>
    <n v="211506"/>
    <s v="Studio"/>
    <x v="0"/>
  </r>
  <r>
    <s v="6DEjYFkNZh67HP7R9PSZvv"/>
    <s v="6oVxXO5oQ4pTpO8RSnkzvv"/>
    <s v="Taylor Swift"/>
    <x v="4"/>
    <n v="43049"/>
    <x v="3"/>
    <n v="1"/>
    <s v="Dress"/>
    <n v="12"/>
    <b v="0"/>
    <x v="5"/>
    <n v="0.71899999999999997"/>
    <n v="0.46899999999999997"/>
    <n v="0"/>
    <n v="-8.7919999999999998"/>
    <n v="5.33E-2"/>
    <n v="3.2899999999999999E-2"/>
    <n v="0"/>
    <n v="0.16900000000000001"/>
    <n v="8.5099999999999995E-2"/>
    <n v="120.08499999999999"/>
    <n v="230373"/>
    <s v="Studio"/>
    <x v="0"/>
  </r>
  <r>
    <s v="6DEjYFkNZh67HP7R9PSZvv"/>
    <s v="07NxDD1iKCHbAldceD7QLP"/>
    <s v="Taylor Swift"/>
    <x v="4"/>
    <n v="43049"/>
    <x v="3"/>
    <n v="1"/>
    <s v="This Is Why We Can't Have Nice Things"/>
    <n v="13"/>
    <b v="0"/>
    <x v="8"/>
    <n v="0.56699999999999995"/>
    <n v="0.78900000000000003"/>
    <n v="5"/>
    <n v="-5.9859999999999998"/>
    <n v="0.115"/>
    <n v="1.5599999999999999E-2"/>
    <n v="0"/>
    <n v="0.38200000000000001"/>
    <n v="0.438"/>
    <n v="163.96"/>
    <n v="207133"/>
    <s v="Studio"/>
    <x v="0"/>
  </r>
  <r>
    <s v="6DEjYFkNZh67HP7R9PSZvv"/>
    <s v="1GwMQaZz6Au3QLDbjbMdme"/>
    <s v="Taylor Swift"/>
    <x v="4"/>
    <n v="43049"/>
    <x v="3"/>
    <n v="1"/>
    <s v="Call It What You Want"/>
    <n v="14"/>
    <b v="0"/>
    <x v="3"/>
    <n v="0.59799999999999998"/>
    <n v="0.504"/>
    <n v="9"/>
    <n v="-9.8740000000000006"/>
    <n v="7.3099999999999998E-2"/>
    <n v="0.186"/>
    <n v="2.2100000000000001E-4"/>
    <n v="0.34"/>
    <n v="0.252"/>
    <n v="163.95400000000001"/>
    <n v="203506"/>
    <s v="Studio"/>
    <x v="0"/>
  </r>
  <r>
    <s v="6DEjYFkNZh67HP7R9PSZvv"/>
    <s v="7F5oktn5YOsR9eR5YsFtqb"/>
    <s v="Taylor Swift"/>
    <x v="4"/>
    <n v="43049"/>
    <x v="3"/>
    <n v="1"/>
    <s v="New Year‚Äôs Day"/>
    <n v="15"/>
    <b v="0"/>
    <x v="5"/>
    <n v="0.66100000000000003"/>
    <n v="0.151"/>
    <n v="0"/>
    <n v="-12.864000000000001"/>
    <n v="3.5400000000000001E-2"/>
    <n v="0.92100000000000004"/>
    <n v="0"/>
    <n v="0.13"/>
    <n v="0.23"/>
    <n v="94.921999999999997"/>
    <n v="235466"/>
    <s v="Studio"/>
    <x v="0"/>
  </r>
  <r>
    <s v="2QJmrSgbdM35R67eoGQo4j"/>
    <s v="6qnM0XXPZOINWA778uNqQ9"/>
    <s v="Taylor Swift"/>
    <x v="5"/>
    <n v="41939"/>
    <x v="4"/>
    <n v="1"/>
    <s v="Welcome To New York"/>
    <n v="1"/>
    <b v="0"/>
    <x v="1"/>
    <n v="0.79300000000000004"/>
    <n v="0.63400000000000001"/>
    <n v="7"/>
    <n v="-4.8070000000000004"/>
    <n v="3.2399999999999998E-2"/>
    <n v="3.7999999999999999E-2"/>
    <n v="1.7600000000000001E-6"/>
    <n v="0.30399999999999999"/>
    <n v="0.61499999999999999"/>
    <n v="117.024"/>
    <n v="212600"/>
    <s v="Studio"/>
    <x v="0"/>
  </r>
  <r>
    <s v="2QJmrSgbdM35R67eoGQo4j"/>
    <s v="1p80LdxRV74UKvL8gnD7ky"/>
    <s v="Taylor Swift"/>
    <x v="5"/>
    <n v="41939"/>
    <x v="4"/>
    <n v="1"/>
    <s v="Blank Space"/>
    <n v="2"/>
    <b v="0"/>
    <x v="8"/>
    <n v="0.753"/>
    <n v="0.67800000000000005"/>
    <n v="5"/>
    <n v="-5.4210000000000003"/>
    <n v="6.4399999999999999E-2"/>
    <n v="8.5000000000000006E-2"/>
    <n v="1.64E-6"/>
    <n v="0.13"/>
    <n v="0.58299999999999996"/>
    <n v="96.006"/>
    <n v="231826"/>
    <s v="Studio"/>
    <x v="0"/>
  </r>
  <r>
    <s v="2QJmrSgbdM35R67eoGQo4j"/>
    <s v="4lIxdJw6W3Fg4vUIYCB0S5"/>
    <s v="Taylor Swift"/>
    <x v="5"/>
    <n v="41939"/>
    <x v="4"/>
    <n v="1"/>
    <s v="Style"/>
    <n v="3"/>
    <b v="0"/>
    <x v="4"/>
    <n v="0.59799999999999998"/>
    <n v="0.78600000000000003"/>
    <n v="2"/>
    <n v="-5.5720000000000001"/>
    <n v="3.8300000000000001E-2"/>
    <n v="2.5300000000000001E-3"/>
    <n v="1.6000000000000001E-3"/>
    <n v="0.11700000000000001"/>
    <n v="0.45600000000000002"/>
    <n v="95.019000000000005"/>
    <n v="231000"/>
    <s v="Studio"/>
    <x v="0"/>
  </r>
  <r>
    <s v="2QJmrSgbdM35R67eoGQo4j"/>
    <s v="5OndtwLGA9O6XHFcGm2H7r"/>
    <s v="Taylor Swift"/>
    <x v="5"/>
    <n v="41939"/>
    <x v="4"/>
    <n v="1"/>
    <s v="Out Of The Woods"/>
    <n v="4"/>
    <b v="0"/>
    <x v="1"/>
    <n v="0.55200000000000005"/>
    <n v="0.84199999999999997"/>
    <n v="7"/>
    <n v="-6.9379999999999997"/>
    <n v="3.73E-2"/>
    <n v="1.0300000000000001E-3"/>
    <n v="1.17E-5"/>
    <n v="0.33700000000000002"/>
    <n v="0.34300000000000003"/>
    <n v="91.991"/>
    <n v="235800"/>
    <s v="Studio"/>
    <x v="0"/>
  </r>
  <r>
    <s v="2QJmrSgbdM35R67eoGQo4j"/>
    <s v="0dAb8TY433dl3ZfXYCLE19"/>
    <s v="Taylor Swift"/>
    <x v="5"/>
    <n v="41939"/>
    <x v="4"/>
    <n v="1"/>
    <s v="All You Had To Do Was Stay"/>
    <n v="5"/>
    <b v="0"/>
    <x v="8"/>
    <n v="0.60199999999999998"/>
    <n v="0.73599999999999999"/>
    <n v="5"/>
    <n v="-5.7779999999999996"/>
    <n v="3.3799999999999997E-2"/>
    <n v="1.9599999999999999E-3"/>
    <n v="4.57E-5"/>
    <n v="0.105"/>
    <n v="0.47099999999999997"/>
    <n v="96.968999999999994"/>
    <n v="193293"/>
    <s v="Studio"/>
    <x v="0"/>
  </r>
  <r>
    <s v="2QJmrSgbdM35R67eoGQo4j"/>
    <s v="5xTtaWoae3wi06K5WfVUUH"/>
    <s v="Taylor Swift"/>
    <x v="5"/>
    <n v="41939"/>
    <x v="4"/>
    <n v="1"/>
    <s v="Shake It Off"/>
    <n v="6"/>
    <b v="0"/>
    <x v="1"/>
    <n v="0.64700000000000002"/>
    <n v="0.78500000000000003"/>
    <n v="7"/>
    <n v="-5.4139999999999997"/>
    <n v="0.16500000000000001"/>
    <n v="5.6099999999999997E-2"/>
    <n v="0"/>
    <n v="0.14799999999999999"/>
    <n v="0.94299999999999995"/>
    <n v="160.01499999999999"/>
    <n v="219200"/>
    <s v="Studio"/>
    <x v="0"/>
  </r>
  <r>
    <s v="2QJmrSgbdM35R67eoGQo4j"/>
    <s v="3wmN11qXGL0HyPojvEE1D9"/>
    <s v="Taylor Swift"/>
    <x v="5"/>
    <n v="41939"/>
    <x v="4"/>
    <n v="1"/>
    <s v="I Wish You Would"/>
    <n v="7"/>
    <b v="0"/>
    <x v="5"/>
    <n v="0.64800000000000002"/>
    <n v="0.89800000000000002"/>
    <n v="0"/>
    <n v="-5.9630000000000001"/>
    <n v="5.1299999999999998E-2"/>
    <n v="1.6E-2"/>
    <n v="9.9099999999999996E-5"/>
    <n v="0.109"/>
    <n v="0.502"/>
    <n v="118.02"/>
    <n v="207440"/>
    <s v="Studio"/>
    <x v="0"/>
  </r>
  <r>
    <s v="2QJmrSgbdM35R67eoGQo4j"/>
    <s v="273dCMFseLcVsoSWx59IoE"/>
    <s v="Taylor Swift"/>
    <x v="5"/>
    <n v="41939"/>
    <x v="4"/>
    <n v="1"/>
    <s v="Bad Blood"/>
    <n v="8"/>
    <b v="0"/>
    <x v="1"/>
    <n v="0.65"/>
    <n v="0.80200000000000005"/>
    <n v="7"/>
    <n v="-6.1139999999999999"/>
    <n v="0.18099999999999999"/>
    <n v="8.7099999999999997E-2"/>
    <n v="6.5400000000000001E-6"/>
    <n v="0.14799999999999999"/>
    <n v="0.29499999999999998"/>
    <n v="170.14599999999999"/>
    <n v="211933"/>
    <s v="Studio"/>
    <x v="0"/>
  </r>
  <r>
    <s v="2QJmrSgbdM35R67eoGQo4j"/>
    <s v="59HjlYCeBsxdI0fcm3zglw"/>
    <s v="Taylor Swift"/>
    <x v="5"/>
    <n v="41939"/>
    <x v="4"/>
    <n v="1"/>
    <s v="Wildest Dreams"/>
    <n v="9"/>
    <b v="0"/>
    <x v="7"/>
    <n v="0.55400000000000005"/>
    <n v="0.66600000000000004"/>
    <n v="8"/>
    <n v="-7.4139999999999997"/>
    <n v="7.4700000000000003E-2"/>
    <n v="7.0199999999999999E-2"/>
    <n v="5.9300000000000004E-3"/>
    <n v="0.106"/>
    <n v="0.47199999999999998"/>
    <n v="140.05600000000001"/>
    <n v="220440"/>
    <s v="Studio"/>
    <x v="0"/>
  </r>
  <r>
    <s v="2QJmrSgbdM35R67eoGQo4j"/>
    <s v="4dYUOfmWna6DFccnz732n8"/>
    <s v="Taylor Swift"/>
    <x v="5"/>
    <n v="41939"/>
    <x v="4"/>
    <n v="1"/>
    <s v="How You Get The Girl"/>
    <n v="10"/>
    <b v="0"/>
    <x v="8"/>
    <n v="0.76400000000000001"/>
    <n v="0.66"/>
    <n v="5"/>
    <n v="-6.1360000000000001"/>
    <n v="4.9399999999999999E-2"/>
    <n v="4.6100000000000004E-3"/>
    <n v="4.7699999999999999E-3"/>
    <n v="9.1499999999999998E-2"/>
    <n v="0.52400000000000002"/>
    <n v="119.988"/>
    <n v="247533"/>
    <s v="Studio"/>
    <x v="0"/>
  </r>
  <r>
    <s v="2QJmrSgbdM35R67eoGQo4j"/>
    <s v="3oKMl2tJv4fdidkXUYMI5x"/>
    <s v="Taylor Swift"/>
    <x v="5"/>
    <n v="41939"/>
    <x v="4"/>
    <n v="1"/>
    <s v="This Love"/>
    <n v="11"/>
    <b v="0"/>
    <x v="2"/>
    <n v="0.47499999999999998"/>
    <n v="0.45900000000000002"/>
    <n v="4"/>
    <n v="-8.7680000000000007"/>
    <n v="3.3300000000000003E-2"/>
    <n v="0.63500000000000001"/>
    <n v="0"/>
    <n v="0.10100000000000001"/>
    <n v="8.2799999999999999E-2"/>
    <n v="143.988"/>
    <n v="250093"/>
    <s v="Studio"/>
    <x v="1"/>
  </r>
  <r>
    <s v="2QJmrSgbdM35R67eoGQo4j"/>
    <s v="3jBMHD19RZdAqG9iFQh7xc"/>
    <s v="Taylor Swift"/>
    <x v="5"/>
    <n v="41939"/>
    <x v="4"/>
    <n v="1"/>
    <s v="I Know Places"/>
    <n v="12"/>
    <b v="0"/>
    <x v="5"/>
    <n v="0.59599999999999997"/>
    <n v="0.76300000000000001"/>
    <n v="0"/>
    <n v="-4.99"/>
    <n v="6.6100000000000006E-2"/>
    <n v="0.23100000000000001"/>
    <n v="0"/>
    <n v="0.2"/>
    <n v="0.50700000000000001"/>
    <n v="159.958"/>
    <n v="195706"/>
    <s v="Studio"/>
    <x v="0"/>
  </r>
  <r>
    <s v="2QJmrSgbdM35R67eoGQo4j"/>
    <s v="06WgOCf0LV2h4keYXDRnuh"/>
    <s v="Taylor Swift"/>
    <x v="5"/>
    <n v="41939"/>
    <x v="4"/>
    <n v="1"/>
    <s v="Clean"/>
    <n v="13"/>
    <b v="0"/>
    <x v="2"/>
    <n v="0.81"/>
    <n v="0.379"/>
    <n v="4"/>
    <n v="-7.7709999999999999"/>
    <n v="3.49E-2"/>
    <n v="0.24099999999999999"/>
    <n v="0"/>
    <n v="0.113"/>
    <n v="0.22"/>
    <n v="103.98099999999999"/>
    <n v="271000"/>
    <s v="Studio"/>
    <x v="0"/>
  </r>
  <r>
    <s v="1EoDsNmgTLtmwe1BDAVxV5"/>
    <s v="786NsUYn4GGUf8AOt0SQhP"/>
    <s v="Taylor Swift"/>
    <x v="6"/>
    <n v="41204"/>
    <x v="5"/>
    <n v="1"/>
    <s v="State Of Grace"/>
    <n v="1"/>
    <b v="0"/>
    <x v="2"/>
    <n v="0.58799999999999997"/>
    <n v="0.82499999999999996"/>
    <n v="4"/>
    <n v="-5.8819999999999997"/>
    <n v="3.2800000000000003E-2"/>
    <n v="1.9699999999999999E-4"/>
    <n v="1.3799999999999999E-3"/>
    <n v="8.8499999999999995E-2"/>
    <n v="0.39700000000000002"/>
    <n v="129.96799999999999"/>
    <n v="295186"/>
    <s v="Studio"/>
    <x v="0"/>
  </r>
  <r>
    <s v="1EoDsNmgTLtmwe1BDAVxV5"/>
    <s v="0cITLOYn1Sv4q27zZPqlNK"/>
    <s v="Taylor Swift"/>
    <x v="6"/>
    <n v="41204"/>
    <x v="5"/>
    <n v="1"/>
    <s v="Red"/>
    <n v="2"/>
    <b v="0"/>
    <x v="17"/>
    <n v="0.60199999999999998"/>
    <n v="0.89600000000000002"/>
    <n v="1"/>
    <n v="-4.2670000000000003"/>
    <n v="4.3700000000000003E-2"/>
    <n v="7.7299999999999994E-2"/>
    <n v="8.8700000000000001E-5"/>
    <n v="9.0999999999999998E-2"/>
    <n v="0.64100000000000001"/>
    <n v="124.97799999999999"/>
    <n v="220826"/>
    <s v="Studio"/>
    <x v="0"/>
  </r>
  <r>
    <s v="1EoDsNmgTLtmwe1BDAVxV5"/>
    <s v="5kYFVSQoPu7yRpfiHBwMUk"/>
    <s v="Taylor Swift"/>
    <x v="6"/>
    <n v="41204"/>
    <x v="5"/>
    <n v="1"/>
    <s v="Treacherous"/>
    <n v="3"/>
    <b v="0"/>
    <x v="4"/>
    <n v="0.70499999999999996"/>
    <n v="0.621"/>
    <n v="2"/>
    <n v="-8.0860000000000003"/>
    <n v="3.3399999999999999E-2"/>
    <n v="0.10100000000000001"/>
    <n v="4.3000000000000003E-6"/>
    <n v="0.14699999999999999"/>
    <n v="0.39500000000000002"/>
    <n v="109.99299999999999"/>
    <n v="240773"/>
    <s v="Studio"/>
    <x v="0"/>
  </r>
  <r>
    <s v="1EoDsNmgTLtmwe1BDAVxV5"/>
    <s v="72jCZdH0Lhg93z6Z4hBjgj"/>
    <s v="Taylor Swift"/>
    <x v="6"/>
    <n v="41204"/>
    <x v="5"/>
    <n v="1"/>
    <s v="I Knew You Were Trouble."/>
    <n v="4"/>
    <b v="0"/>
    <x v="18"/>
    <n v="0.622"/>
    <n v="0.46899999999999997"/>
    <n v="3"/>
    <n v="-6.798"/>
    <n v="3.6299999999999999E-2"/>
    <n v="4.5399999999999998E-3"/>
    <n v="2.2500000000000001E-6"/>
    <n v="3.9800000000000002E-2"/>
    <n v="0.67900000000000005"/>
    <n v="77.019000000000005"/>
    <n v="217973"/>
    <s v="Studio"/>
    <x v="0"/>
  </r>
  <r>
    <s v="1EoDsNmgTLtmwe1BDAVxV5"/>
    <s v="4XMP3zVxrnr58T0tjIHvpR"/>
    <s v="Taylor Swift"/>
    <x v="6"/>
    <n v="41204"/>
    <x v="5"/>
    <n v="1"/>
    <s v="All Too Well"/>
    <n v="5"/>
    <b v="0"/>
    <x v="5"/>
    <n v="0.60199999999999998"/>
    <n v="0.60899999999999999"/>
    <n v="0"/>
    <n v="-7.8029999999999999"/>
    <n v="2.4299999999999999E-2"/>
    <n v="3.8199999999999998E-2"/>
    <n v="2.0000000000000001E-4"/>
    <n v="0.127"/>
    <n v="0.33700000000000002"/>
    <n v="93.06"/>
    <n v="327893"/>
    <s v="Studio"/>
    <x v="0"/>
  </r>
  <r>
    <s v="1EoDsNmgTLtmwe1BDAVxV5"/>
    <s v="2ULNeSomDxVNmdDy8VxEBU"/>
    <s v="Taylor Swift"/>
    <x v="6"/>
    <n v="41204"/>
    <x v="5"/>
    <n v="1"/>
    <n v="22"/>
    <n v="6"/>
    <b v="0"/>
    <x v="1"/>
    <n v="0.65800000000000003"/>
    <n v="0.72899999999999998"/>
    <n v="7"/>
    <n v="-6.5609999999999999"/>
    <n v="3.78E-2"/>
    <n v="2.15E-3"/>
    <n v="1.2999999999999999E-3"/>
    <n v="7.5200000000000003E-2"/>
    <n v="0.66800000000000004"/>
    <n v="104.00700000000001"/>
    <n v="230133"/>
    <s v="Studio"/>
    <x v="0"/>
  </r>
  <r>
    <s v="1EoDsNmgTLtmwe1BDAVxV5"/>
    <s v="5VwFkx7JOimOGTYfha5rs1"/>
    <s v="Taylor Swift"/>
    <x v="6"/>
    <n v="41204"/>
    <x v="5"/>
    <n v="1"/>
    <s v="I Almost Do"/>
    <n v="7"/>
    <b v="0"/>
    <x v="2"/>
    <n v="0.56699999999999995"/>
    <n v="0.48099999999999998"/>
    <n v="4"/>
    <n v="-7.3570000000000002"/>
    <n v="2.7E-2"/>
    <n v="1.7299999999999999E-2"/>
    <n v="4.1300000000000001E-5"/>
    <n v="0.182"/>
    <n v="0.23300000000000001"/>
    <n v="145.86500000000001"/>
    <n v="242573"/>
    <s v="Studio"/>
    <x v="0"/>
  </r>
  <r>
    <s v="1EoDsNmgTLtmwe1BDAVxV5"/>
    <s v="7AEAGTc8cReDqcbPoY9gwo"/>
    <s v="Taylor Swift"/>
    <x v="6"/>
    <n v="41204"/>
    <x v="5"/>
    <n v="1"/>
    <s v="We Are Never Ever Getting Back Together"/>
    <n v="8"/>
    <b v="0"/>
    <x v="1"/>
    <n v="0.628"/>
    <n v="0.67600000000000005"/>
    <n v="7"/>
    <n v="-5.9109999999999996"/>
    <n v="9.1600000000000001E-2"/>
    <n v="9.5700000000000004E-3"/>
    <n v="2.65E-5"/>
    <n v="0.10199999999999999"/>
    <n v="0.75"/>
    <n v="85.983999999999995"/>
    <n v="191880"/>
    <s v="Studio"/>
    <x v="0"/>
  </r>
  <r>
    <s v="1EoDsNmgTLtmwe1BDAVxV5"/>
    <s v="1qLeEu4iXEclkLwoBlMiou"/>
    <s v="Taylor Swift"/>
    <x v="6"/>
    <n v="41204"/>
    <x v="5"/>
    <n v="1"/>
    <s v="Stay Stay Stay"/>
    <n v="9"/>
    <b v="0"/>
    <x v="5"/>
    <n v="0.72899999999999998"/>
    <n v="0.748"/>
    <n v="0"/>
    <n v="-6.67"/>
    <n v="2.4500000000000001E-2"/>
    <n v="0.307"/>
    <n v="1.2899999999999999E-6"/>
    <n v="0.09"/>
    <n v="0.92800000000000005"/>
    <n v="99.980999999999995"/>
    <n v="204826"/>
    <s v="Studio"/>
    <x v="0"/>
  </r>
  <r>
    <s v="1EoDsNmgTLtmwe1BDAVxV5"/>
    <s v="3n9mzjgAzjyKawvbHzciXF"/>
    <s v="Taylor Swift"/>
    <x v="6"/>
    <n v="41204"/>
    <x v="5"/>
    <n v="1"/>
    <s v="The Last Time"/>
    <n v="10"/>
    <b v="0"/>
    <x v="4"/>
    <n v="0.505"/>
    <n v="0.443"/>
    <n v="2"/>
    <n v="-7.0389999999999997"/>
    <n v="2.76E-2"/>
    <n v="3.5000000000000003E-2"/>
    <n v="3.1499999999999999E-6"/>
    <n v="9.2100000000000001E-2"/>
    <n v="0.123"/>
    <n v="94.069000000000003"/>
    <n v="298293"/>
    <s v="Studio"/>
    <x v="0"/>
  </r>
  <r>
    <s v="1EoDsNmgTLtmwe1BDAVxV5"/>
    <s v="1fGsZsIkQkOspfsT24nQP6"/>
    <s v="Taylor Swift"/>
    <x v="6"/>
    <n v="41204"/>
    <x v="5"/>
    <n v="1"/>
    <s v="Holy Ground"/>
    <n v="11"/>
    <b v="0"/>
    <x v="2"/>
    <n v="0.627"/>
    <n v="0.81599999999999995"/>
    <n v="4"/>
    <n v="-6.6980000000000004"/>
    <n v="7.7399999999999997E-2"/>
    <n v="1.6199999999999999E-2"/>
    <n v="2.0799999999999998E-3"/>
    <n v="9.6600000000000005E-2"/>
    <n v="0.64800000000000002"/>
    <n v="157.04300000000001"/>
    <n v="201853"/>
    <s v="Studio"/>
    <x v="0"/>
  </r>
  <r>
    <s v="1EoDsNmgTLtmwe1BDAVxV5"/>
    <s v="6LKjHhOW1az75pCQ9XJJtF"/>
    <s v="Taylor Swift"/>
    <x v="6"/>
    <n v="41204"/>
    <x v="5"/>
    <n v="1"/>
    <s v="Sad Beautiful Tragic"/>
    <n v="12"/>
    <b v="0"/>
    <x v="1"/>
    <n v="0.624"/>
    <n v="0.34"/>
    <n v="7"/>
    <n v="-12.411"/>
    <n v="2.9000000000000001E-2"/>
    <n v="0.63200000000000001"/>
    <n v="3.3700000000000001E-2"/>
    <n v="0.121"/>
    <n v="0.26100000000000001"/>
    <n v="129.98699999999999"/>
    <n v="283680"/>
    <s v="Studio"/>
    <x v="0"/>
  </r>
  <r>
    <s v="1EoDsNmgTLtmwe1BDAVxV5"/>
    <s v="2X2J0BhxaLTmnxO4pPUhSd"/>
    <s v="Taylor Swift"/>
    <x v="6"/>
    <n v="41204"/>
    <x v="5"/>
    <n v="1"/>
    <s v="The Lucky One"/>
    <n v="13"/>
    <b v="0"/>
    <x v="2"/>
    <n v="0.70599999999999996"/>
    <n v="0.499"/>
    <n v="4"/>
    <n v="-7.6749999999999998"/>
    <n v="3.6900000000000002E-2"/>
    <n v="3.7100000000000001E-2"/>
    <n v="0"/>
    <n v="0.13200000000000001"/>
    <n v="0.54500000000000004"/>
    <n v="117.937"/>
    <n v="240133"/>
    <s v="Studio"/>
    <x v="0"/>
  </r>
  <r>
    <s v="1EoDsNmgTLtmwe1BDAVxV5"/>
    <s v="4NAmRvqSITAAzKWnC8yRq3"/>
    <s v="Taylor Swift"/>
    <x v="6"/>
    <n v="41204"/>
    <x v="5"/>
    <n v="1"/>
    <s v="Everything Has Changed"/>
    <n v="14"/>
    <b v="0"/>
    <x v="13"/>
    <n v="0.624"/>
    <n v="0.45800000000000002"/>
    <n v="6"/>
    <n v="-6.7549999999999999"/>
    <n v="2.87E-2"/>
    <n v="0.36"/>
    <n v="3.89E-6"/>
    <n v="0.30299999999999999"/>
    <n v="0.436"/>
    <n v="80.016999999999996"/>
    <n v="243933"/>
    <s v="Studio"/>
    <x v="0"/>
  </r>
  <r>
    <s v="1EoDsNmgTLtmwe1BDAVxV5"/>
    <s v="7MecVsMj22MneZt7kVFaCr"/>
    <s v="Taylor Swift"/>
    <x v="6"/>
    <n v="41204"/>
    <x v="5"/>
    <n v="1"/>
    <s v="Starlight"/>
    <n v="15"/>
    <b v="0"/>
    <x v="3"/>
    <n v="0.64900000000000002"/>
    <n v="0.77700000000000002"/>
    <n v="9"/>
    <n v="-5.8040000000000003"/>
    <n v="4.0599999999999997E-2"/>
    <n v="2.1299999999999999E-2"/>
    <n v="3.3500000000000001E-4"/>
    <n v="0.221"/>
    <n v="0.58699999999999997"/>
    <n v="126.018"/>
    <n v="217826"/>
    <s v="Studio"/>
    <x v="0"/>
  </r>
  <r>
    <s v="1EoDsNmgTLtmwe1BDAVxV5"/>
    <s v="0L4YCNRfXAoTvdpWeH2RGj"/>
    <s v="Taylor Swift"/>
    <x v="6"/>
    <n v="41204"/>
    <x v="5"/>
    <n v="1"/>
    <s v="Begin Again"/>
    <n v="16"/>
    <b v="0"/>
    <x v="1"/>
    <n v="0.53"/>
    <n v="0.52600000000000002"/>
    <n v="7"/>
    <n v="-8.3490000000000002"/>
    <n v="2.63E-2"/>
    <n v="0.19900000000000001"/>
    <n v="3.5200000000000002E-6"/>
    <n v="0.23200000000000001"/>
    <n v="0.32300000000000001"/>
    <n v="79.025000000000006"/>
    <n v="237613"/>
    <s v="Studio"/>
    <x v="0"/>
  </r>
  <r>
    <s v="5MfAxS5zz8MlfROjGQVXhy"/>
    <s v="0dBW6ZsW8skfvoRfgeerBF"/>
    <s v="Taylor Swift"/>
    <x v="7"/>
    <n v="40476"/>
    <x v="6"/>
    <n v="1"/>
    <s v="Mine"/>
    <n v="1"/>
    <b v="0"/>
    <x v="1"/>
    <n v="0.624"/>
    <n v="0.75700000000000001"/>
    <n v="7"/>
    <n v="-2.94"/>
    <n v="2.9600000000000001E-2"/>
    <n v="2.65E-3"/>
    <n v="1.8700000000000001E-6"/>
    <n v="0.189"/>
    <n v="0.65800000000000003"/>
    <n v="121.07"/>
    <n v="230706"/>
    <s v="Studio"/>
    <x v="0"/>
  </r>
  <r>
    <s v="5MfAxS5zz8MlfROjGQVXhy"/>
    <s v="6d9IiDcFxtFVIvt9pCqyGH"/>
    <s v="Taylor Swift"/>
    <x v="7"/>
    <n v="40476"/>
    <x v="6"/>
    <n v="1"/>
    <s v="Sparks Fly"/>
    <n v="2"/>
    <b v="0"/>
    <x v="8"/>
    <n v="0.60499999999999998"/>
    <n v="0.78700000000000003"/>
    <n v="5"/>
    <n v="-3.0019999999999998"/>
    <n v="3.0800000000000001E-2"/>
    <n v="3.9600000000000003E-2"/>
    <n v="1.42E-6"/>
    <n v="0.16300000000000001"/>
    <n v="0.374"/>
    <n v="114.98699999999999"/>
    <n v="260933"/>
    <s v="Studio"/>
    <x v="0"/>
  </r>
  <r>
    <s v="5MfAxS5zz8MlfROjGQVXhy"/>
    <s v="3DrjZArsPsoqbLzUZZV1Id"/>
    <s v="Taylor Swift"/>
    <x v="7"/>
    <n v="40476"/>
    <x v="6"/>
    <n v="1"/>
    <s v="Back To December"/>
    <n v="3"/>
    <b v="0"/>
    <x v="4"/>
    <n v="0.52900000000000003"/>
    <n v="0.67"/>
    <n v="2"/>
    <n v="-4.6630000000000003"/>
    <n v="3.0300000000000001E-2"/>
    <n v="0.11700000000000001"/>
    <n v="0"/>
    <n v="0.33400000000000002"/>
    <n v="0.28599999999999998"/>
    <n v="141.893"/>
    <n v="293026"/>
    <s v="Studio"/>
    <x v="0"/>
  </r>
  <r>
    <s v="5MfAxS5zz8MlfROjGQVXhy"/>
    <s v="24DefNCFiWTP8OjYWiXuYe"/>
    <s v="Taylor Swift"/>
    <x v="7"/>
    <n v="40476"/>
    <x v="6"/>
    <n v="1"/>
    <s v="Speak Now"/>
    <n v="4"/>
    <b v="0"/>
    <x v="1"/>
    <n v="0.70899999999999996"/>
    <n v="0.59899999999999998"/>
    <n v="7"/>
    <n v="-3.734"/>
    <n v="3.04E-2"/>
    <n v="9.5000000000000001E-2"/>
    <n v="0"/>
    <n v="9.7299999999999998E-2"/>
    <n v="0.73499999999999999"/>
    <n v="118.97499999999999"/>
    <n v="240760"/>
    <s v="Studio"/>
    <x v="0"/>
  </r>
  <r>
    <s v="5MfAxS5zz8MlfROjGQVXhy"/>
    <s v="7hZuICN5eaCuQyp443RCt6"/>
    <s v="Taylor Swift"/>
    <x v="7"/>
    <n v="40476"/>
    <x v="6"/>
    <n v="1"/>
    <s v="Dear John"/>
    <n v="5"/>
    <b v="0"/>
    <x v="2"/>
    <n v="0.58899999999999997"/>
    <n v="0.47"/>
    <n v="4"/>
    <n v="-5.32"/>
    <n v="2.8000000000000001E-2"/>
    <n v="0.16600000000000001"/>
    <n v="1.4500000000000001E-6"/>
    <n v="0.112"/>
    <n v="0.10199999999999999"/>
    <n v="119.386"/>
    <n v="403920"/>
    <s v="Studio"/>
    <x v="0"/>
  </r>
  <r>
    <s v="5MfAxS5zz8MlfROjGQVXhy"/>
    <s v="5yEPktRqvIhko5QFF3aBhQ"/>
    <s v="Taylor Swift"/>
    <x v="7"/>
    <n v="40476"/>
    <x v="6"/>
    <n v="1"/>
    <s v="Mean"/>
    <n v="6"/>
    <b v="0"/>
    <x v="2"/>
    <n v="0.56799999999999995"/>
    <n v="0.76100000000000001"/>
    <n v="4"/>
    <n v="-3.9870000000000001"/>
    <n v="4.5900000000000003E-2"/>
    <n v="0.45200000000000001"/>
    <n v="0"/>
    <n v="0.217"/>
    <n v="0.78900000000000003"/>
    <n v="163.97399999999999"/>
    <n v="237733"/>
    <s v="Studio"/>
    <x v="0"/>
  </r>
  <r>
    <s v="5MfAxS5zz8MlfROjGQVXhy"/>
    <s v="3RBluWmSoG2pGA1OePzGJI"/>
    <s v="Taylor Swift"/>
    <x v="7"/>
    <n v="40476"/>
    <x v="6"/>
    <n v="1"/>
    <s v="The Story Of Us"/>
    <n v="7"/>
    <b v="0"/>
    <x v="2"/>
    <n v="0.54300000000000004"/>
    <n v="0.81799999999999995"/>
    <n v="4"/>
    <n v="-3.6110000000000002"/>
    <n v="3.9800000000000002E-2"/>
    <n v="4.7800000000000004E-3"/>
    <n v="3.68E-4"/>
    <n v="3.5700000000000003E-2"/>
    <n v="0.68300000000000005"/>
    <n v="139.898"/>
    <n v="265666"/>
    <s v="Studio"/>
    <x v="0"/>
  </r>
  <r>
    <s v="5MfAxS5zz8MlfROjGQVXhy"/>
    <s v="1wJL1A0QUHJPf2cm7tsrdw"/>
    <s v="Taylor Swift"/>
    <x v="7"/>
    <n v="40476"/>
    <x v="6"/>
    <n v="1"/>
    <s v="Never Grow Up"/>
    <n v="8"/>
    <b v="0"/>
    <x v="4"/>
    <n v="0.71399999999999997"/>
    <n v="0.30499999999999999"/>
    <n v="2"/>
    <n v="-8.8369999999999997"/>
    <n v="3.0499999999999999E-2"/>
    <n v="0.81899999999999995"/>
    <n v="0"/>
    <n v="0.17399999999999999"/>
    <n v="0.55400000000000005"/>
    <n v="124.91"/>
    <n v="290466"/>
    <s v="Studio"/>
    <x v="0"/>
  </r>
  <r>
    <s v="5MfAxS5zz8MlfROjGQVXhy"/>
    <s v="10eBRyImhfqVvkiVEGf0N0"/>
    <s v="Taylor Swift"/>
    <x v="7"/>
    <n v="40476"/>
    <x v="6"/>
    <n v="1"/>
    <s v="Enchanted"/>
    <n v="9"/>
    <b v="0"/>
    <x v="7"/>
    <n v="0.45500000000000002"/>
    <n v="0.623"/>
    <n v="8"/>
    <n v="-3.8780000000000001"/>
    <n v="2.8799999999999999E-2"/>
    <n v="7.3899999999999993E-2"/>
    <n v="4.2400000000000001E-4"/>
    <n v="0.14599999999999999"/>
    <n v="0.20799999999999999"/>
    <n v="163.893"/>
    <n v="352186"/>
    <s v="Studio"/>
    <x v="1"/>
  </r>
  <r>
    <s v="5MfAxS5zz8MlfROjGQVXhy"/>
    <s v="2ythurkTtSiyfK7GprJoFW"/>
    <s v="Taylor Swift"/>
    <x v="7"/>
    <n v="40476"/>
    <x v="6"/>
    <n v="1"/>
    <s v="Better Than Revenge"/>
    <n v="10"/>
    <b v="0"/>
    <x v="15"/>
    <n v="0.51600000000000001"/>
    <n v="0.91700000000000004"/>
    <n v="11"/>
    <n v="-3.1859999999999999"/>
    <n v="8.2699999999999996E-2"/>
    <n v="1.3899999999999999E-2"/>
    <n v="6.37E-6"/>
    <n v="0.36"/>
    <n v="0.63500000000000001"/>
    <n v="145.821"/>
    <n v="217160"/>
    <s v="Studio"/>
    <x v="0"/>
  </r>
  <r>
    <s v="5MfAxS5zz8MlfROjGQVXhy"/>
    <s v="5GPwN5iZ9ZMSXAkppj4Uvv"/>
    <s v="Taylor Swift"/>
    <x v="7"/>
    <n v="40476"/>
    <x v="6"/>
    <n v="1"/>
    <s v="Innocent"/>
    <n v="11"/>
    <b v="0"/>
    <x v="17"/>
    <n v="0.55200000000000005"/>
    <n v="0.60799999999999998"/>
    <n v="1"/>
    <n v="-5.29"/>
    <n v="2.5899999999999999E-2"/>
    <n v="0.186"/>
    <n v="0"/>
    <n v="0.125"/>
    <n v="0.17"/>
    <n v="134.05000000000001"/>
    <n v="302253"/>
    <s v="Studio"/>
    <x v="0"/>
  </r>
  <r>
    <s v="5MfAxS5zz8MlfROjGQVXhy"/>
    <s v="28M2gifMU282QBM3fKajIS"/>
    <s v="Taylor Swift"/>
    <x v="7"/>
    <n v="40476"/>
    <x v="6"/>
    <n v="1"/>
    <s v="Haunted"/>
    <n v="12"/>
    <b v="0"/>
    <x v="8"/>
    <n v="0.436"/>
    <n v="0.95"/>
    <n v="5"/>
    <n v="-2.6269999999999998"/>
    <n v="5.7000000000000002E-2"/>
    <n v="8.2600000000000007E-2"/>
    <n v="1.08E-6"/>
    <n v="0.14899999999999999"/>
    <n v="0.35199999999999998"/>
    <n v="162.08799999999999"/>
    <n v="242080"/>
    <s v="Studio"/>
    <x v="1"/>
  </r>
  <r>
    <s v="5MfAxS5zz8MlfROjGQVXhy"/>
    <s v="4h0EXpatqJImv4VRgvX6po"/>
    <s v="Taylor Swift"/>
    <x v="7"/>
    <n v="40476"/>
    <x v="6"/>
    <n v="1"/>
    <s v="Last Kiss"/>
    <n v="13"/>
    <b v="0"/>
    <x v="0"/>
    <n v="0.371"/>
    <n v="0.34100000000000003"/>
    <n v="10"/>
    <n v="-9.4749999999999996"/>
    <n v="3.1899999999999998E-2"/>
    <n v="0.56999999999999995"/>
    <n v="3.0899999999999999E-5"/>
    <n v="0.10100000000000001"/>
    <n v="0.19600000000000001"/>
    <n v="89.037999999999997"/>
    <n v="367133"/>
    <s v="Studio"/>
    <x v="1"/>
  </r>
  <r>
    <s v="5MfAxS5zz8MlfROjGQVXhy"/>
    <s v="6XDBA3QWX51lDJ0oZbaJJN"/>
    <s v="Taylor Swift"/>
    <x v="7"/>
    <n v="40476"/>
    <x v="6"/>
    <n v="1"/>
    <s v="Long Live"/>
    <n v="14"/>
    <b v="0"/>
    <x v="1"/>
    <n v="0.41799999999999998"/>
    <n v="0.68"/>
    <n v="7"/>
    <n v="-4.3"/>
    <n v="3.4599999999999999E-2"/>
    <n v="3.5999999999999997E-2"/>
    <n v="7.5900000000000002E-5"/>
    <n v="0.108"/>
    <n v="0.14199999999999999"/>
    <n v="204.125"/>
    <n v="317946"/>
    <s v="Studio"/>
    <x v="1"/>
  </r>
  <r>
    <s v="2dqn5yOQWdyGwOpOIi9O4x"/>
    <s v="6Eu31gddWw0gOGO506pJYA"/>
    <s v="Taylor Swift"/>
    <x v="8"/>
    <n v="39763"/>
    <x v="7"/>
    <n v="1"/>
    <s v="Fearless"/>
    <n v="1"/>
    <b v="0"/>
    <x v="8"/>
    <n v="0.59399999999999997"/>
    <n v="0.71199999999999997"/>
    <n v="5"/>
    <n v="-4.4180000000000001"/>
    <n v="2.7300000000000001E-2"/>
    <n v="0.04"/>
    <n v="0"/>
    <n v="0.309"/>
    <n v="0.47599999999999998"/>
    <n v="99.971999999999994"/>
    <n v="241986"/>
    <s v="Studio"/>
    <x v="0"/>
  </r>
  <r>
    <s v="2dqn5yOQWdyGwOpOIi9O4x"/>
    <s v="4t0OI7XrODjSkAu3bTPmWj"/>
    <s v="Taylor Swift"/>
    <x v="8"/>
    <n v="39763"/>
    <x v="7"/>
    <n v="1"/>
    <s v="Fifteen"/>
    <n v="2"/>
    <b v="0"/>
    <x v="1"/>
    <n v="0.55600000000000005"/>
    <n v="0.65100000000000002"/>
    <n v="7"/>
    <n v="-4.3959999999999999"/>
    <n v="2.6599999999999999E-2"/>
    <n v="6.7000000000000004E-2"/>
    <n v="0"/>
    <n v="0.14499999999999999"/>
    <n v="0.20300000000000001"/>
    <n v="95.484999999999999"/>
    <n v="294333"/>
    <s v="Studio"/>
    <x v="0"/>
  </r>
  <r>
    <s v="2dqn5yOQWdyGwOpOIi9O4x"/>
    <s v="1vrd6UOGamcKNGnSHJQlSt"/>
    <s v="Taylor Swift"/>
    <x v="8"/>
    <n v="39763"/>
    <x v="7"/>
    <n v="1"/>
    <s v="Love Story"/>
    <n v="3"/>
    <b v="0"/>
    <x v="4"/>
    <n v="0.61799999999999999"/>
    <n v="0.74099999999999999"/>
    <n v="2"/>
    <n v="-3.95"/>
    <n v="3.1E-2"/>
    <n v="0.17"/>
    <n v="0"/>
    <n v="8.2199999999999995E-2"/>
    <n v="0.29599999999999999"/>
    <n v="118.98399999999999"/>
    <n v="235266"/>
    <s v="Studio"/>
    <x v="0"/>
  </r>
  <r>
    <s v="2dqn5yOQWdyGwOpOIi9O4x"/>
    <s v="4WXzzCof26KJLTK5kK53dS"/>
    <s v="Taylor Swift"/>
    <x v="8"/>
    <n v="39763"/>
    <x v="7"/>
    <n v="1"/>
    <s v="Hey Stephen"/>
    <n v="4"/>
    <b v="0"/>
    <x v="13"/>
    <n v="0.84099999999999997"/>
    <n v="0.54400000000000004"/>
    <n v="6"/>
    <n v="-7.3470000000000004"/>
    <n v="3.09E-2"/>
    <n v="0.19400000000000001"/>
    <n v="2.48E-6"/>
    <n v="0.108"/>
    <n v="0.83099999999999996"/>
    <n v="115.994"/>
    <n v="254306"/>
    <s v="Studio"/>
    <x v="0"/>
  </r>
  <r>
    <s v="2dqn5yOQWdyGwOpOIi9O4x"/>
    <s v="6wn61Fzx9XMxQmieLpoIhW"/>
    <s v="Taylor Swift"/>
    <x v="8"/>
    <n v="39763"/>
    <x v="7"/>
    <n v="1"/>
    <s v="White Horse"/>
    <n v="5"/>
    <b v="0"/>
    <x v="5"/>
    <n v="0.57799999999999996"/>
    <n v="0.34"/>
    <n v="0"/>
    <n v="-8.0269999999999992"/>
    <n v="2.64E-2"/>
    <n v="0.30499999999999999"/>
    <n v="0"/>
    <n v="0.104"/>
    <n v="0.223"/>
    <n v="92.701999999999998"/>
    <n v="234426"/>
    <s v="Studio"/>
    <x v="0"/>
  </r>
  <r>
    <s v="2dqn5yOQWdyGwOpOIi9O4x"/>
    <s v="3GCL1PydwsLodcpv0Ll1ch"/>
    <s v="Taylor Swift"/>
    <x v="8"/>
    <n v="39763"/>
    <x v="7"/>
    <n v="1"/>
    <s v="You Belong With Me"/>
    <n v="6"/>
    <b v="0"/>
    <x v="13"/>
    <n v="0.68700000000000006"/>
    <n v="0.78300000000000003"/>
    <n v="6"/>
    <n v="-4.4400000000000004"/>
    <n v="3.8600000000000002E-2"/>
    <n v="0.16200000000000001"/>
    <n v="1.3499999999999999E-5"/>
    <n v="0.114"/>
    <n v="0.443"/>
    <n v="129.964"/>
    <n v="231133"/>
    <s v="Studio"/>
    <x v="0"/>
  </r>
  <r>
    <s v="2dqn5yOQWdyGwOpOIi9O4x"/>
    <s v="49mWEy5MgtNujgT7xU3emT"/>
    <s v="Taylor Swift"/>
    <x v="8"/>
    <n v="39763"/>
    <x v="7"/>
    <n v="1"/>
    <s v="Breathe"/>
    <n v="7"/>
    <b v="0"/>
    <x v="11"/>
    <n v="0.505"/>
    <n v="0.48199999999999998"/>
    <n v="1"/>
    <n v="-7.3719999999999999"/>
    <n v="2.76E-2"/>
    <n v="0.379"/>
    <n v="0"/>
    <n v="0.113"/>
    <n v="0.184"/>
    <n v="73.974999999999994"/>
    <n v="263973"/>
    <s v="Studio"/>
    <x v="0"/>
  </r>
  <r>
    <s v="2dqn5yOQWdyGwOpOIi9O4x"/>
    <s v="3rnI1UCyGJvUTVvT97VQr5"/>
    <s v="Taylor Swift"/>
    <x v="8"/>
    <n v="39763"/>
    <x v="7"/>
    <n v="1"/>
    <s v="Tell Me Why"/>
    <n v="8"/>
    <b v="0"/>
    <x v="1"/>
    <n v="0.60399999999999998"/>
    <n v="0.85499999999999998"/>
    <n v="7"/>
    <n v="-3.097"/>
    <n v="3.7999999999999999E-2"/>
    <n v="5.7099999999999998E-2"/>
    <n v="3.6500000000000002E-6"/>
    <n v="0.34300000000000003"/>
    <n v="0.51"/>
    <n v="99.96"/>
    <n v="200546"/>
    <s v="Studio"/>
    <x v="0"/>
  </r>
  <r>
    <s v="2dqn5yOQWdyGwOpOIi9O4x"/>
    <s v="0HmCuN0Z3OX1Qrz43FLOPL"/>
    <s v="Taylor Swift"/>
    <x v="8"/>
    <n v="39763"/>
    <x v="7"/>
    <n v="1"/>
    <s v="You're Not Sorry"/>
    <n v="9"/>
    <b v="0"/>
    <x v="13"/>
    <n v="0.47499999999999998"/>
    <n v="0.45200000000000001"/>
    <n v="6"/>
    <n v="-4.1340000000000003"/>
    <n v="2.7E-2"/>
    <n v="0.14599999999999999"/>
    <n v="1.3599999999999999E-6"/>
    <n v="0.108"/>
    <n v="0.27600000000000002"/>
    <n v="133.959"/>
    <n v="261786"/>
    <s v="Studio"/>
    <x v="1"/>
  </r>
  <r>
    <s v="2dqn5yOQWdyGwOpOIi9O4x"/>
    <s v="5P4wWhUYWM0IaVYLuZxdar"/>
    <s v="Taylor Swift"/>
    <x v="8"/>
    <n v="39763"/>
    <x v="7"/>
    <n v="1"/>
    <s v="The Way I Loved You"/>
    <n v="10"/>
    <b v="0"/>
    <x v="8"/>
    <n v="0.433"/>
    <n v="0.7"/>
    <n v="5"/>
    <n v="-3.7090000000000001"/>
    <n v="3.3599999999999998E-2"/>
    <n v="4.0800000000000003E-2"/>
    <n v="0"/>
    <n v="0.115"/>
    <n v="0.39800000000000002"/>
    <n v="160.92699999999999"/>
    <n v="244226"/>
    <s v="Studio"/>
    <x v="1"/>
  </r>
  <r>
    <s v="2dqn5yOQWdyGwOpOIi9O4x"/>
    <s v="47HtKpfzpAt8rQjjXWotFj"/>
    <s v="Taylor Swift"/>
    <x v="8"/>
    <n v="39763"/>
    <x v="7"/>
    <n v="1"/>
    <s v="Forever &amp; Always"/>
    <n v="11"/>
    <b v="0"/>
    <x v="0"/>
    <n v="0.60799999999999998"/>
    <n v="0.82099999999999995"/>
    <n v="10"/>
    <n v="-4.9850000000000003"/>
    <n v="5.7599999999999998E-2"/>
    <n v="7.5200000000000003E-2"/>
    <n v="0"/>
    <n v="0.11"/>
    <n v="0.54400000000000004"/>
    <n v="128.042"/>
    <n v="225320"/>
    <s v="Studio"/>
    <x v="0"/>
  </r>
  <r>
    <s v="2dqn5yOQWdyGwOpOIi9O4x"/>
    <s v="3esA216TyLHEkNiBCeCmcg"/>
    <s v="Taylor Swift"/>
    <x v="8"/>
    <n v="39763"/>
    <x v="7"/>
    <n v="1"/>
    <s v="The Best Day"/>
    <n v="12"/>
    <b v="0"/>
    <x v="11"/>
    <n v="0.66600000000000004"/>
    <n v="0.434"/>
    <n v="1"/>
    <n v="-8.5429999999999993"/>
    <n v="2.8899999999999999E-2"/>
    <n v="0.64700000000000002"/>
    <n v="1.95E-6"/>
    <n v="0.124"/>
    <n v="0.39600000000000002"/>
    <n v="126.084"/>
    <n v="245333"/>
    <s v="Studio"/>
    <x v="0"/>
  </r>
  <r>
    <s v="2dqn5yOQWdyGwOpOIi9O4x"/>
    <s v="1yACRKAwlXWhXXFUSkvzhD"/>
    <s v="Taylor Swift"/>
    <x v="8"/>
    <n v="39763"/>
    <x v="7"/>
    <n v="1"/>
    <s v="Change"/>
    <n v="13"/>
    <b v="0"/>
    <x v="8"/>
    <n v="0.54100000000000004"/>
    <n v="0.77"/>
    <n v="5"/>
    <n v="-4.17"/>
    <n v="3.5400000000000001E-2"/>
    <n v="4.0800000000000003E-3"/>
    <n v="0"/>
    <n v="0.11700000000000001"/>
    <n v="0.215"/>
    <n v="96.013000000000005"/>
    <n v="280240"/>
    <s v="Studio"/>
    <x v="0"/>
  </r>
  <r>
    <s v="7mzrIsaAjnXihW3InKjlC3"/>
    <s v="0Om9WAB5RS09L80DyOfTNa"/>
    <s v="Taylor Swift"/>
    <x v="9"/>
    <n v="39014"/>
    <x v="8"/>
    <n v="1"/>
    <s v="Tim McGraw"/>
    <n v="1"/>
    <b v="0"/>
    <x v="5"/>
    <n v="0.57999999999999996"/>
    <n v="0.49099999999999999"/>
    <n v="0"/>
    <n v="-6.4619999999999997"/>
    <n v="2.5100000000000001E-2"/>
    <n v="0.57499999999999996"/>
    <n v="0"/>
    <n v="0.121"/>
    <n v="0.42499999999999999"/>
    <n v="76.009"/>
    <n v="232106"/>
    <s v="Studio"/>
    <x v="0"/>
  </r>
  <r>
    <s v="7mzrIsaAjnXihW3InKjlC3"/>
    <s v="32mVHdy0bi1XKgr0ajsBlG"/>
    <s v="Taylor Swift"/>
    <x v="9"/>
    <n v="39014"/>
    <x v="8"/>
    <n v="1"/>
    <s v="Picture To Burn"/>
    <n v="2"/>
    <b v="0"/>
    <x v="1"/>
    <n v="0.65800000000000003"/>
    <n v="0.877"/>
    <n v="7"/>
    <n v="-2.0979999999999999"/>
    <n v="3.2300000000000002E-2"/>
    <n v="0.17299999999999999"/>
    <n v="0"/>
    <n v="9.6199999999999994E-2"/>
    <n v="0.82099999999999995"/>
    <n v="105.586"/>
    <n v="173066"/>
    <s v="Studio"/>
    <x v="0"/>
  </r>
  <r>
    <s v="7mzrIsaAjnXihW3InKjlC3"/>
    <s v="7zMcNqs55Mxer82bvZFkpg"/>
    <s v="Taylor Swift"/>
    <x v="9"/>
    <n v="39014"/>
    <x v="8"/>
    <n v="1"/>
    <s v="Teardrops On My Guitar - Radio Single Remix"/>
    <n v="3"/>
    <b v="0"/>
    <x v="0"/>
    <n v="0.621"/>
    <n v="0.41699999999999998"/>
    <n v="10"/>
    <n v="-6.9409999999999998"/>
    <n v="2.3099999999999999E-2"/>
    <n v="0.28799999999999998"/>
    <n v="0"/>
    <n v="0.11899999999999999"/>
    <n v="0.28899999999999998"/>
    <n v="99.953000000000003"/>
    <n v="203040"/>
    <s v="Studio"/>
    <x v="0"/>
  </r>
  <r>
    <s v="7mzrIsaAjnXihW3InKjlC3"/>
    <s v="73OX8GdpOeGzKC6OvGSbsv"/>
    <s v="Taylor Swift"/>
    <x v="9"/>
    <n v="39014"/>
    <x v="8"/>
    <n v="1"/>
    <s v="A Place in this World"/>
    <n v="4"/>
    <b v="0"/>
    <x v="3"/>
    <n v="0.57599999999999996"/>
    <n v="0.77700000000000002"/>
    <n v="9"/>
    <n v="-2.8809999999999998"/>
    <n v="3.2399999999999998E-2"/>
    <n v="5.0999999999999997E-2"/>
    <n v="0"/>
    <n v="0.32"/>
    <n v="0.42799999999999999"/>
    <n v="115.02800000000001"/>
    <n v="199200"/>
    <s v="Studio"/>
    <x v="0"/>
  </r>
  <r>
    <s v="7mzrIsaAjnXihW3InKjlC3"/>
    <s v="7an1exwMnfYRcdVQm0yDev"/>
    <s v="Taylor Swift"/>
    <x v="9"/>
    <n v="39014"/>
    <x v="8"/>
    <n v="1"/>
    <s v="Cold As You"/>
    <n v="5"/>
    <b v="0"/>
    <x v="8"/>
    <n v="0.41799999999999998"/>
    <n v="0.48199999999999998"/>
    <n v="5"/>
    <n v="-5.7690000000000001"/>
    <n v="2.6599999999999999E-2"/>
    <n v="0.217"/>
    <n v="0"/>
    <n v="0.123"/>
    <n v="0.26100000000000001"/>
    <n v="175.55799999999999"/>
    <n v="239013"/>
    <s v="Studio"/>
    <x v="1"/>
  </r>
  <r>
    <s v="7mzrIsaAjnXihW3InKjlC3"/>
    <s v="2QA3IixpRcKyOdG7XDzRgv"/>
    <s v="Taylor Swift"/>
    <x v="9"/>
    <n v="39014"/>
    <x v="8"/>
    <n v="1"/>
    <s v="The Outside"/>
    <n v="6"/>
    <b v="0"/>
    <x v="8"/>
    <n v="0.58899999999999997"/>
    <n v="0.80500000000000005"/>
    <n v="5"/>
    <n v="-4.0549999999999997"/>
    <n v="2.93E-2"/>
    <n v="4.9100000000000003E-3"/>
    <n v="0"/>
    <n v="0.24"/>
    <n v="0.59099999999999997"/>
    <n v="112.982"/>
    <n v="207106"/>
    <s v="Studio"/>
    <x v="0"/>
  </r>
  <r>
    <s v="7mzrIsaAjnXihW3InKjlC3"/>
    <s v="6K0CJLVXqbGMeJSmJ4ENKK"/>
    <s v="Taylor Swift"/>
    <x v="9"/>
    <n v="39014"/>
    <x v="8"/>
    <n v="1"/>
    <s v="Tied Together with a Smile"/>
    <n v="7"/>
    <b v="0"/>
    <x v="4"/>
    <n v="0.47899999999999998"/>
    <n v="0.57799999999999996"/>
    <n v="2"/>
    <n v="-4.9630000000000001"/>
    <n v="2.9399999999999999E-2"/>
    <n v="0.52500000000000002"/>
    <n v="0"/>
    <n v="8.4099999999999994E-2"/>
    <n v="0.192"/>
    <n v="146.16499999999999"/>
    <n v="248106"/>
    <s v="Studio"/>
    <x v="1"/>
  </r>
  <r>
    <s v="7mzrIsaAjnXihW3InKjlC3"/>
    <s v="2ZoOmCSgj0ypVAmGd1ve4y"/>
    <s v="Taylor Swift"/>
    <x v="9"/>
    <n v="39014"/>
    <x v="8"/>
    <n v="1"/>
    <s v="Stay Beautiful"/>
    <n v="8"/>
    <b v="0"/>
    <x v="7"/>
    <n v="0.59399999999999997"/>
    <n v="0.629"/>
    <n v="8"/>
    <n v="-4.9189999999999996"/>
    <n v="2.46E-2"/>
    <n v="8.6800000000000002E-2"/>
    <n v="0"/>
    <n v="0.13700000000000001"/>
    <n v="0.504"/>
    <n v="131.59700000000001"/>
    <n v="236053"/>
    <s v="Studio"/>
    <x v="0"/>
  </r>
  <r>
    <s v="7mzrIsaAjnXihW3InKjlC3"/>
    <s v="16MVSD0mGI4RMQT83Qzm69"/>
    <s v="Taylor Swift"/>
    <x v="9"/>
    <n v="39014"/>
    <x v="8"/>
    <n v="1"/>
    <s v="Should've Said No"/>
    <n v="9"/>
    <b v="0"/>
    <x v="6"/>
    <n v="0.47599999999999998"/>
    <n v="0.77700000000000002"/>
    <n v="4"/>
    <n v="-3.7709999999999999"/>
    <n v="2.8899999999999999E-2"/>
    <n v="1.03E-2"/>
    <n v="0"/>
    <n v="0.19600000000000001"/>
    <n v="0.47199999999999998"/>
    <n v="167.964"/>
    <n v="242200"/>
    <s v="Studio"/>
    <x v="1"/>
  </r>
  <r>
    <s v="7mzrIsaAjnXihW3InKjlC3"/>
    <s v="2QrQCMel6v2JiLxqrg4p2O"/>
    <s v="Taylor Swift"/>
    <x v="9"/>
    <n v="39014"/>
    <x v="8"/>
    <n v="1"/>
    <s v="Mary's Song (Oh My My My)"/>
    <n v="10"/>
    <b v="0"/>
    <x v="4"/>
    <n v="0.40300000000000002"/>
    <n v="0.627"/>
    <n v="2"/>
    <n v="-5.28"/>
    <n v="2.92E-2"/>
    <n v="1.77E-2"/>
    <n v="0"/>
    <n v="0.182"/>
    <n v="0.374"/>
    <n v="74.900000000000006"/>
    <n v="213080"/>
    <s v="Studio"/>
    <x v="1"/>
  </r>
  <r>
    <s v="7mzrIsaAjnXihW3InKjlC3"/>
    <s v="15DeqWWQB4dcEWzJg15VrN"/>
    <s v="Taylor Swift"/>
    <x v="9"/>
    <n v="39014"/>
    <x v="8"/>
    <n v="1"/>
    <s v="Our Song"/>
    <n v="11"/>
    <b v="0"/>
    <x v="4"/>
    <n v="0.66800000000000004"/>
    <n v="0.67200000000000004"/>
    <n v="2"/>
    <n v="-4.931"/>
    <n v="3.0300000000000001E-2"/>
    <n v="0.111"/>
    <n v="0"/>
    <n v="0.32900000000000001"/>
    <n v="0.53900000000000003"/>
    <n v="89.010999999999996"/>
    <n v="201106"/>
    <s v="Studio"/>
    <x v="0"/>
  </r>
  <r>
    <s v="7mzrIsaAjnXihW3InKjlC3"/>
    <s v="0JIdBrXGSJXS72zjF9ss9u"/>
    <s v="Taylor Swift"/>
    <x v="9"/>
    <n v="39014"/>
    <x v="8"/>
    <n v="1"/>
    <s v="I'm Only Me When I'm With You"/>
    <n v="12"/>
    <b v="0"/>
    <x v="7"/>
    <n v="0.56299999999999994"/>
    <n v="0.93400000000000005"/>
    <n v="8"/>
    <n v="-3.629"/>
    <n v="6.4600000000000005E-2"/>
    <n v="4.5199999999999997E-3"/>
    <n v="8.0699999999999999E-4"/>
    <n v="0.10299999999999999"/>
    <n v="0.51800000000000002"/>
    <n v="143.964"/>
    <n v="213053"/>
    <s v="Studio"/>
    <x v="0"/>
  </r>
  <r>
    <s v="7mzrIsaAjnXihW3InKjlC3"/>
    <s v="5OOd01o2YS1QFwdpVLds3r"/>
    <s v="Taylor Swift"/>
    <x v="9"/>
    <n v="39014"/>
    <x v="8"/>
    <n v="1"/>
    <s v="Invisible"/>
    <n v="13"/>
    <b v="0"/>
    <x v="1"/>
    <n v="0.61199999999999999"/>
    <n v="0.39400000000000002"/>
    <n v="7"/>
    <n v="-5.7229999999999999"/>
    <n v="2.4299999999999999E-2"/>
    <n v="0.63700000000000001"/>
    <n v="0"/>
    <n v="0.14699999999999999"/>
    <n v="0.23300000000000001"/>
    <n v="96.001000000000005"/>
    <n v="203226"/>
    <s v="Studio"/>
    <x v="0"/>
  </r>
  <r>
    <s v="7mzrIsaAjnXihW3InKjlC3"/>
    <s v="1spLfUJxtyVyiKKTegQ2r4"/>
    <s v="Taylor Swift"/>
    <x v="9"/>
    <n v="39014"/>
    <x v="8"/>
    <n v="1"/>
    <s v="A Perfectly Good Heart"/>
    <n v="14"/>
    <b v="0"/>
    <x v="2"/>
    <n v="0.48299999999999998"/>
    <n v="0.751"/>
    <n v="4"/>
    <n v="-5.726"/>
    <n v="3.6499999999999998E-2"/>
    <n v="3.49E-3"/>
    <n v="0"/>
    <n v="0.128"/>
    <n v="0.26800000000000002"/>
    <n v="156.09200000000001"/>
    <n v="220146"/>
    <s v="Studio"/>
    <x v="1"/>
  </r>
  <r>
    <s v="7mzrIsaAjnXihW3InKjlC3"/>
    <s v="4pJi1rVt9GNegU9kywjg4z"/>
    <s v="Taylor Swift"/>
    <x v="9"/>
    <n v="39014"/>
    <x v="8"/>
    <n v="1"/>
    <s v="Teardrops on My Guitar - Pop Version"/>
    <n v="15"/>
    <b v="0"/>
    <x v="0"/>
    <n v="0.45900000000000002"/>
    <n v="0.753"/>
    <n v="10"/>
    <n v="-3.827"/>
    <n v="5.3699999999999998E-2"/>
    <n v="4.02E-2"/>
    <n v="0"/>
    <n v="8.6300000000000002E-2"/>
    <n v="0.48299999999999998"/>
    <n v="199.99700000000001"/>
    <n v="179066"/>
    <s v="Studi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98E67-8041-A94E-B451-5F428D93BA96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1" firstHeaderRow="0" firstDataRow="1" firstDataCol="1"/>
  <pivotFields count="22">
    <pivotField showAll="0"/>
    <pivotField showAll="0"/>
    <pivotField showAll="0"/>
    <pivotField axis="axisRow" showAll="0">
      <items count="48">
        <item x="15"/>
        <item x="16"/>
        <item x="19"/>
        <item x="20"/>
        <item x="5"/>
        <item x="4"/>
        <item x="35"/>
        <item x="37"/>
        <item x="36"/>
        <item x="38"/>
        <item x="40"/>
        <item x="3"/>
        <item x="39"/>
        <item x="41"/>
        <item x="8"/>
        <item x="7"/>
        <item x="6"/>
        <item x="42"/>
        <item x="9"/>
        <item x="1"/>
        <item x="0"/>
        <item x="24"/>
        <item x="22"/>
        <item x="21"/>
        <item x="23"/>
        <item x="2"/>
        <item x="11"/>
        <item x="12"/>
        <item x="13"/>
        <item x="28"/>
        <item x="29"/>
        <item x="32"/>
        <item x="34"/>
        <item x="26"/>
        <item x="30"/>
        <item x="33"/>
        <item x="27"/>
        <item x="43"/>
        <item x="44"/>
        <item x="45"/>
        <item x="46"/>
        <item x="18"/>
        <item x="17"/>
        <item x="14"/>
        <item x="25"/>
        <item x="10"/>
        <item x="31"/>
        <item t="default"/>
      </items>
    </pivotField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ck_name" fld="7" subtotal="count" baseField="0" baseItem="0"/>
    <dataField name="Max of track_number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ACCEC-9048-BD4C-834C-368F922A08C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1" firstHeaderRow="0" firstDataRow="1" firstDataCol="1"/>
  <pivotFields count="22">
    <pivotField showAll="0"/>
    <pivotField showAll="0"/>
    <pivotField showAll="0"/>
    <pivotField axis="axisRow" showAll="0">
      <items count="48">
        <item x="15"/>
        <item x="16"/>
        <item x="19"/>
        <item x="20"/>
        <item x="5"/>
        <item x="4"/>
        <item x="35"/>
        <item x="37"/>
        <item x="36"/>
        <item x="38"/>
        <item x="40"/>
        <item x="3"/>
        <item x="39"/>
        <item x="41"/>
        <item x="8"/>
        <item x="7"/>
        <item x="6"/>
        <item x="42"/>
        <item x="9"/>
        <item x="1"/>
        <item x="0"/>
        <item x="24"/>
        <item x="22"/>
        <item x="21"/>
        <item x="23"/>
        <item x="2"/>
        <item x="11"/>
        <item x="12"/>
        <item x="13"/>
        <item x="28"/>
        <item x="29"/>
        <item x="32"/>
        <item x="34"/>
        <item x="26"/>
        <item x="30"/>
        <item x="33"/>
        <item x="27"/>
        <item x="43"/>
        <item x="44"/>
        <item x="45"/>
        <item x="46"/>
        <item x="18"/>
        <item x="17"/>
        <item x="14"/>
        <item x="25"/>
        <item x="10"/>
        <item x="31"/>
        <item t="default"/>
      </items>
    </pivotField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ck_name" fld="7" subtotal="count" baseField="0" baseItem="0"/>
    <dataField name="Max of track_number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D92AB-2A7E-6C40-8E7C-0F2FDD70870F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1" firstHeaderRow="0" firstDataRow="1" firstDataCol="1"/>
  <pivotFields count="22">
    <pivotField showAll="0"/>
    <pivotField showAll="0"/>
    <pivotField showAll="0"/>
    <pivotField axis="axisRow" showAll="0">
      <items count="48">
        <item x="15"/>
        <item x="16"/>
        <item x="19"/>
        <item x="20"/>
        <item x="5"/>
        <item x="4"/>
        <item x="36"/>
        <item x="37"/>
        <item x="35"/>
        <item x="38"/>
        <item x="40"/>
        <item x="3"/>
        <item x="39"/>
        <item x="41"/>
        <item x="8"/>
        <item x="7"/>
        <item x="6"/>
        <item x="42"/>
        <item x="9"/>
        <item x="1"/>
        <item x="0"/>
        <item x="25"/>
        <item x="22"/>
        <item x="21"/>
        <item x="23"/>
        <item x="2"/>
        <item x="11"/>
        <item x="12"/>
        <item x="13"/>
        <item x="28"/>
        <item x="29"/>
        <item x="32"/>
        <item x="34"/>
        <item x="26"/>
        <item x="30"/>
        <item x="33"/>
        <item x="27"/>
        <item x="43"/>
        <item x="44"/>
        <item x="45"/>
        <item x="46"/>
        <item x="18"/>
        <item x="17"/>
        <item x="14"/>
        <item x="24"/>
        <item x="10"/>
        <item x="31"/>
        <item t="default"/>
      </items>
    </pivotField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ck_name" fld="7" subtotal="count" baseField="0" baseItem="0"/>
    <dataField name="Max of track_number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28D40-BFF5-634B-B4B2-5B488D7E7EBF}" name="PivotTable7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3:D65" firstHeaderRow="1" firstDataRow="2" firstDataCol="1"/>
  <pivotFields count="24">
    <pivotField showAll="0"/>
    <pivotField showAll="0"/>
    <pivotField showAll="0"/>
    <pivotField axis="axisRow" showAll="0">
      <items count="11">
        <item x="5"/>
        <item x="1"/>
        <item x="8"/>
        <item x="2"/>
        <item x="3"/>
        <item x="0"/>
        <item x="6"/>
        <item x="4"/>
        <item x="7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track_name" fld="7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39A65-339E-5449-ABB9-AE3735838DCB}" name="PivotTable6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5:B45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20">
        <item x="3"/>
        <item x="16"/>
        <item x="0"/>
        <item x="10"/>
        <item x="15"/>
        <item x="5"/>
        <item x="12"/>
        <item x="11"/>
        <item x="17"/>
        <item x="4"/>
        <item x="14"/>
        <item x="18"/>
        <item x="2"/>
        <item x="6"/>
        <item x="8"/>
        <item x="13"/>
        <item x="1"/>
        <item x="9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track_name" fld="7" subtotal="count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FEC05-CFF2-784C-BA5A-AA1772897699}" name="PivotTable5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3" firstHeaderRow="0" firstDataRow="1" firstDataCol="1"/>
  <pivotFields count="24"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danceability" fld="11" subtotal="average" baseField="0" baseItem="0"/>
    <dataField name="Average of energy" fld="12" subtotal="average" baseField="0" baseItem="0"/>
    <dataField name="Average of valence" fld="19" subtotal="average" baseField="0" baseItem="0"/>
    <dataField name="Average of acousticness" fld="16" subtotal="average" baseField="0" baseItem="0"/>
  </dataFields>
  <formats count="1">
    <format dxfId="2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092B4-EA05-9C48-8760-92E88B7FCB62}" name="Table1" displayName="Table1" ref="A1:V1266" totalsRowShown="0" headerRowDxfId="52" dataDxfId="53">
  <autoFilter ref="A1:V1266" xr:uid="{52E092B4-EA05-9C48-8760-92E88B7FCB62}">
    <filterColumn colId="3">
      <filters>
        <filter val="Fearless"/>
      </filters>
    </filterColumn>
  </autoFilter>
  <tableColumns count="22">
    <tableColumn id="1" xr3:uid="{2D9043E6-6328-8046-856A-0D886BD259AE}" name="album_id" dataDxfId="75"/>
    <tableColumn id="2" xr3:uid="{39B245B6-1B5B-6D4E-AA67-982CD87685A8}" name="track_id" dataDxfId="74"/>
    <tableColumn id="3" xr3:uid="{05B23242-4E59-AF4B-820F-DF3502FAD68A}" name="artist_name" dataDxfId="73"/>
    <tableColumn id="4" xr3:uid="{2AC2FA48-6112-BA47-AD67-55DD0C6DA21D}" name="album_name" dataDxfId="72"/>
    <tableColumn id="5" xr3:uid="{DB138FA8-F18C-AA46-9329-A62EDFBF883F}" name="album_release_date" dataDxfId="71"/>
    <tableColumn id="6" xr3:uid="{E145B878-3DC8-2244-B183-57209EF434AA}" name="album_release_year" dataDxfId="70"/>
    <tableColumn id="7" xr3:uid="{3E52B858-DD30-FE4D-9601-09B374EB8F9C}" name="disc_number" dataDxfId="69"/>
    <tableColumn id="8" xr3:uid="{91B26794-4DBD-884A-8B15-E5337164BD55}" name="track_name" dataDxfId="68"/>
    <tableColumn id="9" xr3:uid="{B3D41D8E-688E-C649-9007-9DE52650A1D6}" name="track_number" dataDxfId="67"/>
    <tableColumn id="10" xr3:uid="{3F084F97-640B-FB40-9BF9-322217487E40}" name="explicit" dataDxfId="66"/>
    <tableColumn id="11" xr3:uid="{FD3503D4-6F64-FC40-8F2E-6553C40D2B8F}" name="key_mode" dataDxfId="65"/>
    <tableColumn id="12" xr3:uid="{2103E09A-FDB8-B74F-818A-A4083F03B86D}" name="danceability" dataDxfId="64"/>
    <tableColumn id="13" xr3:uid="{7104A340-179B-4E42-8FD1-DAEEAA54AA9F}" name="energy" dataDxfId="63"/>
    <tableColumn id="14" xr3:uid="{92CC41FF-8581-7745-BE54-D0C69A42FECF}" name="key" dataDxfId="62"/>
    <tableColumn id="15" xr3:uid="{0AD0A33D-7009-4C4F-8DD2-A86457B162D0}" name="loudness" dataDxfId="61"/>
    <tableColumn id="16" xr3:uid="{3E760342-9C99-B448-8EC8-5316C048E4F1}" name="speechiness" dataDxfId="60"/>
    <tableColumn id="17" xr3:uid="{8D8776BA-CA6F-C041-8B2B-267268293959}" name="acousticness" dataDxfId="59"/>
    <tableColumn id="18" xr3:uid="{BE7447D4-AB2A-654D-98C5-65A9927C05E3}" name="instrumentalness" dataDxfId="58"/>
    <tableColumn id="19" xr3:uid="{6AB38898-5209-0449-A836-CEFE8A404E8C}" name="liveness" dataDxfId="57"/>
    <tableColumn id="20" xr3:uid="{3B8F8911-3F66-1140-B1B3-95286A581F01}" name="valence" dataDxfId="56"/>
    <tableColumn id="21" xr3:uid="{EA568870-141D-B240-8C77-AE3184205A17}" name="tempo" dataDxfId="55"/>
    <tableColumn id="22" xr3:uid="{217E7690-CCB1-8B45-8698-5A347939039B}" name="duration_ms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C61CF-859A-1346-BE41-43EE276F2901}" name="Table13" displayName="Table13" ref="A1:V917" totalsRowShown="0" headerRowDxfId="51" dataDxfId="50">
  <autoFilter ref="A1:V917" xr:uid="{52E092B4-EA05-9C48-8760-92E88B7FCB62}">
    <filterColumn colId="3">
      <filters>
        <filter val="Speak Now"/>
      </filters>
    </filterColumn>
  </autoFilter>
  <tableColumns count="22">
    <tableColumn id="1" xr3:uid="{FB36BC90-7A01-0B4A-8B91-BBD3D554DCF4}" name="album_id" dataDxfId="49"/>
    <tableColumn id="2" xr3:uid="{DE9EDEC0-B02F-E341-A7A9-E5ED596330F1}" name="track_id" dataDxfId="48"/>
    <tableColumn id="3" xr3:uid="{00347504-A244-334C-AA99-ABA08EAC3CCC}" name="artist_name" dataDxfId="47"/>
    <tableColumn id="4" xr3:uid="{10151961-0970-4144-B9A3-16410774B27D}" name="album_name" dataDxfId="46"/>
    <tableColumn id="5" xr3:uid="{0C7D6BA8-7E8C-F440-851E-7547EA463B9B}" name="album_release_date" dataDxfId="45"/>
    <tableColumn id="6" xr3:uid="{A03D28AD-D6CC-824A-9637-FBFE704B1733}" name="album_release_year" dataDxfId="44"/>
    <tableColumn id="7" xr3:uid="{201AEDA0-D220-9D4B-892E-CA1AA8B24454}" name="disc_number" dataDxfId="43"/>
    <tableColumn id="8" xr3:uid="{C654AA8A-1BBF-8D47-8963-9F9C8EDAD124}" name="track_name" dataDxfId="42"/>
    <tableColumn id="9" xr3:uid="{A9367D15-EC75-D84A-A8EB-1A2C28E8D735}" name="track_number" dataDxfId="41"/>
    <tableColumn id="10" xr3:uid="{88C3E0F4-1FE0-1647-A027-12C3BBAE057B}" name="explicit" dataDxfId="40"/>
    <tableColumn id="11" xr3:uid="{FD505B64-634F-3043-BE1B-AA2AB97899E0}" name="key_mode" dataDxfId="39"/>
    <tableColumn id="12" xr3:uid="{FD17A86B-B93B-2440-83FD-6542F701BC8A}" name="danceability" dataDxfId="38"/>
    <tableColumn id="13" xr3:uid="{574F0F90-172E-254D-96D6-8F5979D35EE7}" name="energy" dataDxfId="37"/>
    <tableColumn id="14" xr3:uid="{3E9DFFC7-8B02-7A4F-B67A-FD2F533D0C19}" name="key" dataDxfId="36"/>
    <tableColumn id="15" xr3:uid="{040EC7AF-2BBC-5240-A8F2-9F3A58CE5747}" name="loudness" dataDxfId="35"/>
    <tableColumn id="16" xr3:uid="{70F97EF6-F3CC-AB42-AD51-584156B1E8DC}" name="speechiness" dataDxfId="34"/>
    <tableColumn id="17" xr3:uid="{A9481270-4FC8-2748-BC38-9BBB52727277}" name="acousticness" dataDxfId="33"/>
    <tableColumn id="18" xr3:uid="{DB7C277F-D13C-2744-8113-509FC675D98A}" name="instrumentalness" dataDxfId="32"/>
    <tableColumn id="19" xr3:uid="{0AF97A2A-DC70-154C-B563-982789540966}" name="liveness" dataDxfId="31"/>
    <tableColumn id="20" xr3:uid="{53FABE62-2CCD-4E48-A6F8-4C6D18D96B2E}" name="valence" dataDxfId="30"/>
    <tableColumn id="21" xr3:uid="{00C54A05-B9D5-9D45-99F5-110AF47B6FAA}" name="tempo" dataDxfId="29"/>
    <tableColumn id="22" xr3:uid="{35384093-BECF-7C45-9A20-05496F85615B}" name="duration_m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2AA65-6602-CC4A-BB01-B19AA677A02F}" name="Table14" displayName="Table14" ref="A1:W1229" totalsRowShown="0" headerRowDxfId="27" dataDxfId="26">
  <autoFilter ref="A1:W1229" xr:uid="{A192AA65-6602-CC4A-BB01-B19AA677A02F}">
    <filterColumn colId="22">
      <filters>
        <filter val="Studio"/>
      </filters>
    </filterColumn>
  </autoFilter>
  <tableColumns count="23">
    <tableColumn id="1" xr3:uid="{0758118D-2C9D-4E45-893B-334AC48906CB}" name="album_id" dataDxfId="25"/>
    <tableColumn id="2" xr3:uid="{64F0AD5B-1074-B546-AB00-DDFC898C080A}" name="track_id" dataDxfId="24"/>
    <tableColumn id="3" xr3:uid="{A2CF4F31-26B1-8044-A42F-045E6F8913F0}" name="artist_name" dataDxfId="23"/>
    <tableColumn id="4" xr3:uid="{53BC819C-EC8B-B143-8739-A76195311A63}" name="album_name" dataDxfId="22"/>
    <tableColumn id="5" xr3:uid="{E31AFE4A-112F-834D-A3E2-DBBDAA5B2B2D}" name="album_release_date" dataDxfId="21"/>
    <tableColumn id="6" xr3:uid="{F9F754AF-4D54-334A-B0CA-9CAEFEFFA160}" name="album_release_year" dataDxfId="20"/>
    <tableColumn id="7" xr3:uid="{E0603292-0C84-E040-811A-6A2FA4D9B761}" name="disc_number" dataDxfId="19"/>
    <tableColumn id="8" xr3:uid="{84FE752F-F34D-8F4F-B372-FDC9C8BBD13E}" name="track_name" dataDxfId="18"/>
    <tableColumn id="9" xr3:uid="{E5A06892-49E7-6E44-8354-925E9D4CD09C}" name="track_number" dataDxfId="17"/>
    <tableColumn id="10" xr3:uid="{D5B85892-27D9-6E41-8E22-D9CD959F3C91}" name="explicit" dataDxfId="16"/>
    <tableColumn id="11" xr3:uid="{F71FAEA3-B012-C345-9CB3-6BFFC787624E}" name="key_mode" dataDxfId="15"/>
    <tableColumn id="12" xr3:uid="{32857FBC-467A-534C-A15E-37BADC9236F1}" name="danceability" dataDxfId="14"/>
    <tableColumn id="13" xr3:uid="{DEA57F9C-05D3-8041-BA05-DEB63EB869F7}" name="energy" dataDxfId="13"/>
    <tableColumn id="14" xr3:uid="{63EE9B34-9623-4B46-AE61-2AA8F8E62912}" name="key" dataDxfId="12"/>
    <tableColumn id="15" xr3:uid="{4E937EA0-CDD4-0B47-BBF4-0F17CF8A3CD4}" name="loudness" dataDxfId="11"/>
    <tableColumn id="16" xr3:uid="{CCD042F6-D786-1C4B-A32B-48E68C65E375}" name="speechiness" dataDxfId="10"/>
    <tableColumn id="17" xr3:uid="{7E86E97A-4446-484F-A1C0-06B1FD8BEE90}" name="acousticness" dataDxfId="9"/>
    <tableColumn id="18" xr3:uid="{42CD2D8F-6AD3-A740-A918-E9ACDD9CE847}" name="instrumentalness" dataDxfId="8"/>
    <tableColumn id="19" xr3:uid="{C09C328E-1914-8743-BD0E-6F9373BB1DF9}" name="liveness" dataDxfId="7"/>
    <tableColumn id="20" xr3:uid="{A135F6D6-B971-3146-A3AF-F42821C7C0DF}" name="valence" dataDxfId="6"/>
    <tableColumn id="21" xr3:uid="{54CF46EC-E49D-844D-8D82-6C748CC189B9}" name="tempo" dataDxfId="5"/>
    <tableColumn id="22" xr3:uid="{F2ECC56E-B5DE-B146-B1FE-153990E0AF2E}" name="duration_ms" dataDxfId="4"/>
    <tableColumn id="23" xr3:uid="{3BAB9C23-03B1-5A41-A1A1-C53758E5DC0F}" name="album type" dataDxfId="3">
      <calculatedColumnFormula>VLOOKUP(Table14[[#This Row],[album_name]],'Album Type'!A:B,2,FALSE)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949D4D-9FC0-F740-B9D8-D61F9B8B36AC}" name="Table9" displayName="Table9" ref="A1:X149" totalsRowShown="0">
  <autoFilter ref="A1:X149" xr:uid="{AF949D4D-9FC0-F740-B9D8-D61F9B8B36AC}"/>
  <tableColumns count="24">
    <tableColumn id="1" xr3:uid="{C2FE3EEE-1ED9-6D4F-9BEF-E75AD58960F1}" name="album_id"/>
    <tableColumn id="2" xr3:uid="{7A3CE9DC-98DC-6046-8F80-B3D5B82BBBD8}" name="track_id"/>
    <tableColumn id="3" xr3:uid="{ECF25DF9-4ED0-9445-A86D-9FC8484F25CD}" name="artist_name"/>
    <tableColumn id="4" xr3:uid="{D55BB900-0BB8-BA4C-B078-97CDA89B607C}" name="album_name"/>
    <tableColumn id="5" xr3:uid="{411E5B74-0D87-C64A-BBFB-39B923909A75}" name="album_release_date"/>
    <tableColumn id="6" xr3:uid="{80B49A9E-EB6C-0A4A-A231-35399CB16841}" name="album_release_year"/>
    <tableColumn id="7" xr3:uid="{3F9089FA-9841-EA4F-BDAD-A215B24A59B4}" name="disc_number"/>
    <tableColumn id="8" xr3:uid="{48ACD1D9-F4A9-1B4E-9EA8-049905336489}" name="track_name"/>
    <tableColumn id="9" xr3:uid="{9961E5E2-D2F0-724E-822D-A264EDCA7391}" name="track_number"/>
    <tableColumn id="10" xr3:uid="{2BE92D6B-02E8-2A4C-BF28-C9DAC452C096}" name="explicit"/>
    <tableColumn id="11" xr3:uid="{864864B5-A4DA-354D-A3A6-85C2E77F1E68}" name="key_mode"/>
    <tableColumn id="12" xr3:uid="{14EA9387-24EC-074A-AD3C-FF16BF3A29ED}" name="danceability"/>
    <tableColumn id="13" xr3:uid="{4CBA21AF-9332-E648-A31A-9C16AA584FDC}" name="energy"/>
    <tableColumn id="14" xr3:uid="{881A42C0-63EF-F04C-8D86-62C1DC0D4B90}" name="key"/>
    <tableColumn id="15" xr3:uid="{02805A41-FAFD-7E4D-B623-463E18236D43}" name="loudness"/>
    <tableColumn id="16" xr3:uid="{ABF354C9-2314-F848-96FD-14DA6AF91916}" name="speechiness"/>
    <tableColumn id="17" xr3:uid="{D9A10615-FD3C-E844-9D2A-5A1CF07BF59F}" name="acousticness"/>
    <tableColumn id="18" xr3:uid="{1DDE5076-25DE-9A4F-A2AA-369CA3D42399}" name="instrumentalness"/>
    <tableColumn id="19" xr3:uid="{13FDDC07-37BF-BB41-A038-4F8A34909413}" name="liveness"/>
    <tableColumn id="20" xr3:uid="{8C6D43A5-63CD-3E4F-A1F0-C9A15DC03B1A}" name="valence"/>
    <tableColumn id="21" xr3:uid="{D966A1F4-DD2B-A442-8A8B-2239F58DC6D3}" name="tempo"/>
    <tableColumn id="22" xr3:uid="{D5481FBF-5D4E-434E-A683-DEEBCCC43310}" name="duration_ms"/>
    <tableColumn id="23" xr3:uid="{007699C3-15F1-6B42-927B-76411F74F434}" name="album type"/>
    <tableColumn id="24" xr3:uid="{ED13DEE7-4B24-BF40-BB4A-D14F3E807C59}" name="danceable" dataDxfId="0">
      <calculatedColumnFormula>IF(Table9[[#This Row],[danceability]]&gt;0.5, "Danceable", "Chill")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66"/>
  <sheetViews>
    <sheetView workbookViewId="0">
      <selection activeCell="E20" sqref="E20"/>
    </sheetView>
  </sheetViews>
  <sheetFormatPr baseColWidth="10" defaultRowHeight="16" x14ac:dyDescent="0.2"/>
  <cols>
    <col min="1" max="1" width="11.1640625" customWidth="1"/>
    <col min="3" max="3" width="13.5" customWidth="1"/>
    <col min="4" max="4" width="23.83203125" customWidth="1"/>
    <col min="5" max="7" width="12" customWidth="1"/>
    <col min="8" max="8" width="32" customWidth="1"/>
    <col min="9" max="9" width="15" customWidth="1"/>
    <col min="11" max="11" width="12.1640625" customWidth="1"/>
    <col min="12" max="12" width="13.5" customWidth="1"/>
    <col min="16" max="16" width="13.33203125" customWidth="1"/>
    <col min="17" max="17" width="13.83203125" customWidth="1"/>
    <col min="18" max="18" width="17.6640625" customWidth="1"/>
    <col min="22" max="22" width="13.83203125" customWidth="1"/>
  </cols>
  <sheetData>
    <row r="1" spans="1:22" x14ac:dyDescent="0.2">
      <c r="A1" s="1" t="s">
        <v>1</v>
      </c>
      <c r="B1" s="1" t="s">
        <v>10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1909</v>
      </c>
      <c r="H1" s="1" t="s">
        <v>13</v>
      </c>
      <c r="I1" s="1" t="s">
        <v>14</v>
      </c>
      <c r="J1" s="1" t="s">
        <v>12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1905</v>
      </c>
      <c r="R1" s="1" t="s">
        <v>1906</v>
      </c>
      <c r="S1" s="1" t="s">
        <v>9</v>
      </c>
      <c r="T1" s="1" t="s">
        <v>1907</v>
      </c>
      <c r="U1" s="1" t="s">
        <v>1908</v>
      </c>
      <c r="V1" s="1" t="s">
        <v>11</v>
      </c>
    </row>
    <row r="2" spans="1:22" hidden="1" x14ac:dyDescent="0.2">
      <c r="A2" s="1" t="s">
        <v>18</v>
      </c>
      <c r="B2" s="1" t="s">
        <v>19</v>
      </c>
      <c r="C2" s="1" t="s">
        <v>17</v>
      </c>
      <c r="D2" s="1" t="s">
        <v>21</v>
      </c>
      <c r="E2" s="2">
        <v>44856</v>
      </c>
      <c r="F2" s="1">
        <v>2022</v>
      </c>
      <c r="G2" s="1">
        <v>1</v>
      </c>
      <c r="H2" s="1" t="s">
        <v>20</v>
      </c>
      <c r="I2" s="1">
        <v>1</v>
      </c>
      <c r="J2" s="1" t="b">
        <v>1</v>
      </c>
      <c r="K2" s="1" t="s">
        <v>22</v>
      </c>
      <c r="L2" s="1">
        <v>0.73499999999999999</v>
      </c>
      <c r="M2" s="1">
        <v>0.44400000000000001</v>
      </c>
      <c r="N2" s="1">
        <v>10</v>
      </c>
      <c r="O2" s="1">
        <v>-10.519</v>
      </c>
      <c r="P2" s="1">
        <v>6.8400000000000002E-2</v>
      </c>
      <c r="Q2" s="1">
        <v>0.20399999999999999</v>
      </c>
      <c r="R2" s="1">
        <v>1.1999999999999999E-3</v>
      </c>
      <c r="S2" s="1">
        <v>0.17</v>
      </c>
      <c r="T2" s="1">
        <v>9.8400000000000001E-2</v>
      </c>
      <c r="U2" s="1">
        <v>97.037999999999997</v>
      </c>
      <c r="V2" s="1">
        <v>202395</v>
      </c>
    </row>
    <row r="3" spans="1:22" hidden="1" x14ac:dyDescent="0.2">
      <c r="A3" s="1" t="s">
        <v>18</v>
      </c>
      <c r="B3" s="1" t="s">
        <v>23</v>
      </c>
      <c r="C3" s="1" t="s">
        <v>17</v>
      </c>
      <c r="D3" s="1" t="s">
        <v>21</v>
      </c>
      <c r="E3" s="2">
        <v>44856</v>
      </c>
      <c r="F3" s="1">
        <v>2022</v>
      </c>
      <c r="G3" s="1">
        <v>1</v>
      </c>
      <c r="H3" s="1" t="s">
        <v>24</v>
      </c>
      <c r="I3" s="1">
        <v>2</v>
      </c>
      <c r="J3" s="1" t="b">
        <v>1</v>
      </c>
      <c r="K3" s="1" t="s">
        <v>25</v>
      </c>
      <c r="L3" s="1">
        <v>0.65800000000000003</v>
      </c>
      <c r="M3" s="1">
        <v>0.378</v>
      </c>
      <c r="N3" s="1">
        <v>7</v>
      </c>
      <c r="O3" s="1">
        <v>-8.3000000000000007</v>
      </c>
      <c r="P3" s="1">
        <v>3.7900000000000003E-2</v>
      </c>
      <c r="Q3" s="1">
        <v>5.9299999999999999E-2</v>
      </c>
      <c r="R3" s="1">
        <v>0</v>
      </c>
      <c r="S3" s="1">
        <v>9.7600000000000006E-2</v>
      </c>
      <c r="T3" s="1">
        <v>3.8199999999999998E-2</v>
      </c>
      <c r="U3" s="1">
        <v>108.03400000000001</v>
      </c>
      <c r="V3" s="1">
        <v>218270</v>
      </c>
    </row>
    <row r="4" spans="1:22" hidden="1" x14ac:dyDescent="0.2">
      <c r="A4" s="1" t="s">
        <v>18</v>
      </c>
      <c r="B4" s="1" t="s">
        <v>26</v>
      </c>
      <c r="C4" s="1" t="s">
        <v>17</v>
      </c>
      <c r="D4" s="1" t="s">
        <v>21</v>
      </c>
      <c r="E4" s="2">
        <v>44856</v>
      </c>
      <c r="F4" s="1">
        <v>2022</v>
      </c>
      <c r="G4" s="1">
        <v>1</v>
      </c>
      <c r="H4" s="1" t="s">
        <v>27</v>
      </c>
      <c r="I4" s="1">
        <v>3</v>
      </c>
      <c r="J4" s="1" t="b">
        <v>0</v>
      </c>
      <c r="K4" s="1" t="s">
        <v>28</v>
      </c>
      <c r="L4" s="1">
        <v>0.63800000000000001</v>
      </c>
      <c r="M4" s="1">
        <v>0.63400000000000001</v>
      </c>
      <c r="N4" s="1">
        <v>4</v>
      </c>
      <c r="O4" s="1">
        <v>-6.5819999999999999</v>
      </c>
      <c r="P4" s="1">
        <v>4.5699999999999998E-2</v>
      </c>
      <c r="Q4" s="1">
        <v>0.13300000000000001</v>
      </c>
      <c r="R4" s="3">
        <v>1.2300000000000001E-6</v>
      </c>
      <c r="S4" s="1">
        <v>0.152</v>
      </c>
      <c r="T4" s="1">
        <v>0.51900000000000002</v>
      </c>
      <c r="U4" s="1">
        <v>96.953000000000003</v>
      </c>
      <c r="V4" s="1">
        <v>200690</v>
      </c>
    </row>
    <row r="5" spans="1:22" hidden="1" x14ac:dyDescent="0.2">
      <c r="A5" s="1" t="s">
        <v>18</v>
      </c>
      <c r="B5" s="1" t="s">
        <v>29</v>
      </c>
      <c r="C5" s="1" t="s">
        <v>17</v>
      </c>
      <c r="D5" s="1" t="s">
        <v>21</v>
      </c>
      <c r="E5" s="2">
        <v>44856</v>
      </c>
      <c r="F5" s="1">
        <v>2022</v>
      </c>
      <c r="G5" s="1">
        <v>1</v>
      </c>
      <c r="H5" s="1" t="s">
        <v>30</v>
      </c>
      <c r="I5" s="1">
        <v>4</v>
      </c>
      <c r="J5" s="1" t="b">
        <v>1</v>
      </c>
      <c r="K5" s="1" t="s">
        <v>31</v>
      </c>
      <c r="L5" s="1">
        <v>0.65900000000000003</v>
      </c>
      <c r="M5" s="1">
        <v>0.32300000000000001</v>
      </c>
      <c r="N5" s="1">
        <v>9</v>
      </c>
      <c r="O5" s="1">
        <v>-13.425000000000001</v>
      </c>
      <c r="P5" s="1">
        <v>4.36E-2</v>
      </c>
      <c r="Q5" s="1">
        <v>0.73499999999999999</v>
      </c>
      <c r="R5" s="1">
        <v>3.2100000000000002E-3</v>
      </c>
      <c r="S5" s="1">
        <v>0.11600000000000001</v>
      </c>
      <c r="T5" s="1">
        <v>0.154</v>
      </c>
      <c r="U5" s="1">
        <v>110.00700000000001</v>
      </c>
      <c r="V5" s="1">
        <v>256124</v>
      </c>
    </row>
    <row r="6" spans="1:22" hidden="1" x14ac:dyDescent="0.2">
      <c r="A6" s="1" t="s">
        <v>18</v>
      </c>
      <c r="B6" s="1" t="s">
        <v>32</v>
      </c>
      <c r="C6" s="1" t="s">
        <v>17</v>
      </c>
      <c r="D6" s="1" t="s">
        <v>21</v>
      </c>
      <c r="E6" s="2">
        <v>44856</v>
      </c>
      <c r="F6" s="1">
        <v>2022</v>
      </c>
      <c r="G6" s="1">
        <v>1</v>
      </c>
      <c r="H6" s="1" t="s">
        <v>33</v>
      </c>
      <c r="I6" s="1">
        <v>5</v>
      </c>
      <c r="J6" s="1" t="b">
        <v>0</v>
      </c>
      <c r="K6" s="1" t="s">
        <v>34</v>
      </c>
      <c r="L6" s="1">
        <v>0.69399999999999995</v>
      </c>
      <c r="M6" s="1">
        <v>0.38</v>
      </c>
      <c r="N6" s="1">
        <v>2</v>
      </c>
      <c r="O6" s="1">
        <v>-10.307</v>
      </c>
      <c r="P6" s="1">
        <v>6.1400000000000003E-2</v>
      </c>
      <c r="Q6" s="1">
        <v>0.41599999999999998</v>
      </c>
      <c r="R6" s="3">
        <v>8.4700000000000002E-6</v>
      </c>
      <c r="S6" s="1">
        <v>0.126</v>
      </c>
      <c r="T6" s="1">
        <v>0.376</v>
      </c>
      <c r="U6" s="1">
        <v>120.044</v>
      </c>
      <c r="V6" s="1">
        <v>194206</v>
      </c>
    </row>
    <row r="7" spans="1:22" hidden="1" x14ac:dyDescent="0.2">
      <c r="A7" s="1" t="s">
        <v>18</v>
      </c>
      <c r="B7" s="1" t="s">
        <v>35</v>
      </c>
      <c r="C7" s="1" t="s">
        <v>17</v>
      </c>
      <c r="D7" s="1" t="s">
        <v>21</v>
      </c>
      <c r="E7" s="2">
        <v>44856</v>
      </c>
      <c r="F7" s="1">
        <v>2022</v>
      </c>
      <c r="G7" s="1">
        <v>1</v>
      </c>
      <c r="H7" s="1" t="s">
        <v>36</v>
      </c>
      <c r="I7" s="1">
        <v>6</v>
      </c>
      <c r="J7" s="1" t="b">
        <v>0</v>
      </c>
      <c r="K7" s="1" t="s">
        <v>37</v>
      </c>
      <c r="L7" s="1">
        <v>0.63600000000000001</v>
      </c>
      <c r="M7" s="1">
        <v>0.377</v>
      </c>
      <c r="N7" s="1">
        <v>0</v>
      </c>
      <c r="O7" s="1">
        <v>-11.721</v>
      </c>
      <c r="P7" s="1">
        <v>7.0800000000000002E-2</v>
      </c>
      <c r="Q7" s="1">
        <v>0.71</v>
      </c>
      <c r="R7" s="3">
        <v>6.5099999999999997E-5</v>
      </c>
      <c r="S7" s="1">
        <v>0.115</v>
      </c>
      <c r="T7" s="1">
        <v>0.23</v>
      </c>
      <c r="U7" s="1">
        <v>139.96600000000001</v>
      </c>
      <c r="V7" s="1">
        <v>174782</v>
      </c>
    </row>
    <row r="8" spans="1:22" hidden="1" x14ac:dyDescent="0.2">
      <c r="A8" s="1" t="s">
        <v>18</v>
      </c>
      <c r="B8" s="1" t="s">
        <v>38</v>
      </c>
      <c r="C8" s="1" t="s">
        <v>17</v>
      </c>
      <c r="D8" s="1" t="s">
        <v>21</v>
      </c>
      <c r="E8" s="2">
        <v>44856</v>
      </c>
      <c r="F8" s="1">
        <v>2022</v>
      </c>
      <c r="G8" s="1">
        <v>1</v>
      </c>
      <c r="H8" s="1" t="s">
        <v>39</v>
      </c>
      <c r="I8" s="1">
        <v>7</v>
      </c>
      <c r="J8" s="1" t="b">
        <v>1</v>
      </c>
      <c r="K8" s="1" t="s">
        <v>25</v>
      </c>
      <c r="L8" s="1">
        <v>0.751</v>
      </c>
      <c r="M8" s="1">
        <v>0.502</v>
      </c>
      <c r="N8" s="1">
        <v>7</v>
      </c>
      <c r="O8" s="1">
        <v>-8.7769999999999992</v>
      </c>
      <c r="P8" s="1">
        <v>0.16200000000000001</v>
      </c>
      <c r="Q8" s="1">
        <v>0.22600000000000001</v>
      </c>
      <c r="R8" s="1">
        <v>0</v>
      </c>
      <c r="S8" s="1">
        <v>0.29699999999999999</v>
      </c>
      <c r="T8" s="1">
        <v>0.112</v>
      </c>
      <c r="U8" s="1">
        <v>108.989</v>
      </c>
      <c r="V8" s="1">
        <v>210556</v>
      </c>
    </row>
    <row r="9" spans="1:22" hidden="1" x14ac:dyDescent="0.2">
      <c r="A9" s="1" t="s">
        <v>18</v>
      </c>
      <c r="B9" s="1" t="s">
        <v>40</v>
      </c>
      <c r="C9" s="1" t="s">
        <v>17</v>
      </c>
      <c r="D9" s="1" t="s">
        <v>21</v>
      </c>
      <c r="E9" s="2">
        <v>44856</v>
      </c>
      <c r="F9" s="1">
        <v>2022</v>
      </c>
      <c r="G9" s="1">
        <v>1</v>
      </c>
      <c r="H9" s="1" t="s">
        <v>41</v>
      </c>
      <c r="I9" s="1">
        <v>8</v>
      </c>
      <c r="J9" s="1" t="b">
        <v>1</v>
      </c>
      <c r="K9" s="1" t="s">
        <v>42</v>
      </c>
      <c r="L9" s="1">
        <v>0.87</v>
      </c>
      <c r="M9" s="1">
        <v>0.27900000000000003</v>
      </c>
      <c r="N9" s="1">
        <v>4</v>
      </c>
      <c r="O9" s="1">
        <v>-11.134</v>
      </c>
      <c r="P9" s="1">
        <v>0.36399999999999999</v>
      </c>
      <c r="Q9" s="1">
        <v>0.16</v>
      </c>
      <c r="R9" s="3">
        <v>1.7399999999999999E-5</v>
      </c>
      <c r="S9" s="1">
        <v>0.121</v>
      </c>
      <c r="T9" s="1">
        <v>0.16</v>
      </c>
      <c r="U9" s="1">
        <v>79.995999999999995</v>
      </c>
      <c r="V9" s="1">
        <v>164801</v>
      </c>
    </row>
    <row r="10" spans="1:22" hidden="1" x14ac:dyDescent="0.2">
      <c r="A10" s="1" t="s">
        <v>18</v>
      </c>
      <c r="B10" s="1" t="s">
        <v>43</v>
      </c>
      <c r="C10" s="1" t="s">
        <v>17</v>
      </c>
      <c r="D10" s="1" t="s">
        <v>21</v>
      </c>
      <c r="E10" s="2">
        <v>44856</v>
      </c>
      <c r="F10" s="1">
        <v>2022</v>
      </c>
      <c r="G10" s="1">
        <v>1</v>
      </c>
      <c r="H10" s="1" t="s">
        <v>44</v>
      </c>
      <c r="I10" s="1">
        <v>9</v>
      </c>
      <c r="J10" s="1" t="b">
        <v>0</v>
      </c>
      <c r="K10" s="1" t="s">
        <v>25</v>
      </c>
      <c r="L10" s="1">
        <v>0.7</v>
      </c>
      <c r="M10" s="1">
        <v>0.55000000000000004</v>
      </c>
      <c r="N10" s="1">
        <v>7</v>
      </c>
      <c r="O10" s="1">
        <v>-9.1300000000000008</v>
      </c>
      <c r="P10" s="1">
        <v>6.5299999999999997E-2</v>
      </c>
      <c r="Q10" s="1">
        <v>6.6100000000000006E-2</v>
      </c>
      <c r="R10" s="1">
        <v>1.02E-4</v>
      </c>
      <c r="S10" s="1">
        <v>9.0999999999999998E-2</v>
      </c>
      <c r="T10" s="1">
        <v>0.41199999999999998</v>
      </c>
      <c r="U10" s="1">
        <v>164.00299999999999</v>
      </c>
      <c r="V10" s="1">
        <v>194165</v>
      </c>
    </row>
    <row r="11" spans="1:22" hidden="1" x14ac:dyDescent="0.2">
      <c r="A11" s="1" t="s">
        <v>18</v>
      </c>
      <c r="B11" s="1" t="s">
        <v>45</v>
      </c>
      <c r="C11" s="1" t="s">
        <v>17</v>
      </c>
      <c r="D11" s="1" t="s">
        <v>21</v>
      </c>
      <c r="E11" s="2">
        <v>44856</v>
      </c>
      <c r="F11" s="1">
        <v>2022</v>
      </c>
      <c r="G11" s="1">
        <v>1</v>
      </c>
      <c r="H11" s="1" t="s">
        <v>46</v>
      </c>
      <c r="I11" s="1">
        <v>10</v>
      </c>
      <c r="J11" s="1" t="b">
        <v>0</v>
      </c>
      <c r="K11" s="1" t="s">
        <v>37</v>
      </c>
      <c r="L11" s="1">
        <v>0.48699999999999999</v>
      </c>
      <c r="M11" s="1">
        <v>0.313</v>
      </c>
      <c r="N11" s="1">
        <v>0</v>
      </c>
      <c r="O11" s="1">
        <v>-15.433999999999999</v>
      </c>
      <c r="P11" s="1">
        <v>4.87E-2</v>
      </c>
      <c r="Q11" s="1">
        <v>0.79100000000000004</v>
      </c>
      <c r="R11" s="1">
        <v>0.34799999999999998</v>
      </c>
      <c r="S11" s="1">
        <v>0.124</v>
      </c>
      <c r="T11" s="1">
        <v>0.14099999999999999</v>
      </c>
      <c r="U11" s="1">
        <v>110.039</v>
      </c>
      <c r="V11" s="1">
        <v>247962</v>
      </c>
    </row>
    <row r="12" spans="1:22" hidden="1" x14ac:dyDescent="0.2">
      <c r="A12" s="1" t="s">
        <v>18</v>
      </c>
      <c r="B12" s="1" t="s">
        <v>47</v>
      </c>
      <c r="C12" s="1" t="s">
        <v>17</v>
      </c>
      <c r="D12" s="1" t="s">
        <v>21</v>
      </c>
      <c r="E12" s="2">
        <v>44856</v>
      </c>
      <c r="F12" s="1">
        <v>2022</v>
      </c>
      <c r="G12" s="1">
        <v>1</v>
      </c>
      <c r="H12" s="1" t="s">
        <v>48</v>
      </c>
      <c r="I12" s="1">
        <v>11</v>
      </c>
      <c r="J12" s="1" t="b">
        <v>1</v>
      </c>
      <c r="K12" s="1" t="s">
        <v>49</v>
      </c>
      <c r="L12" s="1">
        <v>0.64900000000000002</v>
      </c>
      <c r="M12" s="1">
        <v>0.622</v>
      </c>
      <c r="N12" s="1">
        <v>8</v>
      </c>
      <c r="O12" s="1">
        <v>-7.0540000000000003</v>
      </c>
      <c r="P12" s="1">
        <v>5.8200000000000002E-2</v>
      </c>
      <c r="Q12" s="1">
        <v>7.3999999999999996E-2</v>
      </c>
      <c r="R12" s="1">
        <v>0</v>
      </c>
      <c r="S12" s="1">
        <v>0.59399999999999997</v>
      </c>
      <c r="T12" s="1">
        <v>0.106</v>
      </c>
      <c r="U12" s="1">
        <v>90.024000000000001</v>
      </c>
      <c r="V12" s="1">
        <v>204852</v>
      </c>
    </row>
    <row r="13" spans="1:22" hidden="1" x14ac:dyDescent="0.2">
      <c r="A13" s="1" t="s">
        <v>18</v>
      </c>
      <c r="B13" s="1" t="s">
        <v>50</v>
      </c>
      <c r="C13" s="1" t="s">
        <v>17</v>
      </c>
      <c r="D13" s="1" t="s">
        <v>21</v>
      </c>
      <c r="E13" s="2">
        <v>44856</v>
      </c>
      <c r="F13" s="1">
        <v>2022</v>
      </c>
      <c r="G13" s="1">
        <v>1</v>
      </c>
      <c r="H13" s="1" t="s">
        <v>51</v>
      </c>
      <c r="I13" s="1">
        <v>12</v>
      </c>
      <c r="J13" s="1" t="b">
        <v>0</v>
      </c>
      <c r="K13" s="1" t="s">
        <v>37</v>
      </c>
      <c r="L13" s="1">
        <v>0.33400000000000002</v>
      </c>
      <c r="M13" s="1">
        <v>0.161</v>
      </c>
      <c r="N13" s="1">
        <v>0</v>
      </c>
      <c r="O13" s="1">
        <v>-14.875</v>
      </c>
      <c r="P13" s="1">
        <v>5.0599999999999999E-2</v>
      </c>
      <c r="Q13" s="1">
        <v>0.96699999999999997</v>
      </c>
      <c r="R13" s="3">
        <v>4.71E-5</v>
      </c>
      <c r="S13" s="1">
        <v>0.115</v>
      </c>
      <c r="T13" s="1">
        <v>0.39600000000000002</v>
      </c>
      <c r="U13" s="1">
        <v>176.74700000000001</v>
      </c>
      <c r="V13" s="1">
        <v>188496</v>
      </c>
    </row>
    <row r="14" spans="1:22" hidden="1" x14ac:dyDescent="0.2">
      <c r="A14" s="1" t="s">
        <v>18</v>
      </c>
      <c r="B14" s="1" t="s">
        <v>52</v>
      </c>
      <c r="C14" s="1" t="s">
        <v>17</v>
      </c>
      <c r="D14" s="1" t="s">
        <v>21</v>
      </c>
      <c r="E14" s="2">
        <v>44856</v>
      </c>
      <c r="F14" s="1">
        <v>2022</v>
      </c>
      <c r="G14" s="1">
        <v>1</v>
      </c>
      <c r="H14" s="1" t="s">
        <v>53</v>
      </c>
      <c r="I14" s="1">
        <v>13</v>
      </c>
      <c r="J14" s="1" t="b">
        <v>0</v>
      </c>
      <c r="K14" s="1" t="s">
        <v>28</v>
      </c>
      <c r="L14" s="1">
        <v>0.66100000000000003</v>
      </c>
      <c r="M14" s="1">
        <v>0.35199999999999998</v>
      </c>
      <c r="N14" s="1">
        <v>4</v>
      </c>
      <c r="O14" s="1">
        <v>-14.077</v>
      </c>
      <c r="P14" s="1">
        <v>0.11700000000000001</v>
      </c>
      <c r="Q14" s="1">
        <v>0.57099999999999995</v>
      </c>
      <c r="R14" s="1">
        <v>1.47E-3</v>
      </c>
      <c r="S14" s="1">
        <v>8.8400000000000006E-2</v>
      </c>
      <c r="T14" s="1">
        <v>0.13</v>
      </c>
      <c r="U14" s="1">
        <v>125.934</v>
      </c>
      <c r="V14" s="1">
        <v>191039</v>
      </c>
    </row>
    <row r="15" spans="1:22" hidden="1" x14ac:dyDescent="0.2">
      <c r="A15" s="1" t="s">
        <v>18</v>
      </c>
      <c r="B15" s="1" t="s">
        <v>54</v>
      </c>
      <c r="C15" s="1" t="s">
        <v>17</v>
      </c>
      <c r="D15" s="1" t="s">
        <v>21</v>
      </c>
      <c r="E15" s="2">
        <v>44856</v>
      </c>
      <c r="F15" s="1">
        <v>2022</v>
      </c>
      <c r="G15" s="1">
        <v>1</v>
      </c>
      <c r="H15" s="1" t="s">
        <v>55</v>
      </c>
      <c r="I15" s="1">
        <v>14</v>
      </c>
      <c r="J15" s="1" t="b">
        <v>0</v>
      </c>
      <c r="K15" s="1" t="s">
        <v>56</v>
      </c>
      <c r="L15" s="1">
        <v>0.57299999999999995</v>
      </c>
      <c r="M15" s="1">
        <v>0.74099999999999999</v>
      </c>
      <c r="N15" s="1">
        <v>5</v>
      </c>
      <c r="O15" s="1">
        <v>-8.9870000000000001</v>
      </c>
      <c r="P15" s="1">
        <v>3.5299999999999998E-2</v>
      </c>
      <c r="Q15" s="1">
        <v>0.219</v>
      </c>
      <c r="R15" s="3">
        <v>2.23E-5</v>
      </c>
      <c r="S15" s="1">
        <v>8.4199999999999997E-2</v>
      </c>
      <c r="T15" s="1">
        <v>0.55400000000000005</v>
      </c>
      <c r="U15" s="1">
        <v>96.016000000000005</v>
      </c>
      <c r="V15" s="1">
        <v>240355</v>
      </c>
    </row>
    <row r="16" spans="1:22" hidden="1" x14ac:dyDescent="0.2">
      <c r="A16" s="1" t="s">
        <v>18</v>
      </c>
      <c r="B16" s="1" t="s">
        <v>57</v>
      </c>
      <c r="C16" s="1" t="s">
        <v>17</v>
      </c>
      <c r="D16" s="1" t="s">
        <v>21</v>
      </c>
      <c r="E16" s="2">
        <v>44856</v>
      </c>
      <c r="F16" s="1">
        <v>2022</v>
      </c>
      <c r="G16" s="1">
        <v>1</v>
      </c>
      <c r="H16" s="1" t="s">
        <v>58</v>
      </c>
      <c r="I16" s="1">
        <v>15</v>
      </c>
      <c r="J16" s="1" t="b">
        <v>0</v>
      </c>
      <c r="K16" s="1" t="s">
        <v>59</v>
      </c>
      <c r="L16" s="1">
        <v>0.42199999999999999</v>
      </c>
      <c r="M16" s="1">
        <v>0.23499999999999999</v>
      </c>
      <c r="N16" s="1">
        <v>6</v>
      </c>
      <c r="O16" s="1">
        <v>-12.379</v>
      </c>
      <c r="P16" s="1">
        <v>5.6800000000000003E-2</v>
      </c>
      <c r="Q16" s="1">
        <v>0.82599999999999996</v>
      </c>
      <c r="R16" s="1">
        <v>6.4799999999999996E-3</v>
      </c>
      <c r="S16" s="1">
        <v>0.115</v>
      </c>
      <c r="T16" s="1">
        <v>6.8000000000000005E-2</v>
      </c>
      <c r="U16" s="1">
        <v>165.71</v>
      </c>
      <c r="V16" s="1">
        <v>218502</v>
      </c>
    </row>
    <row r="17" spans="1:22" hidden="1" x14ac:dyDescent="0.2">
      <c r="A17" s="1" t="s">
        <v>18</v>
      </c>
      <c r="B17" s="1" t="s">
        <v>60</v>
      </c>
      <c r="C17" s="1" t="s">
        <v>17</v>
      </c>
      <c r="D17" s="1" t="s">
        <v>21</v>
      </c>
      <c r="E17" s="2">
        <v>44856</v>
      </c>
      <c r="F17" s="1">
        <v>2022</v>
      </c>
      <c r="G17" s="1">
        <v>1</v>
      </c>
      <c r="H17" s="1" t="s">
        <v>61</v>
      </c>
      <c r="I17" s="1">
        <v>16</v>
      </c>
      <c r="J17" s="1" t="b">
        <v>0</v>
      </c>
      <c r="K17" s="1" t="s">
        <v>25</v>
      </c>
      <c r="L17" s="1">
        <v>0.7</v>
      </c>
      <c r="M17" s="1">
        <v>0.50900000000000001</v>
      </c>
      <c r="N17" s="1">
        <v>7</v>
      </c>
      <c r="O17" s="1">
        <v>-10.547000000000001</v>
      </c>
      <c r="P17" s="1">
        <v>7.8899999999999998E-2</v>
      </c>
      <c r="Q17" s="1">
        <v>0.112</v>
      </c>
      <c r="R17" s="3">
        <v>3.2700000000000002E-5</v>
      </c>
      <c r="S17" s="1">
        <v>0.13700000000000001</v>
      </c>
      <c r="T17" s="1">
        <v>0.34499999999999997</v>
      </c>
      <c r="U17" s="1">
        <v>110.947</v>
      </c>
      <c r="V17" s="1">
        <v>196258</v>
      </c>
    </row>
    <row r="18" spans="1:22" hidden="1" x14ac:dyDescent="0.2">
      <c r="A18" s="1" t="s">
        <v>18</v>
      </c>
      <c r="B18" s="1" t="s">
        <v>62</v>
      </c>
      <c r="C18" s="1" t="s">
        <v>17</v>
      </c>
      <c r="D18" s="1" t="s">
        <v>21</v>
      </c>
      <c r="E18" s="2">
        <v>44856</v>
      </c>
      <c r="F18" s="1">
        <v>2022</v>
      </c>
      <c r="G18" s="1">
        <v>1</v>
      </c>
      <c r="H18" s="1" t="s">
        <v>63</v>
      </c>
      <c r="I18" s="1">
        <v>17</v>
      </c>
      <c r="J18" s="1" t="b">
        <v>0</v>
      </c>
      <c r="K18" s="1" t="s">
        <v>22</v>
      </c>
      <c r="L18" s="1">
        <v>0.64600000000000002</v>
      </c>
      <c r="M18" s="1">
        <v>0.52900000000000003</v>
      </c>
      <c r="N18" s="1">
        <v>10</v>
      </c>
      <c r="O18" s="1">
        <v>-10.179</v>
      </c>
      <c r="P18" s="1">
        <v>8.6400000000000005E-2</v>
      </c>
      <c r="Q18" s="1">
        <v>0.72299999999999998</v>
      </c>
      <c r="R18" s="1">
        <v>0</v>
      </c>
      <c r="S18" s="1">
        <v>8.8499999999999995E-2</v>
      </c>
      <c r="T18" s="1">
        <v>0.755</v>
      </c>
      <c r="U18" s="1">
        <v>87.861999999999995</v>
      </c>
      <c r="V18" s="1">
        <v>231475</v>
      </c>
    </row>
    <row r="19" spans="1:22" hidden="1" x14ac:dyDescent="0.2">
      <c r="A19" s="1" t="s">
        <v>18</v>
      </c>
      <c r="B19" s="1" t="s">
        <v>64</v>
      </c>
      <c r="C19" s="1" t="s">
        <v>17</v>
      </c>
      <c r="D19" s="1" t="s">
        <v>21</v>
      </c>
      <c r="E19" s="2">
        <v>44856</v>
      </c>
      <c r="F19" s="1">
        <v>2022</v>
      </c>
      <c r="G19" s="1">
        <v>1</v>
      </c>
      <c r="H19" s="1" t="s">
        <v>65</v>
      </c>
      <c r="I19" s="1">
        <v>18</v>
      </c>
      <c r="J19" s="1" t="b">
        <v>0</v>
      </c>
      <c r="K19" s="1" t="s">
        <v>66</v>
      </c>
      <c r="L19" s="1">
        <v>0.67500000000000004</v>
      </c>
      <c r="M19" s="1">
        <v>0.46600000000000003</v>
      </c>
      <c r="N19" s="1">
        <v>11</v>
      </c>
      <c r="O19" s="1">
        <v>-9.7379999999999995</v>
      </c>
      <c r="P19" s="1">
        <v>0.20100000000000001</v>
      </c>
      <c r="Q19" s="1">
        <v>0.36099999999999999</v>
      </c>
      <c r="R19" s="1">
        <v>0</v>
      </c>
      <c r="S19" s="1">
        <v>0.11</v>
      </c>
      <c r="T19" s="1">
        <v>0.34699999999999998</v>
      </c>
      <c r="U19" s="1">
        <v>140.864</v>
      </c>
      <c r="V19" s="1">
        <v>148781</v>
      </c>
    </row>
    <row r="20" spans="1:22" hidden="1" x14ac:dyDescent="0.2">
      <c r="A20" s="1" t="s">
        <v>18</v>
      </c>
      <c r="B20" s="1" t="s">
        <v>67</v>
      </c>
      <c r="C20" s="1" t="s">
        <v>17</v>
      </c>
      <c r="D20" s="1" t="s">
        <v>21</v>
      </c>
      <c r="E20" s="2">
        <v>44856</v>
      </c>
      <c r="F20" s="1">
        <v>2022</v>
      </c>
      <c r="G20" s="1">
        <v>1</v>
      </c>
      <c r="H20" s="1" t="s">
        <v>68</v>
      </c>
      <c r="I20" s="1">
        <v>19</v>
      </c>
      <c r="J20" s="1" t="b">
        <v>0</v>
      </c>
      <c r="K20" s="1" t="s">
        <v>25</v>
      </c>
      <c r="L20" s="1">
        <v>0.48299999999999998</v>
      </c>
      <c r="M20" s="1">
        <v>0.84</v>
      </c>
      <c r="N20" s="1">
        <v>7</v>
      </c>
      <c r="O20" s="1">
        <v>-6.508</v>
      </c>
      <c r="P20" s="1">
        <v>0.11899999999999999</v>
      </c>
      <c r="Q20" s="1">
        <v>0.43</v>
      </c>
      <c r="R20" s="1">
        <v>5.7499999999999999E-4</v>
      </c>
      <c r="S20" s="1">
        <v>0.14599999999999999</v>
      </c>
      <c r="T20" s="1">
        <v>0.55000000000000004</v>
      </c>
      <c r="U20" s="1">
        <v>157.97900000000001</v>
      </c>
      <c r="V20" s="1">
        <v>260361</v>
      </c>
    </row>
    <row r="21" spans="1:22" hidden="1" x14ac:dyDescent="0.2">
      <c r="A21" s="1" t="s">
        <v>18</v>
      </c>
      <c r="B21" s="1" t="s">
        <v>69</v>
      </c>
      <c r="C21" s="1" t="s">
        <v>17</v>
      </c>
      <c r="D21" s="1" t="s">
        <v>21</v>
      </c>
      <c r="E21" s="2">
        <v>44856</v>
      </c>
      <c r="F21" s="1">
        <v>2022</v>
      </c>
      <c r="G21" s="1">
        <v>1</v>
      </c>
      <c r="H21" s="1" t="s">
        <v>70</v>
      </c>
      <c r="I21" s="1">
        <v>20</v>
      </c>
      <c r="J21" s="1" t="b">
        <v>0</v>
      </c>
      <c r="K21" s="1" t="s">
        <v>37</v>
      </c>
      <c r="L21" s="1">
        <v>0.56200000000000006</v>
      </c>
      <c r="M21" s="1">
        <v>0.38800000000000001</v>
      </c>
      <c r="N21" s="1">
        <v>0</v>
      </c>
      <c r="O21" s="1">
        <v>-12.087999999999999</v>
      </c>
      <c r="P21" s="1">
        <v>7.0499999999999993E-2</v>
      </c>
      <c r="Q21" s="1">
        <v>0.48099999999999998</v>
      </c>
      <c r="R21" s="1">
        <v>1.4499999999999999E-3</v>
      </c>
      <c r="S21" s="1">
        <v>0.11700000000000001</v>
      </c>
      <c r="T21" s="1">
        <v>0.159</v>
      </c>
      <c r="U21" s="1">
        <v>107.747</v>
      </c>
      <c r="V21" s="1">
        <v>225194</v>
      </c>
    </row>
    <row r="22" spans="1:22" hidden="1" x14ac:dyDescent="0.2">
      <c r="A22" s="1" t="s">
        <v>71</v>
      </c>
      <c r="B22" s="1" t="s">
        <v>72</v>
      </c>
      <c r="C22" s="1" t="s">
        <v>17</v>
      </c>
      <c r="D22" s="1" t="s">
        <v>21</v>
      </c>
      <c r="E22" s="2">
        <v>44855</v>
      </c>
      <c r="F22" s="1">
        <v>2022</v>
      </c>
      <c r="G22" s="1">
        <v>1</v>
      </c>
      <c r="H22" s="1" t="s">
        <v>20</v>
      </c>
      <c r="I22" s="1">
        <v>1</v>
      </c>
      <c r="J22" s="1" t="b">
        <v>0</v>
      </c>
      <c r="K22" s="1" t="s">
        <v>73</v>
      </c>
      <c r="L22" s="1">
        <v>0.73499999999999999</v>
      </c>
      <c r="M22" s="1">
        <v>0.46</v>
      </c>
      <c r="N22" s="1">
        <v>5</v>
      </c>
      <c r="O22" s="1">
        <v>-10.500999999999999</v>
      </c>
      <c r="P22" s="1">
        <v>8.0399999999999999E-2</v>
      </c>
      <c r="Q22" s="1">
        <v>0.253</v>
      </c>
      <c r="R22" s="1">
        <v>1.67E-3</v>
      </c>
      <c r="S22" s="1">
        <v>0.184</v>
      </c>
      <c r="T22" s="1">
        <v>0.106</v>
      </c>
      <c r="U22" s="1">
        <v>96.962000000000003</v>
      </c>
      <c r="V22" s="1">
        <v>202395</v>
      </c>
    </row>
    <row r="23" spans="1:22" hidden="1" x14ac:dyDescent="0.2">
      <c r="A23" s="1" t="s">
        <v>71</v>
      </c>
      <c r="B23" s="1" t="s">
        <v>74</v>
      </c>
      <c r="C23" s="1" t="s">
        <v>17</v>
      </c>
      <c r="D23" s="1" t="s">
        <v>21</v>
      </c>
      <c r="E23" s="2">
        <v>44855</v>
      </c>
      <c r="F23" s="1">
        <v>2022</v>
      </c>
      <c r="G23" s="1">
        <v>1</v>
      </c>
      <c r="H23" s="1" t="s">
        <v>24</v>
      </c>
      <c r="I23" s="1">
        <v>2</v>
      </c>
      <c r="J23" s="1" t="b">
        <v>0</v>
      </c>
      <c r="K23" s="1" t="s">
        <v>25</v>
      </c>
      <c r="L23" s="1">
        <v>0.65</v>
      </c>
      <c r="M23" s="1">
        <v>0.40400000000000003</v>
      </c>
      <c r="N23" s="1">
        <v>7</v>
      </c>
      <c r="O23" s="1">
        <v>-8.4030000000000005</v>
      </c>
      <c r="P23" s="1">
        <v>3.56E-2</v>
      </c>
      <c r="Q23" s="1">
        <v>6.1600000000000002E-2</v>
      </c>
      <c r="R23" s="1">
        <v>0</v>
      </c>
      <c r="S23" s="1">
        <v>0.104</v>
      </c>
      <c r="T23" s="1">
        <v>3.7900000000000003E-2</v>
      </c>
      <c r="U23" s="1">
        <v>108.03</v>
      </c>
      <c r="V23" s="1">
        <v>218270</v>
      </c>
    </row>
    <row r="24" spans="1:22" hidden="1" x14ac:dyDescent="0.2">
      <c r="A24" s="1" t="s">
        <v>71</v>
      </c>
      <c r="B24" s="1" t="s">
        <v>75</v>
      </c>
      <c r="C24" s="1" t="s">
        <v>17</v>
      </c>
      <c r="D24" s="1" t="s">
        <v>21</v>
      </c>
      <c r="E24" s="2">
        <v>44855</v>
      </c>
      <c r="F24" s="1">
        <v>2022</v>
      </c>
      <c r="G24" s="1">
        <v>1</v>
      </c>
      <c r="H24" s="1" t="s">
        <v>27</v>
      </c>
      <c r="I24" s="1">
        <v>3</v>
      </c>
      <c r="J24" s="1" t="b">
        <v>0</v>
      </c>
      <c r="K24" s="1" t="s">
        <v>76</v>
      </c>
      <c r="L24" s="1">
        <v>0.63800000000000001</v>
      </c>
      <c r="M24" s="1">
        <v>0.624</v>
      </c>
      <c r="N24" s="1">
        <v>1</v>
      </c>
      <c r="O24" s="1">
        <v>-6.577</v>
      </c>
      <c r="P24" s="1">
        <v>4.41E-2</v>
      </c>
      <c r="Q24" s="1">
        <v>0.13100000000000001</v>
      </c>
      <c r="R24" s="3">
        <v>3.32E-6</v>
      </c>
      <c r="S24" s="1">
        <v>0.15</v>
      </c>
      <c r="T24" s="1">
        <v>0.47399999999999998</v>
      </c>
      <c r="U24" s="1">
        <v>96.888999999999996</v>
      </c>
      <c r="V24" s="1">
        <v>200690</v>
      </c>
    </row>
    <row r="25" spans="1:22" hidden="1" x14ac:dyDescent="0.2">
      <c r="A25" s="1" t="s">
        <v>71</v>
      </c>
      <c r="B25" s="1" t="s">
        <v>77</v>
      </c>
      <c r="C25" s="1" t="s">
        <v>17</v>
      </c>
      <c r="D25" s="1" t="s">
        <v>21</v>
      </c>
      <c r="E25" s="2">
        <v>44855</v>
      </c>
      <c r="F25" s="1">
        <v>2022</v>
      </c>
      <c r="G25" s="1">
        <v>1</v>
      </c>
      <c r="H25" s="1" t="s">
        <v>30</v>
      </c>
      <c r="I25" s="1">
        <v>4</v>
      </c>
      <c r="J25" s="1" t="b">
        <v>0</v>
      </c>
      <c r="K25" s="1" t="s">
        <v>31</v>
      </c>
      <c r="L25" s="1">
        <v>0.65</v>
      </c>
      <c r="M25" s="1">
        <v>0.32500000000000001</v>
      </c>
      <c r="N25" s="1">
        <v>9</v>
      </c>
      <c r="O25" s="1">
        <v>-13.483000000000001</v>
      </c>
      <c r="P25" s="1">
        <v>3.9899999999999998E-2</v>
      </c>
      <c r="Q25" s="1">
        <v>0.68600000000000005</v>
      </c>
      <c r="R25" s="1">
        <v>1.4400000000000001E-3</v>
      </c>
      <c r="S25" s="1">
        <v>0.13700000000000001</v>
      </c>
      <c r="T25" s="1">
        <v>0.17199999999999999</v>
      </c>
      <c r="U25" s="1">
        <v>109.947</v>
      </c>
      <c r="V25" s="1">
        <v>256124</v>
      </c>
    </row>
    <row r="26" spans="1:22" hidden="1" x14ac:dyDescent="0.2">
      <c r="A26" s="1" t="s">
        <v>71</v>
      </c>
      <c r="B26" s="1" t="s">
        <v>78</v>
      </c>
      <c r="C26" s="1" t="s">
        <v>17</v>
      </c>
      <c r="D26" s="1" t="s">
        <v>21</v>
      </c>
      <c r="E26" s="2">
        <v>44855</v>
      </c>
      <c r="F26" s="1">
        <v>2022</v>
      </c>
      <c r="G26" s="1">
        <v>1</v>
      </c>
      <c r="H26" s="1" t="s">
        <v>33</v>
      </c>
      <c r="I26" s="1">
        <v>5</v>
      </c>
      <c r="J26" s="1" t="b">
        <v>0</v>
      </c>
      <c r="K26" s="1" t="s">
        <v>34</v>
      </c>
      <c r="L26" s="1">
        <v>0.69299999999999995</v>
      </c>
      <c r="M26" s="1">
        <v>0.38700000000000001</v>
      </c>
      <c r="N26" s="1">
        <v>2</v>
      </c>
      <c r="O26" s="1">
        <v>-10.304</v>
      </c>
      <c r="P26" s="1">
        <v>6.6299999999999998E-2</v>
      </c>
      <c r="Q26" s="1">
        <v>0.39200000000000002</v>
      </c>
      <c r="R26" s="3">
        <v>9.1099999999999992E-6</v>
      </c>
      <c r="S26" s="1">
        <v>0.124</v>
      </c>
      <c r="T26" s="1">
        <v>0.36399999999999999</v>
      </c>
      <c r="U26" s="1">
        <v>120.045</v>
      </c>
      <c r="V26" s="1">
        <v>194206</v>
      </c>
    </row>
    <row r="27" spans="1:22" hidden="1" x14ac:dyDescent="0.2">
      <c r="A27" s="1" t="s">
        <v>71</v>
      </c>
      <c r="B27" s="1" t="s">
        <v>79</v>
      </c>
      <c r="C27" s="1" t="s">
        <v>17</v>
      </c>
      <c r="D27" s="1" t="s">
        <v>21</v>
      </c>
      <c r="E27" s="2">
        <v>44855</v>
      </c>
      <c r="F27" s="1">
        <v>2022</v>
      </c>
      <c r="G27" s="1">
        <v>1</v>
      </c>
      <c r="H27" s="1" t="s">
        <v>36</v>
      </c>
      <c r="I27" s="1">
        <v>6</v>
      </c>
      <c r="J27" s="1" t="b">
        <v>0</v>
      </c>
      <c r="K27" s="1" t="s">
        <v>37</v>
      </c>
      <c r="L27" s="1">
        <v>0.629</v>
      </c>
      <c r="M27" s="1">
        <v>0.38500000000000001</v>
      </c>
      <c r="N27" s="1">
        <v>0</v>
      </c>
      <c r="O27" s="1">
        <v>-11.722</v>
      </c>
      <c r="P27" s="1">
        <v>7.4899999999999994E-2</v>
      </c>
      <c r="Q27" s="1">
        <v>0.71199999999999997</v>
      </c>
      <c r="R27" s="3">
        <v>5.1900000000000001E-5</v>
      </c>
      <c r="S27" s="1">
        <v>0.115</v>
      </c>
      <c r="T27" s="1">
        <v>0.22800000000000001</v>
      </c>
      <c r="U27" s="1">
        <v>140.00200000000001</v>
      </c>
      <c r="V27" s="1">
        <v>174782</v>
      </c>
    </row>
    <row r="28" spans="1:22" hidden="1" x14ac:dyDescent="0.2">
      <c r="A28" s="1" t="s">
        <v>71</v>
      </c>
      <c r="B28" s="1" t="s">
        <v>80</v>
      </c>
      <c r="C28" s="1" t="s">
        <v>17</v>
      </c>
      <c r="D28" s="1" t="s">
        <v>21</v>
      </c>
      <c r="E28" s="2">
        <v>44855</v>
      </c>
      <c r="F28" s="1">
        <v>2022</v>
      </c>
      <c r="G28" s="1">
        <v>1</v>
      </c>
      <c r="H28" s="1" t="s">
        <v>39</v>
      </c>
      <c r="I28" s="1">
        <v>7</v>
      </c>
      <c r="J28" s="1" t="b">
        <v>0</v>
      </c>
      <c r="K28" s="1" t="s">
        <v>25</v>
      </c>
      <c r="L28" s="1">
        <v>0.72199999999999998</v>
      </c>
      <c r="M28" s="1">
        <v>0.49399999999999999</v>
      </c>
      <c r="N28" s="1">
        <v>7</v>
      </c>
      <c r="O28" s="1">
        <v>-8.6910000000000007</v>
      </c>
      <c r="P28" s="1">
        <v>0.20399999999999999</v>
      </c>
      <c r="Q28" s="1">
        <v>0.216</v>
      </c>
      <c r="R28" s="1">
        <v>0</v>
      </c>
      <c r="S28" s="1">
        <v>0.22600000000000001</v>
      </c>
      <c r="T28" s="1">
        <v>0.13100000000000001</v>
      </c>
      <c r="U28" s="1">
        <v>108.94</v>
      </c>
      <c r="V28" s="1">
        <v>210556</v>
      </c>
    </row>
    <row r="29" spans="1:22" hidden="1" x14ac:dyDescent="0.2">
      <c r="A29" s="1" t="s">
        <v>71</v>
      </c>
      <c r="B29" s="1" t="s">
        <v>81</v>
      </c>
      <c r="C29" s="1" t="s">
        <v>17</v>
      </c>
      <c r="D29" s="1" t="s">
        <v>21</v>
      </c>
      <c r="E29" s="2">
        <v>44855</v>
      </c>
      <c r="F29" s="1">
        <v>2022</v>
      </c>
      <c r="G29" s="1">
        <v>1</v>
      </c>
      <c r="H29" s="1" t="s">
        <v>41</v>
      </c>
      <c r="I29" s="1">
        <v>8</v>
      </c>
      <c r="J29" s="1" t="b">
        <v>0</v>
      </c>
      <c r="K29" s="1" t="s">
        <v>31</v>
      </c>
      <c r="L29" s="1">
        <v>0.875</v>
      </c>
      <c r="M29" s="1">
        <v>0.28599999999999998</v>
      </c>
      <c r="N29" s="1">
        <v>9</v>
      </c>
      <c r="O29" s="1">
        <v>-10.943</v>
      </c>
      <c r="P29" s="1">
        <v>0.36099999999999999</v>
      </c>
      <c r="Q29" s="1">
        <v>0.16300000000000001</v>
      </c>
      <c r="R29" s="3">
        <v>4.2299999999999998E-5</v>
      </c>
      <c r="S29" s="1">
        <v>0.127</v>
      </c>
      <c r="T29" s="1">
        <v>0.155</v>
      </c>
      <c r="U29" s="1">
        <v>79.97</v>
      </c>
      <c r="V29" s="1">
        <v>164801</v>
      </c>
    </row>
    <row r="30" spans="1:22" hidden="1" x14ac:dyDescent="0.2">
      <c r="A30" s="1" t="s">
        <v>71</v>
      </c>
      <c r="B30" s="1" t="s">
        <v>82</v>
      </c>
      <c r="C30" s="1" t="s">
        <v>17</v>
      </c>
      <c r="D30" s="1" t="s">
        <v>21</v>
      </c>
      <c r="E30" s="2">
        <v>44855</v>
      </c>
      <c r="F30" s="1">
        <v>2022</v>
      </c>
      <c r="G30" s="1">
        <v>1</v>
      </c>
      <c r="H30" s="1" t="s">
        <v>44</v>
      </c>
      <c r="I30" s="1">
        <v>9</v>
      </c>
      <c r="J30" s="1" t="b">
        <v>0</v>
      </c>
      <c r="K30" s="1" t="s">
        <v>25</v>
      </c>
      <c r="L30" s="1">
        <v>0.69299999999999995</v>
      </c>
      <c r="M30" s="1">
        <v>0.54300000000000004</v>
      </c>
      <c r="N30" s="1">
        <v>7</v>
      </c>
      <c r="O30" s="1">
        <v>-9.1530000000000005</v>
      </c>
      <c r="P30" s="1">
        <v>6.7699999999999996E-2</v>
      </c>
      <c r="Q30" s="1">
        <v>6.3500000000000001E-2</v>
      </c>
      <c r="R30" s="3">
        <v>5.1199999999999998E-5</v>
      </c>
      <c r="S30" s="1">
        <v>8.3900000000000002E-2</v>
      </c>
      <c r="T30" s="1">
        <v>0.4</v>
      </c>
      <c r="U30" s="1">
        <v>164.02699999999999</v>
      </c>
      <c r="V30" s="1">
        <v>194165</v>
      </c>
    </row>
    <row r="31" spans="1:22" hidden="1" x14ac:dyDescent="0.2">
      <c r="A31" s="1" t="s">
        <v>71</v>
      </c>
      <c r="B31" s="1" t="s">
        <v>83</v>
      </c>
      <c r="C31" s="1" t="s">
        <v>17</v>
      </c>
      <c r="D31" s="1" t="s">
        <v>21</v>
      </c>
      <c r="E31" s="2">
        <v>44855</v>
      </c>
      <c r="F31" s="1">
        <v>2022</v>
      </c>
      <c r="G31" s="1">
        <v>1</v>
      </c>
      <c r="H31" s="1" t="s">
        <v>46</v>
      </c>
      <c r="I31" s="1">
        <v>10</v>
      </c>
      <c r="J31" s="1" t="b">
        <v>0</v>
      </c>
      <c r="K31" s="1" t="s">
        <v>37</v>
      </c>
      <c r="L31" s="1">
        <v>0.47499999999999998</v>
      </c>
      <c r="M31" s="1">
        <v>0.309</v>
      </c>
      <c r="N31" s="1">
        <v>0</v>
      </c>
      <c r="O31" s="1">
        <v>-15.412000000000001</v>
      </c>
      <c r="P31" s="1">
        <v>4.2299999999999997E-2</v>
      </c>
      <c r="Q31" s="1">
        <v>0.78400000000000003</v>
      </c>
      <c r="R31" s="1">
        <v>0.46500000000000002</v>
      </c>
      <c r="S31" s="1">
        <v>0.123</v>
      </c>
      <c r="T31" s="1">
        <v>0.14299999999999999</v>
      </c>
      <c r="U31" s="1">
        <v>109.967</v>
      </c>
      <c r="V31" s="1">
        <v>247962</v>
      </c>
    </row>
    <row r="32" spans="1:22" hidden="1" x14ac:dyDescent="0.2">
      <c r="A32" s="1" t="s">
        <v>71</v>
      </c>
      <c r="B32" s="1" t="s">
        <v>84</v>
      </c>
      <c r="C32" s="1" t="s">
        <v>17</v>
      </c>
      <c r="D32" s="1" t="s">
        <v>21</v>
      </c>
      <c r="E32" s="2">
        <v>44855</v>
      </c>
      <c r="F32" s="1">
        <v>2022</v>
      </c>
      <c r="G32" s="1">
        <v>1</v>
      </c>
      <c r="H32" s="1" t="s">
        <v>48</v>
      </c>
      <c r="I32" s="1">
        <v>11</v>
      </c>
      <c r="J32" s="1" t="b">
        <v>0</v>
      </c>
      <c r="K32" s="1" t="s">
        <v>49</v>
      </c>
      <c r="L32" s="1">
        <v>0.65400000000000003</v>
      </c>
      <c r="M32" s="1">
        <v>0.63800000000000001</v>
      </c>
      <c r="N32" s="1">
        <v>8</v>
      </c>
      <c r="O32" s="1">
        <v>-7.0839999999999996</v>
      </c>
      <c r="P32" s="1">
        <v>7.4999999999999997E-2</v>
      </c>
      <c r="Q32" s="1">
        <v>7.2700000000000001E-2</v>
      </c>
      <c r="R32" s="1">
        <v>0</v>
      </c>
      <c r="S32" s="1">
        <v>0.497</v>
      </c>
      <c r="T32" s="1">
        <v>9.4100000000000003E-2</v>
      </c>
      <c r="U32" s="1">
        <v>90.007000000000005</v>
      </c>
      <c r="V32" s="1">
        <v>204852</v>
      </c>
    </row>
    <row r="33" spans="1:22" hidden="1" x14ac:dyDescent="0.2">
      <c r="A33" s="1" t="s">
        <v>71</v>
      </c>
      <c r="B33" s="1" t="s">
        <v>85</v>
      </c>
      <c r="C33" s="1" t="s">
        <v>17</v>
      </c>
      <c r="D33" s="1" t="s">
        <v>21</v>
      </c>
      <c r="E33" s="2">
        <v>44855</v>
      </c>
      <c r="F33" s="1">
        <v>2022</v>
      </c>
      <c r="G33" s="1">
        <v>1</v>
      </c>
      <c r="H33" s="1" t="s">
        <v>51</v>
      </c>
      <c r="I33" s="1">
        <v>12</v>
      </c>
      <c r="J33" s="1" t="b">
        <v>0</v>
      </c>
      <c r="K33" s="1" t="s">
        <v>37</v>
      </c>
      <c r="L33" s="1">
        <v>0.435</v>
      </c>
      <c r="M33" s="1">
        <v>0.16300000000000001</v>
      </c>
      <c r="N33" s="1">
        <v>0</v>
      </c>
      <c r="O33" s="1">
        <v>-14.888999999999999</v>
      </c>
      <c r="P33" s="1">
        <v>5.0900000000000001E-2</v>
      </c>
      <c r="Q33" s="1">
        <v>0.96699999999999997</v>
      </c>
      <c r="R33" s="3">
        <v>5.7899999999999998E-5</v>
      </c>
      <c r="S33" s="1">
        <v>0.115</v>
      </c>
      <c r="T33" s="1">
        <v>0.39200000000000002</v>
      </c>
      <c r="U33" s="1">
        <v>117.747</v>
      </c>
      <c r="V33" s="1">
        <v>188496</v>
      </c>
    </row>
    <row r="34" spans="1:22" hidden="1" x14ac:dyDescent="0.2">
      <c r="A34" s="1" t="s">
        <v>71</v>
      </c>
      <c r="B34" s="1" t="s">
        <v>86</v>
      </c>
      <c r="C34" s="1" t="s">
        <v>17</v>
      </c>
      <c r="D34" s="1" t="s">
        <v>21</v>
      </c>
      <c r="E34" s="2">
        <v>44855</v>
      </c>
      <c r="F34" s="1">
        <v>2022</v>
      </c>
      <c r="G34" s="1">
        <v>1</v>
      </c>
      <c r="H34" s="1" t="s">
        <v>53</v>
      </c>
      <c r="I34" s="1">
        <v>13</v>
      </c>
      <c r="J34" s="1" t="b">
        <v>0</v>
      </c>
      <c r="K34" s="1" t="s">
        <v>28</v>
      </c>
      <c r="L34" s="1">
        <v>0.65600000000000003</v>
      </c>
      <c r="M34" s="1">
        <v>0.34100000000000003</v>
      </c>
      <c r="N34" s="1">
        <v>4</v>
      </c>
      <c r="O34" s="1">
        <v>-14.087999999999999</v>
      </c>
      <c r="P34" s="1">
        <v>0.157</v>
      </c>
      <c r="Q34" s="1">
        <v>0.56100000000000005</v>
      </c>
      <c r="R34" s="1">
        <v>1.1100000000000001E-3</v>
      </c>
      <c r="S34" s="1">
        <v>8.7099999999999997E-2</v>
      </c>
      <c r="T34" s="1">
        <v>0.14299999999999999</v>
      </c>
      <c r="U34" s="1">
        <v>125.98399999999999</v>
      </c>
      <c r="V34" s="1">
        <v>191039</v>
      </c>
    </row>
    <row r="35" spans="1:22" hidden="1" x14ac:dyDescent="0.2">
      <c r="A35" s="1" t="s">
        <v>71</v>
      </c>
      <c r="B35" s="1" t="s">
        <v>87</v>
      </c>
      <c r="C35" s="1" t="s">
        <v>17</v>
      </c>
      <c r="D35" s="1" t="s">
        <v>21</v>
      </c>
      <c r="E35" s="2">
        <v>44855</v>
      </c>
      <c r="F35" s="1">
        <v>2022</v>
      </c>
      <c r="G35" s="1">
        <v>1</v>
      </c>
      <c r="H35" s="1" t="s">
        <v>55</v>
      </c>
      <c r="I35" s="1">
        <v>14</v>
      </c>
      <c r="J35" s="1" t="b">
        <v>0</v>
      </c>
      <c r="K35" s="1" t="s">
        <v>56</v>
      </c>
      <c r="L35" s="1">
        <v>0.56999999999999995</v>
      </c>
      <c r="M35" s="1">
        <v>0.73899999999999999</v>
      </c>
      <c r="N35" s="1">
        <v>5</v>
      </c>
      <c r="O35" s="1">
        <v>-9.0129999999999999</v>
      </c>
      <c r="P35" s="1">
        <v>3.5799999999999998E-2</v>
      </c>
      <c r="Q35" s="1">
        <v>0.21299999999999999</v>
      </c>
      <c r="R35" s="3">
        <v>1.7799999999999999E-5</v>
      </c>
      <c r="S35" s="1">
        <v>9.3700000000000006E-2</v>
      </c>
      <c r="T35" s="1">
        <v>0.59299999999999997</v>
      </c>
      <c r="U35" s="1">
        <v>96.025000000000006</v>
      </c>
      <c r="V35" s="1">
        <v>240355</v>
      </c>
    </row>
    <row r="36" spans="1:22" hidden="1" x14ac:dyDescent="0.2">
      <c r="A36" s="1" t="s">
        <v>71</v>
      </c>
      <c r="B36" s="1" t="s">
        <v>88</v>
      </c>
      <c r="C36" s="1" t="s">
        <v>17</v>
      </c>
      <c r="D36" s="1" t="s">
        <v>21</v>
      </c>
      <c r="E36" s="2">
        <v>44855</v>
      </c>
      <c r="F36" s="1">
        <v>2022</v>
      </c>
      <c r="G36" s="1">
        <v>1</v>
      </c>
      <c r="H36" s="1" t="s">
        <v>58</v>
      </c>
      <c r="I36" s="1">
        <v>15</v>
      </c>
      <c r="J36" s="1" t="b">
        <v>0</v>
      </c>
      <c r="K36" s="1" t="s">
        <v>59</v>
      </c>
      <c r="L36" s="1">
        <v>0.39500000000000002</v>
      </c>
      <c r="M36" s="1">
        <v>0.22600000000000001</v>
      </c>
      <c r="N36" s="1">
        <v>6</v>
      </c>
      <c r="O36" s="1">
        <v>-12.510999999999999</v>
      </c>
      <c r="P36" s="1">
        <v>5.1799999999999999E-2</v>
      </c>
      <c r="Q36" s="1">
        <v>0.82899999999999996</v>
      </c>
      <c r="R36" s="1">
        <v>3.2200000000000002E-3</v>
      </c>
      <c r="S36" s="1">
        <v>0.115</v>
      </c>
      <c r="T36" s="1">
        <v>6.5600000000000006E-2</v>
      </c>
      <c r="U36" s="1">
        <v>165.523</v>
      </c>
      <c r="V36" s="1">
        <v>218502</v>
      </c>
    </row>
    <row r="37" spans="1:22" hidden="1" x14ac:dyDescent="0.2">
      <c r="A37" s="1" t="s">
        <v>71</v>
      </c>
      <c r="B37" s="1" t="s">
        <v>89</v>
      </c>
      <c r="C37" s="1" t="s">
        <v>17</v>
      </c>
      <c r="D37" s="1" t="s">
        <v>21</v>
      </c>
      <c r="E37" s="2">
        <v>44855</v>
      </c>
      <c r="F37" s="1">
        <v>2022</v>
      </c>
      <c r="G37" s="1">
        <v>1</v>
      </c>
      <c r="H37" s="1" t="s">
        <v>61</v>
      </c>
      <c r="I37" s="1">
        <v>16</v>
      </c>
      <c r="J37" s="1" t="b">
        <v>0</v>
      </c>
      <c r="K37" s="1" t="s">
        <v>25</v>
      </c>
      <c r="L37" s="1">
        <v>0.69599999999999995</v>
      </c>
      <c r="M37" s="1">
        <v>0.48499999999999999</v>
      </c>
      <c r="N37" s="1">
        <v>7</v>
      </c>
      <c r="O37" s="1">
        <v>-10.573</v>
      </c>
      <c r="P37" s="1">
        <v>0.123</v>
      </c>
      <c r="Q37" s="1">
        <v>0.10299999999999999</v>
      </c>
      <c r="R37" s="3">
        <v>6.69E-5</v>
      </c>
      <c r="S37" s="1">
        <v>0.13600000000000001</v>
      </c>
      <c r="T37" s="1">
        <v>0.33900000000000002</v>
      </c>
      <c r="U37" s="1">
        <v>110.962</v>
      </c>
      <c r="V37" s="1">
        <v>196258</v>
      </c>
    </row>
    <row r="38" spans="1:22" hidden="1" x14ac:dyDescent="0.2">
      <c r="A38" s="1" t="s">
        <v>71</v>
      </c>
      <c r="B38" s="1" t="s">
        <v>90</v>
      </c>
      <c r="C38" s="1" t="s">
        <v>17</v>
      </c>
      <c r="D38" s="1" t="s">
        <v>21</v>
      </c>
      <c r="E38" s="2">
        <v>44855</v>
      </c>
      <c r="F38" s="1">
        <v>2022</v>
      </c>
      <c r="G38" s="1">
        <v>1</v>
      </c>
      <c r="H38" s="1" t="s">
        <v>63</v>
      </c>
      <c r="I38" s="1">
        <v>17</v>
      </c>
      <c r="J38" s="1" t="b">
        <v>0</v>
      </c>
      <c r="K38" s="1" t="s">
        <v>22</v>
      </c>
      <c r="L38" s="1">
        <v>0.65200000000000002</v>
      </c>
      <c r="M38" s="1">
        <v>0.53600000000000003</v>
      </c>
      <c r="N38" s="1">
        <v>10</v>
      </c>
      <c r="O38" s="1">
        <v>-10.211</v>
      </c>
      <c r="P38" s="1">
        <v>8.8099999999999998E-2</v>
      </c>
      <c r="Q38" s="1">
        <v>0.71199999999999997</v>
      </c>
      <c r="R38" s="1">
        <v>0</v>
      </c>
      <c r="S38" s="1">
        <v>8.5400000000000004E-2</v>
      </c>
      <c r="T38" s="1">
        <v>0.75800000000000001</v>
      </c>
      <c r="U38" s="1">
        <v>87.962999999999994</v>
      </c>
      <c r="V38" s="1">
        <v>231475</v>
      </c>
    </row>
    <row r="39" spans="1:22" hidden="1" x14ac:dyDescent="0.2">
      <c r="A39" s="1" t="s">
        <v>71</v>
      </c>
      <c r="B39" s="1" t="s">
        <v>91</v>
      </c>
      <c r="C39" s="1" t="s">
        <v>17</v>
      </c>
      <c r="D39" s="1" t="s">
        <v>21</v>
      </c>
      <c r="E39" s="2">
        <v>44855</v>
      </c>
      <c r="F39" s="1">
        <v>2022</v>
      </c>
      <c r="G39" s="1">
        <v>1</v>
      </c>
      <c r="H39" s="1" t="s">
        <v>65</v>
      </c>
      <c r="I39" s="1">
        <v>18</v>
      </c>
      <c r="J39" s="1" t="b">
        <v>0</v>
      </c>
      <c r="K39" s="1" t="s">
        <v>66</v>
      </c>
      <c r="L39" s="1">
        <v>0.57099999999999995</v>
      </c>
      <c r="M39" s="1">
        <v>0.47699999999999998</v>
      </c>
      <c r="N39" s="1">
        <v>11</v>
      </c>
      <c r="O39" s="1">
        <v>-9.7370000000000001</v>
      </c>
      <c r="P39" s="1">
        <v>0.246</v>
      </c>
      <c r="Q39" s="1">
        <v>0.313</v>
      </c>
      <c r="R39" s="1">
        <v>0</v>
      </c>
      <c r="S39" s="1">
        <v>0.11</v>
      </c>
      <c r="T39" s="1">
        <v>0.33100000000000002</v>
      </c>
      <c r="U39" s="1">
        <v>140.73400000000001</v>
      </c>
      <c r="V39" s="1">
        <v>148781</v>
      </c>
    </row>
    <row r="40" spans="1:22" hidden="1" x14ac:dyDescent="0.2">
      <c r="A40" s="1" t="s">
        <v>71</v>
      </c>
      <c r="B40" s="1" t="s">
        <v>92</v>
      </c>
      <c r="C40" s="1" t="s">
        <v>17</v>
      </c>
      <c r="D40" s="1" t="s">
        <v>21</v>
      </c>
      <c r="E40" s="2">
        <v>44855</v>
      </c>
      <c r="F40" s="1">
        <v>2022</v>
      </c>
      <c r="G40" s="1">
        <v>1</v>
      </c>
      <c r="H40" s="1" t="s">
        <v>68</v>
      </c>
      <c r="I40" s="1">
        <v>19</v>
      </c>
      <c r="J40" s="1" t="b">
        <v>0</v>
      </c>
      <c r="K40" s="1" t="s">
        <v>37</v>
      </c>
      <c r="L40" s="1">
        <v>0.48799999999999999</v>
      </c>
      <c r="M40" s="1">
        <v>0.83199999999999996</v>
      </c>
      <c r="N40" s="1">
        <v>0</v>
      </c>
      <c r="O40" s="1">
        <v>-6.508</v>
      </c>
      <c r="P40" s="1">
        <v>0.114</v>
      </c>
      <c r="Q40" s="1">
        <v>0.42399999999999999</v>
      </c>
      <c r="R40" s="1">
        <v>2.8800000000000002E-3</v>
      </c>
      <c r="S40" s="1">
        <v>0.13900000000000001</v>
      </c>
      <c r="T40" s="1">
        <v>0.55400000000000005</v>
      </c>
      <c r="U40" s="1">
        <v>157.98400000000001</v>
      </c>
      <c r="V40" s="1">
        <v>260361</v>
      </c>
    </row>
    <row r="41" spans="1:22" hidden="1" x14ac:dyDescent="0.2">
      <c r="A41" s="1" t="s">
        <v>71</v>
      </c>
      <c r="B41" s="1" t="s">
        <v>93</v>
      </c>
      <c r="C41" s="1" t="s">
        <v>17</v>
      </c>
      <c r="D41" s="1" t="s">
        <v>21</v>
      </c>
      <c r="E41" s="2">
        <v>44855</v>
      </c>
      <c r="F41" s="1">
        <v>2022</v>
      </c>
      <c r="G41" s="1">
        <v>1</v>
      </c>
      <c r="H41" s="1" t="s">
        <v>70</v>
      </c>
      <c r="I41" s="1">
        <v>20</v>
      </c>
      <c r="J41" s="1" t="b">
        <v>0</v>
      </c>
      <c r="K41" s="1" t="s">
        <v>37</v>
      </c>
      <c r="L41" s="1">
        <v>0.68100000000000005</v>
      </c>
      <c r="M41" s="1">
        <v>0.39600000000000002</v>
      </c>
      <c r="N41" s="1">
        <v>0</v>
      </c>
      <c r="O41" s="1">
        <v>-12.109</v>
      </c>
      <c r="P41" s="1">
        <v>4.87E-2</v>
      </c>
      <c r="Q41" s="1">
        <v>0.48699999999999999</v>
      </c>
      <c r="R41" s="1">
        <v>1.3799999999999999E-3</v>
      </c>
      <c r="S41" s="1">
        <v>0.11700000000000001</v>
      </c>
      <c r="T41" s="1">
        <v>0.157</v>
      </c>
      <c r="U41" s="1">
        <v>107.95399999999999</v>
      </c>
      <c r="V41" s="1">
        <v>225194</v>
      </c>
    </row>
    <row r="42" spans="1:22" hidden="1" x14ac:dyDescent="0.2">
      <c r="A42" s="1" t="s">
        <v>94</v>
      </c>
      <c r="B42" s="1" t="s">
        <v>95</v>
      </c>
      <c r="C42" s="1" t="s">
        <v>17</v>
      </c>
      <c r="D42" s="1" t="s">
        <v>96</v>
      </c>
      <c r="E42" s="2">
        <v>44855</v>
      </c>
      <c r="F42" s="1">
        <v>2022</v>
      </c>
      <c r="G42" s="1">
        <v>1</v>
      </c>
      <c r="H42" s="1" t="s">
        <v>20</v>
      </c>
      <c r="I42" s="1">
        <v>1</v>
      </c>
      <c r="J42" s="1" t="b">
        <v>1</v>
      </c>
      <c r="K42" s="1" t="s">
        <v>22</v>
      </c>
      <c r="L42" s="1">
        <v>0.73299999999999998</v>
      </c>
      <c r="M42" s="1">
        <v>0.436</v>
      </c>
      <c r="N42" s="1">
        <v>10</v>
      </c>
      <c r="O42" s="1">
        <v>-10.489000000000001</v>
      </c>
      <c r="P42" s="1">
        <v>0.08</v>
      </c>
      <c r="Q42" s="1">
        <v>0.25800000000000001</v>
      </c>
      <c r="R42" s="1">
        <v>5.7300000000000005E-4</v>
      </c>
      <c r="S42" s="1">
        <v>0.157</v>
      </c>
      <c r="T42" s="1">
        <v>9.7600000000000006E-2</v>
      </c>
      <c r="U42" s="1">
        <v>96.984999999999999</v>
      </c>
      <c r="V42" s="1">
        <v>202395</v>
      </c>
    </row>
    <row r="43" spans="1:22" hidden="1" x14ac:dyDescent="0.2">
      <c r="A43" s="1" t="s">
        <v>94</v>
      </c>
      <c r="B43" s="1" t="s">
        <v>97</v>
      </c>
      <c r="C43" s="1" t="s">
        <v>17</v>
      </c>
      <c r="D43" s="1" t="s">
        <v>96</v>
      </c>
      <c r="E43" s="2">
        <v>44855</v>
      </c>
      <c r="F43" s="1">
        <v>2022</v>
      </c>
      <c r="G43" s="1">
        <v>1</v>
      </c>
      <c r="H43" s="1" t="s">
        <v>24</v>
      </c>
      <c r="I43" s="1">
        <v>2</v>
      </c>
      <c r="J43" s="1" t="b">
        <v>1</v>
      </c>
      <c r="K43" s="1" t="s">
        <v>25</v>
      </c>
      <c r="L43" s="1">
        <v>0.63700000000000001</v>
      </c>
      <c r="M43" s="1">
        <v>0.39800000000000002</v>
      </c>
      <c r="N43" s="1">
        <v>7</v>
      </c>
      <c r="O43" s="1">
        <v>-8.2940000000000005</v>
      </c>
      <c r="P43" s="1">
        <v>5.6399999999999999E-2</v>
      </c>
      <c r="Q43" s="1">
        <v>5.7299999999999997E-2</v>
      </c>
      <c r="R43" s="3">
        <v>1.0300000000000001E-6</v>
      </c>
      <c r="S43" s="1">
        <v>0.10100000000000001</v>
      </c>
      <c r="T43" s="1">
        <v>3.7400000000000003E-2</v>
      </c>
      <c r="U43" s="1">
        <v>108.075</v>
      </c>
      <c r="V43" s="1">
        <v>218270</v>
      </c>
    </row>
    <row r="44" spans="1:22" hidden="1" x14ac:dyDescent="0.2">
      <c r="A44" s="1" t="s">
        <v>94</v>
      </c>
      <c r="B44" s="1" t="s">
        <v>98</v>
      </c>
      <c r="C44" s="1" t="s">
        <v>17</v>
      </c>
      <c r="D44" s="1" t="s">
        <v>96</v>
      </c>
      <c r="E44" s="2">
        <v>44855</v>
      </c>
      <c r="F44" s="1">
        <v>2022</v>
      </c>
      <c r="G44" s="1">
        <v>1</v>
      </c>
      <c r="H44" s="1" t="s">
        <v>27</v>
      </c>
      <c r="I44" s="1">
        <v>3</v>
      </c>
      <c r="J44" s="1" t="b">
        <v>0</v>
      </c>
      <c r="K44" s="1" t="s">
        <v>28</v>
      </c>
      <c r="L44" s="1">
        <v>0.63700000000000001</v>
      </c>
      <c r="M44" s="1">
        <v>0.64300000000000002</v>
      </c>
      <c r="N44" s="1">
        <v>4</v>
      </c>
      <c r="O44" s="1">
        <v>-6.5709999999999997</v>
      </c>
      <c r="P44" s="1">
        <v>5.1900000000000002E-2</v>
      </c>
      <c r="Q44" s="1">
        <v>0.13</v>
      </c>
      <c r="R44" s="3">
        <v>1.7999999999999999E-6</v>
      </c>
      <c r="S44" s="1">
        <v>0.14199999999999999</v>
      </c>
      <c r="T44" s="1">
        <v>0.53300000000000003</v>
      </c>
      <c r="U44" s="1">
        <v>97.007999999999996</v>
      </c>
      <c r="V44" s="1">
        <v>200690</v>
      </c>
    </row>
    <row r="45" spans="1:22" hidden="1" x14ac:dyDescent="0.2">
      <c r="A45" s="1" t="s">
        <v>94</v>
      </c>
      <c r="B45" s="1" t="s">
        <v>99</v>
      </c>
      <c r="C45" s="1" t="s">
        <v>17</v>
      </c>
      <c r="D45" s="1" t="s">
        <v>96</v>
      </c>
      <c r="E45" s="2">
        <v>44855</v>
      </c>
      <c r="F45" s="1">
        <v>2022</v>
      </c>
      <c r="G45" s="1">
        <v>1</v>
      </c>
      <c r="H45" s="1" t="s">
        <v>30</v>
      </c>
      <c r="I45" s="1">
        <v>4</v>
      </c>
      <c r="J45" s="1" t="b">
        <v>1</v>
      </c>
      <c r="K45" s="1" t="s">
        <v>31</v>
      </c>
      <c r="L45" s="1">
        <v>0.66300000000000003</v>
      </c>
      <c r="M45" s="1">
        <v>0.31900000000000001</v>
      </c>
      <c r="N45" s="1">
        <v>9</v>
      </c>
      <c r="O45" s="1">
        <v>-13.481</v>
      </c>
      <c r="P45" s="1">
        <v>3.7499999999999999E-2</v>
      </c>
      <c r="Q45" s="1">
        <v>0.69</v>
      </c>
      <c r="R45" s="1">
        <v>9.9299999999999996E-4</v>
      </c>
      <c r="S45" s="1">
        <v>0.11700000000000001</v>
      </c>
      <c r="T45" s="1">
        <v>0.193</v>
      </c>
      <c r="U45" s="1">
        <v>109.95699999999999</v>
      </c>
      <c r="V45" s="1">
        <v>256124</v>
      </c>
    </row>
    <row r="46" spans="1:22" hidden="1" x14ac:dyDescent="0.2">
      <c r="A46" s="1" t="s">
        <v>94</v>
      </c>
      <c r="B46" s="1" t="s">
        <v>100</v>
      </c>
      <c r="C46" s="1" t="s">
        <v>17</v>
      </c>
      <c r="D46" s="1" t="s">
        <v>96</v>
      </c>
      <c r="E46" s="2">
        <v>44855</v>
      </c>
      <c r="F46" s="1">
        <v>2022</v>
      </c>
      <c r="G46" s="1">
        <v>1</v>
      </c>
      <c r="H46" s="1" t="s">
        <v>33</v>
      </c>
      <c r="I46" s="1">
        <v>5</v>
      </c>
      <c r="J46" s="1" t="b">
        <v>0</v>
      </c>
      <c r="K46" s="1" t="s">
        <v>34</v>
      </c>
      <c r="L46" s="1">
        <v>0.69599999999999995</v>
      </c>
      <c r="M46" s="1">
        <v>0.39600000000000002</v>
      </c>
      <c r="N46" s="1">
        <v>2</v>
      </c>
      <c r="O46" s="1">
        <v>-10.289</v>
      </c>
      <c r="P46" s="1">
        <v>6.5600000000000006E-2</v>
      </c>
      <c r="Q46" s="1">
        <v>0.40100000000000002</v>
      </c>
      <c r="R46" s="3">
        <v>5.2000000000000002E-6</v>
      </c>
      <c r="S46" s="1">
        <v>0.125</v>
      </c>
      <c r="T46" s="1">
        <v>0.38</v>
      </c>
      <c r="U46" s="1">
        <v>120.041</v>
      </c>
      <c r="V46" s="1">
        <v>194206</v>
      </c>
    </row>
    <row r="47" spans="1:22" hidden="1" x14ac:dyDescent="0.2">
      <c r="A47" s="1" t="s">
        <v>94</v>
      </c>
      <c r="B47" s="1" t="s">
        <v>101</v>
      </c>
      <c r="C47" s="1" t="s">
        <v>17</v>
      </c>
      <c r="D47" s="1" t="s">
        <v>96</v>
      </c>
      <c r="E47" s="2">
        <v>44855</v>
      </c>
      <c r="F47" s="1">
        <v>2022</v>
      </c>
      <c r="G47" s="1">
        <v>1</v>
      </c>
      <c r="H47" s="1" t="s">
        <v>36</v>
      </c>
      <c r="I47" s="1">
        <v>6</v>
      </c>
      <c r="J47" s="1" t="b">
        <v>0</v>
      </c>
      <c r="K47" s="1" t="s">
        <v>37</v>
      </c>
      <c r="L47" s="1">
        <v>0.64300000000000002</v>
      </c>
      <c r="M47" s="1">
        <v>0.36299999999999999</v>
      </c>
      <c r="N47" s="1">
        <v>0</v>
      </c>
      <c r="O47" s="1">
        <v>-11.738</v>
      </c>
      <c r="P47" s="1">
        <v>7.6700000000000004E-2</v>
      </c>
      <c r="Q47" s="1">
        <v>0.69</v>
      </c>
      <c r="R47" s="3">
        <v>5.1700000000000003E-5</v>
      </c>
      <c r="S47" s="1">
        <v>0.115</v>
      </c>
      <c r="T47" s="1">
        <v>0.23</v>
      </c>
      <c r="U47" s="1">
        <v>139.86500000000001</v>
      </c>
      <c r="V47" s="1">
        <v>174782</v>
      </c>
    </row>
    <row r="48" spans="1:22" hidden="1" x14ac:dyDescent="0.2">
      <c r="A48" s="1" t="s">
        <v>94</v>
      </c>
      <c r="B48" s="1" t="s">
        <v>102</v>
      </c>
      <c r="C48" s="1" t="s">
        <v>17</v>
      </c>
      <c r="D48" s="1" t="s">
        <v>96</v>
      </c>
      <c r="E48" s="2">
        <v>44855</v>
      </c>
      <c r="F48" s="1">
        <v>2022</v>
      </c>
      <c r="G48" s="1">
        <v>1</v>
      </c>
      <c r="H48" s="1" t="s">
        <v>39</v>
      </c>
      <c r="I48" s="1">
        <v>7</v>
      </c>
      <c r="J48" s="1" t="b">
        <v>1</v>
      </c>
      <c r="K48" s="1" t="s">
        <v>25</v>
      </c>
      <c r="L48" s="1">
        <v>0.751</v>
      </c>
      <c r="M48" s="1">
        <v>0.502</v>
      </c>
      <c r="N48" s="1">
        <v>7</v>
      </c>
      <c r="O48" s="1">
        <v>-8.7629999999999999</v>
      </c>
      <c r="P48" s="1">
        <v>0.16700000000000001</v>
      </c>
      <c r="Q48" s="1">
        <v>0.2</v>
      </c>
      <c r="R48" s="1">
        <v>0</v>
      </c>
      <c r="S48" s="1">
        <v>0.29599999999999999</v>
      </c>
      <c r="T48" s="1">
        <v>0.106</v>
      </c>
      <c r="U48" s="1">
        <v>108.943</v>
      </c>
      <c r="V48" s="1">
        <v>210556</v>
      </c>
    </row>
    <row r="49" spans="1:22" hidden="1" x14ac:dyDescent="0.2">
      <c r="A49" s="1" t="s">
        <v>94</v>
      </c>
      <c r="B49" s="1" t="s">
        <v>103</v>
      </c>
      <c r="C49" s="1" t="s">
        <v>17</v>
      </c>
      <c r="D49" s="1" t="s">
        <v>96</v>
      </c>
      <c r="E49" s="2">
        <v>44855</v>
      </c>
      <c r="F49" s="1">
        <v>2022</v>
      </c>
      <c r="G49" s="1">
        <v>1</v>
      </c>
      <c r="H49" s="1" t="s">
        <v>41</v>
      </c>
      <c r="I49" s="1">
        <v>8</v>
      </c>
      <c r="J49" s="1" t="b">
        <v>1</v>
      </c>
      <c r="K49" s="1" t="s">
        <v>42</v>
      </c>
      <c r="L49" s="1">
        <v>0.79800000000000004</v>
      </c>
      <c r="M49" s="1">
        <v>0.27700000000000002</v>
      </c>
      <c r="N49" s="1">
        <v>4</v>
      </c>
      <c r="O49" s="1">
        <v>-11.096</v>
      </c>
      <c r="P49" s="1">
        <v>0.39</v>
      </c>
      <c r="Q49" s="1">
        <v>0.17299999999999999</v>
      </c>
      <c r="R49" s="3">
        <v>5.2500000000000002E-5</v>
      </c>
      <c r="S49" s="1">
        <v>0.121</v>
      </c>
      <c r="T49" s="1">
        <v>0.16300000000000001</v>
      </c>
      <c r="U49" s="1">
        <v>79.846000000000004</v>
      </c>
      <c r="V49" s="1">
        <v>164801</v>
      </c>
    </row>
    <row r="50" spans="1:22" hidden="1" x14ac:dyDescent="0.2">
      <c r="A50" s="1" t="s">
        <v>94</v>
      </c>
      <c r="B50" s="1" t="s">
        <v>104</v>
      </c>
      <c r="C50" s="1" t="s">
        <v>17</v>
      </c>
      <c r="D50" s="1" t="s">
        <v>96</v>
      </c>
      <c r="E50" s="2">
        <v>44855</v>
      </c>
      <c r="F50" s="1">
        <v>2022</v>
      </c>
      <c r="G50" s="1">
        <v>1</v>
      </c>
      <c r="H50" s="1" t="s">
        <v>44</v>
      </c>
      <c r="I50" s="1">
        <v>9</v>
      </c>
      <c r="J50" s="1" t="b">
        <v>0</v>
      </c>
      <c r="K50" s="1" t="s">
        <v>25</v>
      </c>
      <c r="L50" s="1">
        <v>0.69599999999999995</v>
      </c>
      <c r="M50" s="1">
        <v>0.55900000000000005</v>
      </c>
      <c r="N50" s="1">
        <v>7</v>
      </c>
      <c r="O50" s="1">
        <v>-9.19</v>
      </c>
      <c r="P50" s="1">
        <v>6.93E-2</v>
      </c>
      <c r="Q50" s="1">
        <v>6.1800000000000001E-2</v>
      </c>
      <c r="R50" s="3">
        <v>5.5800000000000001E-5</v>
      </c>
      <c r="S50" s="1">
        <v>8.8700000000000001E-2</v>
      </c>
      <c r="T50" s="1">
        <v>0.433</v>
      </c>
      <c r="U50" s="1">
        <v>163.999</v>
      </c>
      <c r="V50" s="1">
        <v>194165</v>
      </c>
    </row>
    <row r="51" spans="1:22" hidden="1" x14ac:dyDescent="0.2">
      <c r="A51" s="1" t="s">
        <v>94</v>
      </c>
      <c r="B51" s="1" t="s">
        <v>105</v>
      </c>
      <c r="C51" s="1" t="s">
        <v>17</v>
      </c>
      <c r="D51" s="1" t="s">
        <v>96</v>
      </c>
      <c r="E51" s="2">
        <v>44855</v>
      </c>
      <c r="F51" s="1">
        <v>2022</v>
      </c>
      <c r="G51" s="1">
        <v>1</v>
      </c>
      <c r="H51" s="1" t="s">
        <v>46</v>
      </c>
      <c r="I51" s="1">
        <v>10</v>
      </c>
      <c r="J51" s="1" t="b">
        <v>0</v>
      </c>
      <c r="K51" s="1" t="s">
        <v>37</v>
      </c>
      <c r="L51" s="1">
        <v>0.40600000000000003</v>
      </c>
      <c r="M51" s="1">
        <v>0.30599999999999999</v>
      </c>
      <c r="N51" s="1">
        <v>0</v>
      </c>
      <c r="O51" s="1">
        <v>-15.48</v>
      </c>
      <c r="P51" s="1">
        <v>5.1700000000000003E-2</v>
      </c>
      <c r="Q51" s="1">
        <v>0.78500000000000003</v>
      </c>
      <c r="R51" s="1">
        <v>0.48799999999999999</v>
      </c>
      <c r="S51" s="1">
        <v>0.122</v>
      </c>
      <c r="T51" s="1">
        <v>0.122</v>
      </c>
      <c r="U51" s="1">
        <v>110.014</v>
      </c>
      <c r="V51" s="1">
        <v>247962</v>
      </c>
    </row>
    <row r="52" spans="1:22" hidden="1" x14ac:dyDescent="0.2">
      <c r="A52" s="1" t="s">
        <v>94</v>
      </c>
      <c r="B52" s="1" t="s">
        <v>106</v>
      </c>
      <c r="C52" s="1" t="s">
        <v>17</v>
      </c>
      <c r="D52" s="1" t="s">
        <v>96</v>
      </c>
      <c r="E52" s="2">
        <v>44855</v>
      </c>
      <c r="F52" s="1">
        <v>2022</v>
      </c>
      <c r="G52" s="1">
        <v>1</v>
      </c>
      <c r="H52" s="1" t="s">
        <v>48</v>
      </c>
      <c r="I52" s="1">
        <v>11</v>
      </c>
      <c r="J52" s="1" t="b">
        <v>1</v>
      </c>
      <c r="K52" s="1" t="s">
        <v>49</v>
      </c>
      <c r="L52" s="1">
        <v>0.64200000000000002</v>
      </c>
      <c r="M52" s="1">
        <v>0.62</v>
      </c>
      <c r="N52" s="1">
        <v>8</v>
      </c>
      <c r="O52" s="1">
        <v>-7.0910000000000002</v>
      </c>
      <c r="P52" s="1">
        <v>6.6600000000000006E-2</v>
      </c>
      <c r="Q52" s="1">
        <v>7.3400000000000007E-2</v>
      </c>
      <c r="R52" s="1">
        <v>0</v>
      </c>
      <c r="S52" s="1">
        <v>0.48299999999999998</v>
      </c>
      <c r="T52" s="1">
        <v>9.69E-2</v>
      </c>
      <c r="U52" s="1">
        <v>90.02</v>
      </c>
      <c r="V52" s="1">
        <v>204852</v>
      </c>
    </row>
    <row r="53" spans="1:22" hidden="1" x14ac:dyDescent="0.2">
      <c r="A53" s="1" t="s">
        <v>94</v>
      </c>
      <c r="B53" s="1" t="s">
        <v>107</v>
      </c>
      <c r="C53" s="1" t="s">
        <v>17</v>
      </c>
      <c r="D53" s="1" t="s">
        <v>96</v>
      </c>
      <c r="E53" s="2">
        <v>44855</v>
      </c>
      <c r="F53" s="1">
        <v>2022</v>
      </c>
      <c r="G53" s="1">
        <v>1</v>
      </c>
      <c r="H53" s="1" t="s">
        <v>51</v>
      </c>
      <c r="I53" s="1">
        <v>12</v>
      </c>
      <c r="J53" s="1" t="b">
        <v>0</v>
      </c>
      <c r="K53" s="1" t="s">
        <v>37</v>
      </c>
      <c r="L53" s="1">
        <v>0.33700000000000002</v>
      </c>
      <c r="M53" s="1">
        <v>0.156</v>
      </c>
      <c r="N53" s="1">
        <v>0</v>
      </c>
      <c r="O53" s="1">
        <v>-14.919</v>
      </c>
      <c r="P53" s="1">
        <v>5.1799999999999999E-2</v>
      </c>
      <c r="Q53" s="1">
        <v>0.96399999999999997</v>
      </c>
      <c r="R53" s="3">
        <v>7.7200000000000006E-5</v>
      </c>
      <c r="S53" s="1">
        <v>0.115</v>
      </c>
      <c r="T53" s="1">
        <v>0.39</v>
      </c>
      <c r="U53" s="1">
        <v>176.655</v>
      </c>
      <c r="V53" s="1">
        <v>188496</v>
      </c>
    </row>
    <row r="54" spans="1:22" hidden="1" x14ac:dyDescent="0.2">
      <c r="A54" s="1" t="s">
        <v>94</v>
      </c>
      <c r="B54" s="1" t="s">
        <v>108</v>
      </c>
      <c r="C54" s="1" t="s">
        <v>17</v>
      </c>
      <c r="D54" s="1" t="s">
        <v>96</v>
      </c>
      <c r="E54" s="2">
        <v>44855</v>
      </c>
      <c r="F54" s="1">
        <v>2022</v>
      </c>
      <c r="G54" s="1">
        <v>1</v>
      </c>
      <c r="H54" s="1" t="s">
        <v>53</v>
      </c>
      <c r="I54" s="1">
        <v>13</v>
      </c>
      <c r="J54" s="1" t="b">
        <v>0</v>
      </c>
      <c r="K54" s="1" t="s">
        <v>28</v>
      </c>
      <c r="L54" s="1">
        <v>0.66200000000000003</v>
      </c>
      <c r="M54" s="1">
        <v>0.35699999999999998</v>
      </c>
      <c r="N54" s="1">
        <v>4</v>
      </c>
      <c r="O54" s="1">
        <v>-14.064</v>
      </c>
      <c r="P54" s="1">
        <v>0.154</v>
      </c>
      <c r="Q54" s="1">
        <v>0.55300000000000005</v>
      </c>
      <c r="R54" s="1">
        <v>1.2899999999999999E-3</v>
      </c>
      <c r="S54" s="1">
        <v>8.3699999999999997E-2</v>
      </c>
      <c r="T54" s="1">
        <v>0.124</v>
      </c>
      <c r="U54" s="1">
        <v>125.96599999999999</v>
      </c>
      <c r="V54" s="1">
        <v>191039</v>
      </c>
    </row>
    <row r="55" spans="1:22" hidden="1" x14ac:dyDescent="0.2">
      <c r="A55" s="1" t="s">
        <v>109</v>
      </c>
      <c r="B55" s="1" t="s">
        <v>110</v>
      </c>
      <c r="C55" s="1" t="s">
        <v>17</v>
      </c>
      <c r="D55" s="1" t="s">
        <v>96</v>
      </c>
      <c r="E55" s="2">
        <v>44855</v>
      </c>
      <c r="F55" s="1">
        <v>2022</v>
      </c>
      <c r="G55" s="1">
        <v>1</v>
      </c>
      <c r="H55" s="1" t="s">
        <v>20</v>
      </c>
      <c r="I55" s="1">
        <v>1</v>
      </c>
      <c r="J55" s="1" t="b">
        <v>0</v>
      </c>
      <c r="K55" s="1" t="s">
        <v>111</v>
      </c>
      <c r="L55" s="1">
        <v>0.74299999999999999</v>
      </c>
      <c r="M55" s="1">
        <v>0.46300000000000002</v>
      </c>
      <c r="N55" s="1">
        <v>7</v>
      </c>
      <c r="O55" s="1">
        <v>-10.484999999999999</v>
      </c>
      <c r="P55" s="1">
        <v>7.8200000000000006E-2</v>
      </c>
      <c r="Q55" s="1">
        <v>0.253</v>
      </c>
      <c r="R55" s="1">
        <v>6.3400000000000001E-4</v>
      </c>
      <c r="S55" s="1">
        <v>0.16400000000000001</v>
      </c>
      <c r="T55" s="1">
        <v>0.10100000000000001</v>
      </c>
      <c r="U55" s="1">
        <v>96.998999999999995</v>
      </c>
      <c r="V55" s="1">
        <v>202395</v>
      </c>
    </row>
    <row r="56" spans="1:22" hidden="1" x14ac:dyDescent="0.2">
      <c r="A56" s="1" t="s">
        <v>109</v>
      </c>
      <c r="B56" s="1" t="s">
        <v>112</v>
      </c>
      <c r="C56" s="1" t="s">
        <v>17</v>
      </c>
      <c r="D56" s="1" t="s">
        <v>96</v>
      </c>
      <c r="E56" s="2">
        <v>44855</v>
      </c>
      <c r="F56" s="1">
        <v>2022</v>
      </c>
      <c r="G56" s="1">
        <v>1</v>
      </c>
      <c r="H56" s="1" t="s">
        <v>24</v>
      </c>
      <c r="I56" s="1">
        <v>2</v>
      </c>
      <c r="J56" s="1" t="b">
        <v>0</v>
      </c>
      <c r="K56" s="1" t="s">
        <v>25</v>
      </c>
      <c r="L56" s="1">
        <v>0.65800000000000003</v>
      </c>
      <c r="M56" s="1">
        <v>0.40100000000000002</v>
      </c>
      <c r="N56" s="1">
        <v>7</v>
      </c>
      <c r="O56" s="1">
        <v>-8.3770000000000007</v>
      </c>
      <c r="P56" s="1">
        <v>3.6700000000000003E-2</v>
      </c>
      <c r="Q56" s="1">
        <v>5.4699999999999999E-2</v>
      </c>
      <c r="R56" s="3">
        <v>1.1999999999999999E-6</v>
      </c>
      <c r="S56" s="1">
        <v>9.2700000000000005E-2</v>
      </c>
      <c r="T56" s="1">
        <v>3.8399999999999997E-2</v>
      </c>
      <c r="U56" s="1">
        <v>108.04900000000001</v>
      </c>
      <c r="V56" s="1">
        <v>218270</v>
      </c>
    </row>
    <row r="57" spans="1:22" hidden="1" x14ac:dyDescent="0.2">
      <c r="A57" s="1" t="s">
        <v>109</v>
      </c>
      <c r="B57" s="1" t="s">
        <v>113</v>
      </c>
      <c r="C57" s="1" t="s">
        <v>17</v>
      </c>
      <c r="D57" s="1" t="s">
        <v>96</v>
      </c>
      <c r="E57" s="2">
        <v>44855</v>
      </c>
      <c r="F57" s="1">
        <v>2022</v>
      </c>
      <c r="G57" s="1">
        <v>1</v>
      </c>
      <c r="H57" s="1" t="s">
        <v>27</v>
      </c>
      <c r="I57" s="1">
        <v>3</v>
      </c>
      <c r="J57" s="1" t="b">
        <v>0</v>
      </c>
      <c r="K57" s="1" t="s">
        <v>28</v>
      </c>
      <c r="L57" s="1">
        <v>0.63900000000000001</v>
      </c>
      <c r="M57" s="1">
        <v>0.628</v>
      </c>
      <c r="N57" s="1">
        <v>4</v>
      </c>
      <c r="O57" s="1">
        <v>-6.6059999999999999</v>
      </c>
      <c r="P57" s="1">
        <v>5.2499999999999998E-2</v>
      </c>
      <c r="Q57" s="1">
        <v>0.12</v>
      </c>
      <c r="R57" s="3">
        <v>1.0699999999999999E-6</v>
      </c>
      <c r="S57" s="1">
        <v>0.191</v>
      </c>
      <c r="T57" s="1">
        <v>0.50600000000000001</v>
      </c>
      <c r="U57" s="1">
        <v>96.981999999999999</v>
      </c>
      <c r="V57" s="1">
        <v>200690</v>
      </c>
    </row>
    <row r="58" spans="1:22" hidden="1" x14ac:dyDescent="0.2">
      <c r="A58" s="1" t="s">
        <v>109</v>
      </c>
      <c r="B58" s="1" t="s">
        <v>114</v>
      </c>
      <c r="C58" s="1" t="s">
        <v>17</v>
      </c>
      <c r="D58" s="1" t="s">
        <v>96</v>
      </c>
      <c r="E58" s="2">
        <v>44855</v>
      </c>
      <c r="F58" s="1">
        <v>2022</v>
      </c>
      <c r="G58" s="1">
        <v>1</v>
      </c>
      <c r="H58" s="1" t="s">
        <v>30</v>
      </c>
      <c r="I58" s="1">
        <v>4</v>
      </c>
      <c r="J58" s="1" t="b">
        <v>0</v>
      </c>
      <c r="K58" s="1" t="s">
        <v>31</v>
      </c>
      <c r="L58" s="1">
        <v>0.65100000000000002</v>
      </c>
      <c r="M58" s="1">
        <v>0.32200000000000001</v>
      </c>
      <c r="N58" s="1">
        <v>9</v>
      </c>
      <c r="O58" s="1">
        <v>-13.459</v>
      </c>
      <c r="P58" s="1">
        <v>3.9300000000000002E-2</v>
      </c>
      <c r="Q58" s="1">
        <v>0.66400000000000003</v>
      </c>
      <c r="R58" s="1">
        <v>1.8500000000000001E-3</v>
      </c>
      <c r="S58" s="1">
        <v>0.13900000000000001</v>
      </c>
      <c r="T58" s="1">
        <v>0.184</v>
      </c>
      <c r="U58" s="1">
        <v>109.949</v>
      </c>
      <c r="V58" s="1">
        <v>256124</v>
      </c>
    </row>
    <row r="59" spans="1:22" hidden="1" x14ac:dyDescent="0.2">
      <c r="A59" s="1" t="s">
        <v>109</v>
      </c>
      <c r="B59" s="1" t="s">
        <v>115</v>
      </c>
      <c r="C59" s="1" t="s">
        <v>17</v>
      </c>
      <c r="D59" s="1" t="s">
        <v>96</v>
      </c>
      <c r="E59" s="2">
        <v>44855</v>
      </c>
      <c r="F59" s="1">
        <v>2022</v>
      </c>
      <c r="G59" s="1">
        <v>1</v>
      </c>
      <c r="H59" s="1" t="s">
        <v>33</v>
      </c>
      <c r="I59" s="1">
        <v>5</v>
      </c>
      <c r="J59" s="1" t="b">
        <v>0</v>
      </c>
      <c r="K59" s="1" t="s">
        <v>34</v>
      </c>
      <c r="L59" s="1">
        <v>0.69399999999999995</v>
      </c>
      <c r="M59" s="1">
        <v>0.38500000000000001</v>
      </c>
      <c r="N59" s="1">
        <v>2</v>
      </c>
      <c r="O59" s="1">
        <v>-10.329000000000001</v>
      </c>
      <c r="P59" s="1">
        <v>6.2799999999999995E-2</v>
      </c>
      <c r="Q59" s="1">
        <v>0.40799999999999997</v>
      </c>
      <c r="R59" s="3">
        <v>1.73E-5</v>
      </c>
      <c r="S59" s="1">
        <v>0.126</v>
      </c>
      <c r="T59" s="1">
        <v>0.40100000000000002</v>
      </c>
      <c r="U59" s="1">
        <v>120.02</v>
      </c>
      <c r="V59" s="1">
        <v>194206</v>
      </c>
    </row>
    <row r="60" spans="1:22" hidden="1" x14ac:dyDescent="0.2">
      <c r="A60" s="1" t="s">
        <v>109</v>
      </c>
      <c r="B60" s="1" t="s">
        <v>116</v>
      </c>
      <c r="C60" s="1" t="s">
        <v>17</v>
      </c>
      <c r="D60" s="1" t="s">
        <v>96</v>
      </c>
      <c r="E60" s="2">
        <v>44855</v>
      </c>
      <c r="F60" s="1">
        <v>2022</v>
      </c>
      <c r="G60" s="1">
        <v>1</v>
      </c>
      <c r="H60" s="1" t="s">
        <v>36</v>
      </c>
      <c r="I60" s="1">
        <v>6</v>
      </c>
      <c r="J60" s="1" t="b">
        <v>0</v>
      </c>
      <c r="K60" s="1" t="s">
        <v>37</v>
      </c>
      <c r="L60" s="1">
        <v>0.63800000000000001</v>
      </c>
      <c r="M60" s="1">
        <v>0.36899999999999999</v>
      </c>
      <c r="N60" s="1">
        <v>0</v>
      </c>
      <c r="O60" s="1">
        <v>-11.711</v>
      </c>
      <c r="P60" s="1">
        <v>7.3700000000000002E-2</v>
      </c>
      <c r="Q60" s="1">
        <v>0.72299999999999998</v>
      </c>
      <c r="R60" s="3">
        <v>5.2599999999999998E-5</v>
      </c>
      <c r="S60" s="1">
        <v>0.115</v>
      </c>
      <c r="T60" s="1">
        <v>0.183</v>
      </c>
      <c r="U60" s="1">
        <v>139.93199999999999</v>
      </c>
      <c r="V60" s="1">
        <v>174782</v>
      </c>
    </row>
    <row r="61" spans="1:22" hidden="1" x14ac:dyDescent="0.2">
      <c r="A61" s="1" t="s">
        <v>109</v>
      </c>
      <c r="B61" s="1" t="s">
        <v>117</v>
      </c>
      <c r="C61" s="1" t="s">
        <v>17</v>
      </c>
      <c r="D61" s="1" t="s">
        <v>96</v>
      </c>
      <c r="E61" s="2">
        <v>44855</v>
      </c>
      <c r="F61" s="1">
        <v>2022</v>
      </c>
      <c r="G61" s="1">
        <v>1</v>
      </c>
      <c r="H61" s="1" t="s">
        <v>39</v>
      </c>
      <c r="I61" s="1">
        <v>7</v>
      </c>
      <c r="J61" s="1" t="b">
        <v>0</v>
      </c>
      <c r="K61" s="1" t="s">
        <v>25</v>
      </c>
      <c r="L61" s="1">
        <v>0.73</v>
      </c>
      <c r="M61" s="1">
        <v>0.495</v>
      </c>
      <c r="N61" s="1">
        <v>7</v>
      </c>
      <c r="O61" s="1">
        <v>-8.7289999999999992</v>
      </c>
      <c r="P61" s="1">
        <v>0.19500000000000001</v>
      </c>
      <c r="Q61" s="1">
        <v>0.20499999999999999</v>
      </c>
      <c r="R61" s="1">
        <v>0</v>
      </c>
      <c r="S61" s="1">
        <v>0.27400000000000002</v>
      </c>
      <c r="T61" s="1">
        <v>0.111</v>
      </c>
      <c r="U61" s="1">
        <v>108.967</v>
      </c>
      <c r="V61" s="1">
        <v>210556</v>
      </c>
    </row>
    <row r="62" spans="1:22" hidden="1" x14ac:dyDescent="0.2">
      <c r="A62" s="1" t="s">
        <v>109</v>
      </c>
      <c r="B62" s="1" t="s">
        <v>118</v>
      </c>
      <c r="C62" s="1" t="s">
        <v>17</v>
      </c>
      <c r="D62" s="1" t="s">
        <v>96</v>
      </c>
      <c r="E62" s="2">
        <v>44855</v>
      </c>
      <c r="F62" s="1">
        <v>2022</v>
      </c>
      <c r="G62" s="1">
        <v>1</v>
      </c>
      <c r="H62" s="1" t="s">
        <v>41</v>
      </c>
      <c r="I62" s="1">
        <v>8</v>
      </c>
      <c r="J62" s="1" t="b">
        <v>0</v>
      </c>
      <c r="K62" s="1" t="s">
        <v>42</v>
      </c>
      <c r="L62" s="1">
        <v>0.87</v>
      </c>
      <c r="M62" s="1">
        <v>0.28399999999999997</v>
      </c>
      <c r="N62" s="1">
        <v>4</v>
      </c>
      <c r="O62" s="1">
        <v>-10.984</v>
      </c>
      <c r="P62" s="1">
        <v>0.40200000000000002</v>
      </c>
      <c r="Q62" s="1">
        <v>0.17499999999999999</v>
      </c>
      <c r="R62" s="3">
        <v>4.0599999999999998E-5</v>
      </c>
      <c r="S62" s="1">
        <v>0.127</v>
      </c>
      <c r="T62" s="1">
        <v>0.17599999999999999</v>
      </c>
      <c r="U62" s="1">
        <v>79.974999999999994</v>
      </c>
      <c r="V62" s="1">
        <v>164801</v>
      </c>
    </row>
    <row r="63" spans="1:22" hidden="1" x14ac:dyDescent="0.2">
      <c r="A63" s="1" t="s">
        <v>109</v>
      </c>
      <c r="B63" s="1" t="s">
        <v>119</v>
      </c>
      <c r="C63" s="1" t="s">
        <v>17</v>
      </c>
      <c r="D63" s="1" t="s">
        <v>96</v>
      </c>
      <c r="E63" s="2">
        <v>44855</v>
      </c>
      <c r="F63" s="1">
        <v>2022</v>
      </c>
      <c r="G63" s="1">
        <v>1</v>
      </c>
      <c r="H63" s="1" t="s">
        <v>44</v>
      </c>
      <c r="I63" s="1">
        <v>9</v>
      </c>
      <c r="J63" s="1" t="b">
        <v>0</v>
      </c>
      <c r="K63" s="1" t="s">
        <v>25</v>
      </c>
      <c r="L63" s="1">
        <v>0.69599999999999995</v>
      </c>
      <c r="M63" s="1">
        <v>0.56000000000000005</v>
      </c>
      <c r="N63" s="1">
        <v>7</v>
      </c>
      <c r="O63" s="1">
        <v>-9.1370000000000005</v>
      </c>
      <c r="P63" s="1">
        <v>6.6400000000000001E-2</v>
      </c>
      <c r="Q63" s="1">
        <v>6.4100000000000004E-2</v>
      </c>
      <c r="R63" s="3">
        <v>7.8800000000000004E-5</v>
      </c>
      <c r="S63" s="1">
        <v>8.8800000000000004E-2</v>
      </c>
      <c r="T63" s="1">
        <v>0.39</v>
      </c>
      <c r="U63" s="1">
        <v>164</v>
      </c>
      <c r="V63" s="1">
        <v>194165</v>
      </c>
    </row>
    <row r="64" spans="1:22" hidden="1" x14ac:dyDescent="0.2">
      <c r="A64" s="1" t="s">
        <v>109</v>
      </c>
      <c r="B64" s="1" t="s">
        <v>120</v>
      </c>
      <c r="C64" s="1" t="s">
        <v>17</v>
      </c>
      <c r="D64" s="1" t="s">
        <v>96</v>
      </c>
      <c r="E64" s="2">
        <v>44855</v>
      </c>
      <c r="F64" s="1">
        <v>2022</v>
      </c>
      <c r="G64" s="1">
        <v>1</v>
      </c>
      <c r="H64" s="1" t="s">
        <v>46</v>
      </c>
      <c r="I64" s="1">
        <v>10</v>
      </c>
      <c r="J64" s="1" t="b">
        <v>0</v>
      </c>
      <c r="K64" s="1" t="s">
        <v>37</v>
      </c>
      <c r="L64" s="1">
        <v>0.48</v>
      </c>
      <c r="M64" s="1">
        <v>0.31</v>
      </c>
      <c r="N64" s="1">
        <v>0</v>
      </c>
      <c r="O64" s="1">
        <v>-15.417999999999999</v>
      </c>
      <c r="P64" s="1">
        <v>4.3900000000000002E-2</v>
      </c>
      <c r="Q64" s="1">
        <v>0.80200000000000005</v>
      </c>
      <c r="R64" s="1">
        <v>0.218</v>
      </c>
      <c r="S64" s="1">
        <v>0.123</v>
      </c>
      <c r="T64" s="1">
        <v>0.14599999999999999</v>
      </c>
      <c r="U64" s="1">
        <v>109.982</v>
      </c>
      <c r="V64" s="1">
        <v>247962</v>
      </c>
    </row>
    <row r="65" spans="1:22" hidden="1" x14ac:dyDescent="0.2">
      <c r="A65" s="1" t="s">
        <v>109</v>
      </c>
      <c r="B65" s="1" t="s">
        <v>121</v>
      </c>
      <c r="C65" s="1" t="s">
        <v>17</v>
      </c>
      <c r="D65" s="1" t="s">
        <v>96</v>
      </c>
      <c r="E65" s="2">
        <v>44855</v>
      </c>
      <c r="F65" s="1">
        <v>2022</v>
      </c>
      <c r="G65" s="1">
        <v>1</v>
      </c>
      <c r="H65" s="1" t="s">
        <v>48</v>
      </c>
      <c r="I65" s="1">
        <v>11</v>
      </c>
      <c r="J65" s="1" t="b">
        <v>0</v>
      </c>
      <c r="K65" s="1" t="s">
        <v>49</v>
      </c>
      <c r="L65" s="1">
        <v>0.64800000000000002</v>
      </c>
      <c r="M65" s="1">
        <v>0.63900000000000001</v>
      </c>
      <c r="N65" s="1">
        <v>8</v>
      </c>
      <c r="O65" s="1">
        <v>-7.0519999999999996</v>
      </c>
      <c r="P65" s="1">
        <v>6.5000000000000002E-2</v>
      </c>
      <c r="Q65" s="1">
        <v>6.5500000000000003E-2</v>
      </c>
      <c r="R65" s="1">
        <v>0</v>
      </c>
      <c r="S65" s="1">
        <v>0.499</v>
      </c>
      <c r="T65" s="1">
        <v>0.10199999999999999</v>
      </c>
      <c r="U65" s="1">
        <v>90.012</v>
      </c>
      <c r="V65" s="1">
        <v>204852</v>
      </c>
    </row>
    <row r="66" spans="1:22" hidden="1" x14ac:dyDescent="0.2">
      <c r="A66" s="1" t="s">
        <v>109</v>
      </c>
      <c r="B66" s="1" t="s">
        <v>122</v>
      </c>
      <c r="C66" s="1" t="s">
        <v>17</v>
      </c>
      <c r="D66" s="1" t="s">
        <v>96</v>
      </c>
      <c r="E66" s="2">
        <v>44855</v>
      </c>
      <c r="F66" s="1">
        <v>2022</v>
      </c>
      <c r="G66" s="1">
        <v>1</v>
      </c>
      <c r="H66" s="1" t="s">
        <v>51</v>
      </c>
      <c r="I66" s="1">
        <v>12</v>
      </c>
      <c r="J66" s="1" t="b">
        <v>0</v>
      </c>
      <c r="K66" s="1" t="s">
        <v>37</v>
      </c>
      <c r="L66" s="1">
        <v>0.33600000000000002</v>
      </c>
      <c r="M66" s="1">
        <v>0.159</v>
      </c>
      <c r="N66" s="1">
        <v>0</v>
      </c>
      <c r="O66" s="1">
        <v>-14.898999999999999</v>
      </c>
      <c r="P66" s="1">
        <v>4.6300000000000001E-2</v>
      </c>
      <c r="Q66" s="1">
        <v>0.96599999999999997</v>
      </c>
      <c r="R66" s="3">
        <v>9.7899999999999994E-5</v>
      </c>
      <c r="S66" s="1">
        <v>0.115</v>
      </c>
      <c r="T66" s="1">
        <v>0.39200000000000002</v>
      </c>
      <c r="U66" s="1">
        <v>176.768</v>
      </c>
      <c r="V66" s="1">
        <v>188496</v>
      </c>
    </row>
    <row r="67" spans="1:22" hidden="1" x14ac:dyDescent="0.2">
      <c r="A67" s="1" t="s">
        <v>109</v>
      </c>
      <c r="B67" s="1" t="s">
        <v>123</v>
      </c>
      <c r="C67" s="1" t="s">
        <v>17</v>
      </c>
      <c r="D67" s="1" t="s">
        <v>96</v>
      </c>
      <c r="E67" s="2">
        <v>44855</v>
      </c>
      <c r="F67" s="1">
        <v>2022</v>
      </c>
      <c r="G67" s="1">
        <v>1</v>
      </c>
      <c r="H67" s="1" t="s">
        <v>53</v>
      </c>
      <c r="I67" s="1">
        <v>13</v>
      </c>
      <c r="J67" s="1" t="b">
        <v>0</v>
      </c>
      <c r="K67" s="1" t="s">
        <v>28</v>
      </c>
      <c r="L67" s="1">
        <v>0.66100000000000003</v>
      </c>
      <c r="M67" s="1">
        <v>0.35399999999999998</v>
      </c>
      <c r="N67" s="1">
        <v>4</v>
      </c>
      <c r="O67" s="1">
        <v>-14.087999999999999</v>
      </c>
      <c r="P67" s="1">
        <v>0.14199999999999999</v>
      </c>
      <c r="Q67" s="1">
        <v>0.54900000000000004</v>
      </c>
      <c r="R67" s="1">
        <v>1.2099999999999999E-3</v>
      </c>
      <c r="S67" s="1">
        <v>9.1200000000000003E-2</v>
      </c>
      <c r="T67" s="1">
        <v>0.123</v>
      </c>
      <c r="U67" s="1">
        <v>125.974</v>
      </c>
      <c r="V67" s="1">
        <v>191039</v>
      </c>
    </row>
    <row r="68" spans="1:22" hidden="1" x14ac:dyDescent="0.2">
      <c r="A68" s="1" t="s">
        <v>124</v>
      </c>
      <c r="B68" s="1" t="s">
        <v>125</v>
      </c>
      <c r="C68" s="1" t="s">
        <v>17</v>
      </c>
      <c r="D68" s="1" t="s">
        <v>127</v>
      </c>
      <c r="E68" s="2">
        <v>44512</v>
      </c>
      <c r="F68" s="1">
        <v>2021</v>
      </c>
      <c r="G68" s="1">
        <v>1</v>
      </c>
      <c r="H68" s="1" t="s">
        <v>126</v>
      </c>
      <c r="I68" s="1">
        <v>1</v>
      </c>
      <c r="J68" s="1" t="b">
        <v>0</v>
      </c>
      <c r="K68" s="1" t="s">
        <v>31</v>
      </c>
      <c r="L68" s="1">
        <v>0.59399999999999997</v>
      </c>
      <c r="M68" s="1">
        <v>0.71299999999999997</v>
      </c>
      <c r="N68" s="1">
        <v>9</v>
      </c>
      <c r="O68" s="1">
        <v>-5.3140000000000001</v>
      </c>
      <c r="P68" s="1">
        <v>5.0299999999999997E-2</v>
      </c>
      <c r="Q68" s="1">
        <v>3.28E-4</v>
      </c>
      <c r="R68" s="1">
        <v>0</v>
      </c>
      <c r="S68" s="1">
        <v>0.114</v>
      </c>
      <c r="T68" s="1">
        <v>0.32800000000000001</v>
      </c>
      <c r="U68" s="1">
        <v>129.958</v>
      </c>
      <c r="V68" s="1">
        <v>295413</v>
      </c>
    </row>
    <row r="69" spans="1:22" hidden="1" x14ac:dyDescent="0.2">
      <c r="A69" s="1" t="s">
        <v>124</v>
      </c>
      <c r="B69" s="1" t="s">
        <v>128</v>
      </c>
      <c r="C69" s="1" t="s">
        <v>17</v>
      </c>
      <c r="D69" s="1" t="s">
        <v>127</v>
      </c>
      <c r="E69" s="2">
        <v>44512</v>
      </c>
      <c r="F69" s="1">
        <v>2021</v>
      </c>
      <c r="G69" s="1">
        <v>1</v>
      </c>
      <c r="H69" s="1" t="s">
        <v>127</v>
      </c>
      <c r="I69" s="1">
        <v>2</v>
      </c>
      <c r="J69" s="1" t="b">
        <v>0</v>
      </c>
      <c r="K69" s="1" t="s">
        <v>76</v>
      </c>
      <c r="L69" s="1">
        <v>0.51600000000000001</v>
      </c>
      <c r="M69" s="1">
        <v>0.77700000000000002</v>
      </c>
      <c r="N69" s="1">
        <v>1</v>
      </c>
      <c r="O69" s="1">
        <v>-4.9080000000000004</v>
      </c>
      <c r="P69" s="1">
        <v>3.7499999999999999E-2</v>
      </c>
      <c r="Q69" s="1">
        <v>1.08E-3</v>
      </c>
      <c r="R69" s="3">
        <v>1.6199999999999999E-6</v>
      </c>
      <c r="S69" s="1">
        <v>7.6100000000000001E-2</v>
      </c>
      <c r="T69" s="1">
        <v>0.40799999999999997</v>
      </c>
      <c r="U69" s="1">
        <v>125.047</v>
      </c>
      <c r="V69" s="1">
        <v>223093</v>
      </c>
    </row>
    <row r="70" spans="1:22" hidden="1" x14ac:dyDescent="0.2">
      <c r="A70" s="1" t="s">
        <v>124</v>
      </c>
      <c r="B70" s="1" t="s">
        <v>129</v>
      </c>
      <c r="C70" s="1" t="s">
        <v>17</v>
      </c>
      <c r="D70" s="1" t="s">
        <v>127</v>
      </c>
      <c r="E70" s="2">
        <v>44512</v>
      </c>
      <c r="F70" s="1">
        <v>2021</v>
      </c>
      <c r="G70" s="1">
        <v>1</v>
      </c>
      <c r="H70" s="1" t="s">
        <v>130</v>
      </c>
      <c r="I70" s="1">
        <v>3</v>
      </c>
      <c r="J70" s="1" t="b">
        <v>0</v>
      </c>
      <c r="K70" s="1" t="s">
        <v>34</v>
      </c>
      <c r="L70" s="1">
        <v>0.64500000000000002</v>
      </c>
      <c r="M70" s="1">
        <v>0.59299999999999997</v>
      </c>
      <c r="N70" s="1">
        <v>2</v>
      </c>
      <c r="O70" s="1">
        <v>-6.5060000000000002</v>
      </c>
      <c r="P70" s="1">
        <v>2.8799999999999999E-2</v>
      </c>
      <c r="Q70" s="1">
        <v>3.44E-2</v>
      </c>
      <c r="R70" s="1">
        <v>1.27E-4</v>
      </c>
      <c r="S70" s="1">
        <v>0.13</v>
      </c>
      <c r="T70" s="1">
        <v>0.29899999999999999</v>
      </c>
      <c r="U70" s="1">
        <v>109.98399999999999</v>
      </c>
      <c r="V70" s="1">
        <v>242720</v>
      </c>
    </row>
    <row r="71" spans="1:22" hidden="1" x14ac:dyDescent="0.2">
      <c r="A71" s="1" t="s">
        <v>124</v>
      </c>
      <c r="B71" s="1" t="s">
        <v>131</v>
      </c>
      <c r="C71" s="1" t="s">
        <v>17</v>
      </c>
      <c r="D71" s="1" t="s">
        <v>127</v>
      </c>
      <c r="E71" s="2">
        <v>44512</v>
      </c>
      <c r="F71" s="1">
        <v>2021</v>
      </c>
      <c r="G71" s="1">
        <v>1</v>
      </c>
      <c r="H71" s="1" t="s">
        <v>132</v>
      </c>
      <c r="I71" s="1">
        <v>4</v>
      </c>
      <c r="J71" s="1" t="b">
        <v>0</v>
      </c>
      <c r="K71" s="1" t="s">
        <v>59</v>
      </c>
      <c r="L71" s="1">
        <v>0.58399999999999996</v>
      </c>
      <c r="M71" s="1">
        <v>0.55700000000000005</v>
      </c>
      <c r="N71" s="1">
        <v>6</v>
      </c>
      <c r="O71" s="1">
        <v>-6.3710000000000004</v>
      </c>
      <c r="P71" s="1">
        <v>3.4200000000000001E-2</v>
      </c>
      <c r="Q71" s="1">
        <v>1.29E-2</v>
      </c>
      <c r="R71" s="1">
        <v>0</v>
      </c>
      <c r="S71" s="1">
        <v>5.7599999999999998E-2</v>
      </c>
      <c r="T71" s="1">
        <v>0.76700000000000002</v>
      </c>
      <c r="U71" s="1">
        <v>154.00800000000001</v>
      </c>
      <c r="V71" s="1">
        <v>219760</v>
      </c>
    </row>
    <row r="72" spans="1:22" hidden="1" x14ac:dyDescent="0.2">
      <c r="A72" s="1" t="s">
        <v>124</v>
      </c>
      <c r="B72" s="1" t="s">
        <v>133</v>
      </c>
      <c r="C72" s="1" t="s">
        <v>17</v>
      </c>
      <c r="D72" s="1" t="s">
        <v>127</v>
      </c>
      <c r="E72" s="2">
        <v>44512</v>
      </c>
      <c r="F72" s="1">
        <v>2021</v>
      </c>
      <c r="G72" s="1">
        <v>1</v>
      </c>
      <c r="H72" s="1" t="s">
        <v>134</v>
      </c>
      <c r="I72" s="1">
        <v>5</v>
      </c>
      <c r="J72" s="1" t="b">
        <v>0</v>
      </c>
      <c r="K72" s="1" t="s">
        <v>37</v>
      </c>
      <c r="L72" s="1">
        <v>0.44</v>
      </c>
      <c r="M72" s="1">
        <v>0.52800000000000002</v>
      </c>
      <c r="N72" s="1">
        <v>0</v>
      </c>
      <c r="O72" s="1">
        <v>-7.8090000000000002</v>
      </c>
      <c r="P72" s="1">
        <v>3.1699999999999999E-2</v>
      </c>
      <c r="Q72" s="1">
        <v>1.7100000000000001E-2</v>
      </c>
      <c r="R72" s="1">
        <v>2.0300000000000001E-3</v>
      </c>
      <c r="S72" s="1">
        <v>0.23400000000000001</v>
      </c>
      <c r="T72" s="1">
        <v>0.13200000000000001</v>
      </c>
      <c r="U72" s="1">
        <v>185.97200000000001</v>
      </c>
      <c r="V72" s="1">
        <v>329160</v>
      </c>
    </row>
    <row r="73" spans="1:22" hidden="1" x14ac:dyDescent="0.2">
      <c r="A73" s="1" t="s">
        <v>124</v>
      </c>
      <c r="B73" s="1" t="s">
        <v>135</v>
      </c>
      <c r="C73" s="1" t="s">
        <v>17</v>
      </c>
      <c r="D73" s="1" t="s">
        <v>127</v>
      </c>
      <c r="E73" s="2">
        <v>44512</v>
      </c>
      <c r="F73" s="1">
        <v>2021</v>
      </c>
      <c r="G73" s="1">
        <v>1</v>
      </c>
      <c r="H73" s="1" t="s">
        <v>136</v>
      </c>
      <c r="I73" s="1">
        <v>6</v>
      </c>
      <c r="J73" s="1" t="b">
        <v>0</v>
      </c>
      <c r="K73" s="1" t="s">
        <v>25</v>
      </c>
      <c r="L73" s="1">
        <v>0.64200000000000002</v>
      </c>
      <c r="M73" s="1">
        <v>0.69499999999999995</v>
      </c>
      <c r="N73" s="1">
        <v>7</v>
      </c>
      <c r="O73" s="1">
        <v>-5.62</v>
      </c>
      <c r="P73" s="1">
        <v>2.81E-2</v>
      </c>
      <c r="Q73" s="1">
        <v>4.4299999999999998E-4</v>
      </c>
      <c r="R73" s="3">
        <v>1.0200000000000001E-5</v>
      </c>
      <c r="S73" s="1">
        <v>7.5300000000000006E-2</v>
      </c>
      <c r="T73" s="1">
        <v>0.64200000000000002</v>
      </c>
      <c r="U73" s="1">
        <v>103.98399999999999</v>
      </c>
      <c r="V73" s="1">
        <v>230960</v>
      </c>
    </row>
    <row r="74" spans="1:22" hidden="1" x14ac:dyDescent="0.2">
      <c r="A74" s="1" t="s">
        <v>124</v>
      </c>
      <c r="B74" s="1" t="s">
        <v>137</v>
      </c>
      <c r="C74" s="1" t="s">
        <v>17</v>
      </c>
      <c r="D74" s="1" t="s">
        <v>127</v>
      </c>
      <c r="E74" s="2">
        <v>44512</v>
      </c>
      <c r="F74" s="1">
        <v>2021</v>
      </c>
      <c r="G74" s="1">
        <v>1</v>
      </c>
      <c r="H74" s="1" t="s">
        <v>138</v>
      </c>
      <c r="I74" s="1">
        <v>7</v>
      </c>
      <c r="J74" s="1" t="b">
        <v>0</v>
      </c>
      <c r="K74" s="1" t="s">
        <v>28</v>
      </c>
      <c r="L74" s="1">
        <v>0.51100000000000001</v>
      </c>
      <c r="M74" s="1">
        <v>0.55900000000000005</v>
      </c>
      <c r="N74" s="1">
        <v>4</v>
      </c>
      <c r="O74" s="1">
        <v>-6.5869999999999997</v>
      </c>
      <c r="P74" s="1">
        <v>2.64E-2</v>
      </c>
      <c r="Q74" s="1">
        <v>1.67E-2</v>
      </c>
      <c r="R74" s="1">
        <v>0</v>
      </c>
      <c r="S74" s="1">
        <v>0.113</v>
      </c>
      <c r="T74" s="1">
        <v>0.248</v>
      </c>
      <c r="U74" s="1">
        <v>145.88</v>
      </c>
      <c r="V74" s="1">
        <v>244586</v>
      </c>
    </row>
    <row r="75" spans="1:22" hidden="1" x14ac:dyDescent="0.2">
      <c r="A75" s="1" t="s">
        <v>124</v>
      </c>
      <c r="B75" s="1" t="s">
        <v>139</v>
      </c>
      <c r="C75" s="1" t="s">
        <v>17</v>
      </c>
      <c r="D75" s="1" t="s">
        <v>127</v>
      </c>
      <c r="E75" s="2">
        <v>44512</v>
      </c>
      <c r="F75" s="1">
        <v>2021</v>
      </c>
      <c r="G75" s="1">
        <v>1</v>
      </c>
      <c r="H75" s="1" t="s">
        <v>140</v>
      </c>
      <c r="I75" s="1">
        <v>8</v>
      </c>
      <c r="J75" s="1" t="b">
        <v>0</v>
      </c>
      <c r="K75" s="1" t="s">
        <v>25</v>
      </c>
      <c r="L75" s="1">
        <v>0.56699999999999995</v>
      </c>
      <c r="M75" s="1">
        <v>0.68600000000000005</v>
      </c>
      <c r="N75" s="1">
        <v>7</v>
      </c>
      <c r="O75" s="1">
        <v>-6.1390000000000002</v>
      </c>
      <c r="P75" s="1">
        <v>0.17499999999999999</v>
      </c>
      <c r="Q75" s="1">
        <v>3.1699999999999999E-2</v>
      </c>
      <c r="R75" s="3">
        <v>1.86E-6</v>
      </c>
      <c r="S75" s="1">
        <v>7.3200000000000001E-2</v>
      </c>
      <c r="T75" s="1">
        <v>0.71599999999999997</v>
      </c>
      <c r="U75" s="1">
        <v>172.01400000000001</v>
      </c>
      <c r="V75" s="1">
        <v>193146</v>
      </c>
    </row>
    <row r="76" spans="1:22" hidden="1" x14ac:dyDescent="0.2">
      <c r="A76" s="1" t="s">
        <v>124</v>
      </c>
      <c r="B76" s="1" t="s">
        <v>141</v>
      </c>
      <c r="C76" s="1" t="s">
        <v>17</v>
      </c>
      <c r="D76" s="1" t="s">
        <v>127</v>
      </c>
      <c r="E76" s="2">
        <v>44512</v>
      </c>
      <c r="F76" s="1">
        <v>2021</v>
      </c>
      <c r="G76" s="1">
        <v>1</v>
      </c>
      <c r="H76" s="1" t="s">
        <v>142</v>
      </c>
      <c r="I76" s="1">
        <v>9</v>
      </c>
      <c r="J76" s="1" t="b">
        <v>0</v>
      </c>
      <c r="K76" s="1" t="s">
        <v>37</v>
      </c>
      <c r="L76" s="1">
        <v>0.69299999999999995</v>
      </c>
      <c r="M76" s="1">
        <v>0.68100000000000005</v>
      </c>
      <c r="N76" s="1">
        <v>0</v>
      </c>
      <c r="O76" s="1">
        <v>-7.0389999999999997</v>
      </c>
      <c r="P76" s="1">
        <v>2.5000000000000001E-2</v>
      </c>
      <c r="Q76" s="1">
        <v>8.48E-2</v>
      </c>
      <c r="R76" s="1">
        <v>0</v>
      </c>
      <c r="S76" s="1">
        <v>7.6799999999999993E-2</v>
      </c>
      <c r="T76" s="1">
        <v>0.66300000000000003</v>
      </c>
      <c r="U76" s="1">
        <v>100.02</v>
      </c>
      <c r="V76" s="1">
        <v>205786</v>
      </c>
    </row>
    <row r="77" spans="1:22" hidden="1" x14ac:dyDescent="0.2">
      <c r="A77" s="1" t="s">
        <v>124</v>
      </c>
      <c r="B77" s="1" t="s">
        <v>143</v>
      </c>
      <c r="C77" s="1" t="s">
        <v>17</v>
      </c>
      <c r="D77" s="1" t="s">
        <v>127</v>
      </c>
      <c r="E77" s="2">
        <v>44512</v>
      </c>
      <c r="F77" s="1">
        <v>2021</v>
      </c>
      <c r="G77" s="1">
        <v>1</v>
      </c>
      <c r="H77" s="1" t="s">
        <v>144</v>
      </c>
      <c r="I77" s="1">
        <v>10</v>
      </c>
      <c r="J77" s="1" t="b">
        <v>0</v>
      </c>
      <c r="K77" s="1" t="s">
        <v>34</v>
      </c>
      <c r="L77" s="1">
        <v>0.502</v>
      </c>
      <c r="M77" s="1">
        <v>0.53400000000000003</v>
      </c>
      <c r="N77" s="1">
        <v>2</v>
      </c>
      <c r="O77" s="1">
        <v>-5.9539999999999997</v>
      </c>
      <c r="P77" s="1">
        <v>2.7799999999999998E-2</v>
      </c>
      <c r="Q77" s="1">
        <v>3.9899999999999998E-2</v>
      </c>
      <c r="R77" s="1">
        <v>0</v>
      </c>
      <c r="S77" s="1">
        <v>9.7699999999999995E-2</v>
      </c>
      <c r="T77" s="1">
        <v>0.155</v>
      </c>
      <c r="U77" s="1">
        <v>94.05</v>
      </c>
      <c r="V77" s="1">
        <v>299080</v>
      </c>
    </row>
    <row r="78" spans="1:22" hidden="1" x14ac:dyDescent="0.2">
      <c r="A78" s="1" t="s">
        <v>124</v>
      </c>
      <c r="B78" s="1" t="s">
        <v>145</v>
      </c>
      <c r="C78" s="1" t="s">
        <v>17</v>
      </c>
      <c r="D78" s="1" t="s">
        <v>127</v>
      </c>
      <c r="E78" s="2">
        <v>44512</v>
      </c>
      <c r="F78" s="1">
        <v>2021</v>
      </c>
      <c r="G78" s="1">
        <v>1</v>
      </c>
      <c r="H78" s="1" t="s">
        <v>146</v>
      </c>
      <c r="I78" s="1">
        <v>11</v>
      </c>
      <c r="J78" s="1" t="b">
        <v>0</v>
      </c>
      <c r="K78" s="1" t="s">
        <v>31</v>
      </c>
      <c r="L78" s="1">
        <v>0.622</v>
      </c>
      <c r="M78" s="1">
        <v>0.80900000000000005</v>
      </c>
      <c r="N78" s="1">
        <v>9</v>
      </c>
      <c r="O78" s="1">
        <v>-5.6230000000000002</v>
      </c>
      <c r="P78" s="1">
        <v>6.3799999999999996E-2</v>
      </c>
      <c r="Q78" s="1">
        <v>2.8799999999999999E-2</v>
      </c>
      <c r="R78" s="1">
        <v>2.1800000000000001E-3</v>
      </c>
      <c r="S78" s="1">
        <v>0.109</v>
      </c>
      <c r="T78" s="1">
        <v>0.51100000000000001</v>
      </c>
      <c r="U78" s="1">
        <v>156.89400000000001</v>
      </c>
      <c r="V78" s="1">
        <v>202960</v>
      </c>
    </row>
    <row r="79" spans="1:22" hidden="1" x14ac:dyDescent="0.2">
      <c r="A79" s="1" t="s">
        <v>124</v>
      </c>
      <c r="B79" s="1" t="s">
        <v>147</v>
      </c>
      <c r="C79" s="1" t="s">
        <v>17</v>
      </c>
      <c r="D79" s="1" t="s">
        <v>127</v>
      </c>
      <c r="E79" s="2">
        <v>44512</v>
      </c>
      <c r="F79" s="1">
        <v>2021</v>
      </c>
      <c r="G79" s="1">
        <v>1</v>
      </c>
      <c r="H79" s="1" t="s">
        <v>148</v>
      </c>
      <c r="I79" s="1">
        <v>12</v>
      </c>
      <c r="J79" s="1" t="b">
        <v>0</v>
      </c>
      <c r="K79" s="1" t="s">
        <v>25</v>
      </c>
      <c r="L79" s="1">
        <v>0.60099999999999998</v>
      </c>
      <c r="M79" s="1">
        <v>0.40600000000000003</v>
      </c>
      <c r="N79" s="1">
        <v>7</v>
      </c>
      <c r="O79" s="1">
        <v>-11.827</v>
      </c>
      <c r="P79" s="1">
        <v>2.75E-2</v>
      </c>
      <c r="Q79" s="1">
        <v>0.622</v>
      </c>
      <c r="R79" s="3">
        <v>9.1899999999999998E-5</v>
      </c>
      <c r="S79" s="1">
        <v>0.13300000000000001</v>
      </c>
      <c r="T79" s="1">
        <v>0.23200000000000001</v>
      </c>
      <c r="U79" s="1">
        <v>130.059</v>
      </c>
      <c r="V79" s="1">
        <v>284773</v>
      </c>
    </row>
    <row r="80" spans="1:22" hidden="1" x14ac:dyDescent="0.2">
      <c r="A80" s="1" t="s">
        <v>124</v>
      </c>
      <c r="B80" s="1" t="s">
        <v>149</v>
      </c>
      <c r="C80" s="1" t="s">
        <v>17</v>
      </c>
      <c r="D80" s="1" t="s">
        <v>127</v>
      </c>
      <c r="E80" s="2">
        <v>44512</v>
      </c>
      <c r="F80" s="1">
        <v>2021</v>
      </c>
      <c r="G80" s="1">
        <v>1</v>
      </c>
      <c r="H80" s="1" t="s">
        <v>150</v>
      </c>
      <c r="I80" s="1">
        <v>13</v>
      </c>
      <c r="J80" s="1" t="b">
        <v>0</v>
      </c>
      <c r="K80" s="1" t="s">
        <v>28</v>
      </c>
      <c r="L80" s="1">
        <v>0.68600000000000005</v>
      </c>
      <c r="M80" s="1">
        <v>0.57099999999999995</v>
      </c>
      <c r="N80" s="1">
        <v>4</v>
      </c>
      <c r="O80" s="1">
        <v>-7.1379999999999999</v>
      </c>
      <c r="P80" s="1">
        <v>0.05</v>
      </c>
      <c r="Q80" s="1">
        <v>6.6000000000000003E-2</v>
      </c>
      <c r="R80" s="1">
        <v>0</v>
      </c>
      <c r="S80" s="1">
        <v>6.08E-2</v>
      </c>
      <c r="T80" s="1">
        <v>0.53800000000000003</v>
      </c>
      <c r="U80" s="1">
        <v>117.889</v>
      </c>
      <c r="V80" s="1">
        <v>240466</v>
      </c>
    </row>
    <row r="81" spans="1:22" hidden="1" x14ac:dyDescent="0.2">
      <c r="A81" s="1" t="s">
        <v>124</v>
      </c>
      <c r="B81" s="1" t="s">
        <v>151</v>
      </c>
      <c r="C81" s="1" t="s">
        <v>17</v>
      </c>
      <c r="D81" s="1" t="s">
        <v>127</v>
      </c>
      <c r="E81" s="2">
        <v>44512</v>
      </c>
      <c r="F81" s="1">
        <v>2021</v>
      </c>
      <c r="G81" s="1">
        <v>1</v>
      </c>
      <c r="H81" s="1" t="s">
        <v>152</v>
      </c>
      <c r="I81" s="1">
        <v>14</v>
      </c>
      <c r="J81" s="1" t="b">
        <v>0</v>
      </c>
      <c r="K81" s="1" t="s">
        <v>59</v>
      </c>
      <c r="L81" s="1">
        <v>0.498</v>
      </c>
      <c r="M81" s="1">
        <v>0.61</v>
      </c>
      <c r="N81" s="1">
        <v>6</v>
      </c>
      <c r="O81" s="1">
        <v>-5.0979999999999999</v>
      </c>
      <c r="P81" s="1">
        <v>3.6299999999999999E-2</v>
      </c>
      <c r="Q81" s="1">
        <v>0.27100000000000002</v>
      </c>
      <c r="R81" s="1">
        <v>0</v>
      </c>
      <c r="S81" s="1">
        <v>0.223</v>
      </c>
      <c r="T81" s="1">
        <v>0.47399999999999998</v>
      </c>
      <c r="U81" s="1">
        <v>79.918000000000006</v>
      </c>
      <c r="V81" s="1">
        <v>245426</v>
      </c>
    </row>
    <row r="82" spans="1:22" hidden="1" x14ac:dyDescent="0.2">
      <c r="A82" s="1" t="s">
        <v>124</v>
      </c>
      <c r="B82" s="1" t="s">
        <v>153</v>
      </c>
      <c r="C82" s="1" t="s">
        <v>17</v>
      </c>
      <c r="D82" s="1" t="s">
        <v>127</v>
      </c>
      <c r="E82" s="2">
        <v>44512</v>
      </c>
      <c r="F82" s="1">
        <v>2021</v>
      </c>
      <c r="G82" s="1">
        <v>1</v>
      </c>
      <c r="H82" s="1" t="s">
        <v>154</v>
      </c>
      <c r="I82" s="1">
        <v>15</v>
      </c>
      <c r="J82" s="1" t="b">
        <v>0</v>
      </c>
      <c r="K82" s="1" t="s">
        <v>28</v>
      </c>
      <c r="L82" s="1">
        <v>0.628</v>
      </c>
      <c r="M82" s="1">
        <v>0.68500000000000005</v>
      </c>
      <c r="N82" s="1">
        <v>4</v>
      </c>
      <c r="O82" s="1">
        <v>-5.8639999999999999</v>
      </c>
      <c r="P82" s="1">
        <v>3.5799999999999998E-2</v>
      </c>
      <c r="Q82" s="1">
        <v>3.2399999999999998E-3</v>
      </c>
      <c r="R82" s="1">
        <v>0</v>
      </c>
      <c r="S82" s="1">
        <v>0.18</v>
      </c>
      <c r="T82" s="1">
        <v>0.60499999999999998</v>
      </c>
      <c r="U82" s="1">
        <v>126.014</v>
      </c>
      <c r="V82" s="1">
        <v>220413</v>
      </c>
    </row>
    <row r="83" spans="1:22" hidden="1" x14ac:dyDescent="0.2">
      <c r="A83" s="1" t="s">
        <v>124</v>
      </c>
      <c r="B83" s="1" t="s">
        <v>155</v>
      </c>
      <c r="C83" s="1" t="s">
        <v>17</v>
      </c>
      <c r="D83" s="1" t="s">
        <v>127</v>
      </c>
      <c r="E83" s="2">
        <v>44512</v>
      </c>
      <c r="F83" s="1">
        <v>2021</v>
      </c>
      <c r="G83" s="1">
        <v>1</v>
      </c>
      <c r="H83" s="1" t="s">
        <v>156</v>
      </c>
      <c r="I83" s="1">
        <v>16</v>
      </c>
      <c r="J83" s="1" t="b">
        <v>0</v>
      </c>
      <c r="K83" s="1" t="s">
        <v>25</v>
      </c>
      <c r="L83" s="1">
        <v>0.51900000000000002</v>
      </c>
      <c r="M83" s="1">
        <v>0.52700000000000002</v>
      </c>
      <c r="N83" s="1">
        <v>7</v>
      </c>
      <c r="O83" s="1">
        <v>-7.673</v>
      </c>
      <c r="P83" s="1">
        <v>2.7400000000000001E-2</v>
      </c>
      <c r="Q83" s="1">
        <v>7.4999999999999997E-2</v>
      </c>
      <c r="R83" s="1">
        <v>0</v>
      </c>
      <c r="S83" s="1">
        <v>0.13200000000000001</v>
      </c>
      <c r="T83" s="1">
        <v>0.26700000000000002</v>
      </c>
      <c r="U83" s="1">
        <v>78.915000000000006</v>
      </c>
      <c r="V83" s="1">
        <v>238866</v>
      </c>
    </row>
    <row r="84" spans="1:22" hidden="1" x14ac:dyDescent="0.2">
      <c r="A84" s="1" t="s">
        <v>124</v>
      </c>
      <c r="B84" s="1" t="s">
        <v>157</v>
      </c>
      <c r="C84" s="1" t="s">
        <v>17</v>
      </c>
      <c r="D84" s="1" t="s">
        <v>127</v>
      </c>
      <c r="E84" s="2">
        <v>44512</v>
      </c>
      <c r="F84" s="1">
        <v>2021</v>
      </c>
      <c r="G84" s="1">
        <v>1</v>
      </c>
      <c r="H84" s="1" t="s">
        <v>158</v>
      </c>
      <c r="I84" s="1">
        <v>17</v>
      </c>
      <c r="J84" s="1" t="b">
        <v>0</v>
      </c>
      <c r="K84" s="1" t="s">
        <v>25</v>
      </c>
      <c r="L84" s="1">
        <v>0.63600000000000001</v>
      </c>
      <c r="M84" s="1">
        <v>0.40200000000000002</v>
      </c>
      <c r="N84" s="1">
        <v>7</v>
      </c>
      <c r="O84" s="1">
        <v>-7.8550000000000004</v>
      </c>
      <c r="P84" s="1">
        <v>3.1E-2</v>
      </c>
      <c r="Q84" s="1">
        <v>4.9399999999999999E-2</v>
      </c>
      <c r="R84" s="1">
        <v>0</v>
      </c>
      <c r="S84" s="1">
        <v>0.107</v>
      </c>
      <c r="T84" s="1">
        <v>0.20799999999999999</v>
      </c>
      <c r="U84" s="1">
        <v>125.952</v>
      </c>
      <c r="V84" s="1">
        <v>285280</v>
      </c>
    </row>
    <row r="85" spans="1:22" hidden="1" x14ac:dyDescent="0.2">
      <c r="A85" s="1" t="s">
        <v>124</v>
      </c>
      <c r="B85" s="1" t="s">
        <v>159</v>
      </c>
      <c r="C85" s="1" t="s">
        <v>17</v>
      </c>
      <c r="D85" s="1" t="s">
        <v>127</v>
      </c>
      <c r="E85" s="2">
        <v>44512</v>
      </c>
      <c r="F85" s="1">
        <v>2021</v>
      </c>
      <c r="G85" s="1">
        <v>1</v>
      </c>
      <c r="H85" s="1" t="s">
        <v>160</v>
      </c>
      <c r="I85" s="1">
        <v>18</v>
      </c>
      <c r="J85" s="1" t="b">
        <v>0</v>
      </c>
      <c r="K85" s="1" t="s">
        <v>28</v>
      </c>
      <c r="L85" s="1">
        <v>0.46</v>
      </c>
      <c r="M85" s="1">
        <v>0.63200000000000001</v>
      </c>
      <c r="N85" s="1">
        <v>4</v>
      </c>
      <c r="O85" s="1">
        <v>-6.0309999999999997</v>
      </c>
      <c r="P85" s="1">
        <v>3.0200000000000001E-2</v>
      </c>
      <c r="Q85" s="1">
        <v>1.5800000000000002E-2</v>
      </c>
      <c r="R85" s="1">
        <v>0</v>
      </c>
      <c r="S85" s="1">
        <v>8.2199999999999995E-2</v>
      </c>
      <c r="T85" s="1">
        <v>0.39900000000000002</v>
      </c>
      <c r="U85" s="1">
        <v>79.846000000000004</v>
      </c>
      <c r="V85" s="1">
        <v>223333</v>
      </c>
    </row>
    <row r="86" spans="1:22" hidden="1" x14ac:dyDescent="0.2">
      <c r="A86" s="1" t="s">
        <v>124</v>
      </c>
      <c r="B86" s="1" t="s">
        <v>161</v>
      </c>
      <c r="C86" s="1" t="s">
        <v>17</v>
      </c>
      <c r="D86" s="1" t="s">
        <v>127</v>
      </c>
      <c r="E86" s="2">
        <v>44512</v>
      </c>
      <c r="F86" s="1">
        <v>2021</v>
      </c>
      <c r="G86" s="1">
        <v>1</v>
      </c>
      <c r="H86" s="1" t="s">
        <v>162</v>
      </c>
      <c r="I86" s="1">
        <v>19</v>
      </c>
      <c r="J86" s="1" t="b">
        <v>0</v>
      </c>
      <c r="K86" s="1" t="s">
        <v>56</v>
      </c>
      <c r="L86" s="1">
        <v>0.69099999999999995</v>
      </c>
      <c r="M86" s="1">
        <v>0.73599999999999999</v>
      </c>
      <c r="N86" s="1">
        <v>5</v>
      </c>
      <c r="O86" s="1">
        <v>-6.9740000000000002</v>
      </c>
      <c r="P86" s="1">
        <v>3.2599999999999997E-2</v>
      </c>
      <c r="Q86" s="1">
        <v>9.5499999999999995E-3</v>
      </c>
      <c r="R86" s="3">
        <v>1.88E-5</v>
      </c>
      <c r="S86" s="1">
        <v>0.10100000000000001</v>
      </c>
      <c r="T86" s="1">
        <v>0.61199999999999999</v>
      </c>
      <c r="U86" s="1">
        <v>125.089</v>
      </c>
      <c r="V86" s="1">
        <v>220520</v>
      </c>
    </row>
    <row r="87" spans="1:22" hidden="1" x14ac:dyDescent="0.2">
      <c r="A87" s="1" t="s">
        <v>124</v>
      </c>
      <c r="B87" s="1" t="s">
        <v>163</v>
      </c>
      <c r="C87" s="1" t="s">
        <v>17</v>
      </c>
      <c r="D87" s="1" t="s">
        <v>127</v>
      </c>
      <c r="E87" s="2">
        <v>44512</v>
      </c>
      <c r="F87" s="1">
        <v>2021</v>
      </c>
      <c r="G87" s="1">
        <v>1</v>
      </c>
      <c r="H87" s="1" t="s">
        <v>164</v>
      </c>
      <c r="I87" s="1">
        <v>20</v>
      </c>
      <c r="J87" s="1" t="b">
        <v>0</v>
      </c>
      <c r="K87" s="1" t="s">
        <v>25</v>
      </c>
      <c r="L87" s="1">
        <v>0.44500000000000001</v>
      </c>
      <c r="M87" s="1">
        <v>0.13100000000000001</v>
      </c>
      <c r="N87" s="1">
        <v>7</v>
      </c>
      <c r="O87" s="1">
        <v>-13.778</v>
      </c>
      <c r="P87" s="1">
        <v>5.6399999999999999E-2</v>
      </c>
      <c r="Q87" s="1">
        <v>0.66300000000000003</v>
      </c>
      <c r="R87" s="3">
        <v>1.57E-6</v>
      </c>
      <c r="S87" s="1">
        <v>0.108</v>
      </c>
      <c r="T87" s="1">
        <v>0.10100000000000001</v>
      </c>
      <c r="U87" s="1">
        <v>208.91800000000001</v>
      </c>
      <c r="V87" s="1">
        <v>321640</v>
      </c>
    </row>
    <row r="88" spans="1:22" hidden="1" x14ac:dyDescent="0.2">
      <c r="A88" s="1" t="s">
        <v>124</v>
      </c>
      <c r="B88" s="1" t="s">
        <v>165</v>
      </c>
      <c r="C88" s="1" t="s">
        <v>17</v>
      </c>
      <c r="D88" s="1" t="s">
        <v>127</v>
      </c>
      <c r="E88" s="2">
        <v>44512</v>
      </c>
      <c r="F88" s="1">
        <v>2021</v>
      </c>
      <c r="G88" s="1">
        <v>1</v>
      </c>
      <c r="H88" s="1" t="s">
        <v>166</v>
      </c>
      <c r="I88" s="1">
        <v>21</v>
      </c>
      <c r="J88" s="1" t="b">
        <v>0</v>
      </c>
      <c r="K88" s="1" t="s">
        <v>37</v>
      </c>
      <c r="L88" s="1">
        <v>0.623</v>
      </c>
      <c r="M88" s="1">
        <v>0.27900000000000003</v>
      </c>
      <c r="N88" s="1">
        <v>0</v>
      </c>
      <c r="O88" s="1">
        <v>-10.802</v>
      </c>
      <c r="P88" s="1">
        <v>3.1E-2</v>
      </c>
      <c r="Q88" s="1">
        <v>0.66100000000000003</v>
      </c>
      <c r="R88" s="1">
        <v>0</v>
      </c>
      <c r="S88" s="1">
        <v>0.193</v>
      </c>
      <c r="T88" s="1">
        <v>0.38</v>
      </c>
      <c r="U88" s="1">
        <v>116.04</v>
      </c>
      <c r="V88" s="1">
        <v>264253</v>
      </c>
    </row>
    <row r="89" spans="1:22" hidden="1" x14ac:dyDescent="0.2">
      <c r="A89" s="1" t="s">
        <v>124</v>
      </c>
      <c r="B89" s="1" t="s">
        <v>167</v>
      </c>
      <c r="C89" s="1" t="s">
        <v>17</v>
      </c>
      <c r="D89" s="1" t="s">
        <v>127</v>
      </c>
      <c r="E89" s="2">
        <v>44512</v>
      </c>
      <c r="F89" s="1">
        <v>2021</v>
      </c>
      <c r="G89" s="1">
        <v>1</v>
      </c>
      <c r="H89" s="1" t="s">
        <v>168</v>
      </c>
      <c r="I89" s="1">
        <v>22</v>
      </c>
      <c r="J89" s="1" t="b">
        <v>0</v>
      </c>
      <c r="K89" s="1" t="s">
        <v>28</v>
      </c>
      <c r="L89" s="1">
        <v>0.47299999999999998</v>
      </c>
      <c r="M89" s="1">
        <v>0.57899999999999996</v>
      </c>
      <c r="N89" s="1">
        <v>4</v>
      </c>
      <c r="O89" s="1">
        <v>-5.8239999999999998</v>
      </c>
      <c r="P89" s="1">
        <v>3.8399999999999997E-2</v>
      </c>
      <c r="Q89" s="1">
        <v>0.214</v>
      </c>
      <c r="R89" s="1">
        <v>0</v>
      </c>
      <c r="S89" s="1">
        <v>8.77E-2</v>
      </c>
      <c r="T89" s="1">
        <v>0.255</v>
      </c>
      <c r="U89" s="1">
        <v>73.941999999999993</v>
      </c>
      <c r="V89" s="1">
        <v>297013</v>
      </c>
    </row>
    <row r="90" spans="1:22" hidden="1" x14ac:dyDescent="0.2">
      <c r="A90" s="1" t="s">
        <v>124</v>
      </c>
      <c r="B90" s="1" t="s">
        <v>169</v>
      </c>
      <c r="C90" s="1" t="s">
        <v>17</v>
      </c>
      <c r="D90" s="1" t="s">
        <v>127</v>
      </c>
      <c r="E90" s="2">
        <v>44512</v>
      </c>
      <c r="F90" s="1">
        <v>2021</v>
      </c>
      <c r="G90" s="1">
        <v>1</v>
      </c>
      <c r="H90" s="1" t="s">
        <v>170</v>
      </c>
      <c r="I90" s="1">
        <v>23</v>
      </c>
      <c r="J90" s="1" t="b">
        <v>0</v>
      </c>
      <c r="K90" s="1" t="s">
        <v>37</v>
      </c>
      <c r="L90" s="1">
        <v>0.60599999999999998</v>
      </c>
      <c r="M90" s="1">
        <v>0.377</v>
      </c>
      <c r="N90" s="1">
        <v>0</v>
      </c>
      <c r="O90" s="1">
        <v>-9.4550000000000001</v>
      </c>
      <c r="P90" s="1">
        <v>2.75E-2</v>
      </c>
      <c r="Q90" s="1">
        <v>0.81699999999999995</v>
      </c>
      <c r="R90" s="1">
        <v>0</v>
      </c>
      <c r="S90" s="1">
        <v>0.154</v>
      </c>
      <c r="T90" s="1">
        <v>0.44600000000000001</v>
      </c>
      <c r="U90" s="1">
        <v>101.96</v>
      </c>
      <c r="V90" s="1">
        <v>258812</v>
      </c>
    </row>
    <row r="91" spans="1:22" hidden="1" x14ac:dyDescent="0.2">
      <c r="A91" s="1" t="s">
        <v>124</v>
      </c>
      <c r="B91" s="1" t="s">
        <v>171</v>
      </c>
      <c r="C91" s="1" t="s">
        <v>17</v>
      </c>
      <c r="D91" s="1" t="s">
        <v>127</v>
      </c>
      <c r="E91" s="2">
        <v>44512</v>
      </c>
      <c r="F91" s="1">
        <v>2021</v>
      </c>
      <c r="G91" s="1">
        <v>1</v>
      </c>
      <c r="H91" s="1" t="s">
        <v>172</v>
      </c>
      <c r="I91" s="1">
        <v>24</v>
      </c>
      <c r="J91" s="1" t="b">
        <v>0</v>
      </c>
      <c r="K91" s="1" t="s">
        <v>28</v>
      </c>
      <c r="L91" s="1">
        <v>0.58399999999999996</v>
      </c>
      <c r="M91" s="1">
        <v>0.74299999999999999</v>
      </c>
      <c r="N91" s="1">
        <v>4</v>
      </c>
      <c r="O91" s="1">
        <v>-7.0750000000000002</v>
      </c>
      <c r="P91" s="1">
        <v>9.3100000000000002E-2</v>
      </c>
      <c r="Q91" s="1">
        <v>5.3800000000000001E-2</v>
      </c>
      <c r="R91" s="3">
        <v>2.83E-6</v>
      </c>
      <c r="S91" s="1">
        <v>0.121</v>
      </c>
      <c r="T91" s="1">
        <v>0.746</v>
      </c>
      <c r="U91" s="1">
        <v>167.84399999999999</v>
      </c>
      <c r="V91" s="1">
        <v>224240</v>
      </c>
    </row>
    <row r="92" spans="1:22" hidden="1" x14ac:dyDescent="0.2">
      <c r="A92" s="1" t="s">
        <v>124</v>
      </c>
      <c r="B92" s="1" t="s">
        <v>173</v>
      </c>
      <c r="C92" s="1" t="s">
        <v>17</v>
      </c>
      <c r="D92" s="1" t="s">
        <v>127</v>
      </c>
      <c r="E92" s="2">
        <v>44512</v>
      </c>
      <c r="F92" s="1">
        <v>2021</v>
      </c>
      <c r="G92" s="1">
        <v>1</v>
      </c>
      <c r="H92" s="1" t="s">
        <v>174</v>
      </c>
      <c r="I92" s="1">
        <v>25</v>
      </c>
      <c r="J92" s="1" t="b">
        <v>0</v>
      </c>
      <c r="K92" s="1" t="s">
        <v>25</v>
      </c>
      <c r="L92" s="1">
        <v>0.622</v>
      </c>
      <c r="M92" s="1">
        <v>0.79100000000000004</v>
      </c>
      <c r="N92" s="1">
        <v>7</v>
      </c>
      <c r="O92" s="1">
        <v>-6.1059999999999999</v>
      </c>
      <c r="P92" s="1">
        <v>5.3499999999999999E-2</v>
      </c>
      <c r="Q92" s="1">
        <v>1.8799999999999999E-3</v>
      </c>
      <c r="R92" s="3">
        <v>3.72E-6</v>
      </c>
      <c r="S92" s="1">
        <v>8.3000000000000004E-2</v>
      </c>
      <c r="T92" s="1">
        <v>0.49399999999999999</v>
      </c>
      <c r="U92" s="1">
        <v>115.91500000000001</v>
      </c>
      <c r="V92" s="1">
        <v>225960</v>
      </c>
    </row>
    <row r="93" spans="1:22" hidden="1" x14ac:dyDescent="0.2">
      <c r="A93" s="1" t="s">
        <v>124</v>
      </c>
      <c r="B93" s="1" t="s">
        <v>175</v>
      </c>
      <c r="C93" s="1" t="s">
        <v>17</v>
      </c>
      <c r="D93" s="1" t="s">
        <v>127</v>
      </c>
      <c r="E93" s="2">
        <v>44512</v>
      </c>
      <c r="F93" s="1">
        <v>2021</v>
      </c>
      <c r="G93" s="1">
        <v>1</v>
      </c>
      <c r="H93" s="1" t="s">
        <v>176</v>
      </c>
      <c r="I93" s="1">
        <v>26</v>
      </c>
      <c r="J93" s="1" t="b">
        <v>1</v>
      </c>
      <c r="K93" s="1" t="s">
        <v>37</v>
      </c>
      <c r="L93" s="1">
        <v>0.39100000000000001</v>
      </c>
      <c r="M93" s="1">
        <v>0.71499999999999997</v>
      </c>
      <c r="N93" s="1">
        <v>0</v>
      </c>
      <c r="O93" s="1">
        <v>-4.516</v>
      </c>
      <c r="P93" s="1">
        <v>4.9500000000000002E-2</v>
      </c>
      <c r="Q93" s="1">
        <v>0.16700000000000001</v>
      </c>
      <c r="R93" s="1">
        <v>0</v>
      </c>
      <c r="S93" s="1">
        <v>0.183</v>
      </c>
      <c r="T93" s="1">
        <v>0.47299999999999998</v>
      </c>
      <c r="U93" s="1">
        <v>149.654</v>
      </c>
      <c r="V93" s="1">
        <v>285106</v>
      </c>
    </row>
    <row r="94" spans="1:22" hidden="1" x14ac:dyDescent="0.2">
      <c r="A94" s="1" t="s">
        <v>124</v>
      </c>
      <c r="B94" s="1" t="s">
        <v>177</v>
      </c>
      <c r="C94" s="1" t="s">
        <v>17</v>
      </c>
      <c r="D94" s="1" t="s">
        <v>127</v>
      </c>
      <c r="E94" s="2">
        <v>44512</v>
      </c>
      <c r="F94" s="1">
        <v>2021</v>
      </c>
      <c r="G94" s="1">
        <v>1</v>
      </c>
      <c r="H94" s="1" t="s">
        <v>178</v>
      </c>
      <c r="I94" s="1">
        <v>27</v>
      </c>
      <c r="J94" s="1" t="b">
        <v>0</v>
      </c>
      <c r="K94" s="1" t="s">
        <v>25</v>
      </c>
      <c r="L94" s="1">
        <v>0.61099999999999999</v>
      </c>
      <c r="M94" s="1">
        <v>0.55200000000000005</v>
      </c>
      <c r="N94" s="1">
        <v>7</v>
      </c>
      <c r="O94" s="1">
        <v>-5.8280000000000003</v>
      </c>
      <c r="P94" s="1">
        <v>3.1E-2</v>
      </c>
      <c r="Q94" s="1">
        <v>0.25600000000000001</v>
      </c>
      <c r="R94" s="1">
        <v>0</v>
      </c>
      <c r="S94" s="1">
        <v>0.13400000000000001</v>
      </c>
      <c r="T94" s="1">
        <v>0.41</v>
      </c>
      <c r="U94" s="1">
        <v>116.012</v>
      </c>
      <c r="V94" s="1">
        <v>263533</v>
      </c>
    </row>
    <row r="95" spans="1:22" hidden="1" x14ac:dyDescent="0.2">
      <c r="A95" s="1" t="s">
        <v>124</v>
      </c>
      <c r="B95" s="1" t="s">
        <v>179</v>
      </c>
      <c r="C95" s="1" t="s">
        <v>17</v>
      </c>
      <c r="D95" s="1" t="s">
        <v>127</v>
      </c>
      <c r="E95" s="2">
        <v>44512</v>
      </c>
      <c r="F95" s="1">
        <v>2021</v>
      </c>
      <c r="G95" s="1">
        <v>1</v>
      </c>
      <c r="H95" s="1" t="s">
        <v>180</v>
      </c>
      <c r="I95" s="1">
        <v>28</v>
      </c>
      <c r="J95" s="1" t="b">
        <v>0</v>
      </c>
      <c r="K95" s="1" t="s">
        <v>181</v>
      </c>
      <c r="L95" s="1">
        <v>0.61</v>
      </c>
      <c r="M95" s="1">
        <v>0.48799999999999999</v>
      </c>
      <c r="N95" s="1">
        <v>3</v>
      </c>
      <c r="O95" s="1">
        <v>-6.9180000000000001</v>
      </c>
      <c r="P95" s="1">
        <v>2.93E-2</v>
      </c>
      <c r="Q95" s="1">
        <v>0.81699999999999995</v>
      </c>
      <c r="R95" s="1">
        <v>0</v>
      </c>
      <c r="S95" s="1">
        <v>0.312</v>
      </c>
      <c r="T95" s="1">
        <v>0.443</v>
      </c>
      <c r="U95" s="1">
        <v>125.039</v>
      </c>
      <c r="V95" s="1">
        <v>240226</v>
      </c>
    </row>
    <row r="96" spans="1:22" hidden="1" x14ac:dyDescent="0.2">
      <c r="A96" s="1" t="s">
        <v>124</v>
      </c>
      <c r="B96" s="1" t="s">
        <v>182</v>
      </c>
      <c r="C96" s="1" t="s">
        <v>17</v>
      </c>
      <c r="D96" s="1" t="s">
        <v>127</v>
      </c>
      <c r="E96" s="2">
        <v>44512</v>
      </c>
      <c r="F96" s="1">
        <v>2021</v>
      </c>
      <c r="G96" s="1">
        <v>1</v>
      </c>
      <c r="H96" s="1" t="s">
        <v>183</v>
      </c>
      <c r="I96" s="1">
        <v>29</v>
      </c>
      <c r="J96" s="1" t="b">
        <v>0</v>
      </c>
      <c r="K96" s="1" t="s">
        <v>25</v>
      </c>
      <c r="L96" s="1">
        <v>0.67800000000000005</v>
      </c>
      <c r="M96" s="1">
        <v>0.73299999999999998</v>
      </c>
      <c r="N96" s="1">
        <v>7</v>
      </c>
      <c r="O96" s="1">
        <v>-5.0250000000000004</v>
      </c>
      <c r="P96" s="1">
        <v>2.81E-2</v>
      </c>
      <c r="Q96" s="1">
        <v>1.15E-3</v>
      </c>
      <c r="R96" s="1">
        <v>0</v>
      </c>
      <c r="S96" s="1">
        <v>0.104</v>
      </c>
      <c r="T96" s="1">
        <v>0.58099999999999996</v>
      </c>
      <c r="U96" s="1">
        <v>121.009</v>
      </c>
      <c r="V96" s="1">
        <v>200280</v>
      </c>
    </row>
    <row r="97" spans="1:22" hidden="1" x14ac:dyDescent="0.2">
      <c r="A97" s="1" t="s">
        <v>124</v>
      </c>
      <c r="B97" s="1" t="s">
        <v>184</v>
      </c>
      <c r="C97" s="1" t="s">
        <v>17</v>
      </c>
      <c r="D97" s="1" t="s">
        <v>127</v>
      </c>
      <c r="E97" s="2">
        <v>44512</v>
      </c>
      <c r="F97" s="1">
        <v>2021</v>
      </c>
      <c r="G97" s="1">
        <v>1</v>
      </c>
      <c r="H97" s="1" t="s">
        <v>185</v>
      </c>
      <c r="I97" s="1">
        <v>30</v>
      </c>
      <c r="J97" s="1" t="b">
        <v>1</v>
      </c>
      <c r="K97" s="1" t="s">
        <v>37</v>
      </c>
      <c r="L97" s="1">
        <v>0.63100000000000001</v>
      </c>
      <c r="M97" s="1">
        <v>0.51800000000000002</v>
      </c>
      <c r="N97" s="1">
        <v>0</v>
      </c>
      <c r="O97" s="1">
        <v>-8.7710000000000008</v>
      </c>
      <c r="P97" s="1">
        <v>3.0300000000000001E-2</v>
      </c>
      <c r="Q97" s="1">
        <v>0.27400000000000002</v>
      </c>
      <c r="R97" s="1">
        <v>0</v>
      </c>
      <c r="S97" s="1">
        <v>8.7999999999999995E-2</v>
      </c>
      <c r="T97" s="1">
        <v>0.20499999999999999</v>
      </c>
      <c r="U97" s="1">
        <v>93.022999999999996</v>
      </c>
      <c r="V97" s="1">
        <v>613026</v>
      </c>
    </row>
    <row r="98" spans="1:22" hidden="1" x14ac:dyDescent="0.2">
      <c r="A98" s="1" t="s">
        <v>186</v>
      </c>
      <c r="B98" s="1" t="s">
        <v>187</v>
      </c>
      <c r="C98" s="1" t="s">
        <v>17</v>
      </c>
      <c r="D98" s="1" t="s">
        <v>127</v>
      </c>
      <c r="E98" s="2">
        <v>44512</v>
      </c>
      <c r="F98" s="1">
        <v>2021</v>
      </c>
      <c r="G98" s="1">
        <v>1</v>
      </c>
      <c r="H98" s="1" t="s">
        <v>126</v>
      </c>
      <c r="I98" s="1">
        <v>1</v>
      </c>
      <c r="J98" s="1" t="b">
        <v>0</v>
      </c>
      <c r="K98" s="1" t="s">
        <v>31</v>
      </c>
      <c r="L98" s="1">
        <v>0.59399999999999997</v>
      </c>
      <c r="M98" s="1">
        <v>0.71299999999999997</v>
      </c>
      <c r="N98" s="1">
        <v>9</v>
      </c>
      <c r="O98" s="1">
        <v>-5.3140000000000001</v>
      </c>
      <c r="P98" s="1">
        <v>5.0299999999999997E-2</v>
      </c>
      <c r="Q98" s="1">
        <v>3.28E-4</v>
      </c>
      <c r="R98" s="1">
        <v>0</v>
      </c>
      <c r="S98" s="1">
        <v>0.114</v>
      </c>
      <c r="T98" s="1">
        <v>0.32800000000000001</v>
      </c>
      <c r="U98" s="1">
        <v>129.958</v>
      </c>
      <c r="V98" s="1">
        <v>295413</v>
      </c>
    </row>
    <row r="99" spans="1:22" hidden="1" x14ac:dyDescent="0.2">
      <c r="A99" s="1" t="s">
        <v>186</v>
      </c>
      <c r="B99" s="1" t="s">
        <v>188</v>
      </c>
      <c r="C99" s="1" t="s">
        <v>17</v>
      </c>
      <c r="D99" s="1" t="s">
        <v>127</v>
      </c>
      <c r="E99" s="2">
        <v>44512</v>
      </c>
      <c r="F99" s="1">
        <v>2021</v>
      </c>
      <c r="G99" s="1">
        <v>1</v>
      </c>
      <c r="H99" s="1" t="s">
        <v>127</v>
      </c>
      <c r="I99" s="1">
        <v>2</v>
      </c>
      <c r="J99" s="1" t="b">
        <v>0</v>
      </c>
      <c r="K99" s="1" t="s">
        <v>76</v>
      </c>
      <c r="L99" s="1">
        <v>0.51600000000000001</v>
      </c>
      <c r="M99" s="1">
        <v>0.77700000000000002</v>
      </c>
      <c r="N99" s="1">
        <v>1</v>
      </c>
      <c r="O99" s="1">
        <v>-4.9080000000000004</v>
      </c>
      <c r="P99" s="1">
        <v>3.7499999999999999E-2</v>
      </c>
      <c r="Q99" s="1">
        <v>1.08E-3</v>
      </c>
      <c r="R99" s="3">
        <v>1.6199999999999999E-6</v>
      </c>
      <c r="S99" s="1">
        <v>7.6100000000000001E-2</v>
      </c>
      <c r="T99" s="1">
        <v>0.40799999999999997</v>
      </c>
      <c r="U99" s="1">
        <v>125.047</v>
      </c>
      <c r="V99" s="1">
        <v>223093</v>
      </c>
    </row>
    <row r="100" spans="1:22" hidden="1" x14ac:dyDescent="0.2">
      <c r="A100" s="1" t="s">
        <v>186</v>
      </c>
      <c r="B100" s="1" t="s">
        <v>189</v>
      </c>
      <c r="C100" s="1" t="s">
        <v>17</v>
      </c>
      <c r="D100" s="1" t="s">
        <v>127</v>
      </c>
      <c r="E100" s="2">
        <v>44512</v>
      </c>
      <c r="F100" s="1">
        <v>2021</v>
      </c>
      <c r="G100" s="1">
        <v>1</v>
      </c>
      <c r="H100" s="1" t="s">
        <v>130</v>
      </c>
      <c r="I100" s="1">
        <v>3</v>
      </c>
      <c r="J100" s="1" t="b">
        <v>0</v>
      </c>
      <c r="K100" s="1" t="s">
        <v>34</v>
      </c>
      <c r="L100" s="1">
        <v>0.64500000000000002</v>
      </c>
      <c r="M100" s="1">
        <v>0.59299999999999997</v>
      </c>
      <c r="N100" s="1">
        <v>2</v>
      </c>
      <c r="O100" s="1">
        <v>-6.5060000000000002</v>
      </c>
      <c r="P100" s="1">
        <v>2.8799999999999999E-2</v>
      </c>
      <c r="Q100" s="1">
        <v>3.44E-2</v>
      </c>
      <c r="R100" s="1">
        <v>1.27E-4</v>
      </c>
      <c r="S100" s="1">
        <v>0.13</v>
      </c>
      <c r="T100" s="1">
        <v>0.29899999999999999</v>
      </c>
      <c r="U100" s="1">
        <v>109.98399999999999</v>
      </c>
      <c r="V100" s="1">
        <v>242720</v>
      </c>
    </row>
    <row r="101" spans="1:22" hidden="1" x14ac:dyDescent="0.2">
      <c r="A101" s="1" t="s">
        <v>186</v>
      </c>
      <c r="B101" s="1" t="s">
        <v>190</v>
      </c>
      <c r="C101" s="1" t="s">
        <v>17</v>
      </c>
      <c r="D101" s="1" t="s">
        <v>127</v>
      </c>
      <c r="E101" s="2">
        <v>44512</v>
      </c>
      <c r="F101" s="1">
        <v>2021</v>
      </c>
      <c r="G101" s="1">
        <v>1</v>
      </c>
      <c r="H101" s="1" t="s">
        <v>132</v>
      </c>
      <c r="I101" s="1">
        <v>4</v>
      </c>
      <c r="J101" s="1" t="b">
        <v>0</v>
      </c>
      <c r="K101" s="1" t="s">
        <v>59</v>
      </c>
      <c r="L101" s="1">
        <v>0.58399999999999996</v>
      </c>
      <c r="M101" s="1">
        <v>0.55700000000000005</v>
      </c>
      <c r="N101" s="1">
        <v>6</v>
      </c>
      <c r="O101" s="1">
        <v>-6.3710000000000004</v>
      </c>
      <c r="P101" s="1">
        <v>3.4200000000000001E-2</v>
      </c>
      <c r="Q101" s="1">
        <v>1.29E-2</v>
      </c>
      <c r="R101" s="1">
        <v>0</v>
      </c>
      <c r="S101" s="1">
        <v>5.7599999999999998E-2</v>
      </c>
      <c r="T101" s="1">
        <v>0.76700000000000002</v>
      </c>
      <c r="U101" s="1">
        <v>154.00800000000001</v>
      </c>
      <c r="V101" s="1">
        <v>219760</v>
      </c>
    </row>
    <row r="102" spans="1:22" hidden="1" x14ac:dyDescent="0.2">
      <c r="A102" s="1" t="s">
        <v>186</v>
      </c>
      <c r="B102" s="1" t="s">
        <v>191</v>
      </c>
      <c r="C102" s="1" t="s">
        <v>17</v>
      </c>
      <c r="D102" s="1" t="s">
        <v>127</v>
      </c>
      <c r="E102" s="2">
        <v>44512</v>
      </c>
      <c r="F102" s="1">
        <v>2021</v>
      </c>
      <c r="G102" s="1">
        <v>1</v>
      </c>
      <c r="H102" s="1" t="s">
        <v>134</v>
      </c>
      <c r="I102" s="1">
        <v>5</v>
      </c>
      <c r="J102" s="1" t="b">
        <v>0</v>
      </c>
      <c r="K102" s="1" t="s">
        <v>37</v>
      </c>
      <c r="L102" s="1">
        <v>0.44</v>
      </c>
      <c r="M102" s="1">
        <v>0.52800000000000002</v>
      </c>
      <c r="N102" s="1">
        <v>0</v>
      </c>
      <c r="O102" s="1">
        <v>-7.8090000000000002</v>
      </c>
      <c r="P102" s="1">
        <v>3.1699999999999999E-2</v>
      </c>
      <c r="Q102" s="1">
        <v>1.7100000000000001E-2</v>
      </c>
      <c r="R102" s="1">
        <v>2.0300000000000001E-3</v>
      </c>
      <c r="S102" s="1">
        <v>0.23400000000000001</v>
      </c>
      <c r="T102" s="1">
        <v>0.13200000000000001</v>
      </c>
      <c r="U102" s="1">
        <v>185.97200000000001</v>
      </c>
      <c r="V102" s="1">
        <v>329160</v>
      </c>
    </row>
    <row r="103" spans="1:22" hidden="1" x14ac:dyDescent="0.2">
      <c r="A103" s="1" t="s">
        <v>186</v>
      </c>
      <c r="B103" s="1" t="s">
        <v>192</v>
      </c>
      <c r="C103" s="1" t="s">
        <v>17</v>
      </c>
      <c r="D103" s="1" t="s">
        <v>127</v>
      </c>
      <c r="E103" s="2">
        <v>44512</v>
      </c>
      <c r="F103" s="1">
        <v>2021</v>
      </c>
      <c r="G103" s="1">
        <v>1</v>
      </c>
      <c r="H103" s="1" t="s">
        <v>136</v>
      </c>
      <c r="I103" s="1">
        <v>6</v>
      </c>
      <c r="J103" s="1" t="b">
        <v>0</v>
      </c>
      <c r="K103" s="1" t="s">
        <v>25</v>
      </c>
      <c r="L103" s="1">
        <v>0.64200000000000002</v>
      </c>
      <c r="M103" s="1">
        <v>0.69499999999999995</v>
      </c>
      <c r="N103" s="1">
        <v>7</v>
      </c>
      <c r="O103" s="1">
        <v>-5.62</v>
      </c>
      <c r="P103" s="1">
        <v>2.81E-2</v>
      </c>
      <c r="Q103" s="1">
        <v>4.4299999999999998E-4</v>
      </c>
      <c r="R103" s="3">
        <v>1.0200000000000001E-5</v>
      </c>
      <c r="S103" s="1">
        <v>7.5300000000000006E-2</v>
      </c>
      <c r="T103" s="1">
        <v>0.64200000000000002</v>
      </c>
      <c r="U103" s="1">
        <v>103.98399999999999</v>
      </c>
      <c r="V103" s="1">
        <v>230960</v>
      </c>
    </row>
    <row r="104" spans="1:22" hidden="1" x14ac:dyDescent="0.2">
      <c r="A104" s="1" t="s">
        <v>186</v>
      </c>
      <c r="B104" s="1" t="s">
        <v>193</v>
      </c>
      <c r="C104" s="1" t="s">
        <v>17</v>
      </c>
      <c r="D104" s="1" t="s">
        <v>127</v>
      </c>
      <c r="E104" s="2">
        <v>44512</v>
      </c>
      <c r="F104" s="1">
        <v>2021</v>
      </c>
      <c r="G104" s="1">
        <v>1</v>
      </c>
      <c r="H104" s="1" t="s">
        <v>138</v>
      </c>
      <c r="I104" s="1">
        <v>7</v>
      </c>
      <c r="J104" s="1" t="b">
        <v>0</v>
      </c>
      <c r="K104" s="1" t="s">
        <v>28</v>
      </c>
      <c r="L104" s="1">
        <v>0.51100000000000001</v>
      </c>
      <c r="M104" s="1">
        <v>0.55900000000000005</v>
      </c>
      <c r="N104" s="1">
        <v>4</v>
      </c>
      <c r="O104" s="1">
        <v>-6.5869999999999997</v>
      </c>
      <c r="P104" s="1">
        <v>2.64E-2</v>
      </c>
      <c r="Q104" s="1">
        <v>1.67E-2</v>
      </c>
      <c r="R104" s="1">
        <v>0</v>
      </c>
      <c r="S104" s="1">
        <v>0.113</v>
      </c>
      <c r="T104" s="1">
        <v>0.248</v>
      </c>
      <c r="U104" s="1">
        <v>145.88</v>
      </c>
      <c r="V104" s="1">
        <v>244586</v>
      </c>
    </row>
    <row r="105" spans="1:22" hidden="1" x14ac:dyDescent="0.2">
      <c r="A105" s="1" t="s">
        <v>186</v>
      </c>
      <c r="B105" s="1" t="s">
        <v>194</v>
      </c>
      <c r="C105" s="1" t="s">
        <v>17</v>
      </c>
      <c r="D105" s="1" t="s">
        <v>127</v>
      </c>
      <c r="E105" s="2">
        <v>44512</v>
      </c>
      <c r="F105" s="1">
        <v>2021</v>
      </c>
      <c r="G105" s="1">
        <v>1</v>
      </c>
      <c r="H105" s="1" t="s">
        <v>140</v>
      </c>
      <c r="I105" s="1">
        <v>8</v>
      </c>
      <c r="J105" s="1" t="b">
        <v>0</v>
      </c>
      <c r="K105" s="1" t="s">
        <v>25</v>
      </c>
      <c r="L105" s="1">
        <v>0.56699999999999995</v>
      </c>
      <c r="M105" s="1">
        <v>0.68600000000000005</v>
      </c>
      <c r="N105" s="1">
        <v>7</v>
      </c>
      <c r="O105" s="1">
        <v>-6.1390000000000002</v>
      </c>
      <c r="P105" s="1">
        <v>0.17499999999999999</v>
      </c>
      <c r="Q105" s="1">
        <v>3.1699999999999999E-2</v>
      </c>
      <c r="R105" s="3">
        <v>1.86E-6</v>
      </c>
      <c r="S105" s="1">
        <v>7.3200000000000001E-2</v>
      </c>
      <c r="T105" s="1">
        <v>0.71599999999999997</v>
      </c>
      <c r="U105" s="1">
        <v>172.01400000000001</v>
      </c>
      <c r="V105" s="1">
        <v>193146</v>
      </c>
    </row>
    <row r="106" spans="1:22" hidden="1" x14ac:dyDescent="0.2">
      <c r="A106" s="1" t="s">
        <v>186</v>
      </c>
      <c r="B106" s="1" t="s">
        <v>195</v>
      </c>
      <c r="C106" s="1" t="s">
        <v>17</v>
      </c>
      <c r="D106" s="1" t="s">
        <v>127</v>
      </c>
      <c r="E106" s="2">
        <v>44512</v>
      </c>
      <c r="F106" s="1">
        <v>2021</v>
      </c>
      <c r="G106" s="1">
        <v>1</v>
      </c>
      <c r="H106" s="1" t="s">
        <v>142</v>
      </c>
      <c r="I106" s="1">
        <v>9</v>
      </c>
      <c r="J106" s="1" t="b">
        <v>0</v>
      </c>
      <c r="K106" s="1" t="s">
        <v>37</v>
      </c>
      <c r="L106" s="1">
        <v>0.69299999999999995</v>
      </c>
      <c r="M106" s="1">
        <v>0.68100000000000005</v>
      </c>
      <c r="N106" s="1">
        <v>0</v>
      </c>
      <c r="O106" s="1">
        <v>-7.0389999999999997</v>
      </c>
      <c r="P106" s="1">
        <v>2.5000000000000001E-2</v>
      </c>
      <c r="Q106" s="1">
        <v>8.48E-2</v>
      </c>
      <c r="R106" s="1">
        <v>0</v>
      </c>
      <c r="S106" s="1">
        <v>7.6799999999999993E-2</v>
      </c>
      <c r="T106" s="1">
        <v>0.66300000000000003</v>
      </c>
      <c r="U106" s="1">
        <v>100.02</v>
      </c>
      <c r="V106" s="1">
        <v>205786</v>
      </c>
    </row>
    <row r="107" spans="1:22" hidden="1" x14ac:dyDescent="0.2">
      <c r="A107" s="1" t="s">
        <v>186</v>
      </c>
      <c r="B107" s="1" t="s">
        <v>196</v>
      </c>
      <c r="C107" s="1" t="s">
        <v>17</v>
      </c>
      <c r="D107" s="1" t="s">
        <v>127</v>
      </c>
      <c r="E107" s="2">
        <v>44512</v>
      </c>
      <c r="F107" s="1">
        <v>2021</v>
      </c>
      <c r="G107" s="1">
        <v>1</v>
      </c>
      <c r="H107" s="1" t="s">
        <v>144</v>
      </c>
      <c r="I107" s="1">
        <v>10</v>
      </c>
      <c r="J107" s="1" t="b">
        <v>0</v>
      </c>
      <c r="K107" s="1" t="s">
        <v>34</v>
      </c>
      <c r="L107" s="1">
        <v>0.502</v>
      </c>
      <c r="M107" s="1">
        <v>0.53400000000000003</v>
      </c>
      <c r="N107" s="1">
        <v>2</v>
      </c>
      <c r="O107" s="1">
        <v>-5.9539999999999997</v>
      </c>
      <c r="P107" s="1">
        <v>2.7799999999999998E-2</v>
      </c>
      <c r="Q107" s="1">
        <v>3.9899999999999998E-2</v>
      </c>
      <c r="R107" s="1">
        <v>0</v>
      </c>
      <c r="S107" s="1">
        <v>9.7699999999999995E-2</v>
      </c>
      <c r="T107" s="1">
        <v>0.155</v>
      </c>
      <c r="U107" s="1">
        <v>94.05</v>
      </c>
      <c r="V107" s="1">
        <v>299080</v>
      </c>
    </row>
    <row r="108" spans="1:22" hidden="1" x14ac:dyDescent="0.2">
      <c r="A108" s="1" t="s">
        <v>186</v>
      </c>
      <c r="B108" s="1" t="s">
        <v>197</v>
      </c>
      <c r="C108" s="1" t="s">
        <v>17</v>
      </c>
      <c r="D108" s="1" t="s">
        <v>127</v>
      </c>
      <c r="E108" s="2">
        <v>44512</v>
      </c>
      <c r="F108" s="1">
        <v>2021</v>
      </c>
      <c r="G108" s="1">
        <v>1</v>
      </c>
      <c r="H108" s="1" t="s">
        <v>146</v>
      </c>
      <c r="I108" s="1">
        <v>11</v>
      </c>
      <c r="J108" s="1" t="b">
        <v>0</v>
      </c>
      <c r="K108" s="1" t="s">
        <v>31</v>
      </c>
      <c r="L108" s="1">
        <v>0.622</v>
      </c>
      <c r="M108" s="1">
        <v>0.80900000000000005</v>
      </c>
      <c r="N108" s="1">
        <v>9</v>
      </c>
      <c r="O108" s="1">
        <v>-5.6230000000000002</v>
      </c>
      <c r="P108" s="1">
        <v>6.3799999999999996E-2</v>
      </c>
      <c r="Q108" s="1">
        <v>2.8799999999999999E-2</v>
      </c>
      <c r="R108" s="1">
        <v>2.1800000000000001E-3</v>
      </c>
      <c r="S108" s="1">
        <v>0.109</v>
      </c>
      <c r="T108" s="1">
        <v>0.51100000000000001</v>
      </c>
      <c r="U108" s="1">
        <v>156.89400000000001</v>
      </c>
      <c r="V108" s="1">
        <v>202960</v>
      </c>
    </row>
    <row r="109" spans="1:22" hidden="1" x14ac:dyDescent="0.2">
      <c r="A109" s="1" t="s">
        <v>186</v>
      </c>
      <c r="B109" s="1" t="s">
        <v>198</v>
      </c>
      <c r="C109" s="1" t="s">
        <v>17</v>
      </c>
      <c r="D109" s="1" t="s">
        <v>127</v>
      </c>
      <c r="E109" s="2">
        <v>44512</v>
      </c>
      <c r="F109" s="1">
        <v>2021</v>
      </c>
      <c r="G109" s="1">
        <v>1</v>
      </c>
      <c r="H109" s="1" t="s">
        <v>148</v>
      </c>
      <c r="I109" s="1">
        <v>12</v>
      </c>
      <c r="J109" s="1" t="b">
        <v>0</v>
      </c>
      <c r="K109" s="1" t="s">
        <v>25</v>
      </c>
      <c r="L109" s="1">
        <v>0.60099999999999998</v>
      </c>
      <c r="M109" s="1">
        <v>0.40600000000000003</v>
      </c>
      <c r="N109" s="1">
        <v>7</v>
      </c>
      <c r="O109" s="1">
        <v>-11.827</v>
      </c>
      <c r="P109" s="1">
        <v>2.75E-2</v>
      </c>
      <c r="Q109" s="1">
        <v>0.622</v>
      </c>
      <c r="R109" s="3">
        <v>9.1899999999999998E-5</v>
      </c>
      <c r="S109" s="1">
        <v>0.13300000000000001</v>
      </c>
      <c r="T109" s="1">
        <v>0.23200000000000001</v>
      </c>
      <c r="U109" s="1">
        <v>130.059</v>
      </c>
      <c r="V109" s="1">
        <v>284773</v>
      </c>
    </row>
    <row r="110" spans="1:22" hidden="1" x14ac:dyDescent="0.2">
      <c r="A110" s="1" t="s">
        <v>186</v>
      </c>
      <c r="B110" s="1" t="s">
        <v>199</v>
      </c>
      <c r="C110" s="1" t="s">
        <v>17</v>
      </c>
      <c r="D110" s="1" t="s">
        <v>127</v>
      </c>
      <c r="E110" s="2">
        <v>44512</v>
      </c>
      <c r="F110" s="1">
        <v>2021</v>
      </c>
      <c r="G110" s="1">
        <v>1</v>
      </c>
      <c r="H110" s="1" t="s">
        <v>150</v>
      </c>
      <c r="I110" s="1">
        <v>13</v>
      </c>
      <c r="J110" s="1" t="b">
        <v>0</v>
      </c>
      <c r="K110" s="1" t="s">
        <v>28</v>
      </c>
      <c r="L110" s="1">
        <v>0.68600000000000005</v>
      </c>
      <c r="M110" s="1">
        <v>0.57099999999999995</v>
      </c>
      <c r="N110" s="1">
        <v>4</v>
      </c>
      <c r="O110" s="1">
        <v>-7.1379999999999999</v>
      </c>
      <c r="P110" s="1">
        <v>0.05</v>
      </c>
      <c r="Q110" s="1">
        <v>6.6000000000000003E-2</v>
      </c>
      <c r="R110" s="1">
        <v>0</v>
      </c>
      <c r="S110" s="1">
        <v>6.08E-2</v>
      </c>
      <c r="T110" s="1">
        <v>0.53800000000000003</v>
      </c>
      <c r="U110" s="1">
        <v>117.889</v>
      </c>
      <c r="V110" s="1">
        <v>240466</v>
      </c>
    </row>
    <row r="111" spans="1:22" hidden="1" x14ac:dyDescent="0.2">
      <c r="A111" s="1" t="s">
        <v>186</v>
      </c>
      <c r="B111" s="1" t="s">
        <v>200</v>
      </c>
      <c r="C111" s="1" t="s">
        <v>17</v>
      </c>
      <c r="D111" s="1" t="s">
        <v>127</v>
      </c>
      <c r="E111" s="2">
        <v>44512</v>
      </c>
      <c r="F111" s="1">
        <v>2021</v>
      </c>
      <c r="G111" s="1">
        <v>1</v>
      </c>
      <c r="H111" s="1" t="s">
        <v>152</v>
      </c>
      <c r="I111" s="1">
        <v>14</v>
      </c>
      <c r="J111" s="1" t="b">
        <v>0</v>
      </c>
      <c r="K111" s="1" t="s">
        <v>59</v>
      </c>
      <c r="L111" s="1">
        <v>0.498</v>
      </c>
      <c r="M111" s="1">
        <v>0.61</v>
      </c>
      <c r="N111" s="1">
        <v>6</v>
      </c>
      <c r="O111" s="1">
        <v>-5.0979999999999999</v>
      </c>
      <c r="P111" s="1">
        <v>3.6299999999999999E-2</v>
      </c>
      <c r="Q111" s="1">
        <v>0.27100000000000002</v>
      </c>
      <c r="R111" s="1">
        <v>0</v>
      </c>
      <c r="S111" s="1">
        <v>0.223</v>
      </c>
      <c r="T111" s="1">
        <v>0.47399999999999998</v>
      </c>
      <c r="U111" s="1">
        <v>79.918000000000006</v>
      </c>
      <c r="V111" s="1">
        <v>245426</v>
      </c>
    </row>
    <row r="112" spans="1:22" hidden="1" x14ac:dyDescent="0.2">
      <c r="A112" s="1" t="s">
        <v>186</v>
      </c>
      <c r="B112" s="1" t="s">
        <v>201</v>
      </c>
      <c r="C112" s="1" t="s">
        <v>17</v>
      </c>
      <c r="D112" s="1" t="s">
        <v>127</v>
      </c>
      <c r="E112" s="2">
        <v>44512</v>
      </c>
      <c r="F112" s="1">
        <v>2021</v>
      </c>
      <c r="G112" s="1">
        <v>1</v>
      </c>
      <c r="H112" s="1" t="s">
        <v>154</v>
      </c>
      <c r="I112" s="1">
        <v>15</v>
      </c>
      <c r="J112" s="1" t="b">
        <v>0</v>
      </c>
      <c r="K112" s="1" t="s">
        <v>28</v>
      </c>
      <c r="L112" s="1">
        <v>0.628</v>
      </c>
      <c r="M112" s="1">
        <v>0.68500000000000005</v>
      </c>
      <c r="N112" s="1">
        <v>4</v>
      </c>
      <c r="O112" s="1">
        <v>-5.8639999999999999</v>
      </c>
      <c r="P112" s="1">
        <v>3.5799999999999998E-2</v>
      </c>
      <c r="Q112" s="1">
        <v>3.2399999999999998E-3</v>
      </c>
      <c r="R112" s="1">
        <v>0</v>
      </c>
      <c r="S112" s="1">
        <v>0.18</v>
      </c>
      <c r="T112" s="1">
        <v>0.60499999999999998</v>
      </c>
      <c r="U112" s="1">
        <v>126.014</v>
      </c>
      <c r="V112" s="1">
        <v>220413</v>
      </c>
    </row>
    <row r="113" spans="1:22" hidden="1" x14ac:dyDescent="0.2">
      <c r="A113" s="1" t="s">
        <v>186</v>
      </c>
      <c r="B113" s="1" t="s">
        <v>202</v>
      </c>
      <c r="C113" s="1" t="s">
        <v>17</v>
      </c>
      <c r="D113" s="1" t="s">
        <v>127</v>
      </c>
      <c r="E113" s="2">
        <v>44512</v>
      </c>
      <c r="F113" s="1">
        <v>2021</v>
      </c>
      <c r="G113" s="1">
        <v>1</v>
      </c>
      <c r="H113" s="1" t="s">
        <v>156</v>
      </c>
      <c r="I113" s="1">
        <v>16</v>
      </c>
      <c r="J113" s="1" t="b">
        <v>0</v>
      </c>
      <c r="K113" s="1" t="s">
        <v>25</v>
      </c>
      <c r="L113" s="1">
        <v>0.51900000000000002</v>
      </c>
      <c r="M113" s="1">
        <v>0.52700000000000002</v>
      </c>
      <c r="N113" s="1">
        <v>7</v>
      </c>
      <c r="O113" s="1">
        <v>-7.673</v>
      </c>
      <c r="P113" s="1">
        <v>2.7400000000000001E-2</v>
      </c>
      <c r="Q113" s="1">
        <v>7.4999999999999997E-2</v>
      </c>
      <c r="R113" s="1">
        <v>0</v>
      </c>
      <c r="S113" s="1">
        <v>0.13200000000000001</v>
      </c>
      <c r="T113" s="1">
        <v>0.26700000000000002</v>
      </c>
      <c r="U113" s="1">
        <v>78.915000000000006</v>
      </c>
      <c r="V113" s="1">
        <v>238866</v>
      </c>
    </row>
    <row r="114" spans="1:22" hidden="1" x14ac:dyDescent="0.2">
      <c r="A114" s="1" t="s">
        <v>186</v>
      </c>
      <c r="B114" s="1" t="s">
        <v>203</v>
      </c>
      <c r="C114" s="1" t="s">
        <v>17</v>
      </c>
      <c r="D114" s="1" t="s">
        <v>127</v>
      </c>
      <c r="E114" s="2">
        <v>44512</v>
      </c>
      <c r="F114" s="1">
        <v>2021</v>
      </c>
      <c r="G114" s="1">
        <v>1</v>
      </c>
      <c r="H114" s="1" t="s">
        <v>158</v>
      </c>
      <c r="I114" s="1">
        <v>17</v>
      </c>
      <c r="J114" s="1" t="b">
        <v>0</v>
      </c>
      <c r="K114" s="1" t="s">
        <v>25</v>
      </c>
      <c r="L114" s="1">
        <v>0.63600000000000001</v>
      </c>
      <c r="M114" s="1">
        <v>0.40200000000000002</v>
      </c>
      <c r="N114" s="1">
        <v>7</v>
      </c>
      <c r="O114" s="1">
        <v>-7.8550000000000004</v>
      </c>
      <c r="P114" s="1">
        <v>3.1E-2</v>
      </c>
      <c r="Q114" s="1">
        <v>4.9399999999999999E-2</v>
      </c>
      <c r="R114" s="1">
        <v>0</v>
      </c>
      <c r="S114" s="1">
        <v>0.107</v>
      </c>
      <c r="T114" s="1">
        <v>0.20799999999999999</v>
      </c>
      <c r="U114" s="1">
        <v>125.952</v>
      </c>
      <c r="V114" s="1">
        <v>285280</v>
      </c>
    </row>
    <row r="115" spans="1:22" hidden="1" x14ac:dyDescent="0.2">
      <c r="A115" s="1" t="s">
        <v>186</v>
      </c>
      <c r="B115" s="1" t="s">
        <v>204</v>
      </c>
      <c r="C115" s="1" t="s">
        <v>17</v>
      </c>
      <c r="D115" s="1" t="s">
        <v>127</v>
      </c>
      <c r="E115" s="2">
        <v>44512</v>
      </c>
      <c r="F115" s="1">
        <v>2021</v>
      </c>
      <c r="G115" s="1">
        <v>1</v>
      </c>
      <c r="H115" s="1" t="s">
        <v>160</v>
      </c>
      <c r="I115" s="1">
        <v>18</v>
      </c>
      <c r="J115" s="1" t="b">
        <v>0</v>
      </c>
      <c r="K115" s="1" t="s">
        <v>28</v>
      </c>
      <c r="L115" s="1">
        <v>0.46</v>
      </c>
      <c r="M115" s="1">
        <v>0.63200000000000001</v>
      </c>
      <c r="N115" s="1">
        <v>4</v>
      </c>
      <c r="O115" s="1">
        <v>-6.0309999999999997</v>
      </c>
      <c r="P115" s="1">
        <v>3.0200000000000001E-2</v>
      </c>
      <c r="Q115" s="1">
        <v>1.5800000000000002E-2</v>
      </c>
      <c r="R115" s="1">
        <v>0</v>
      </c>
      <c r="S115" s="1">
        <v>8.2199999999999995E-2</v>
      </c>
      <c r="T115" s="1">
        <v>0.39900000000000002</v>
      </c>
      <c r="U115" s="1">
        <v>79.846000000000004</v>
      </c>
      <c r="V115" s="1">
        <v>223333</v>
      </c>
    </row>
    <row r="116" spans="1:22" hidden="1" x14ac:dyDescent="0.2">
      <c r="A116" s="1" t="s">
        <v>186</v>
      </c>
      <c r="B116" s="1" t="s">
        <v>205</v>
      </c>
      <c r="C116" s="1" t="s">
        <v>17</v>
      </c>
      <c r="D116" s="1" t="s">
        <v>127</v>
      </c>
      <c r="E116" s="2">
        <v>44512</v>
      </c>
      <c r="F116" s="1">
        <v>2021</v>
      </c>
      <c r="G116" s="1">
        <v>1</v>
      </c>
      <c r="H116" s="1" t="s">
        <v>162</v>
      </c>
      <c r="I116" s="1">
        <v>19</v>
      </c>
      <c r="J116" s="1" t="b">
        <v>0</v>
      </c>
      <c r="K116" s="1" t="s">
        <v>56</v>
      </c>
      <c r="L116" s="1">
        <v>0.69099999999999995</v>
      </c>
      <c r="M116" s="1">
        <v>0.73599999999999999</v>
      </c>
      <c r="N116" s="1">
        <v>5</v>
      </c>
      <c r="O116" s="1">
        <v>-6.9740000000000002</v>
      </c>
      <c r="P116" s="1">
        <v>3.2599999999999997E-2</v>
      </c>
      <c r="Q116" s="1">
        <v>9.5499999999999995E-3</v>
      </c>
      <c r="R116" s="3">
        <v>1.88E-5</v>
      </c>
      <c r="S116" s="1">
        <v>0.10100000000000001</v>
      </c>
      <c r="T116" s="1">
        <v>0.61199999999999999</v>
      </c>
      <c r="U116" s="1">
        <v>125.089</v>
      </c>
      <c r="V116" s="1">
        <v>220520</v>
      </c>
    </row>
    <row r="117" spans="1:22" hidden="1" x14ac:dyDescent="0.2">
      <c r="A117" s="1" t="s">
        <v>186</v>
      </c>
      <c r="B117" s="1" t="s">
        <v>206</v>
      </c>
      <c r="C117" s="1" t="s">
        <v>17</v>
      </c>
      <c r="D117" s="1" t="s">
        <v>127</v>
      </c>
      <c r="E117" s="2">
        <v>44512</v>
      </c>
      <c r="F117" s="1">
        <v>2021</v>
      </c>
      <c r="G117" s="1">
        <v>1</v>
      </c>
      <c r="H117" s="1" t="s">
        <v>164</v>
      </c>
      <c r="I117" s="1">
        <v>20</v>
      </c>
      <c r="J117" s="1" t="b">
        <v>0</v>
      </c>
      <c r="K117" s="1" t="s">
        <v>25</v>
      </c>
      <c r="L117" s="1">
        <v>0.44500000000000001</v>
      </c>
      <c r="M117" s="1">
        <v>0.13100000000000001</v>
      </c>
      <c r="N117" s="1">
        <v>7</v>
      </c>
      <c r="O117" s="1">
        <v>-13.778</v>
      </c>
      <c r="P117" s="1">
        <v>5.6399999999999999E-2</v>
      </c>
      <c r="Q117" s="1">
        <v>0.66300000000000003</v>
      </c>
      <c r="R117" s="3">
        <v>1.57E-6</v>
      </c>
      <c r="S117" s="1">
        <v>0.108</v>
      </c>
      <c r="T117" s="1">
        <v>0.10100000000000001</v>
      </c>
      <c r="U117" s="1">
        <v>208.91800000000001</v>
      </c>
      <c r="V117" s="1">
        <v>321640</v>
      </c>
    </row>
    <row r="118" spans="1:22" hidden="1" x14ac:dyDescent="0.2">
      <c r="A118" s="1" t="s">
        <v>186</v>
      </c>
      <c r="B118" s="1" t="s">
        <v>207</v>
      </c>
      <c r="C118" s="1" t="s">
        <v>17</v>
      </c>
      <c r="D118" s="1" t="s">
        <v>127</v>
      </c>
      <c r="E118" s="2">
        <v>44512</v>
      </c>
      <c r="F118" s="1">
        <v>2021</v>
      </c>
      <c r="G118" s="1">
        <v>1</v>
      </c>
      <c r="H118" s="1" t="s">
        <v>166</v>
      </c>
      <c r="I118" s="1">
        <v>21</v>
      </c>
      <c r="J118" s="1" t="b">
        <v>0</v>
      </c>
      <c r="K118" s="1" t="s">
        <v>37</v>
      </c>
      <c r="L118" s="1">
        <v>0.623</v>
      </c>
      <c r="M118" s="1">
        <v>0.27900000000000003</v>
      </c>
      <c r="N118" s="1">
        <v>0</v>
      </c>
      <c r="O118" s="1">
        <v>-10.802</v>
      </c>
      <c r="P118" s="1">
        <v>3.1E-2</v>
      </c>
      <c r="Q118" s="1">
        <v>0.66100000000000003</v>
      </c>
      <c r="R118" s="1">
        <v>0</v>
      </c>
      <c r="S118" s="1">
        <v>0.193</v>
      </c>
      <c r="T118" s="1">
        <v>0.38</v>
      </c>
      <c r="U118" s="1">
        <v>116.04</v>
      </c>
      <c r="V118" s="1">
        <v>264253</v>
      </c>
    </row>
    <row r="119" spans="1:22" hidden="1" x14ac:dyDescent="0.2">
      <c r="A119" s="1" t="s">
        <v>186</v>
      </c>
      <c r="B119" s="1" t="s">
        <v>208</v>
      </c>
      <c r="C119" s="1" t="s">
        <v>17</v>
      </c>
      <c r="D119" s="1" t="s">
        <v>127</v>
      </c>
      <c r="E119" s="2">
        <v>44512</v>
      </c>
      <c r="F119" s="1">
        <v>2021</v>
      </c>
      <c r="G119" s="1">
        <v>1</v>
      </c>
      <c r="H119" s="1" t="s">
        <v>168</v>
      </c>
      <c r="I119" s="1">
        <v>22</v>
      </c>
      <c r="J119" s="1" t="b">
        <v>0</v>
      </c>
      <c r="K119" s="1" t="s">
        <v>28</v>
      </c>
      <c r="L119" s="1">
        <v>0.47299999999999998</v>
      </c>
      <c r="M119" s="1">
        <v>0.57899999999999996</v>
      </c>
      <c r="N119" s="1">
        <v>4</v>
      </c>
      <c r="O119" s="1">
        <v>-5.8239999999999998</v>
      </c>
      <c r="P119" s="1">
        <v>3.8399999999999997E-2</v>
      </c>
      <c r="Q119" s="1">
        <v>0.214</v>
      </c>
      <c r="R119" s="1">
        <v>0</v>
      </c>
      <c r="S119" s="1">
        <v>8.77E-2</v>
      </c>
      <c r="T119" s="1">
        <v>0.255</v>
      </c>
      <c r="U119" s="1">
        <v>73.941999999999993</v>
      </c>
      <c r="V119" s="1">
        <v>297013</v>
      </c>
    </row>
    <row r="120" spans="1:22" hidden="1" x14ac:dyDescent="0.2">
      <c r="A120" s="1" t="s">
        <v>186</v>
      </c>
      <c r="B120" s="1" t="s">
        <v>209</v>
      </c>
      <c r="C120" s="1" t="s">
        <v>17</v>
      </c>
      <c r="D120" s="1" t="s">
        <v>127</v>
      </c>
      <c r="E120" s="2">
        <v>44512</v>
      </c>
      <c r="F120" s="1">
        <v>2021</v>
      </c>
      <c r="G120" s="1">
        <v>1</v>
      </c>
      <c r="H120" s="1" t="s">
        <v>170</v>
      </c>
      <c r="I120" s="1">
        <v>23</v>
      </c>
      <c r="J120" s="1" t="b">
        <v>0</v>
      </c>
      <c r="K120" s="1" t="s">
        <v>37</v>
      </c>
      <c r="L120" s="1">
        <v>0.60599999999999998</v>
      </c>
      <c r="M120" s="1">
        <v>0.377</v>
      </c>
      <c r="N120" s="1">
        <v>0</v>
      </c>
      <c r="O120" s="1">
        <v>-9.4550000000000001</v>
      </c>
      <c r="P120" s="1">
        <v>2.75E-2</v>
      </c>
      <c r="Q120" s="1">
        <v>0.81699999999999995</v>
      </c>
      <c r="R120" s="1">
        <v>0</v>
      </c>
      <c r="S120" s="1">
        <v>0.154</v>
      </c>
      <c r="T120" s="1">
        <v>0.44600000000000001</v>
      </c>
      <c r="U120" s="1">
        <v>101.96</v>
      </c>
      <c r="V120" s="1">
        <v>258812</v>
      </c>
    </row>
    <row r="121" spans="1:22" hidden="1" x14ac:dyDescent="0.2">
      <c r="A121" s="1" t="s">
        <v>186</v>
      </c>
      <c r="B121" s="1" t="s">
        <v>210</v>
      </c>
      <c r="C121" s="1" t="s">
        <v>17</v>
      </c>
      <c r="D121" s="1" t="s">
        <v>127</v>
      </c>
      <c r="E121" s="2">
        <v>44512</v>
      </c>
      <c r="F121" s="1">
        <v>2021</v>
      </c>
      <c r="G121" s="1">
        <v>1</v>
      </c>
      <c r="H121" s="1" t="s">
        <v>172</v>
      </c>
      <c r="I121" s="1">
        <v>24</v>
      </c>
      <c r="J121" s="1" t="b">
        <v>0</v>
      </c>
      <c r="K121" s="1" t="s">
        <v>28</v>
      </c>
      <c r="L121" s="1">
        <v>0.58399999999999996</v>
      </c>
      <c r="M121" s="1">
        <v>0.74299999999999999</v>
      </c>
      <c r="N121" s="1">
        <v>4</v>
      </c>
      <c r="O121" s="1">
        <v>-7.0750000000000002</v>
      </c>
      <c r="P121" s="1">
        <v>9.3100000000000002E-2</v>
      </c>
      <c r="Q121" s="1">
        <v>5.3800000000000001E-2</v>
      </c>
      <c r="R121" s="3">
        <v>2.83E-6</v>
      </c>
      <c r="S121" s="1">
        <v>0.121</v>
      </c>
      <c r="T121" s="1">
        <v>0.746</v>
      </c>
      <c r="U121" s="1">
        <v>167.84399999999999</v>
      </c>
      <c r="V121" s="1">
        <v>224240</v>
      </c>
    </row>
    <row r="122" spans="1:22" hidden="1" x14ac:dyDescent="0.2">
      <c r="A122" s="1" t="s">
        <v>186</v>
      </c>
      <c r="B122" s="1" t="s">
        <v>211</v>
      </c>
      <c r="C122" s="1" t="s">
        <v>17</v>
      </c>
      <c r="D122" s="1" t="s">
        <v>127</v>
      </c>
      <c r="E122" s="2">
        <v>44512</v>
      </c>
      <c r="F122" s="1">
        <v>2021</v>
      </c>
      <c r="G122" s="1">
        <v>1</v>
      </c>
      <c r="H122" s="1" t="s">
        <v>174</v>
      </c>
      <c r="I122" s="1">
        <v>25</v>
      </c>
      <c r="J122" s="1" t="b">
        <v>0</v>
      </c>
      <c r="K122" s="1" t="s">
        <v>25</v>
      </c>
      <c r="L122" s="1">
        <v>0.622</v>
      </c>
      <c r="M122" s="1">
        <v>0.79100000000000004</v>
      </c>
      <c r="N122" s="1">
        <v>7</v>
      </c>
      <c r="O122" s="1">
        <v>-6.1059999999999999</v>
      </c>
      <c r="P122" s="1">
        <v>5.3499999999999999E-2</v>
      </c>
      <c r="Q122" s="1">
        <v>1.8799999999999999E-3</v>
      </c>
      <c r="R122" s="3">
        <v>3.72E-6</v>
      </c>
      <c r="S122" s="1">
        <v>8.3000000000000004E-2</v>
      </c>
      <c r="T122" s="1">
        <v>0.49399999999999999</v>
      </c>
      <c r="U122" s="1">
        <v>115.91500000000001</v>
      </c>
      <c r="V122" s="1">
        <v>225960</v>
      </c>
    </row>
    <row r="123" spans="1:22" hidden="1" x14ac:dyDescent="0.2">
      <c r="A123" s="1" t="s">
        <v>186</v>
      </c>
      <c r="B123" s="1" t="s">
        <v>212</v>
      </c>
      <c r="C123" s="1" t="s">
        <v>17</v>
      </c>
      <c r="D123" s="1" t="s">
        <v>127</v>
      </c>
      <c r="E123" s="2">
        <v>44512</v>
      </c>
      <c r="F123" s="1">
        <v>2021</v>
      </c>
      <c r="G123" s="1">
        <v>1</v>
      </c>
      <c r="H123" s="1" t="s">
        <v>176</v>
      </c>
      <c r="I123" s="1">
        <v>26</v>
      </c>
      <c r="J123" s="1" t="b">
        <v>0</v>
      </c>
      <c r="K123" s="1" t="s">
        <v>37</v>
      </c>
      <c r="L123" s="1">
        <v>0.40300000000000002</v>
      </c>
      <c r="M123" s="1">
        <v>0.71399999999999997</v>
      </c>
      <c r="N123" s="1">
        <v>0</v>
      </c>
      <c r="O123" s="1">
        <v>-4.5140000000000002</v>
      </c>
      <c r="P123" s="1">
        <v>4.8800000000000003E-2</v>
      </c>
      <c r="Q123" s="1">
        <v>0.16</v>
      </c>
      <c r="R123" s="1">
        <v>0</v>
      </c>
      <c r="S123" s="1">
        <v>0.17899999999999999</v>
      </c>
      <c r="T123" s="1">
        <v>0.48199999999999998</v>
      </c>
      <c r="U123" s="1">
        <v>149.66999999999999</v>
      </c>
      <c r="V123" s="1">
        <v>285106</v>
      </c>
    </row>
    <row r="124" spans="1:22" hidden="1" x14ac:dyDescent="0.2">
      <c r="A124" s="1" t="s">
        <v>186</v>
      </c>
      <c r="B124" s="1" t="s">
        <v>213</v>
      </c>
      <c r="C124" s="1" t="s">
        <v>17</v>
      </c>
      <c r="D124" s="1" t="s">
        <v>127</v>
      </c>
      <c r="E124" s="2">
        <v>44512</v>
      </c>
      <c r="F124" s="1">
        <v>2021</v>
      </c>
      <c r="G124" s="1">
        <v>1</v>
      </c>
      <c r="H124" s="1" t="s">
        <v>178</v>
      </c>
      <c r="I124" s="1">
        <v>27</v>
      </c>
      <c r="J124" s="1" t="b">
        <v>0</v>
      </c>
      <c r="K124" s="1" t="s">
        <v>25</v>
      </c>
      <c r="L124" s="1">
        <v>0.61099999999999999</v>
      </c>
      <c r="M124" s="1">
        <v>0.55200000000000005</v>
      </c>
      <c r="N124" s="1">
        <v>7</v>
      </c>
      <c r="O124" s="1">
        <v>-5.8280000000000003</v>
      </c>
      <c r="P124" s="1">
        <v>3.1E-2</v>
      </c>
      <c r="Q124" s="1">
        <v>0.25600000000000001</v>
      </c>
      <c r="R124" s="1">
        <v>0</v>
      </c>
      <c r="S124" s="1">
        <v>0.13400000000000001</v>
      </c>
      <c r="T124" s="1">
        <v>0.41</v>
      </c>
      <c r="U124" s="1">
        <v>116.012</v>
      </c>
      <c r="V124" s="1">
        <v>263533</v>
      </c>
    </row>
    <row r="125" spans="1:22" hidden="1" x14ac:dyDescent="0.2">
      <c r="A125" s="1" t="s">
        <v>186</v>
      </c>
      <c r="B125" s="1" t="s">
        <v>214</v>
      </c>
      <c r="C125" s="1" t="s">
        <v>17</v>
      </c>
      <c r="D125" s="1" t="s">
        <v>127</v>
      </c>
      <c r="E125" s="2">
        <v>44512</v>
      </c>
      <c r="F125" s="1">
        <v>2021</v>
      </c>
      <c r="G125" s="1">
        <v>1</v>
      </c>
      <c r="H125" s="1" t="s">
        <v>180</v>
      </c>
      <c r="I125" s="1">
        <v>28</v>
      </c>
      <c r="J125" s="1" t="b">
        <v>0</v>
      </c>
      <c r="K125" s="1" t="s">
        <v>181</v>
      </c>
      <c r="L125" s="1">
        <v>0.61</v>
      </c>
      <c r="M125" s="1">
        <v>0.48799999999999999</v>
      </c>
      <c r="N125" s="1">
        <v>3</v>
      </c>
      <c r="O125" s="1">
        <v>-6.9180000000000001</v>
      </c>
      <c r="P125" s="1">
        <v>2.93E-2</v>
      </c>
      <c r="Q125" s="1">
        <v>0.81699999999999995</v>
      </c>
      <c r="R125" s="1">
        <v>0</v>
      </c>
      <c r="S125" s="1">
        <v>0.312</v>
      </c>
      <c r="T125" s="1">
        <v>0.443</v>
      </c>
      <c r="U125" s="1">
        <v>125.039</v>
      </c>
      <c r="V125" s="1">
        <v>240226</v>
      </c>
    </row>
    <row r="126" spans="1:22" hidden="1" x14ac:dyDescent="0.2">
      <c r="A126" s="1" t="s">
        <v>186</v>
      </c>
      <c r="B126" s="1" t="s">
        <v>215</v>
      </c>
      <c r="C126" s="1" t="s">
        <v>17</v>
      </c>
      <c r="D126" s="1" t="s">
        <v>127</v>
      </c>
      <c r="E126" s="2">
        <v>44512</v>
      </c>
      <c r="F126" s="1">
        <v>2021</v>
      </c>
      <c r="G126" s="1">
        <v>1</v>
      </c>
      <c r="H126" s="1" t="s">
        <v>183</v>
      </c>
      <c r="I126" s="1">
        <v>29</v>
      </c>
      <c r="J126" s="1" t="b">
        <v>0</v>
      </c>
      <c r="K126" s="1" t="s">
        <v>25</v>
      </c>
      <c r="L126" s="1">
        <v>0.67800000000000005</v>
      </c>
      <c r="M126" s="1">
        <v>0.73299999999999998</v>
      </c>
      <c r="N126" s="1">
        <v>7</v>
      </c>
      <c r="O126" s="1">
        <v>-5.0250000000000004</v>
      </c>
      <c r="P126" s="1">
        <v>2.81E-2</v>
      </c>
      <c r="Q126" s="1">
        <v>1.15E-3</v>
      </c>
      <c r="R126" s="1">
        <v>0</v>
      </c>
      <c r="S126" s="1">
        <v>0.104</v>
      </c>
      <c r="T126" s="1">
        <v>0.58099999999999996</v>
      </c>
      <c r="U126" s="1">
        <v>121.009</v>
      </c>
      <c r="V126" s="1">
        <v>200280</v>
      </c>
    </row>
    <row r="127" spans="1:22" hidden="1" x14ac:dyDescent="0.2">
      <c r="A127" s="1" t="s">
        <v>186</v>
      </c>
      <c r="B127" s="1" t="s">
        <v>216</v>
      </c>
      <c r="C127" s="1" t="s">
        <v>17</v>
      </c>
      <c r="D127" s="1" t="s">
        <v>127</v>
      </c>
      <c r="E127" s="2">
        <v>44512</v>
      </c>
      <c r="F127" s="1">
        <v>2021</v>
      </c>
      <c r="G127" s="1">
        <v>1</v>
      </c>
      <c r="H127" s="1" t="s">
        <v>185</v>
      </c>
      <c r="I127" s="1">
        <v>30</v>
      </c>
      <c r="J127" s="1" t="b">
        <v>0</v>
      </c>
      <c r="K127" s="1" t="s">
        <v>37</v>
      </c>
      <c r="L127" s="1">
        <v>0.63100000000000001</v>
      </c>
      <c r="M127" s="1">
        <v>0.52200000000000002</v>
      </c>
      <c r="N127" s="1">
        <v>0</v>
      </c>
      <c r="O127" s="1">
        <v>-8.6489999999999991</v>
      </c>
      <c r="P127" s="1">
        <v>3.0200000000000001E-2</v>
      </c>
      <c r="Q127" s="1">
        <v>0.27900000000000003</v>
      </c>
      <c r="R127" s="1">
        <v>0</v>
      </c>
      <c r="S127" s="1">
        <v>8.7499999999999994E-2</v>
      </c>
      <c r="T127" s="1">
        <v>0.21299999999999999</v>
      </c>
      <c r="U127" s="1">
        <v>93</v>
      </c>
      <c r="V127" s="1">
        <v>613026</v>
      </c>
    </row>
    <row r="128" spans="1:22" hidden="1" x14ac:dyDescent="0.2">
      <c r="A128" s="1" t="s">
        <v>217</v>
      </c>
      <c r="B128" s="1" t="s">
        <v>218</v>
      </c>
      <c r="C128" s="1" t="s">
        <v>17</v>
      </c>
      <c r="D128" s="1" t="s">
        <v>220</v>
      </c>
      <c r="E128" s="2">
        <v>44295</v>
      </c>
      <c r="F128" s="1">
        <v>2021</v>
      </c>
      <c r="G128" s="1">
        <v>1</v>
      </c>
      <c r="H128" s="1" t="s">
        <v>219</v>
      </c>
      <c r="I128" s="1">
        <v>1</v>
      </c>
      <c r="J128" s="1" t="b">
        <v>0</v>
      </c>
      <c r="K128" s="1" t="s">
        <v>56</v>
      </c>
      <c r="L128" s="1">
        <v>0.56899999999999995</v>
      </c>
      <c r="M128" s="1">
        <v>0.74099999999999999</v>
      </c>
      <c r="N128" s="1">
        <v>5</v>
      </c>
      <c r="O128" s="1">
        <v>-4.9630000000000001</v>
      </c>
      <c r="P128" s="1">
        <v>2.8199999999999999E-2</v>
      </c>
      <c r="Q128" s="1">
        <v>1.2200000000000001E-2</v>
      </c>
      <c r="R128" s="1">
        <v>0</v>
      </c>
      <c r="S128" s="1">
        <v>0.33300000000000002</v>
      </c>
      <c r="T128" s="1">
        <v>0.43</v>
      </c>
      <c r="U128" s="1">
        <v>100.11799999999999</v>
      </c>
      <c r="V128" s="1">
        <v>241591</v>
      </c>
    </row>
    <row r="129" spans="1:22" hidden="1" x14ac:dyDescent="0.2">
      <c r="A129" s="1" t="s">
        <v>217</v>
      </c>
      <c r="B129" s="1" t="s">
        <v>221</v>
      </c>
      <c r="C129" s="1" t="s">
        <v>17</v>
      </c>
      <c r="D129" s="1" t="s">
        <v>220</v>
      </c>
      <c r="E129" s="2">
        <v>44295</v>
      </c>
      <c r="F129" s="1">
        <v>2021</v>
      </c>
      <c r="G129" s="1">
        <v>1</v>
      </c>
      <c r="H129" s="1" t="s">
        <v>222</v>
      </c>
      <c r="I129" s="1">
        <v>2</v>
      </c>
      <c r="J129" s="1" t="b">
        <v>0</v>
      </c>
      <c r="K129" s="1" t="s">
        <v>25</v>
      </c>
      <c r="L129" s="1">
        <v>0.55900000000000005</v>
      </c>
      <c r="M129" s="1">
        <v>0.64600000000000002</v>
      </c>
      <c r="N129" s="1">
        <v>7</v>
      </c>
      <c r="O129" s="1">
        <v>-4.6100000000000003</v>
      </c>
      <c r="P129" s="1">
        <v>2.7199999999999998E-2</v>
      </c>
      <c r="Q129" s="1">
        <v>0.11600000000000001</v>
      </c>
      <c r="R129" s="1">
        <v>0</v>
      </c>
      <c r="S129" s="1">
        <v>0.32</v>
      </c>
      <c r="T129" s="1">
        <v>0.28899999999999998</v>
      </c>
      <c r="U129" s="1">
        <v>95.465999999999994</v>
      </c>
      <c r="V129" s="1">
        <v>294419</v>
      </c>
    </row>
    <row r="130" spans="1:22" hidden="1" x14ac:dyDescent="0.2">
      <c r="A130" s="1" t="s">
        <v>217</v>
      </c>
      <c r="B130" s="1" t="s">
        <v>223</v>
      </c>
      <c r="C130" s="1" t="s">
        <v>17</v>
      </c>
      <c r="D130" s="1" t="s">
        <v>220</v>
      </c>
      <c r="E130" s="2">
        <v>44295</v>
      </c>
      <c r="F130" s="1">
        <v>2021</v>
      </c>
      <c r="G130" s="1">
        <v>1</v>
      </c>
      <c r="H130" s="1" t="s">
        <v>224</v>
      </c>
      <c r="I130" s="1">
        <v>3</v>
      </c>
      <c r="J130" s="1" t="b">
        <v>0</v>
      </c>
      <c r="K130" s="1" t="s">
        <v>34</v>
      </c>
      <c r="L130" s="1">
        <v>0.627</v>
      </c>
      <c r="M130" s="1">
        <v>0.79200000000000004</v>
      </c>
      <c r="N130" s="1">
        <v>2</v>
      </c>
      <c r="O130" s="1">
        <v>-4.3109999999999999</v>
      </c>
      <c r="P130" s="1">
        <v>3.1E-2</v>
      </c>
      <c r="Q130" s="1">
        <v>0.13</v>
      </c>
      <c r="R130" s="3">
        <v>3.9700000000000001E-6</v>
      </c>
      <c r="S130" s="1">
        <v>8.4500000000000006E-2</v>
      </c>
      <c r="T130" s="1">
        <v>0.41499999999999998</v>
      </c>
      <c r="U130" s="1">
        <v>119.054</v>
      </c>
      <c r="V130" s="1">
        <v>235766</v>
      </c>
    </row>
    <row r="131" spans="1:22" hidden="1" x14ac:dyDescent="0.2">
      <c r="A131" s="1" t="s">
        <v>217</v>
      </c>
      <c r="B131" s="1" t="s">
        <v>225</v>
      </c>
      <c r="C131" s="1" t="s">
        <v>17</v>
      </c>
      <c r="D131" s="1" t="s">
        <v>220</v>
      </c>
      <c r="E131" s="2">
        <v>44295</v>
      </c>
      <c r="F131" s="1">
        <v>2021</v>
      </c>
      <c r="G131" s="1">
        <v>1</v>
      </c>
      <c r="H131" s="1" t="s">
        <v>226</v>
      </c>
      <c r="I131" s="1">
        <v>4</v>
      </c>
      <c r="J131" s="1" t="b">
        <v>0</v>
      </c>
      <c r="K131" s="1" t="s">
        <v>59</v>
      </c>
      <c r="L131" s="1">
        <v>0.78800000000000003</v>
      </c>
      <c r="M131" s="1">
        <v>0.57099999999999995</v>
      </c>
      <c r="N131" s="1">
        <v>6</v>
      </c>
      <c r="O131" s="1">
        <v>-6.1349999999999998</v>
      </c>
      <c r="P131" s="1">
        <v>2.9600000000000001E-2</v>
      </c>
      <c r="Q131" s="1">
        <v>0.106</v>
      </c>
      <c r="R131" s="1">
        <v>0</v>
      </c>
      <c r="S131" s="1">
        <v>9.3399999999999997E-2</v>
      </c>
      <c r="T131" s="1">
        <v>0.79700000000000004</v>
      </c>
      <c r="U131" s="1">
        <v>115.99</v>
      </c>
      <c r="V131" s="1">
        <v>254254</v>
      </c>
    </row>
    <row r="132" spans="1:22" hidden="1" x14ac:dyDescent="0.2">
      <c r="A132" s="1" t="s">
        <v>217</v>
      </c>
      <c r="B132" s="1" t="s">
        <v>227</v>
      </c>
      <c r="C132" s="1" t="s">
        <v>17</v>
      </c>
      <c r="D132" s="1" t="s">
        <v>220</v>
      </c>
      <c r="E132" s="2">
        <v>44295</v>
      </c>
      <c r="F132" s="1">
        <v>2021</v>
      </c>
      <c r="G132" s="1">
        <v>1</v>
      </c>
      <c r="H132" s="1" t="s">
        <v>228</v>
      </c>
      <c r="I132" s="1">
        <v>5</v>
      </c>
      <c r="J132" s="1" t="b">
        <v>0</v>
      </c>
      <c r="K132" s="1" t="s">
        <v>37</v>
      </c>
      <c r="L132" s="1">
        <v>0.42299999999999999</v>
      </c>
      <c r="M132" s="1">
        <v>0.51700000000000002</v>
      </c>
      <c r="N132" s="1">
        <v>0</v>
      </c>
      <c r="O132" s="1">
        <v>-7.3769999999999998</v>
      </c>
      <c r="P132" s="1">
        <v>4.8599999999999997E-2</v>
      </c>
      <c r="Q132" s="1">
        <v>0.36899999999999999</v>
      </c>
      <c r="R132" s="1">
        <v>0</v>
      </c>
      <c r="S132" s="1">
        <v>0.17699999999999999</v>
      </c>
      <c r="T132" s="1">
        <v>0.36599999999999999</v>
      </c>
      <c r="U132" s="1">
        <v>185.262</v>
      </c>
      <c r="V132" s="1">
        <v>234515</v>
      </c>
    </row>
    <row r="133" spans="1:22" hidden="1" x14ac:dyDescent="0.2">
      <c r="A133" s="1" t="s">
        <v>217</v>
      </c>
      <c r="B133" s="1" t="s">
        <v>229</v>
      </c>
      <c r="C133" s="1" t="s">
        <v>17</v>
      </c>
      <c r="D133" s="1" t="s">
        <v>220</v>
      </c>
      <c r="E133" s="2">
        <v>44295</v>
      </c>
      <c r="F133" s="1">
        <v>2021</v>
      </c>
      <c r="G133" s="1">
        <v>1</v>
      </c>
      <c r="H133" s="1" t="s">
        <v>230</v>
      </c>
      <c r="I133" s="1">
        <v>6</v>
      </c>
      <c r="J133" s="1" t="b">
        <v>0</v>
      </c>
      <c r="K133" s="1" t="s">
        <v>59</v>
      </c>
      <c r="L133" s="1">
        <v>0.63200000000000001</v>
      </c>
      <c r="M133" s="1">
        <v>0.77300000000000002</v>
      </c>
      <c r="N133" s="1">
        <v>6</v>
      </c>
      <c r="O133" s="1">
        <v>-4.8559999999999999</v>
      </c>
      <c r="P133" s="1">
        <v>3.4599999999999999E-2</v>
      </c>
      <c r="Q133" s="1">
        <v>6.2300000000000001E-2</v>
      </c>
      <c r="R133" s="1">
        <v>0</v>
      </c>
      <c r="S133" s="1">
        <v>8.8499999999999995E-2</v>
      </c>
      <c r="T133" s="1">
        <v>0.47399999999999998</v>
      </c>
      <c r="U133" s="1">
        <v>130.03299999999999</v>
      </c>
      <c r="V133" s="1">
        <v>231124</v>
      </c>
    </row>
    <row r="134" spans="1:22" hidden="1" x14ac:dyDescent="0.2">
      <c r="A134" s="1" t="s">
        <v>217</v>
      </c>
      <c r="B134" s="1" t="s">
        <v>231</v>
      </c>
      <c r="C134" s="1" t="s">
        <v>17</v>
      </c>
      <c r="D134" s="1" t="s">
        <v>220</v>
      </c>
      <c r="E134" s="2">
        <v>44295</v>
      </c>
      <c r="F134" s="1">
        <v>2021</v>
      </c>
      <c r="G134" s="1">
        <v>1</v>
      </c>
      <c r="H134" s="1" t="s">
        <v>232</v>
      </c>
      <c r="I134" s="1">
        <v>7</v>
      </c>
      <c r="J134" s="1" t="b">
        <v>0</v>
      </c>
      <c r="K134" s="1" t="s">
        <v>233</v>
      </c>
      <c r="L134" s="1">
        <v>0.50600000000000001</v>
      </c>
      <c r="M134" s="1">
        <v>0.626</v>
      </c>
      <c r="N134" s="1">
        <v>1</v>
      </c>
      <c r="O134" s="1">
        <v>-6.0659999999999998</v>
      </c>
      <c r="P134" s="1">
        <v>2.87E-2</v>
      </c>
      <c r="Q134" s="1">
        <v>0.156</v>
      </c>
      <c r="R134" s="1">
        <v>0</v>
      </c>
      <c r="S134" s="1">
        <v>0.22800000000000001</v>
      </c>
      <c r="T134" s="1">
        <v>0.32100000000000001</v>
      </c>
      <c r="U134" s="1">
        <v>148.035</v>
      </c>
      <c r="V134" s="1">
        <v>263377</v>
      </c>
    </row>
    <row r="135" spans="1:22" hidden="1" x14ac:dyDescent="0.2">
      <c r="A135" s="1" t="s">
        <v>217</v>
      </c>
      <c r="B135" s="1" t="s">
        <v>234</v>
      </c>
      <c r="C135" s="1" t="s">
        <v>17</v>
      </c>
      <c r="D135" s="1" t="s">
        <v>220</v>
      </c>
      <c r="E135" s="2">
        <v>44295</v>
      </c>
      <c r="F135" s="1">
        <v>2021</v>
      </c>
      <c r="G135" s="1">
        <v>1</v>
      </c>
      <c r="H135" s="1" t="s">
        <v>235</v>
      </c>
      <c r="I135" s="1">
        <v>8</v>
      </c>
      <c r="J135" s="1" t="b">
        <v>0</v>
      </c>
      <c r="K135" s="1" t="s">
        <v>25</v>
      </c>
      <c r="L135" s="1">
        <v>0.57799999999999996</v>
      </c>
      <c r="M135" s="1">
        <v>0.90900000000000003</v>
      </c>
      <c r="N135" s="1">
        <v>7</v>
      </c>
      <c r="O135" s="1">
        <v>-3.669</v>
      </c>
      <c r="P135" s="1">
        <v>6.2799999999999995E-2</v>
      </c>
      <c r="Q135" s="1">
        <v>2.2200000000000001E-2</v>
      </c>
      <c r="R135" s="1">
        <v>0</v>
      </c>
      <c r="S135" s="1">
        <v>0.33300000000000002</v>
      </c>
      <c r="T135" s="1">
        <v>0.54100000000000004</v>
      </c>
      <c r="U135" s="1">
        <v>100.023</v>
      </c>
      <c r="V135" s="1">
        <v>200575</v>
      </c>
    </row>
    <row r="136" spans="1:22" hidden="1" x14ac:dyDescent="0.2">
      <c r="A136" s="1" t="s">
        <v>217</v>
      </c>
      <c r="B136" s="1" t="s">
        <v>236</v>
      </c>
      <c r="C136" s="1" t="s">
        <v>17</v>
      </c>
      <c r="D136" s="1" t="s">
        <v>220</v>
      </c>
      <c r="E136" s="2">
        <v>44295</v>
      </c>
      <c r="F136" s="1">
        <v>2021</v>
      </c>
      <c r="G136" s="1">
        <v>1</v>
      </c>
      <c r="H136" s="1" t="s">
        <v>237</v>
      </c>
      <c r="I136" s="1">
        <v>9</v>
      </c>
      <c r="J136" s="1" t="b">
        <v>0</v>
      </c>
      <c r="K136" s="1" t="s">
        <v>59</v>
      </c>
      <c r="L136" s="1">
        <v>0.50600000000000001</v>
      </c>
      <c r="M136" s="1">
        <v>0.44400000000000001</v>
      </c>
      <c r="N136" s="1">
        <v>6</v>
      </c>
      <c r="O136" s="1">
        <v>-4.99</v>
      </c>
      <c r="P136" s="1">
        <v>2.8500000000000001E-2</v>
      </c>
      <c r="Q136" s="1">
        <v>5.3800000000000001E-2</v>
      </c>
      <c r="R136" s="1">
        <v>0</v>
      </c>
      <c r="S136" s="1">
        <v>0.123</v>
      </c>
      <c r="T136" s="1">
        <v>0.24099999999999999</v>
      </c>
      <c r="U136" s="1">
        <v>133.87299999999999</v>
      </c>
      <c r="V136" s="1">
        <v>261842</v>
      </c>
    </row>
    <row r="137" spans="1:22" hidden="1" x14ac:dyDescent="0.2">
      <c r="A137" s="1" t="s">
        <v>217</v>
      </c>
      <c r="B137" s="1" t="s">
        <v>238</v>
      </c>
      <c r="C137" s="1" t="s">
        <v>17</v>
      </c>
      <c r="D137" s="1" t="s">
        <v>220</v>
      </c>
      <c r="E137" s="2">
        <v>44295</v>
      </c>
      <c r="F137" s="1">
        <v>2021</v>
      </c>
      <c r="G137" s="1">
        <v>1</v>
      </c>
      <c r="H137" s="1" t="s">
        <v>239</v>
      </c>
      <c r="I137" s="1">
        <v>10</v>
      </c>
      <c r="J137" s="1" t="b">
        <v>0</v>
      </c>
      <c r="K137" s="1" t="s">
        <v>56</v>
      </c>
      <c r="L137" s="1">
        <v>0.40200000000000002</v>
      </c>
      <c r="M137" s="1">
        <v>0.73199999999999998</v>
      </c>
      <c r="N137" s="1">
        <v>5</v>
      </c>
      <c r="O137" s="1">
        <v>-4.665</v>
      </c>
      <c r="P137" s="1">
        <v>4.8399999999999999E-2</v>
      </c>
      <c r="Q137" s="1">
        <v>3.3E-3</v>
      </c>
      <c r="R137" s="1">
        <v>0</v>
      </c>
      <c r="S137" s="1">
        <v>0.108</v>
      </c>
      <c r="T137" s="1">
        <v>0.47199999999999998</v>
      </c>
      <c r="U137" s="1">
        <v>161.03200000000001</v>
      </c>
      <c r="V137" s="1">
        <v>243136</v>
      </c>
    </row>
    <row r="138" spans="1:22" hidden="1" x14ac:dyDescent="0.2">
      <c r="A138" s="1" t="s">
        <v>217</v>
      </c>
      <c r="B138" s="1" t="s">
        <v>240</v>
      </c>
      <c r="C138" s="1" t="s">
        <v>17</v>
      </c>
      <c r="D138" s="1" t="s">
        <v>220</v>
      </c>
      <c r="E138" s="2">
        <v>44295</v>
      </c>
      <c r="F138" s="1">
        <v>2021</v>
      </c>
      <c r="G138" s="1">
        <v>1</v>
      </c>
      <c r="H138" s="1" t="s">
        <v>241</v>
      </c>
      <c r="I138" s="1">
        <v>11</v>
      </c>
      <c r="J138" s="1" t="b">
        <v>0</v>
      </c>
      <c r="K138" s="1" t="s">
        <v>22</v>
      </c>
      <c r="L138" s="1">
        <v>0.59799999999999998</v>
      </c>
      <c r="M138" s="1">
        <v>0.82099999999999995</v>
      </c>
      <c r="N138" s="1">
        <v>10</v>
      </c>
      <c r="O138" s="1">
        <v>-4.4329999999999998</v>
      </c>
      <c r="P138" s="1">
        <v>4.4699999999999997E-2</v>
      </c>
      <c r="Q138" s="1">
        <v>2.3099999999999999E-2</v>
      </c>
      <c r="R138" s="1">
        <v>0</v>
      </c>
      <c r="S138" s="1">
        <v>0.14299999999999999</v>
      </c>
      <c r="T138" s="1">
        <v>0.67300000000000004</v>
      </c>
      <c r="U138" s="1">
        <v>128.03</v>
      </c>
      <c r="V138" s="1">
        <v>225328</v>
      </c>
    </row>
    <row r="139" spans="1:22" hidden="1" x14ac:dyDescent="0.2">
      <c r="A139" s="1" t="s">
        <v>217</v>
      </c>
      <c r="B139" s="1" t="s">
        <v>242</v>
      </c>
      <c r="C139" s="1" t="s">
        <v>17</v>
      </c>
      <c r="D139" s="1" t="s">
        <v>220</v>
      </c>
      <c r="E139" s="2">
        <v>44295</v>
      </c>
      <c r="F139" s="1">
        <v>2021</v>
      </c>
      <c r="G139" s="1">
        <v>1</v>
      </c>
      <c r="H139" s="1" t="s">
        <v>243</v>
      </c>
      <c r="I139" s="1">
        <v>12</v>
      </c>
      <c r="J139" s="1" t="b">
        <v>0</v>
      </c>
      <c r="K139" s="1" t="s">
        <v>233</v>
      </c>
      <c r="L139" s="1">
        <v>0.64200000000000002</v>
      </c>
      <c r="M139" s="1">
        <v>0.57599999999999996</v>
      </c>
      <c r="N139" s="1">
        <v>1</v>
      </c>
      <c r="O139" s="1">
        <v>-8.5239999999999991</v>
      </c>
      <c r="P139" s="1">
        <v>2.8199999999999999E-2</v>
      </c>
      <c r="Q139" s="1">
        <v>0.48799999999999999</v>
      </c>
      <c r="R139" s="1">
        <v>0</v>
      </c>
      <c r="S139" s="1">
        <v>0.159</v>
      </c>
      <c r="T139" s="1">
        <v>0.46899999999999997</v>
      </c>
      <c r="U139" s="1">
        <v>125</v>
      </c>
      <c r="V139" s="1">
        <v>245290</v>
      </c>
    </row>
    <row r="140" spans="1:22" hidden="1" x14ac:dyDescent="0.2">
      <c r="A140" s="1" t="s">
        <v>217</v>
      </c>
      <c r="B140" s="1" t="s">
        <v>244</v>
      </c>
      <c r="C140" s="1" t="s">
        <v>17</v>
      </c>
      <c r="D140" s="1" t="s">
        <v>220</v>
      </c>
      <c r="E140" s="2">
        <v>44295</v>
      </c>
      <c r="F140" s="1">
        <v>2021</v>
      </c>
      <c r="G140" s="1">
        <v>1</v>
      </c>
      <c r="H140" s="1" t="s">
        <v>245</v>
      </c>
      <c r="I140" s="1">
        <v>13</v>
      </c>
      <c r="J140" s="1" t="b">
        <v>0</v>
      </c>
      <c r="K140" s="1" t="s">
        <v>56</v>
      </c>
      <c r="L140" s="1">
        <v>0.499</v>
      </c>
      <c r="M140" s="1">
        <v>0.81499999999999995</v>
      </c>
      <c r="N140" s="1">
        <v>5</v>
      </c>
      <c r="O140" s="1">
        <v>-4.0629999999999997</v>
      </c>
      <c r="P140" s="1">
        <v>3.4099999999999998E-2</v>
      </c>
      <c r="Q140" s="1">
        <v>1.9100000000000001E-4</v>
      </c>
      <c r="R140" s="1">
        <v>0</v>
      </c>
      <c r="S140" s="1">
        <v>0.18099999999999999</v>
      </c>
      <c r="T140" s="1">
        <v>0.34399999999999997</v>
      </c>
      <c r="U140" s="1">
        <v>95.998999999999995</v>
      </c>
      <c r="V140" s="1">
        <v>279359</v>
      </c>
    </row>
    <row r="141" spans="1:22" hidden="1" x14ac:dyDescent="0.2">
      <c r="A141" s="1" t="s">
        <v>217</v>
      </c>
      <c r="B141" s="1" t="s">
        <v>246</v>
      </c>
      <c r="C141" s="1" t="s">
        <v>17</v>
      </c>
      <c r="D141" s="1" t="s">
        <v>220</v>
      </c>
      <c r="E141" s="2">
        <v>44295</v>
      </c>
      <c r="F141" s="1">
        <v>2021</v>
      </c>
      <c r="G141" s="1">
        <v>1</v>
      </c>
      <c r="H141" s="1" t="s">
        <v>247</v>
      </c>
      <c r="I141" s="1">
        <v>14</v>
      </c>
      <c r="J141" s="1" t="b">
        <v>0</v>
      </c>
      <c r="K141" s="1" t="s">
        <v>34</v>
      </c>
      <c r="L141" s="1">
        <v>0.57199999999999995</v>
      </c>
      <c r="M141" s="1">
        <v>0.69</v>
      </c>
      <c r="N141" s="1">
        <v>2</v>
      </c>
      <c r="O141" s="1">
        <v>-6.2009999999999996</v>
      </c>
      <c r="P141" s="1">
        <v>3.5799999999999998E-2</v>
      </c>
      <c r="Q141" s="1">
        <v>4.7399999999999998E-2</v>
      </c>
      <c r="R141" s="1">
        <v>0</v>
      </c>
      <c r="S141" s="1">
        <v>8.9700000000000002E-2</v>
      </c>
      <c r="T141" s="1">
        <v>0.624</v>
      </c>
      <c r="U141" s="1">
        <v>160.11099999999999</v>
      </c>
      <c r="V141" s="1">
        <v>237580</v>
      </c>
    </row>
    <row r="142" spans="1:22" hidden="1" x14ac:dyDescent="0.2">
      <c r="A142" s="1" t="s">
        <v>217</v>
      </c>
      <c r="B142" s="1" t="s">
        <v>248</v>
      </c>
      <c r="C142" s="1" t="s">
        <v>17</v>
      </c>
      <c r="D142" s="1" t="s">
        <v>220</v>
      </c>
      <c r="E142" s="2">
        <v>44295</v>
      </c>
      <c r="F142" s="1">
        <v>2021</v>
      </c>
      <c r="G142" s="1">
        <v>1</v>
      </c>
      <c r="H142" s="1" t="s">
        <v>249</v>
      </c>
      <c r="I142" s="1">
        <v>15</v>
      </c>
      <c r="J142" s="1" t="b">
        <v>0</v>
      </c>
      <c r="K142" s="1" t="s">
        <v>56</v>
      </c>
      <c r="L142" s="1">
        <v>0.39300000000000002</v>
      </c>
      <c r="M142" s="1">
        <v>0.53100000000000003</v>
      </c>
      <c r="N142" s="1">
        <v>5</v>
      </c>
      <c r="O142" s="1">
        <v>-6.1120000000000001</v>
      </c>
      <c r="P142" s="1">
        <v>3.2899999999999999E-2</v>
      </c>
      <c r="Q142" s="1">
        <v>1.8100000000000002E-2</v>
      </c>
      <c r="R142" s="1">
        <v>0</v>
      </c>
      <c r="S142" s="1">
        <v>0.16900000000000001</v>
      </c>
      <c r="T142" s="1">
        <v>0.224</v>
      </c>
      <c r="U142" s="1">
        <v>200.39099999999999</v>
      </c>
      <c r="V142" s="1">
        <v>312107</v>
      </c>
    </row>
    <row r="143" spans="1:22" hidden="1" x14ac:dyDescent="0.2">
      <c r="A143" s="1" t="s">
        <v>217</v>
      </c>
      <c r="B143" s="1" t="s">
        <v>250</v>
      </c>
      <c r="C143" s="1" t="s">
        <v>17</v>
      </c>
      <c r="D143" s="1" t="s">
        <v>220</v>
      </c>
      <c r="E143" s="2">
        <v>44295</v>
      </c>
      <c r="F143" s="1">
        <v>2021</v>
      </c>
      <c r="G143" s="1">
        <v>1</v>
      </c>
      <c r="H143" s="1" t="s">
        <v>251</v>
      </c>
      <c r="I143" s="1">
        <v>16</v>
      </c>
      <c r="J143" s="1" t="b">
        <v>0</v>
      </c>
      <c r="K143" s="1" t="s">
        <v>31</v>
      </c>
      <c r="L143" s="1">
        <v>0.54600000000000004</v>
      </c>
      <c r="M143" s="1">
        <v>0.27300000000000002</v>
      </c>
      <c r="N143" s="1">
        <v>9</v>
      </c>
      <c r="O143" s="1">
        <v>-9.2080000000000002</v>
      </c>
      <c r="P143" s="1">
        <v>3.0800000000000001E-2</v>
      </c>
      <c r="Q143" s="1">
        <v>0.81899999999999995</v>
      </c>
      <c r="R143" s="1">
        <v>0</v>
      </c>
      <c r="S143" s="1">
        <v>0.13700000000000001</v>
      </c>
      <c r="T143" s="1">
        <v>0.27100000000000002</v>
      </c>
      <c r="U143" s="1">
        <v>118.753</v>
      </c>
      <c r="V143" s="1">
        <v>267833</v>
      </c>
    </row>
    <row r="144" spans="1:22" hidden="1" x14ac:dyDescent="0.2">
      <c r="A144" s="1" t="s">
        <v>217</v>
      </c>
      <c r="B144" s="1" t="s">
        <v>252</v>
      </c>
      <c r="C144" s="1" t="s">
        <v>17</v>
      </c>
      <c r="D144" s="1" t="s">
        <v>220</v>
      </c>
      <c r="E144" s="2">
        <v>44295</v>
      </c>
      <c r="F144" s="1">
        <v>2021</v>
      </c>
      <c r="G144" s="1">
        <v>1</v>
      </c>
      <c r="H144" s="1" t="s">
        <v>253</v>
      </c>
      <c r="I144" s="1">
        <v>17</v>
      </c>
      <c r="J144" s="1" t="b">
        <v>0</v>
      </c>
      <c r="K144" s="1" t="s">
        <v>34</v>
      </c>
      <c r="L144" s="1">
        <v>0.47599999999999998</v>
      </c>
      <c r="M144" s="1">
        <v>0.56399999999999995</v>
      </c>
      <c r="N144" s="1">
        <v>2</v>
      </c>
      <c r="O144" s="1">
        <v>-5.6769999999999996</v>
      </c>
      <c r="P144" s="1">
        <v>2.69E-2</v>
      </c>
      <c r="Q144" s="1">
        <v>4.0599999999999997E-2</v>
      </c>
      <c r="R144" s="1">
        <v>0</v>
      </c>
      <c r="S144" s="1">
        <v>0.10199999999999999</v>
      </c>
      <c r="T144" s="1">
        <v>0.16700000000000001</v>
      </c>
      <c r="U144" s="1">
        <v>143.929</v>
      </c>
      <c r="V144" s="1">
        <v>237338</v>
      </c>
    </row>
    <row r="145" spans="1:22" hidden="1" x14ac:dyDescent="0.2">
      <c r="A145" s="1" t="s">
        <v>217</v>
      </c>
      <c r="B145" s="1" t="s">
        <v>254</v>
      </c>
      <c r="C145" s="1" t="s">
        <v>17</v>
      </c>
      <c r="D145" s="1" t="s">
        <v>220</v>
      </c>
      <c r="E145" s="2">
        <v>44295</v>
      </c>
      <c r="F145" s="1">
        <v>2021</v>
      </c>
      <c r="G145" s="1">
        <v>1</v>
      </c>
      <c r="H145" s="1" t="s">
        <v>255</v>
      </c>
      <c r="I145" s="1">
        <v>18</v>
      </c>
      <c r="J145" s="1" t="b">
        <v>0</v>
      </c>
      <c r="K145" s="1" t="s">
        <v>34</v>
      </c>
      <c r="L145" s="1">
        <v>0.45400000000000001</v>
      </c>
      <c r="M145" s="1">
        <v>0.55500000000000005</v>
      </c>
      <c r="N145" s="1">
        <v>2</v>
      </c>
      <c r="O145" s="1">
        <v>-6.69</v>
      </c>
      <c r="P145" s="1">
        <v>2.8299999999999999E-2</v>
      </c>
      <c r="Q145" s="1">
        <v>0.157</v>
      </c>
      <c r="R145" s="1">
        <v>0</v>
      </c>
      <c r="S145" s="1">
        <v>0.34300000000000003</v>
      </c>
      <c r="T145" s="1">
        <v>0.17100000000000001</v>
      </c>
      <c r="U145" s="1">
        <v>171.86199999999999</v>
      </c>
      <c r="V145" s="1">
        <v>263865</v>
      </c>
    </row>
    <row r="146" spans="1:22" hidden="1" x14ac:dyDescent="0.2">
      <c r="A146" s="1" t="s">
        <v>217</v>
      </c>
      <c r="B146" s="1" t="s">
        <v>256</v>
      </c>
      <c r="C146" s="1" t="s">
        <v>17</v>
      </c>
      <c r="D146" s="1" t="s">
        <v>220</v>
      </c>
      <c r="E146" s="2">
        <v>44295</v>
      </c>
      <c r="F146" s="1">
        <v>2021</v>
      </c>
      <c r="G146" s="1">
        <v>1</v>
      </c>
      <c r="H146" s="1" t="s">
        <v>257</v>
      </c>
      <c r="I146" s="1">
        <v>19</v>
      </c>
      <c r="J146" s="1" t="b">
        <v>0</v>
      </c>
      <c r="K146" s="1" t="s">
        <v>28</v>
      </c>
      <c r="L146" s="1">
        <v>0.432</v>
      </c>
      <c r="M146" s="1">
        <v>0.873</v>
      </c>
      <c r="N146" s="1">
        <v>4</v>
      </c>
      <c r="O146" s="1">
        <v>-4.367</v>
      </c>
      <c r="P146" s="1">
        <v>5.7700000000000001E-2</v>
      </c>
      <c r="Q146" s="1">
        <v>2.7900000000000001E-2</v>
      </c>
      <c r="R146" s="1">
        <v>0</v>
      </c>
      <c r="S146" s="1">
        <v>0.16700000000000001</v>
      </c>
      <c r="T146" s="1">
        <v>0.629</v>
      </c>
      <c r="U146" s="1">
        <v>163.93600000000001</v>
      </c>
      <c r="V146" s="1">
        <v>238443</v>
      </c>
    </row>
    <row r="147" spans="1:22" hidden="1" x14ac:dyDescent="0.2">
      <c r="A147" s="1" t="s">
        <v>217</v>
      </c>
      <c r="B147" s="1" t="s">
        <v>258</v>
      </c>
      <c r="C147" s="1" t="s">
        <v>17</v>
      </c>
      <c r="D147" s="1" t="s">
        <v>220</v>
      </c>
      <c r="E147" s="2">
        <v>44295</v>
      </c>
      <c r="F147" s="1">
        <v>2021</v>
      </c>
      <c r="G147" s="1">
        <v>1</v>
      </c>
      <c r="H147" s="1" t="s">
        <v>259</v>
      </c>
      <c r="I147" s="1">
        <v>20</v>
      </c>
      <c r="J147" s="1" t="b">
        <v>0</v>
      </c>
      <c r="K147" s="1" t="s">
        <v>25</v>
      </c>
      <c r="L147" s="1">
        <v>0.48199999999999998</v>
      </c>
      <c r="M147" s="1">
        <v>0.77900000000000003</v>
      </c>
      <c r="N147" s="1">
        <v>7</v>
      </c>
      <c r="O147" s="1">
        <v>-5.0250000000000004</v>
      </c>
      <c r="P147" s="1">
        <v>4.0899999999999999E-2</v>
      </c>
      <c r="Q147" s="1">
        <v>1.35E-2</v>
      </c>
      <c r="R147" s="1">
        <v>0</v>
      </c>
      <c r="S147" s="1">
        <v>0.29599999999999999</v>
      </c>
      <c r="T147" s="1">
        <v>0.32800000000000001</v>
      </c>
      <c r="U147" s="1">
        <v>158.16200000000001</v>
      </c>
      <c r="V147" s="1">
        <v>241822</v>
      </c>
    </row>
    <row r="148" spans="1:22" hidden="1" x14ac:dyDescent="0.2">
      <c r="A148" s="1" t="s">
        <v>217</v>
      </c>
      <c r="B148" s="1" t="s">
        <v>260</v>
      </c>
      <c r="C148" s="1" t="s">
        <v>17</v>
      </c>
      <c r="D148" s="1" t="s">
        <v>220</v>
      </c>
      <c r="E148" s="2">
        <v>44295</v>
      </c>
      <c r="F148" s="1">
        <v>2021</v>
      </c>
      <c r="G148" s="1">
        <v>1</v>
      </c>
      <c r="H148" s="1" t="s">
        <v>261</v>
      </c>
      <c r="I148" s="1">
        <v>21</v>
      </c>
      <c r="J148" s="1" t="b">
        <v>0</v>
      </c>
      <c r="K148" s="1" t="s">
        <v>34</v>
      </c>
      <c r="L148" s="1">
        <v>0.59899999999999998</v>
      </c>
      <c r="M148" s="1">
        <v>0.49399999999999999</v>
      </c>
      <c r="N148" s="1">
        <v>2</v>
      </c>
      <c r="O148" s="1">
        <v>-7.61</v>
      </c>
      <c r="P148" s="1">
        <v>3.7199999999999997E-2</v>
      </c>
      <c r="Q148" s="1">
        <v>0.81599999999999995</v>
      </c>
      <c r="R148" s="1">
        <v>0</v>
      </c>
      <c r="S148" s="1">
        <v>0.10100000000000001</v>
      </c>
      <c r="T148" s="1">
        <v>0.44</v>
      </c>
      <c r="U148" s="1">
        <v>142.893</v>
      </c>
      <c r="V148" s="1">
        <v>220839</v>
      </c>
    </row>
    <row r="149" spans="1:22" hidden="1" x14ac:dyDescent="0.2">
      <c r="A149" s="1" t="s">
        <v>217</v>
      </c>
      <c r="B149" s="1" t="s">
        <v>262</v>
      </c>
      <c r="C149" s="1" t="s">
        <v>17</v>
      </c>
      <c r="D149" s="1" t="s">
        <v>220</v>
      </c>
      <c r="E149" s="2">
        <v>44295</v>
      </c>
      <c r="F149" s="1">
        <v>2021</v>
      </c>
      <c r="G149" s="1">
        <v>1</v>
      </c>
      <c r="H149" s="1" t="s">
        <v>263</v>
      </c>
      <c r="I149" s="1">
        <v>22</v>
      </c>
      <c r="J149" s="1" t="b">
        <v>0</v>
      </c>
      <c r="K149" s="1" t="s">
        <v>66</v>
      </c>
      <c r="L149" s="1">
        <v>0.66</v>
      </c>
      <c r="M149" s="1">
        <v>0.81699999999999995</v>
      </c>
      <c r="N149" s="1">
        <v>11</v>
      </c>
      <c r="O149" s="1">
        <v>-6.2690000000000001</v>
      </c>
      <c r="P149" s="1">
        <v>5.21E-2</v>
      </c>
      <c r="Q149" s="1">
        <v>0.16200000000000001</v>
      </c>
      <c r="R149" s="1">
        <v>0</v>
      </c>
      <c r="S149" s="1">
        <v>6.6699999999999995E-2</v>
      </c>
      <c r="T149" s="1">
        <v>0.71399999999999997</v>
      </c>
      <c r="U149" s="1">
        <v>135.94200000000001</v>
      </c>
      <c r="V149" s="1">
        <v>277591</v>
      </c>
    </row>
    <row r="150" spans="1:22" hidden="1" x14ac:dyDescent="0.2">
      <c r="A150" s="1" t="s">
        <v>217</v>
      </c>
      <c r="B150" s="1" t="s">
        <v>264</v>
      </c>
      <c r="C150" s="1" t="s">
        <v>17</v>
      </c>
      <c r="D150" s="1" t="s">
        <v>220</v>
      </c>
      <c r="E150" s="2">
        <v>44295</v>
      </c>
      <c r="F150" s="1">
        <v>2021</v>
      </c>
      <c r="G150" s="1">
        <v>1</v>
      </c>
      <c r="H150" s="1" t="s">
        <v>265</v>
      </c>
      <c r="I150" s="1">
        <v>23</v>
      </c>
      <c r="J150" s="1" t="b">
        <v>0</v>
      </c>
      <c r="K150" s="1" t="s">
        <v>37</v>
      </c>
      <c r="L150" s="1">
        <v>0.60899999999999999</v>
      </c>
      <c r="M150" s="1">
        <v>0.373</v>
      </c>
      <c r="N150" s="1">
        <v>0</v>
      </c>
      <c r="O150" s="1">
        <v>-8.8190000000000008</v>
      </c>
      <c r="P150" s="1">
        <v>2.63E-2</v>
      </c>
      <c r="Q150" s="1">
        <v>0.84899999999999998</v>
      </c>
      <c r="R150" s="1">
        <v>0</v>
      </c>
      <c r="S150" s="1">
        <v>7.7899999999999997E-2</v>
      </c>
      <c r="T150" s="1">
        <v>0.13</v>
      </c>
      <c r="U150" s="1">
        <v>106.00700000000001</v>
      </c>
      <c r="V150" s="1">
        <v>244236</v>
      </c>
    </row>
    <row r="151" spans="1:22" hidden="1" x14ac:dyDescent="0.2">
      <c r="A151" s="1" t="s">
        <v>217</v>
      </c>
      <c r="B151" s="1" t="s">
        <v>266</v>
      </c>
      <c r="C151" s="1" t="s">
        <v>17</v>
      </c>
      <c r="D151" s="1" t="s">
        <v>220</v>
      </c>
      <c r="E151" s="2">
        <v>44295</v>
      </c>
      <c r="F151" s="1">
        <v>2021</v>
      </c>
      <c r="G151" s="1">
        <v>1</v>
      </c>
      <c r="H151" s="1" t="s">
        <v>267</v>
      </c>
      <c r="I151" s="1">
        <v>24</v>
      </c>
      <c r="J151" s="1" t="b">
        <v>0</v>
      </c>
      <c r="K151" s="1" t="s">
        <v>56</v>
      </c>
      <c r="L151" s="1">
        <v>0.58799999999999997</v>
      </c>
      <c r="M151" s="1">
        <v>0.60799999999999998</v>
      </c>
      <c r="N151" s="1">
        <v>5</v>
      </c>
      <c r="O151" s="1">
        <v>-7.0620000000000003</v>
      </c>
      <c r="P151" s="1">
        <v>3.6499999999999998E-2</v>
      </c>
      <c r="Q151" s="1">
        <v>0.22500000000000001</v>
      </c>
      <c r="R151" s="1">
        <v>0</v>
      </c>
      <c r="S151" s="1">
        <v>9.1999999999999998E-2</v>
      </c>
      <c r="T151" s="1">
        <v>0.50800000000000001</v>
      </c>
      <c r="U151" s="1">
        <v>90.200999999999993</v>
      </c>
      <c r="V151" s="1">
        <v>189495</v>
      </c>
    </row>
    <row r="152" spans="1:22" hidden="1" x14ac:dyDescent="0.2">
      <c r="A152" s="1" t="s">
        <v>217</v>
      </c>
      <c r="B152" s="1" t="s">
        <v>268</v>
      </c>
      <c r="C152" s="1" t="s">
        <v>17</v>
      </c>
      <c r="D152" s="1" t="s">
        <v>220</v>
      </c>
      <c r="E152" s="2">
        <v>44295</v>
      </c>
      <c r="F152" s="1">
        <v>2021</v>
      </c>
      <c r="G152" s="1">
        <v>1</v>
      </c>
      <c r="H152" s="1" t="s">
        <v>269</v>
      </c>
      <c r="I152" s="1">
        <v>25</v>
      </c>
      <c r="J152" s="1" t="b">
        <v>0</v>
      </c>
      <c r="K152" s="1" t="s">
        <v>181</v>
      </c>
      <c r="L152" s="1">
        <v>0.56299999999999994</v>
      </c>
      <c r="M152" s="1">
        <v>0.47299999999999998</v>
      </c>
      <c r="N152" s="1">
        <v>3</v>
      </c>
      <c r="O152" s="1">
        <v>-11.548</v>
      </c>
      <c r="P152" s="1">
        <v>5.0299999999999997E-2</v>
      </c>
      <c r="Q152" s="1">
        <v>0.51400000000000001</v>
      </c>
      <c r="R152" s="3">
        <v>1.2E-5</v>
      </c>
      <c r="S152" s="1">
        <v>0.109</v>
      </c>
      <c r="T152" s="1">
        <v>0.40500000000000003</v>
      </c>
      <c r="U152" s="1">
        <v>101.934</v>
      </c>
      <c r="V152" s="1">
        <v>208608</v>
      </c>
    </row>
    <row r="153" spans="1:22" hidden="1" x14ac:dyDescent="0.2">
      <c r="A153" s="1" t="s">
        <v>217</v>
      </c>
      <c r="B153" s="1" t="s">
        <v>270</v>
      </c>
      <c r="C153" s="1" t="s">
        <v>17</v>
      </c>
      <c r="D153" s="1" t="s">
        <v>220</v>
      </c>
      <c r="E153" s="2">
        <v>44295</v>
      </c>
      <c r="F153" s="1">
        <v>2021</v>
      </c>
      <c r="G153" s="1">
        <v>1</v>
      </c>
      <c r="H153" s="1" t="s">
        <v>271</v>
      </c>
      <c r="I153" s="1">
        <v>26</v>
      </c>
      <c r="J153" s="1" t="b">
        <v>0</v>
      </c>
      <c r="K153" s="1" t="s">
        <v>56</v>
      </c>
      <c r="L153" s="1">
        <v>0.624</v>
      </c>
      <c r="M153" s="1">
        <v>0.624</v>
      </c>
      <c r="N153" s="1">
        <v>5</v>
      </c>
      <c r="O153" s="1">
        <v>-7.86</v>
      </c>
      <c r="P153" s="1">
        <v>5.3900000000000003E-2</v>
      </c>
      <c r="Q153" s="1">
        <v>0.33400000000000002</v>
      </c>
      <c r="R153" s="1">
        <v>0</v>
      </c>
      <c r="S153" s="1">
        <v>9.9500000000000005E-2</v>
      </c>
      <c r="T153" s="1">
        <v>0.52700000000000002</v>
      </c>
      <c r="U153" s="1">
        <v>80.132000000000005</v>
      </c>
      <c r="V153" s="1">
        <v>242157</v>
      </c>
    </row>
    <row r="154" spans="1:22" hidden="1" x14ac:dyDescent="0.2">
      <c r="A154" s="1" t="s">
        <v>272</v>
      </c>
      <c r="B154" s="1" t="s">
        <v>273</v>
      </c>
      <c r="C154" s="1" t="s">
        <v>17</v>
      </c>
      <c r="D154" s="1" t="s">
        <v>275</v>
      </c>
      <c r="E154" s="2">
        <v>44203</v>
      </c>
      <c r="F154" s="1">
        <v>2021</v>
      </c>
      <c r="G154" s="1">
        <v>1</v>
      </c>
      <c r="H154" s="1" t="s">
        <v>274</v>
      </c>
      <c r="I154" s="1">
        <v>1</v>
      </c>
      <c r="J154" s="1" t="b">
        <v>0</v>
      </c>
      <c r="K154" s="1" t="s">
        <v>25</v>
      </c>
      <c r="L154" s="1">
        <v>0.39200000000000002</v>
      </c>
      <c r="M154" s="1">
        <v>0.57399999999999995</v>
      </c>
      <c r="N154" s="1">
        <v>7</v>
      </c>
      <c r="O154" s="1">
        <v>-9.1950000000000003</v>
      </c>
      <c r="P154" s="1">
        <v>0.17</v>
      </c>
      <c r="Q154" s="1">
        <v>0.83299999999999996</v>
      </c>
      <c r="R154" s="1">
        <v>1.7899999999999999E-3</v>
      </c>
      <c r="S154" s="1">
        <v>0.14499999999999999</v>
      </c>
      <c r="T154" s="1">
        <v>0.52900000000000003</v>
      </c>
      <c r="U154" s="1">
        <v>81.111999999999995</v>
      </c>
      <c r="V154" s="1">
        <v>214706</v>
      </c>
    </row>
    <row r="155" spans="1:22" hidden="1" x14ac:dyDescent="0.2">
      <c r="A155" s="1" t="s">
        <v>272</v>
      </c>
      <c r="B155" s="1" t="s">
        <v>276</v>
      </c>
      <c r="C155" s="1" t="s">
        <v>17</v>
      </c>
      <c r="D155" s="1" t="s">
        <v>275</v>
      </c>
      <c r="E155" s="2">
        <v>44203</v>
      </c>
      <c r="F155" s="1">
        <v>2021</v>
      </c>
      <c r="G155" s="1">
        <v>1</v>
      </c>
      <c r="H155" s="1" t="s">
        <v>277</v>
      </c>
      <c r="I155" s="1">
        <v>2</v>
      </c>
      <c r="J155" s="1" t="b">
        <v>1</v>
      </c>
      <c r="K155" s="1" t="s">
        <v>37</v>
      </c>
      <c r="L155" s="1">
        <v>0.46200000000000002</v>
      </c>
      <c r="M155" s="1">
        <v>0.24</v>
      </c>
      <c r="N155" s="1">
        <v>0</v>
      </c>
      <c r="O155" s="1">
        <v>-12.077</v>
      </c>
      <c r="P155" s="1">
        <v>3.7699999999999997E-2</v>
      </c>
      <c r="Q155" s="1">
        <v>0.92</v>
      </c>
      <c r="R155" s="1">
        <v>0</v>
      </c>
      <c r="S155" s="1">
        <v>0.113</v>
      </c>
      <c r="T155" s="1">
        <v>0.32</v>
      </c>
      <c r="U155" s="1">
        <v>171.31899999999999</v>
      </c>
      <c r="V155" s="1">
        <v>244000</v>
      </c>
    </row>
    <row r="156" spans="1:22" hidden="1" x14ac:dyDescent="0.2">
      <c r="A156" s="1" t="s">
        <v>272</v>
      </c>
      <c r="B156" s="1" t="s">
        <v>278</v>
      </c>
      <c r="C156" s="1" t="s">
        <v>17</v>
      </c>
      <c r="D156" s="1" t="s">
        <v>275</v>
      </c>
      <c r="E156" s="2">
        <v>44203</v>
      </c>
      <c r="F156" s="1">
        <v>2021</v>
      </c>
      <c r="G156" s="1">
        <v>1</v>
      </c>
      <c r="H156" s="1" t="s">
        <v>279</v>
      </c>
      <c r="I156" s="1">
        <v>3</v>
      </c>
      <c r="J156" s="1" t="b">
        <v>1</v>
      </c>
      <c r="K156" s="1" t="s">
        <v>31</v>
      </c>
      <c r="L156" s="1">
        <v>0.51200000000000001</v>
      </c>
      <c r="M156" s="1">
        <v>0.46200000000000002</v>
      </c>
      <c r="N156" s="1">
        <v>9</v>
      </c>
      <c r="O156" s="1">
        <v>-10.491</v>
      </c>
      <c r="P156" s="1">
        <v>4.0800000000000003E-2</v>
      </c>
      <c r="Q156" s="1">
        <v>0.83</v>
      </c>
      <c r="R156" s="1">
        <v>0.16600000000000001</v>
      </c>
      <c r="S156" s="1">
        <v>0.121</v>
      </c>
      <c r="T156" s="1">
        <v>0.35299999999999998</v>
      </c>
      <c r="U156" s="1">
        <v>112.05</v>
      </c>
      <c r="V156" s="1">
        <v>185320</v>
      </c>
    </row>
    <row r="157" spans="1:22" hidden="1" x14ac:dyDescent="0.2">
      <c r="A157" s="1" t="s">
        <v>272</v>
      </c>
      <c r="B157" s="1" t="s">
        <v>280</v>
      </c>
      <c r="C157" s="1" t="s">
        <v>17</v>
      </c>
      <c r="D157" s="1" t="s">
        <v>275</v>
      </c>
      <c r="E157" s="2">
        <v>44203</v>
      </c>
      <c r="F157" s="1">
        <v>2021</v>
      </c>
      <c r="G157" s="1">
        <v>1</v>
      </c>
      <c r="H157" s="1" t="s">
        <v>281</v>
      </c>
      <c r="I157" s="1">
        <v>4</v>
      </c>
      <c r="J157" s="1" t="b">
        <v>0</v>
      </c>
      <c r="K157" s="1" t="s">
        <v>56</v>
      </c>
      <c r="L157" s="1">
        <v>0.57499999999999996</v>
      </c>
      <c r="M157" s="1">
        <v>0.434</v>
      </c>
      <c r="N157" s="1">
        <v>5</v>
      </c>
      <c r="O157" s="1">
        <v>-8.1929999999999996</v>
      </c>
      <c r="P157" s="1">
        <v>3.1199999999999999E-2</v>
      </c>
      <c r="Q157" s="1">
        <v>0.73499999999999999</v>
      </c>
      <c r="R157" s="3">
        <v>6.5900000000000003E-5</v>
      </c>
      <c r="S157" s="1">
        <v>0.105</v>
      </c>
      <c r="T157" s="1">
        <v>0.34799999999999998</v>
      </c>
      <c r="U157" s="1">
        <v>145.916</v>
      </c>
      <c r="V157" s="1">
        <v>229840</v>
      </c>
    </row>
    <row r="158" spans="1:22" hidden="1" x14ac:dyDescent="0.2">
      <c r="A158" s="1" t="s">
        <v>272</v>
      </c>
      <c r="B158" s="1" t="s">
        <v>282</v>
      </c>
      <c r="C158" s="1" t="s">
        <v>17</v>
      </c>
      <c r="D158" s="1" t="s">
        <v>275</v>
      </c>
      <c r="E158" s="2">
        <v>44203</v>
      </c>
      <c r="F158" s="1">
        <v>2021</v>
      </c>
      <c r="G158" s="1">
        <v>1</v>
      </c>
      <c r="H158" s="1" t="s">
        <v>283</v>
      </c>
      <c r="I158" s="1">
        <v>5</v>
      </c>
      <c r="J158" s="1" t="b">
        <v>1</v>
      </c>
      <c r="K158" s="1" t="s">
        <v>31</v>
      </c>
      <c r="L158" s="1">
        <v>0.316</v>
      </c>
      <c r="M158" s="1">
        <v>0.36099999999999999</v>
      </c>
      <c r="N158" s="1">
        <v>9</v>
      </c>
      <c r="O158" s="1">
        <v>-10.381</v>
      </c>
      <c r="P158" s="1">
        <v>4.8800000000000003E-2</v>
      </c>
      <c r="Q158" s="1">
        <v>0.878</v>
      </c>
      <c r="R158" s="3">
        <v>2.6699999999999998E-5</v>
      </c>
      <c r="S158" s="1">
        <v>7.9699999999999993E-2</v>
      </c>
      <c r="T158" s="1">
        <v>0.221</v>
      </c>
      <c r="U158" s="1">
        <v>74.951999999999998</v>
      </c>
      <c r="V158" s="1">
        <v>245440</v>
      </c>
    </row>
    <row r="159" spans="1:22" hidden="1" x14ac:dyDescent="0.2">
      <c r="A159" s="1" t="s">
        <v>272</v>
      </c>
      <c r="B159" s="1" t="s">
        <v>284</v>
      </c>
      <c r="C159" s="1" t="s">
        <v>17</v>
      </c>
      <c r="D159" s="1" t="s">
        <v>275</v>
      </c>
      <c r="E159" s="2">
        <v>44203</v>
      </c>
      <c r="F159" s="1">
        <v>2021</v>
      </c>
      <c r="G159" s="1">
        <v>1</v>
      </c>
      <c r="H159" s="1" t="s">
        <v>285</v>
      </c>
      <c r="I159" s="1">
        <v>6</v>
      </c>
      <c r="J159" s="1" t="b">
        <v>0</v>
      </c>
      <c r="K159" s="1" t="s">
        <v>111</v>
      </c>
      <c r="L159" s="1">
        <v>0.54600000000000004</v>
      </c>
      <c r="M159" s="1">
        <v>0.61299999999999999</v>
      </c>
      <c r="N159" s="1">
        <v>7</v>
      </c>
      <c r="O159" s="1">
        <v>-7.5890000000000004</v>
      </c>
      <c r="P159" s="1">
        <v>2.64E-2</v>
      </c>
      <c r="Q159" s="1">
        <v>0.41799999999999998</v>
      </c>
      <c r="R159" s="1">
        <v>0</v>
      </c>
      <c r="S159" s="1">
        <v>0.10299999999999999</v>
      </c>
      <c r="T159" s="1">
        <v>0.53500000000000003</v>
      </c>
      <c r="U159" s="1">
        <v>79.015000000000001</v>
      </c>
      <c r="V159" s="1">
        <v>215626</v>
      </c>
    </row>
    <row r="160" spans="1:22" hidden="1" x14ac:dyDescent="0.2">
      <c r="A160" s="1" t="s">
        <v>272</v>
      </c>
      <c r="B160" s="1" t="s">
        <v>286</v>
      </c>
      <c r="C160" s="1" t="s">
        <v>17</v>
      </c>
      <c r="D160" s="1" t="s">
        <v>275</v>
      </c>
      <c r="E160" s="2">
        <v>44203</v>
      </c>
      <c r="F160" s="1">
        <v>2021</v>
      </c>
      <c r="G160" s="1">
        <v>1</v>
      </c>
      <c r="H160" s="1" t="s">
        <v>287</v>
      </c>
      <c r="I160" s="1">
        <v>7</v>
      </c>
      <c r="J160" s="1" t="b">
        <v>1</v>
      </c>
      <c r="K160" s="1" t="s">
        <v>288</v>
      </c>
      <c r="L160" s="1">
        <v>0.55900000000000005</v>
      </c>
      <c r="M160" s="1">
        <v>0.33400000000000002</v>
      </c>
      <c r="N160" s="1">
        <v>11</v>
      </c>
      <c r="O160" s="1">
        <v>-10.733000000000001</v>
      </c>
      <c r="P160" s="1">
        <v>3.7600000000000001E-2</v>
      </c>
      <c r="Q160" s="1">
        <v>0.87</v>
      </c>
      <c r="R160" s="1">
        <v>0</v>
      </c>
      <c r="S160" s="1">
        <v>0.114</v>
      </c>
      <c r="T160" s="1">
        <v>0.21099999999999999</v>
      </c>
      <c r="U160" s="1">
        <v>122.07899999999999</v>
      </c>
      <c r="V160" s="1">
        <v>315146</v>
      </c>
    </row>
    <row r="161" spans="1:22" hidden="1" x14ac:dyDescent="0.2">
      <c r="A161" s="1" t="s">
        <v>272</v>
      </c>
      <c r="B161" s="1" t="s">
        <v>289</v>
      </c>
      <c r="C161" s="1" t="s">
        <v>17</v>
      </c>
      <c r="D161" s="1" t="s">
        <v>275</v>
      </c>
      <c r="E161" s="2">
        <v>44203</v>
      </c>
      <c r="F161" s="1">
        <v>2021</v>
      </c>
      <c r="G161" s="1">
        <v>1</v>
      </c>
      <c r="H161" s="1" t="s">
        <v>290</v>
      </c>
      <c r="I161" s="1">
        <v>8</v>
      </c>
      <c r="J161" s="1" t="b">
        <v>0</v>
      </c>
      <c r="K161" s="1" t="s">
        <v>28</v>
      </c>
      <c r="L161" s="1">
        <v>0.60499999999999998</v>
      </c>
      <c r="M161" s="1">
        <v>0.48799999999999999</v>
      </c>
      <c r="N161" s="1">
        <v>4</v>
      </c>
      <c r="O161" s="1">
        <v>-8.3219999999999992</v>
      </c>
      <c r="P161" s="1">
        <v>2.64E-2</v>
      </c>
      <c r="Q161" s="1">
        <v>0.69599999999999995</v>
      </c>
      <c r="R161" s="1">
        <v>0</v>
      </c>
      <c r="S161" s="1">
        <v>0.129</v>
      </c>
      <c r="T161" s="1">
        <v>0.35399999999999998</v>
      </c>
      <c r="U161" s="1">
        <v>119.96599999999999</v>
      </c>
      <c r="V161" s="1">
        <v>225880</v>
      </c>
    </row>
    <row r="162" spans="1:22" hidden="1" x14ac:dyDescent="0.2">
      <c r="A162" s="1" t="s">
        <v>272</v>
      </c>
      <c r="B162" s="1" t="s">
        <v>291</v>
      </c>
      <c r="C162" s="1" t="s">
        <v>17</v>
      </c>
      <c r="D162" s="1" t="s">
        <v>275</v>
      </c>
      <c r="E162" s="2">
        <v>44203</v>
      </c>
      <c r="F162" s="1">
        <v>2021</v>
      </c>
      <c r="G162" s="1">
        <v>1</v>
      </c>
      <c r="H162" s="1" t="s">
        <v>292</v>
      </c>
      <c r="I162" s="1">
        <v>9</v>
      </c>
      <c r="J162" s="1" t="b">
        <v>0</v>
      </c>
      <c r="K162" s="1" t="s">
        <v>49</v>
      </c>
      <c r="L162" s="1">
        <v>0.53700000000000003</v>
      </c>
      <c r="M162" s="1">
        <v>0.53700000000000003</v>
      </c>
      <c r="N162" s="1">
        <v>8</v>
      </c>
      <c r="O162" s="1">
        <v>-11.266</v>
      </c>
      <c r="P162" s="1">
        <v>6.1699999999999998E-2</v>
      </c>
      <c r="Q162" s="1">
        <v>0.81899999999999995</v>
      </c>
      <c r="R162" s="1">
        <v>9.0399999999999996E-4</v>
      </c>
      <c r="S162" s="1">
        <v>0.14199999999999999</v>
      </c>
      <c r="T162" s="1">
        <v>0.29199999999999998</v>
      </c>
      <c r="U162" s="1">
        <v>107.895</v>
      </c>
      <c r="V162" s="1">
        <v>275320</v>
      </c>
    </row>
    <row r="163" spans="1:22" hidden="1" x14ac:dyDescent="0.2">
      <c r="A163" s="1" t="s">
        <v>272</v>
      </c>
      <c r="B163" s="1" t="s">
        <v>293</v>
      </c>
      <c r="C163" s="1" t="s">
        <v>17</v>
      </c>
      <c r="D163" s="1" t="s">
        <v>275</v>
      </c>
      <c r="E163" s="2">
        <v>44203</v>
      </c>
      <c r="F163" s="1">
        <v>2021</v>
      </c>
      <c r="G163" s="1">
        <v>1</v>
      </c>
      <c r="H163" s="1" t="s">
        <v>294</v>
      </c>
      <c r="I163" s="1">
        <v>10</v>
      </c>
      <c r="J163" s="1" t="b">
        <v>1</v>
      </c>
      <c r="K163" s="1" t="s">
        <v>34</v>
      </c>
      <c r="L163" s="1">
        <v>0.51500000000000001</v>
      </c>
      <c r="M163" s="1">
        <v>0.54500000000000004</v>
      </c>
      <c r="N163" s="1">
        <v>2</v>
      </c>
      <c r="O163" s="1">
        <v>-9.2769999999999992</v>
      </c>
      <c r="P163" s="1">
        <v>3.5299999999999998E-2</v>
      </c>
      <c r="Q163" s="1">
        <v>0.85499999999999998</v>
      </c>
      <c r="R163" s="3">
        <v>1.9700000000000001E-5</v>
      </c>
      <c r="S163" s="1">
        <v>9.2100000000000001E-2</v>
      </c>
      <c r="T163" s="1">
        <v>0.53500000000000003</v>
      </c>
      <c r="U163" s="1">
        <v>88.855999999999995</v>
      </c>
      <c r="V163" s="1">
        <v>260440</v>
      </c>
    </row>
    <row r="164" spans="1:22" hidden="1" x14ac:dyDescent="0.2">
      <c r="A164" s="1" t="s">
        <v>272</v>
      </c>
      <c r="B164" s="1" t="s">
        <v>295</v>
      </c>
      <c r="C164" s="1" t="s">
        <v>17</v>
      </c>
      <c r="D164" s="1" t="s">
        <v>275</v>
      </c>
      <c r="E164" s="2">
        <v>44203</v>
      </c>
      <c r="F164" s="1">
        <v>2021</v>
      </c>
      <c r="G164" s="1">
        <v>1</v>
      </c>
      <c r="H164" s="1" t="s">
        <v>296</v>
      </c>
      <c r="I164" s="1">
        <v>11</v>
      </c>
      <c r="J164" s="1" t="b">
        <v>1</v>
      </c>
      <c r="K164" s="1" t="s">
        <v>37</v>
      </c>
      <c r="L164" s="1">
        <v>0.60399999999999998</v>
      </c>
      <c r="M164" s="1">
        <v>0.51700000000000002</v>
      </c>
      <c r="N164" s="1">
        <v>0</v>
      </c>
      <c r="O164" s="1">
        <v>-9.0139999999999993</v>
      </c>
      <c r="P164" s="1">
        <v>3.4700000000000002E-2</v>
      </c>
      <c r="Q164" s="1">
        <v>0.76800000000000002</v>
      </c>
      <c r="R164" s="1">
        <v>1.55E-4</v>
      </c>
      <c r="S164" s="1">
        <v>0.123</v>
      </c>
      <c r="T164" s="1">
        <v>0.51100000000000001</v>
      </c>
      <c r="U164" s="1">
        <v>127.967</v>
      </c>
      <c r="V164" s="1">
        <v>275040</v>
      </c>
    </row>
    <row r="165" spans="1:22" hidden="1" x14ac:dyDescent="0.2">
      <c r="A165" s="1" t="s">
        <v>272</v>
      </c>
      <c r="B165" s="1" t="s">
        <v>297</v>
      </c>
      <c r="C165" s="1" t="s">
        <v>17</v>
      </c>
      <c r="D165" s="1" t="s">
        <v>275</v>
      </c>
      <c r="E165" s="2">
        <v>44203</v>
      </c>
      <c r="F165" s="1">
        <v>2021</v>
      </c>
      <c r="G165" s="1">
        <v>1</v>
      </c>
      <c r="H165" s="1" t="s">
        <v>298</v>
      </c>
      <c r="I165" s="1">
        <v>12</v>
      </c>
      <c r="J165" s="1" t="b">
        <v>0</v>
      </c>
      <c r="K165" s="1" t="s">
        <v>37</v>
      </c>
      <c r="L165" s="1">
        <v>0.54600000000000004</v>
      </c>
      <c r="M165" s="1">
        <v>0.73</v>
      </c>
      <c r="N165" s="1">
        <v>0</v>
      </c>
      <c r="O165" s="1">
        <v>-7.7039999999999997</v>
      </c>
      <c r="P165" s="1">
        <v>4.1700000000000001E-2</v>
      </c>
      <c r="Q165" s="1">
        <v>0.66</v>
      </c>
      <c r="R165" s="1">
        <v>0.17899999999999999</v>
      </c>
      <c r="S165" s="1">
        <v>9.7199999999999995E-2</v>
      </c>
      <c r="T165" s="1">
        <v>0.57299999999999995</v>
      </c>
      <c r="U165" s="1">
        <v>157.89500000000001</v>
      </c>
      <c r="V165" s="1">
        <v>215920</v>
      </c>
    </row>
    <row r="166" spans="1:22" hidden="1" x14ac:dyDescent="0.2">
      <c r="A166" s="1" t="s">
        <v>272</v>
      </c>
      <c r="B166" s="1" t="s">
        <v>299</v>
      </c>
      <c r="C166" s="1" t="s">
        <v>17</v>
      </c>
      <c r="D166" s="1" t="s">
        <v>275</v>
      </c>
      <c r="E166" s="2">
        <v>44203</v>
      </c>
      <c r="F166" s="1">
        <v>2021</v>
      </c>
      <c r="G166" s="1">
        <v>1</v>
      </c>
      <c r="H166" s="1" t="s">
        <v>300</v>
      </c>
      <c r="I166" s="1">
        <v>13</v>
      </c>
      <c r="J166" s="1" t="b">
        <v>0</v>
      </c>
      <c r="K166" s="1" t="s">
        <v>56</v>
      </c>
      <c r="L166" s="1">
        <v>0.53500000000000003</v>
      </c>
      <c r="M166" s="1">
        <v>0.56100000000000005</v>
      </c>
      <c r="N166" s="1">
        <v>5</v>
      </c>
      <c r="O166" s="1">
        <v>-11.609</v>
      </c>
      <c r="P166" s="1">
        <v>4.8399999999999999E-2</v>
      </c>
      <c r="Q166" s="1">
        <v>0.876</v>
      </c>
      <c r="R166" s="1">
        <v>1.36E-4</v>
      </c>
      <c r="S166" s="1">
        <v>0.115</v>
      </c>
      <c r="T166" s="1">
        <v>0.28699999999999998</v>
      </c>
      <c r="U166" s="1">
        <v>96.102999999999994</v>
      </c>
      <c r="V166" s="1">
        <v>257773</v>
      </c>
    </row>
    <row r="167" spans="1:22" hidden="1" x14ac:dyDescent="0.2">
      <c r="A167" s="1" t="s">
        <v>272</v>
      </c>
      <c r="B167" s="1" t="s">
        <v>301</v>
      </c>
      <c r="C167" s="1" t="s">
        <v>17</v>
      </c>
      <c r="D167" s="1" t="s">
        <v>275</v>
      </c>
      <c r="E167" s="2">
        <v>44203</v>
      </c>
      <c r="F167" s="1">
        <v>2021</v>
      </c>
      <c r="G167" s="1">
        <v>1</v>
      </c>
      <c r="H167" s="1" t="s">
        <v>302</v>
      </c>
      <c r="I167" s="1">
        <v>14</v>
      </c>
      <c r="J167" s="1" t="b">
        <v>0</v>
      </c>
      <c r="K167" s="1" t="s">
        <v>31</v>
      </c>
      <c r="L167" s="1">
        <v>0.68899999999999995</v>
      </c>
      <c r="M167" s="1">
        <v>0.70399999999999996</v>
      </c>
      <c r="N167" s="1">
        <v>9</v>
      </c>
      <c r="O167" s="1">
        <v>-10.813000000000001</v>
      </c>
      <c r="P167" s="1">
        <v>0.245</v>
      </c>
      <c r="Q167" s="1">
        <v>0.83499999999999996</v>
      </c>
      <c r="R167" s="3">
        <v>4.8300000000000003E-6</v>
      </c>
      <c r="S167" s="1">
        <v>0.13400000000000001</v>
      </c>
      <c r="T167" s="1">
        <v>0.92</v>
      </c>
      <c r="U167" s="1">
        <v>151.88399999999999</v>
      </c>
      <c r="V167" s="1">
        <v>180653</v>
      </c>
    </row>
    <row r="168" spans="1:22" hidden="1" x14ac:dyDescent="0.2">
      <c r="A168" s="1" t="s">
        <v>272</v>
      </c>
      <c r="B168" s="1" t="s">
        <v>303</v>
      </c>
      <c r="C168" s="1" t="s">
        <v>17</v>
      </c>
      <c r="D168" s="1" t="s">
        <v>275</v>
      </c>
      <c r="E168" s="2">
        <v>44203</v>
      </c>
      <c r="F168" s="1">
        <v>2021</v>
      </c>
      <c r="G168" s="1">
        <v>1</v>
      </c>
      <c r="H168" s="1" t="s">
        <v>304</v>
      </c>
      <c r="I168" s="1">
        <v>15</v>
      </c>
      <c r="J168" s="1" t="b">
        <v>0</v>
      </c>
      <c r="K168" s="1" t="s">
        <v>233</v>
      </c>
      <c r="L168" s="1">
        <v>0.39</v>
      </c>
      <c r="M168" s="1">
        <v>0.27</v>
      </c>
      <c r="N168" s="1">
        <v>1</v>
      </c>
      <c r="O168" s="1">
        <v>-10.673</v>
      </c>
      <c r="P168" s="1">
        <v>3.0800000000000001E-2</v>
      </c>
      <c r="Q168" s="1">
        <v>0.93700000000000006</v>
      </c>
      <c r="R168" s="1">
        <v>2.2699999999999999E-3</v>
      </c>
      <c r="S168" s="1">
        <v>0.111</v>
      </c>
      <c r="T168" s="1">
        <v>0.32</v>
      </c>
      <c r="U168" s="1">
        <v>125.17700000000001</v>
      </c>
      <c r="V168" s="1">
        <v>304106</v>
      </c>
    </row>
    <row r="169" spans="1:22" hidden="1" x14ac:dyDescent="0.2">
      <c r="A169" s="1" t="s">
        <v>272</v>
      </c>
      <c r="B169" s="1" t="s">
        <v>305</v>
      </c>
      <c r="C169" s="1" t="s">
        <v>17</v>
      </c>
      <c r="D169" s="1" t="s">
        <v>275</v>
      </c>
      <c r="E169" s="2">
        <v>44203</v>
      </c>
      <c r="F169" s="1">
        <v>2021</v>
      </c>
      <c r="G169" s="1">
        <v>1</v>
      </c>
      <c r="H169" s="1" t="s">
        <v>306</v>
      </c>
      <c r="I169" s="1">
        <v>16</v>
      </c>
      <c r="J169" s="1" t="b">
        <v>0</v>
      </c>
      <c r="K169" s="1" t="s">
        <v>22</v>
      </c>
      <c r="L169" s="1">
        <v>0.58099999999999996</v>
      </c>
      <c r="M169" s="1">
        <v>0.61899999999999999</v>
      </c>
      <c r="N169" s="1">
        <v>10</v>
      </c>
      <c r="O169" s="1">
        <v>-6.524</v>
      </c>
      <c r="P169" s="1">
        <v>2.8199999999999999E-2</v>
      </c>
      <c r="Q169" s="1">
        <v>0.76900000000000002</v>
      </c>
      <c r="R169" s="1">
        <v>1.06E-4</v>
      </c>
      <c r="S169" s="1">
        <v>0.11700000000000001</v>
      </c>
      <c r="T169" s="1">
        <v>0.64500000000000002</v>
      </c>
      <c r="U169" s="1">
        <v>137.91499999999999</v>
      </c>
      <c r="V169" s="1">
        <v>245026</v>
      </c>
    </row>
    <row r="170" spans="1:22" hidden="1" x14ac:dyDescent="0.2">
      <c r="A170" s="1" t="s">
        <v>272</v>
      </c>
      <c r="B170" s="1" t="s">
        <v>307</v>
      </c>
      <c r="C170" s="1" t="s">
        <v>17</v>
      </c>
      <c r="D170" s="1" t="s">
        <v>275</v>
      </c>
      <c r="E170" s="2">
        <v>44203</v>
      </c>
      <c r="F170" s="1">
        <v>2021</v>
      </c>
      <c r="G170" s="1">
        <v>1</v>
      </c>
      <c r="H170" s="1" t="s">
        <v>308</v>
      </c>
      <c r="I170" s="1">
        <v>17</v>
      </c>
      <c r="J170" s="1" t="b">
        <v>0</v>
      </c>
      <c r="K170" s="1" t="s">
        <v>37</v>
      </c>
      <c r="L170" s="1">
        <v>0.59199999999999997</v>
      </c>
      <c r="M170" s="1">
        <v>0.41</v>
      </c>
      <c r="N170" s="1">
        <v>0</v>
      </c>
      <c r="O170" s="1">
        <v>-12.426</v>
      </c>
      <c r="P170" s="1">
        <v>3.9699999999999999E-2</v>
      </c>
      <c r="Q170" s="1">
        <v>0.80100000000000005</v>
      </c>
      <c r="R170" s="3">
        <v>1.3900000000000001E-5</v>
      </c>
      <c r="S170" s="1">
        <v>0.09</v>
      </c>
      <c r="T170" s="1">
        <v>0.41599999999999998</v>
      </c>
      <c r="U170" s="1">
        <v>151.923</v>
      </c>
      <c r="V170" s="1">
        <v>254640</v>
      </c>
    </row>
    <row r="171" spans="1:22" hidden="1" x14ac:dyDescent="0.2">
      <c r="A171" s="1" t="s">
        <v>309</v>
      </c>
      <c r="B171" s="1" t="s">
        <v>310</v>
      </c>
      <c r="C171" s="1" t="s">
        <v>17</v>
      </c>
      <c r="D171" s="1" t="s">
        <v>275</v>
      </c>
      <c r="E171" s="2">
        <v>44203</v>
      </c>
      <c r="F171" s="1">
        <v>2021</v>
      </c>
      <c r="G171" s="1">
        <v>1</v>
      </c>
      <c r="H171" s="1" t="s">
        <v>274</v>
      </c>
      <c r="I171" s="1">
        <v>1</v>
      </c>
      <c r="J171" s="1" t="b">
        <v>0</v>
      </c>
      <c r="K171" s="1" t="s">
        <v>25</v>
      </c>
      <c r="L171" s="1">
        <v>0.39200000000000002</v>
      </c>
      <c r="M171" s="1">
        <v>0.57899999999999996</v>
      </c>
      <c r="N171" s="1">
        <v>7</v>
      </c>
      <c r="O171" s="1">
        <v>-9.1950000000000003</v>
      </c>
      <c r="P171" s="1">
        <v>0.16400000000000001</v>
      </c>
      <c r="Q171" s="1">
        <v>0.83499999999999996</v>
      </c>
      <c r="R171" s="1">
        <v>1.7899999999999999E-3</v>
      </c>
      <c r="S171" s="1">
        <v>0.14499999999999999</v>
      </c>
      <c r="T171" s="1">
        <v>0.54900000000000004</v>
      </c>
      <c r="U171" s="1">
        <v>80.960999999999999</v>
      </c>
      <c r="V171" s="1">
        <v>214706</v>
      </c>
    </row>
    <row r="172" spans="1:22" hidden="1" x14ac:dyDescent="0.2">
      <c r="A172" s="1" t="s">
        <v>309</v>
      </c>
      <c r="B172" s="1" t="s">
        <v>311</v>
      </c>
      <c r="C172" s="1" t="s">
        <v>17</v>
      </c>
      <c r="D172" s="1" t="s">
        <v>275</v>
      </c>
      <c r="E172" s="2">
        <v>44203</v>
      </c>
      <c r="F172" s="1">
        <v>2021</v>
      </c>
      <c r="G172" s="1">
        <v>1</v>
      </c>
      <c r="H172" s="1" t="s">
        <v>277</v>
      </c>
      <c r="I172" s="1">
        <v>2</v>
      </c>
      <c r="J172" s="1" t="b">
        <v>0</v>
      </c>
      <c r="K172" s="1" t="s">
        <v>37</v>
      </c>
      <c r="L172" s="1">
        <v>0.46300000000000002</v>
      </c>
      <c r="M172" s="1">
        <v>0.248</v>
      </c>
      <c r="N172" s="1">
        <v>0</v>
      </c>
      <c r="O172" s="1">
        <v>-12.036</v>
      </c>
      <c r="P172" s="1">
        <v>3.7400000000000003E-2</v>
      </c>
      <c r="Q172" s="1">
        <v>0.92</v>
      </c>
      <c r="R172" s="1">
        <v>0</v>
      </c>
      <c r="S172" s="1">
        <v>0.113</v>
      </c>
      <c r="T172" s="1">
        <v>0.32500000000000001</v>
      </c>
      <c r="U172" s="1">
        <v>171.346</v>
      </c>
      <c r="V172" s="1">
        <v>244000</v>
      </c>
    </row>
    <row r="173" spans="1:22" hidden="1" x14ac:dyDescent="0.2">
      <c r="A173" s="1" t="s">
        <v>309</v>
      </c>
      <c r="B173" s="1" t="s">
        <v>312</v>
      </c>
      <c r="C173" s="1" t="s">
        <v>17</v>
      </c>
      <c r="D173" s="1" t="s">
        <v>275</v>
      </c>
      <c r="E173" s="2">
        <v>44203</v>
      </c>
      <c r="F173" s="1">
        <v>2021</v>
      </c>
      <c r="G173" s="1">
        <v>1</v>
      </c>
      <c r="H173" s="1" t="s">
        <v>279</v>
      </c>
      <c r="I173" s="1">
        <v>3</v>
      </c>
      <c r="J173" s="1" t="b">
        <v>0</v>
      </c>
      <c r="K173" s="1" t="s">
        <v>31</v>
      </c>
      <c r="L173" s="1">
        <v>0.498</v>
      </c>
      <c r="M173" s="1">
        <v>0.47099999999999997</v>
      </c>
      <c r="N173" s="1">
        <v>9</v>
      </c>
      <c r="O173" s="1">
        <v>-10.406000000000001</v>
      </c>
      <c r="P173" s="1">
        <v>4.1099999999999998E-2</v>
      </c>
      <c r="Q173" s="1">
        <v>0.81100000000000005</v>
      </c>
      <c r="R173" s="1">
        <v>0.113</v>
      </c>
      <c r="S173" s="1">
        <v>0.121</v>
      </c>
      <c r="T173" s="1">
        <v>0.35099999999999998</v>
      </c>
      <c r="U173" s="1">
        <v>112.018</v>
      </c>
      <c r="V173" s="1">
        <v>185320</v>
      </c>
    </row>
    <row r="174" spans="1:22" hidden="1" x14ac:dyDescent="0.2">
      <c r="A174" s="1" t="s">
        <v>309</v>
      </c>
      <c r="B174" s="1" t="s">
        <v>313</v>
      </c>
      <c r="C174" s="1" t="s">
        <v>17</v>
      </c>
      <c r="D174" s="1" t="s">
        <v>275</v>
      </c>
      <c r="E174" s="2">
        <v>44203</v>
      </c>
      <c r="F174" s="1">
        <v>2021</v>
      </c>
      <c r="G174" s="1">
        <v>1</v>
      </c>
      <c r="H174" s="1" t="s">
        <v>281</v>
      </c>
      <c r="I174" s="1">
        <v>4</v>
      </c>
      <c r="J174" s="1" t="b">
        <v>0</v>
      </c>
      <c r="K174" s="1" t="s">
        <v>56</v>
      </c>
      <c r="L174" s="1">
        <v>0.57499999999999996</v>
      </c>
      <c r="M174" s="1">
        <v>0.435</v>
      </c>
      <c r="N174" s="1">
        <v>5</v>
      </c>
      <c r="O174" s="1">
        <v>-8.1929999999999996</v>
      </c>
      <c r="P174" s="1">
        <v>3.1099999999999999E-2</v>
      </c>
      <c r="Q174" s="1">
        <v>0.73699999999999999</v>
      </c>
      <c r="R174" s="3">
        <v>5.38E-5</v>
      </c>
      <c r="S174" s="1">
        <v>0.105</v>
      </c>
      <c r="T174" s="1">
        <v>0.35099999999999998</v>
      </c>
      <c r="U174" s="1">
        <v>145.91</v>
      </c>
      <c r="V174" s="1">
        <v>229840</v>
      </c>
    </row>
    <row r="175" spans="1:22" hidden="1" x14ac:dyDescent="0.2">
      <c r="A175" s="1" t="s">
        <v>309</v>
      </c>
      <c r="B175" s="1" t="s">
        <v>314</v>
      </c>
      <c r="C175" s="1" t="s">
        <v>17</v>
      </c>
      <c r="D175" s="1" t="s">
        <v>275</v>
      </c>
      <c r="E175" s="2">
        <v>44203</v>
      </c>
      <c r="F175" s="1">
        <v>2021</v>
      </c>
      <c r="G175" s="1">
        <v>1</v>
      </c>
      <c r="H175" s="1" t="s">
        <v>283</v>
      </c>
      <c r="I175" s="1">
        <v>5</v>
      </c>
      <c r="J175" s="1" t="b">
        <v>0</v>
      </c>
      <c r="K175" s="1" t="s">
        <v>31</v>
      </c>
      <c r="L175" s="1">
        <v>0.373</v>
      </c>
      <c r="M175" s="1">
        <v>0.36</v>
      </c>
      <c r="N175" s="1">
        <v>9</v>
      </c>
      <c r="O175" s="1">
        <v>-10.375999999999999</v>
      </c>
      <c r="P175" s="1">
        <v>3.8699999999999998E-2</v>
      </c>
      <c r="Q175" s="1">
        <v>0.878</v>
      </c>
      <c r="R175" s="3">
        <v>1.5400000000000002E-5</v>
      </c>
      <c r="S175" s="1">
        <v>7.9000000000000001E-2</v>
      </c>
      <c r="T175" s="1">
        <v>0.21199999999999999</v>
      </c>
      <c r="U175" s="1">
        <v>147.44200000000001</v>
      </c>
      <c r="V175" s="1">
        <v>245440</v>
      </c>
    </row>
    <row r="176" spans="1:22" hidden="1" x14ac:dyDescent="0.2">
      <c r="A176" s="1" t="s">
        <v>309</v>
      </c>
      <c r="B176" s="1" t="s">
        <v>315</v>
      </c>
      <c r="C176" s="1" t="s">
        <v>17</v>
      </c>
      <c r="D176" s="1" t="s">
        <v>275</v>
      </c>
      <c r="E176" s="2">
        <v>44203</v>
      </c>
      <c r="F176" s="1">
        <v>2021</v>
      </c>
      <c r="G176" s="1">
        <v>1</v>
      </c>
      <c r="H176" s="1" t="s">
        <v>285</v>
      </c>
      <c r="I176" s="1">
        <v>6</v>
      </c>
      <c r="J176" s="1" t="b">
        <v>0</v>
      </c>
      <c r="K176" s="1" t="s">
        <v>111</v>
      </c>
      <c r="L176" s="1">
        <v>0.54700000000000004</v>
      </c>
      <c r="M176" s="1">
        <v>0.61299999999999999</v>
      </c>
      <c r="N176" s="1">
        <v>7</v>
      </c>
      <c r="O176" s="1">
        <v>-7.577</v>
      </c>
      <c r="P176" s="1">
        <v>2.64E-2</v>
      </c>
      <c r="Q176" s="1">
        <v>0.43099999999999999</v>
      </c>
      <c r="R176" s="1">
        <v>0</v>
      </c>
      <c r="S176" s="1">
        <v>0.10199999999999999</v>
      </c>
      <c r="T176" s="1">
        <v>0.52800000000000002</v>
      </c>
      <c r="U176" s="1">
        <v>79.010999999999996</v>
      </c>
      <c r="V176" s="1">
        <v>215626</v>
      </c>
    </row>
    <row r="177" spans="1:22" hidden="1" x14ac:dyDescent="0.2">
      <c r="A177" s="1" t="s">
        <v>309</v>
      </c>
      <c r="B177" s="1" t="s">
        <v>316</v>
      </c>
      <c r="C177" s="1" t="s">
        <v>17</v>
      </c>
      <c r="D177" s="1" t="s">
        <v>275</v>
      </c>
      <c r="E177" s="2">
        <v>44203</v>
      </c>
      <c r="F177" s="1">
        <v>2021</v>
      </c>
      <c r="G177" s="1">
        <v>1</v>
      </c>
      <c r="H177" s="1" t="s">
        <v>287</v>
      </c>
      <c r="I177" s="1">
        <v>7</v>
      </c>
      <c r="J177" s="1" t="b">
        <v>0</v>
      </c>
      <c r="K177" s="1" t="s">
        <v>288</v>
      </c>
      <c r="L177" s="1">
        <v>0.55800000000000005</v>
      </c>
      <c r="M177" s="1">
        <v>0.33100000000000002</v>
      </c>
      <c r="N177" s="1">
        <v>11</v>
      </c>
      <c r="O177" s="1">
        <v>-10.648999999999999</v>
      </c>
      <c r="P177" s="1">
        <v>3.8100000000000002E-2</v>
      </c>
      <c r="Q177" s="1">
        <v>0.86099999999999999</v>
      </c>
      <c r="R177" s="1">
        <v>0</v>
      </c>
      <c r="S177" s="1">
        <v>0.113</v>
      </c>
      <c r="T177" s="1">
        <v>0.20100000000000001</v>
      </c>
      <c r="U177" s="1">
        <v>122.035</v>
      </c>
      <c r="V177" s="1">
        <v>315146</v>
      </c>
    </row>
    <row r="178" spans="1:22" hidden="1" x14ac:dyDescent="0.2">
      <c r="A178" s="1" t="s">
        <v>309</v>
      </c>
      <c r="B178" s="1" t="s">
        <v>317</v>
      </c>
      <c r="C178" s="1" t="s">
        <v>17</v>
      </c>
      <c r="D178" s="1" t="s">
        <v>275</v>
      </c>
      <c r="E178" s="2">
        <v>44203</v>
      </c>
      <c r="F178" s="1">
        <v>2021</v>
      </c>
      <c r="G178" s="1">
        <v>1</v>
      </c>
      <c r="H178" s="1" t="s">
        <v>290</v>
      </c>
      <c r="I178" s="1">
        <v>8</v>
      </c>
      <c r="J178" s="1" t="b">
        <v>0</v>
      </c>
      <c r="K178" s="1" t="s">
        <v>28</v>
      </c>
      <c r="L178" s="1">
        <v>0.60699999999999998</v>
      </c>
      <c r="M178" s="1">
        <v>0.48799999999999999</v>
      </c>
      <c r="N178" s="1">
        <v>4</v>
      </c>
      <c r="O178" s="1">
        <v>-8.3290000000000006</v>
      </c>
      <c r="P178" s="1">
        <v>2.64E-2</v>
      </c>
      <c r="Q178" s="1">
        <v>0.69399999999999995</v>
      </c>
      <c r="R178" s="1">
        <v>0</v>
      </c>
      <c r="S178" s="1">
        <v>0.129</v>
      </c>
      <c r="T178" s="1">
        <v>0.36099999999999999</v>
      </c>
      <c r="U178" s="1">
        <v>119.953</v>
      </c>
      <c r="V178" s="1">
        <v>225880</v>
      </c>
    </row>
    <row r="179" spans="1:22" hidden="1" x14ac:dyDescent="0.2">
      <c r="A179" s="1" t="s">
        <v>309</v>
      </c>
      <c r="B179" s="1" t="s">
        <v>318</v>
      </c>
      <c r="C179" s="1" t="s">
        <v>17</v>
      </c>
      <c r="D179" s="1" t="s">
        <v>275</v>
      </c>
      <c r="E179" s="2">
        <v>44203</v>
      </c>
      <c r="F179" s="1">
        <v>2021</v>
      </c>
      <c r="G179" s="1">
        <v>1</v>
      </c>
      <c r="H179" s="1" t="s">
        <v>292</v>
      </c>
      <c r="I179" s="1">
        <v>9</v>
      </c>
      <c r="J179" s="1" t="b">
        <v>0</v>
      </c>
      <c r="K179" s="1" t="s">
        <v>49</v>
      </c>
      <c r="L179" s="1">
        <v>0.52900000000000003</v>
      </c>
      <c r="M179" s="1">
        <v>0.53600000000000003</v>
      </c>
      <c r="N179" s="1">
        <v>8</v>
      </c>
      <c r="O179" s="1">
        <v>-11.269</v>
      </c>
      <c r="P179" s="1">
        <v>6.2700000000000006E-2</v>
      </c>
      <c r="Q179" s="1">
        <v>0.82599999999999996</v>
      </c>
      <c r="R179" s="1">
        <v>8.1999999999999998E-4</v>
      </c>
      <c r="S179" s="1">
        <v>0.14099999999999999</v>
      </c>
      <c r="T179" s="1">
        <v>0.30399999999999999</v>
      </c>
      <c r="U179" s="1">
        <v>107.873</v>
      </c>
      <c r="V179" s="1">
        <v>275320</v>
      </c>
    </row>
    <row r="180" spans="1:22" hidden="1" x14ac:dyDescent="0.2">
      <c r="A180" s="1" t="s">
        <v>309</v>
      </c>
      <c r="B180" s="1" t="s">
        <v>319</v>
      </c>
      <c r="C180" s="1" t="s">
        <v>17</v>
      </c>
      <c r="D180" s="1" t="s">
        <v>275</v>
      </c>
      <c r="E180" s="2">
        <v>44203</v>
      </c>
      <c r="F180" s="1">
        <v>2021</v>
      </c>
      <c r="G180" s="1">
        <v>1</v>
      </c>
      <c r="H180" s="1" t="s">
        <v>294</v>
      </c>
      <c r="I180" s="1">
        <v>10</v>
      </c>
      <c r="J180" s="1" t="b">
        <v>0</v>
      </c>
      <c r="K180" s="1" t="s">
        <v>34</v>
      </c>
      <c r="L180" s="1">
        <v>0.32900000000000001</v>
      </c>
      <c r="M180" s="1">
        <v>0.54700000000000004</v>
      </c>
      <c r="N180" s="1">
        <v>2</v>
      </c>
      <c r="O180" s="1">
        <v>-9.5139999999999993</v>
      </c>
      <c r="P180" s="1">
        <v>3.9699999999999999E-2</v>
      </c>
      <c r="Q180" s="1">
        <v>0.84799999999999998</v>
      </c>
      <c r="R180" s="3">
        <v>1.11E-5</v>
      </c>
      <c r="S180" s="1">
        <v>8.7999999999999995E-2</v>
      </c>
      <c r="T180" s="1">
        <v>0.52200000000000002</v>
      </c>
      <c r="U180" s="1">
        <v>86.629000000000005</v>
      </c>
      <c r="V180" s="1">
        <v>260440</v>
      </c>
    </row>
    <row r="181" spans="1:22" hidden="1" x14ac:dyDescent="0.2">
      <c r="A181" s="1" t="s">
        <v>309</v>
      </c>
      <c r="B181" s="1" t="s">
        <v>320</v>
      </c>
      <c r="C181" s="1" t="s">
        <v>17</v>
      </c>
      <c r="D181" s="1" t="s">
        <v>275</v>
      </c>
      <c r="E181" s="2">
        <v>44203</v>
      </c>
      <c r="F181" s="1">
        <v>2021</v>
      </c>
      <c r="G181" s="1">
        <v>1</v>
      </c>
      <c r="H181" s="1" t="s">
        <v>296</v>
      </c>
      <c r="I181" s="1">
        <v>11</v>
      </c>
      <c r="J181" s="1" t="b">
        <v>0</v>
      </c>
      <c r="K181" s="1" t="s">
        <v>37</v>
      </c>
      <c r="L181" s="1">
        <v>0.60499999999999998</v>
      </c>
      <c r="M181" s="1">
        <v>0.51300000000000001</v>
      </c>
      <c r="N181" s="1">
        <v>0</v>
      </c>
      <c r="O181" s="1">
        <v>-8.9619999999999997</v>
      </c>
      <c r="P181" s="1">
        <v>3.3700000000000001E-2</v>
      </c>
      <c r="Q181" s="1">
        <v>0.77400000000000002</v>
      </c>
      <c r="R181" s="1">
        <v>1.7699999999999999E-4</v>
      </c>
      <c r="S181" s="1">
        <v>0.123</v>
      </c>
      <c r="T181" s="1">
        <v>0.51200000000000001</v>
      </c>
      <c r="U181" s="1">
        <v>127.986</v>
      </c>
      <c r="V181" s="1">
        <v>275040</v>
      </c>
    </row>
    <row r="182" spans="1:22" hidden="1" x14ac:dyDescent="0.2">
      <c r="A182" s="1" t="s">
        <v>309</v>
      </c>
      <c r="B182" s="1" t="s">
        <v>321</v>
      </c>
      <c r="C182" s="1" t="s">
        <v>17</v>
      </c>
      <c r="D182" s="1" t="s">
        <v>275</v>
      </c>
      <c r="E182" s="2">
        <v>44203</v>
      </c>
      <c r="F182" s="1">
        <v>2021</v>
      </c>
      <c r="G182" s="1">
        <v>1</v>
      </c>
      <c r="H182" s="1" t="s">
        <v>298</v>
      </c>
      <c r="I182" s="1">
        <v>12</v>
      </c>
      <c r="J182" s="1" t="b">
        <v>0</v>
      </c>
      <c r="K182" s="1" t="s">
        <v>37</v>
      </c>
      <c r="L182" s="1">
        <v>0.54600000000000004</v>
      </c>
      <c r="M182" s="1">
        <v>0.73199999999999998</v>
      </c>
      <c r="N182" s="1">
        <v>0</v>
      </c>
      <c r="O182" s="1">
        <v>-7.7149999999999999</v>
      </c>
      <c r="P182" s="1">
        <v>4.2299999999999997E-2</v>
      </c>
      <c r="Q182" s="1">
        <v>0.67400000000000004</v>
      </c>
      <c r="R182" s="1">
        <v>0.184</v>
      </c>
      <c r="S182" s="1">
        <v>9.7199999999999995E-2</v>
      </c>
      <c r="T182" s="1">
        <v>0.57099999999999995</v>
      </c>
      <c r="U182" s="1">
        <v>157.893</v>
      </c>
      <c r="V182" s="1">
        <v>215920</v>
      </c>
    </row>
    <row r="183" spans="1:22" hidden="1" x14ac:dyDescent="0.2">
      <c r="A183" s="1" t="s">
        <v>309</v>
      </c>
      <c r="B183" s="1" t="s">
        <v>322</v>
      </c>
      <c r="C183" s="1" t="s">
        <v>17</v>
      </c>
      <c r="D183" s="1" t="s">
        <v>275</v>
      </c>
      <c r="E183" s="2">
        <v>44203</v>
      </c>
      <c r="F183" s="1">
        <v>2021</v>
      </c>
      <c r="G183" s="1">
        <v>1</v>
      </c>
      <c r="H183" s="1" t="s">
        <v>300</v>
      </c>
      <c r="I183" s="1">
        <v>13</v>
      </c>
      <c r="J183" s="1" t="b">
        <v>0</v>
      </c>
      <c r="K183" s="1" t="s">
        <v>56</v>
      </c>
      <c r="L183" s="1">
        <v>0.53500000000000003</v>
      </c>
      <c r="M183" s="1">
        <v>0.56200000000000006</v>
      </c>
      <c r="N183" s="1">
        <v>5</v>
      </c>
      <c r="O183" s="1">
        <v>-11.615</v>
      </c>
      <c r="P183" s="1">
        <v>4.7899999999999998E-2</v>
      </c>
      <c r="Q183" s="1">
        <v>0.878</v>
      </c>
      <c r="R183" s="1">
        <v>1.3200000000000001E-4</v>
      </c>
      <c r="S183" s="1">
        <v>0.114</v>
      </c>
      <c r="T183" s="1">
        <v>0.29399999999999998</v>
      </c>
      <c r="U183" s="1">
        <v>96.102999999999994</v>
      </c>
      <c r="V183" s="1">
        <v>257773</v>
      </c>
    </row>
    <row r="184" spans="1:22" hidden="1" x14ac:dyDescent="0.2">
      <c r="A184" s="1" t="s">
        <v>309</v>
      </c>
      <c r="B184" s="1" t="s">
        <v>323</v>
      </c>
      <c r="C184" s="1" t="s">
        <v>17</v>
      </c>
      <c r="D184" s="1" t="s">
        <v>275</v>
      </c>
      <c r="E184" s="2">
        <v>44203</v>
      </c>
      <c r="F184" s="1">
        <v>2021</v>
      </c>
      <c r="G184" s="1">
        <v>1</v>
      </c>
      <c r="H184" s="1" t="s">
        <v>302</v>
      </c>
      <c r="I184" s="1">
        <v>14</v>
      </c>
      <c r="J184" s="1" t="b">
        <v>0</v>
      </c>
      <c r="K184" s="1" t="s">
        <v>31</v>
      </c>
      <c r="L184" s="1">
        <v>0.68600000000000005</v>
      </c>
      <c r="M184" s="1">
        <v>0.70499999999999996</v>
      </c>
      <c r="N184" s="1">
        <v>9</v>
      </c>
      <c r="O184" s="1">
        <v>-10.823</v>
      </c>
      <c r="P184" s="1">
        <v>0.249</v>
      </c>
      <c r="Q184" s="1">
        <v>0.83199999999999996</v>
      </c>
      <c r="R184" s="3">
        <v>4.5499999999999996E-6</v>
      </c>
      <c r="S184" s="1">
        <v>0.13400000000000001</v>
      </c>
      <c r="T184" s="1">
        <v>0.91900000000000004</v>
      </c>
      <c r="U184" s="1">
        <v>151.86799999999999</v>
      </c>
      <c r="V184" s="1">
        <v>180653</v>
      </c>
    </row>
    <row r="185" spans="1:22" hidden="1" x14ac:dyDescent="0.2">
      <c r="A185" s="1" t="s">
        <v>309</v>
      </c>
      <c r="B185" s="1" t="s">
        <v>324</v>
      </c>
      <c r="C185" s="1" t="s">
        <v>17</v>
      </c>
      <c r="D185" s="1" t="s">
        <v>275</v>
      </c>
      <c r="E185" s="2">
        <v>44203</v>
      </c>
      <c r="F185" s="1">
        <v>2021</v>
      </c>
      <c r="G185" s="1">
        <v>1</v>
      </c>
      <c r="H185" s="1" t="s">
        <v>304</v>
      </c>
      <c r="I185" s="1">
        <v>15</v>
      </c>
      <c r="J185" s="1" t="b">
        <v>0</v>
      </c>
      <c r="K185" s="1" t="s">
        <v>233</v>
      </c>
      <c r="L185" s="1">
        <v>0.39500000000000002</v>
      </c>
      <c r="M185" s="1">
        <v>0.27</v>
      </c>
      <c r="N185" s="1">
        <v>1</v>
      </c>
      <c r="O185" s="1">
        <v>-10.672000000000001</v>
      </c>
      <c r="P185" s="1">
        <v>3.09E-2</v>
      </c>
      <c r="Q185" s="1">
        <v>0.93700000000000006</v>
      </c>
      <c r="R185" s="1">
        <v>2.49E-3</v>
      </c>
      <c r="S185" s="1">
        <v>0.111</v>
      </c>
      <c r="T185" s="1">
        <v>0.314</v>
      </c>
      <c r="U185" s="1">
        <v>120.94</v>
      </c>
      <c r="V185" s="1">
        <v>304106</v>
      </c>
    </row>
    <row r="186" spans="1:22" hidden="1" x14ac:dyDescent="0.2">
      <c r="A186" s="1" t="s">
        <v>309</v>
      </c>
      <c r="B186" s="1" t="s">
        <v>325</v>
      </c>
      <c r="C186" s="1" t="s">
        <v>17</v>
      </c>
      <c r="D186" s="1" t="s">
        <v>275</v>
      </c>
      <c r="E186" s="2">
        <v>44203</v>
      </c>
      <c r="F186" s="1">
        <v>2021</v>
      </c>
      <c r="G186" s="1">
        <v>1</v>
      </c>
      <c r="H186" s="1" t="s">
        <v>306</v>
      </c>
      <c r="I186" s="1">
        <v>16</v>
      </c>
      <c r="J186" s="1" t="b">
        <v>0</v>
      </c>
      <c r="K186" s="1" t="s">
        <v>22</v>
      </c>
      <c r="L186" s="1">
        <v>0.58099999999999996</v>
      </c>
      <c r="M186" s="1">
        <v>0.61899999999999999</v>
      </c>
      <c r="N186" s="1">
        <v>10</v>
      </c>
      <c r="O186" s="1">
        <v>-6.524</v>
      </c>
      <c r="P186" s="1">
        <v>2.8199999999999999E-2</v>
      </c>
      <c r="Q186" s="1">
        <v>0.76900000000000002</v>
      </c>
      <c r="R186" s="1">
        <v>1.06E-4</v>
      </c>
      <c r="S186" s="1">
        <v>0.11700000000000001</v>
      </c>
      <c r="T186" s="1">
        <v>0.64500000000000002</v>
      </c>
      <c r="U186" s="1">
        <v>137.91499999999999</v>
      </c>
      <c r="V186" s="1">
        <v>245026</v>
      </c>
    </row>
    <row r="187" spans="1:22" hidden="1" x14ac:dyDescent="0.2">
      <c r="A187" s="1" t="s">
        <v>309</v>
      </c>
      <c r="B187" s="1" t="s">
        <v>326</v>
      </c>
      <c r="C187" s="1" t="s">
        <v>17</v>
      </c>
      <c r="D187" s="1" t="s">
        <v>275</v>
      </c>
      <c r="E187" s="2">
        <v>44203</v>
      </c>
      <c r="F187" s="1">
        <v>2021</v>
      </c>
      <c r="G187" s="1">
        <v>1</v>
      </c>
      <c r="H187" s="1" t="s">
        <v>308</v>
      </c>
      <c r="I187" s="1">
        <v>17</v>
      </c>
      <c r="J187" s="1" t="b">
        <v>0</v>
      </c>
      <c r="K187" s="1" t="s">
        <v>37</v>
      </c>
      <c r="L187" s="1">
        <v>0.59199999999999997</v>
      </c>
      <c r="M187" s="1">
        <v>0.41</v>
      </c>
      <c r="N187" s="1">
        <v>0</v>
      </c>
      <c r="O187" s="1">
        <v>-12.426</v>
      </c>
      <c r="P187" s="1">
        <v>3.9699999999999999E-2</v>
      </c>
      <c r="Q187" s="1">
        <v>0.80100000000000005</v>
      </c>
      <c r="R187" s="3">
        <v>1.3900000000000001E-5</v>
      </c>
      <c r="S187" s="1">
        <v>0.09</v>
      </c>
      <c r="T187" s="1">
        <v>0.41599999999999998</v>
      </c>
      <c r="U187" s="1">
        <v>151.923</v>
      </c>
      <c r="V187" s="1">
        <v>254640</v>
      </c>
    </row>
    <row r="188" spans="1:22" hidden="1" x14ac:dyDescent="0.2">
      <c r="A188" s="1" t="s">
        <v>327</v>
      </c>
      <c r="B188" s="1" t="s">
        <v>328</v>
      </c>
      <c r="C188" s="1" t="s">
        <v>17</v>
      </c>
      <c r="D188" s="1" t="s">
        <v>329</v>
      </c>
      <c r="E188" s="2">
        <v>44176</v>
      </c>
      <c r="F188" s="1">
        <v>2020</v>
      </c>
      <c r="G188" s="1">
        <v>1</v>
      </c>
      <c r="H188" s="1" t="s">
        <v>274</v>
      </c>
      <c r="I188" s="1">
        <v>1</v>
      </c>
      <c r="J188" s="1" t="b">
        <v>0</v>
      </c>
      <c r="K188" s="1" t="s">
        <v>25</v>
      </c>
      <c r="L188" s="1">
        <v>0.39200000000000002</v>
      </c>
      <c r="M188" s="1">
        <v>0.57399999999999995</v>
      </c>
      <c r="N188" s="1">
        <v>7</v>
      </c>
      <c r="O188" s="1">
        <v>-9.1950000000000003</v>
      </c>
      <c r="P188" s="1">
        <v>0.17</v>
      </c>
      <c r="Q188" s="1">
        <v>0.83299999999999996</v>
      </c>
      <c r="R188" s="1">
        <v>1.7899999999999999E-3</v>
      </c>
      <c r="S188" s="1">
        <v>0.14499999999999999</v>
      </c>
      <c r="T188" s="1">
        <v>0.52900000000000003</v>
      </c>
      <c r="U188" s="1">
        <v>81.111999999999995</v>
      </c>
      <c r="V188" s="1">
        <v>214706</v>
      </c>
    </row>
    <row r="189" spans="1:22" hidden="1" x14ac:dyDescent="0.2">
      <c r="A189" s="1" t="s">
        <v>327</v>
      </c>
      <c r="B189" s="1" t="s">
        <v>330</v>
      </c>
      <c r="C189" s="1" t="s">
        <v>17</v>
      </c>
      <c r="D189" s="1" t="s">
        <v>329</v>
      </c>
      <c r="E189" s="2">
        <v>44176</v>
      </c>
      <c r="F189" s="1">
        <v>2020</v>
      </c>
      <c r="G189" s="1">
        <v>1</v>
      </c>
      <c r="H189" s="1" t="s">
        <v>277</v>
      </c>
      <c r="I189" s="1">
        <v>2</v>
      </c>
      <c r="J189" s="1" t="b">
        <v>1</v>
      </c>
      <c r="K189" s="1" t="s">
        <v>37</v>
      </c>
      <c r="L189" s="1">
        <v>0.46200000000000002</v>
      </c>
      <c r="M189" s="1">
        <v>0.24</v>
      </c>
      <c r="N189" s="1">
        <v>0</v>
      </c>
      <c r="O189" s="1">
        <v>-12.077</v>
      </c>
      <c r="P189" s="1">
        <v>3.7699999999999997E-2</v>
      </c>
      <c r="Q189" s="1">
        <v>0.92</v>
      </c>
      <c r="R189" s="1">
        <v>0</v>
      </c>
      <c r="S189" s="1">
        <v>0.113</v>
      </c>
      <c r="T189" s="1">
        <v>0.32</v>
      </c>
      <c r="U189" s="1">
        <v>171.31899999999999</v>
      </c>
      <c r="V189" s="1">
        <v>244000</v>
      </c>
    </row>
    <row r="190" spans="1:22" hidden="1" x14ac:dyDescent="0.2">
      <c r="A190" s="1" t="s">
        <v>327</v>
      </c>
      <c r="B190" s="1" t="s">
        <v>331</v>
      </c>
      <c r="C190" s="1" t="s">
        <v>17</v>
      </c>
      <c r="D190" s="1" t="s">
        <v>329</v>
      </c>
      <c r="E190" s="2">
        <v>44176</v>
      </c>
      <c r="F190" s="1">
        <v>2020</v>
      </c>
      <c r="G190" s="1">
        <v>1</v>
      </c>
      <c r="H190" s="1" t="s">
        <v>279</v>
      </c>
      <c r="I190" s="1">
        <v>3</v>
      </c>
      <c r="J190" s="1" t="b">
        <v>1</v>
      </c>
      <c r="K190" s="1" t="s">
        <v>31</v>
      </c>
      <c r="L190" s="1">
        <v>0.51200000000000001</v>
      </c>
      <c r="M190" s="1">
        <v>0.46200000000000002</v>
      </c>
      <c r="N190" s="1">
        <v>9</v>
      </c>
      <c r="O190" s="1">
        <v>-10.491</v>
      </c>
      <c r="P190" s="1">
        <v>4.0800000000000003E-2</v>
      </c>
      <c r="Q190" s="1">
        <v>0.83</v>
      </c>
      <c r="R190" s="1">
        <v>0.16600000000000001</v>
      </c>
      <c r="S190" s="1">
        <v>0.121</v>
      </c>
      <c r="T190" s="1">
        <v>0.35299999999999998</v>
      </c>
      <c r="U190" s="1">
        <v>112.05</v>
      </c>
      <c r="V190" s="1">
        <v>185320</v>
      </c>
    </row>
    <row r="191" spans="1:22" hidden="1" x14ac:dyDescent="0.2">
      <c r="A191" s="1" t="s">
        <v>327</v>
      </c>
      <c r="B191" s="1" t="s">
        <v>332</v>
      </c>
      <c r="C191" s="1" t="s">
        <v>17</v>
      </c>
      <c r="D191" s="1" t="s">
        <v>329</v>
      </c>
      <c r="E191" s="2">
        <v>44176</v>
      </c>
      <c r="F191" s="1">
        <v>2020</v>
      </c>
      <c r="G191" s="1">
        <v>1</v>
      </c>
      <c r="H191" s="1" t="s">
        <v>281</v>
      </c>
      <c r="I191" s="1">
        <v>4</v>
      </c>
      <c r="J191" s="1" t="b">
        <v>0</v>
      </c>
      <c r="K191" s="1" t="s">
        <v>56</v>
      </c>
      <c r="L191" s="1">
        <v>0.57499999999999996</v>
      </c>
      <c r="M191" s="1">
        <v>0.434</v>
      </c>
      <c r="N191" s="1">
        <v>5</v>
      </c>
      <c r="O191" s="1">
        <v>-8.1929999999999996</v>
      </c>
      <c r="P191" s="1">
        <v>3.1199999999999999E-2</v>
      </c>
      <c r="Q191" s="1">
        <v>0.73499999999999999</v>
      </c>
      <c r="R191" s="3">
        <v>6.5900000000000003E-5</v>
      </c>
      <c r="S191" s="1">
        <v>0.105</v>
      </c>
      <c r="T191" s="1">
        <v>0.34799999999999998</v>
      </c>
      <c r="U191" s="1">
        <v>145.916</v>
      </c>
      <c r="V191" s="1">
        <v>229840</v>
      </c>
    </row>
    <row r="192" spans="1:22" hidden="1" x14ac:dyDescent="0.2">
      <c r="A192" s="1" t="s">
        <v>327</v>
      </c>
      <c r="B192" s="1" t="s">
        <v>333</v>
      </c>
      <c r="C192" s="1" t="s">
        <v>17</v>
      </c>
      <c r="D192" s="1" t="s">
        <v>329</v>
      </c>
      <c r="E192" s="2">
        <v>44176</v>
      </c>
      <c r="F192" s="1">
        <v>2020</v>
      </c>
      <c r="G192" s="1">
        <v>1</v>
      </c>
      <c r="H192" s="1" t="s">
        <v>283</v>
      </c>
      <c r="I192" s="1">
        <v>5</v>
      </c>
      <c r="J192" s="1" t="b">
        <v>1</v>
      </c>
      <c r="K192" s="1" t="s">
        <v>31</v>
      </c>
      <c r="L192" s="1">
        <v>0.316</v>
      </c>
      <c r="M192" s="1">
        <v>0.36099999999999999</v>
      </c>
      <c r="N192" s="1">
        <v>9</v>
      </c>
      <c r="O192" s="1">
        <v>-10.381</v>
      </c>
      <c r="P192" s="1">
        <v>4.8800000000000003E-2</v>
      </c>
      <c r="Q192" s="1">
        <v>0.878</v>
      </c>
      <c r="R192" s="3">
        <v>2.6699999999999998E-5</v>
      </c>
      <c r="S192" s="1">
        <v>7.9699999999999993E-2</v>
      </c>
      <c r="T192" s="1">
        <v>0.221</v>
      </c>
      <c r="U192" s="1">
        <v>74.951999999999998</v>
      </c>
      <c r="V192" s="1">
        <v>245440</v>
      </c>
    </row>
    <row r="193" spans="1:22" hidden="1" x14ac:dyDescent="0.2">
      <c r="A193" s="1" t="s">
        <v>327</v>
      </c>
      <c r="B193" s="1" t="s">
        <v>334</v>
      </c>
      <c r="C193" s="1" t="s">
        <v>17</v>
      </c>
      <c r="D193" s="1" t="s">
        <v>329</v>
      </c>
      <c r="E193" s="2">
        <v>44176</v>
      </c>
      <c r="F193" s="1">
        <v>2020</v>
      </c>
      <c r="G193" s="1">
        <v>1</v>
      </c>
      <c r="H193" s="1" t="s">
        <v>285</v>
      </c>
      <c r="I193" s="1">
        <v>6</v>
      </c>
      <c r="J193" s="1" t="b">
        <v>0</v>
      </c>
      <c r="K193" s="1" t="s">
        <v>111</v>
      </c>
      <c r="L193" s="1">
        <v>0.54600000000000004</v>
      </c>
      <c r="M193" s="1">
        <v>0.61299999999999999</v>
      </c>
      <c r="N193" s="1">
        <v>7</v>
      </c>
      <c r="O193" s="1">
        <v>-7.5890000000000004</v>
      </c>
      <c r="P193" s="1">
        <v>2.64E-2</v>
      </c>
      <c r="Q193" s="1">
        <v>0.41799999999999998</v>
      </c>
      <c r="R193" s="1">
        <v>0</v>
      </c>
      <c r="S193" s="1">
        <v>0.10299999999999999</v>
      </c>
      <c r="T193" s="1">
        <v>0.53500000000000003</v>
      </c>
      <c r="U193" s="1">
        <v>79.015000000000001</v>
      </c>
      <c r="V193" s="1">
        <v>215626</v>
      </c>
    </row>
    <row r="194" spans="1:22" hidden="1" x14ac:dyDescent="0.2">
      <c r="A194" s="1" t="s">
        <v>327</v>
      </c>
      <c r="B194" s="1" t="s">
        <v>335</v>
      </c>
      <c r="C194" s="1" t="s">
        <v>17</v>
      </c>
      <c r="D194" s="1" t="s">
        <v>329</v>
      </c>
      <c r="E194" s="2">
        <v>44176</v>
      </c>
      <c r="F194" s="1">
        <v>2020</v>
      </c>
      <c r="G194" s="1">
        <v>1</v>
      </c>
      <c r="H194" s="1" t="s">
        <v>287</v>
      </c>
      <c r="I194" s="1">
        <v>7</v>
      </c>
      <c r="J194" s="1" t="b">
        <v>1</v>
      </c>
      <c r="K194" s="1" t="s">
        <v>288</v>
      </c>
      <c r="L194" s="1">
        <v>0.55900000000000005</v>
      </c>
      <c r="M194" s="1">
        <v>0.33400000000000002</v>
      </c>
      <c r="N194" s="1">
        <v>11</v>
      </c>
      <c r="O194" s="1">
        <v>-10.733000000000001</v>
      </c>
      <c r="P194" s="1">
        <v>3.7600000000000001E-2</v>
      </c>
      <c r="Q194" s="1">
        <v>0.87</v>
      </c>
      <c r="R194" s="1">
        <v>0</v>
      </c>
      <c r="S194" s="1">
        <v>0.114</v>
      </c>
      <c r="T194" s="1">
        <v>0.21099999999999999</v>
      </c>
      <c r="U194" s="1">
        <v>122.07899999999999</v>
      </c>
      <c r="V194" s="1">
        <v>315146</v>
      </c>
    </row>
    <row r="195" spans="1:22" hidden="1" x14ac:dyDescent="0.2">
      <c r="A195" s="1" t="s">
        <v>327</v>
      </c>
      <c r="B195" s="1" t="s">
        <v>336</v>
      </c>
      <c r="C195" s="1" t="s">
        <v>17</v>
      </c>
      <c r="D195" s="1" t="s">
        <v>329</v>
      </c>
      <c r="E195" s="2">
        <v>44176</v>
      </c>
      <c r="F195" s="1">
        <v>2020</v>
      </c>
      <c r="G195" s="1">
        <v>1</v>
      </c>
      <c r="H195" s="1" t="s">
        <v>290</v>
      </c>
      <c r="I195" s="1">
        <v>8</v>
      </c>
      <c r="J195" s="1" t="b">
        <v>0</v>
      </c>
      <c r="K195" s="1" t="s">
        <v>28</v>
      </c>
      <c r="L195" s="1">
        <v>0.60499999999999998</v>
      </c>
      <c r="M195" s="1">
        <v>0.48799999999999999</v>
      </c>
      <c r="N195" s="1">
        <v>4</v>
      </c>
      <c r="O195" s="1">
        <v>-8.3219999999999992</v>
      </c>
      <c r="P195" s="1">
        <v>2.64E-2</v>
      </c>
      <c r="Q195" s="1">
        <v>0.69599999999999995</v>
      </c>
      <c r="R195" s="1">
        <v>0</v>
      </c>
      <c r="S195" s="1">
        <v>0.129</v>
      </c>
      <c r="T195" s="1">
        <v>0.35399999999999998</v>
      </c>
      <c r="U195" s="1">
        <v>119.96599999999999</v>
      </c>
      <c r="V195" s="1">
        <v>225880</v>
      </c>
    </row>
    <row r="196" spans="1:22" hidden="1" x14ac:dyDescent="0.2">
      <c r="A196" s="1" t="s">
        <v>327</v>
      </c>
      <c r="B196" s="1" t="s">
        <v>337</v>
      </c>
      <c r="C196" s="1" t="s">
        <v>17</v>
      </c>
      <c r="D196" s="1" t="s">
        <v>329</v>
      </c>
      <c r="E196" s="2">
        <v>44176</v>
      </c>
      <c r="F196" s="1">
        <v>2020</v>
      </c>
      <c r="G196" s="1">
        <v>1</v>
      </c>
      <c r="H196" s="1" t="s">
        <v>292</v>
      </c>
      <c r="I196" s="1">
        <v>9</v>
      </c>
      <c r="J196" s="1" t="b">
        <v>0</v>
      </c>
      <c r="K196" s="1" t="s">
        <v>49</v>
      </c>
      <c r="L196" s="1">
        <v>0.53700000000000003</v>
      </c>
      <c r="M196" s="1">
        <v>0.53700000000000003</v>
      </c>
      <c r="N196" s="1">
        <v>8</v>
      </c>
      <c r="O196" s="1">
        <v>-11.266</v>
      </c>
      <c r="P196" s="1">
        <v>6.1699999999999998E-2</v>
      </c>
      <c r="Q196" s="1">
        <v>0.81899999999999995</v>
      </c>
      <c r="R196" s="1">
        <v>9.0399999999999996E-4</v>
      </c>
      <c r="S196" s="1">
        <v>0.14199999999999999</v>
      </c>
      <c r="T196" s="1">
        <v>0.29199999999999998</v>
      </c>
      <c r="U196" s="1">
        <v>107.895</v>
      </c>
      <c r="V196" s="1">
        <v>275320</v>
      </c>
    </row>
    <row r="197" spans="1:22" hidden="1" x14ac:dyDescent="0.2">
      <c r="A197" s="1" t="s">
        <v>327</v>
      </c>
      <c r="B197" s="1" t="s">
        <v>338</v>
      </c>
      <c r="C197" s="1" t="s">
        <v>17</v>
      </c>
      <c r="D197" s="1" t="s">
        <v>329</v>
      </c>
      <c r="E197" s="2">
        <v>44176</v>
      </c>
      <c r="F197" s="1">
        <v>2020</v>
      </c>
      <c r="G197" s="1">
        <v>1</v>
      </c>
      <c r="H197" s="1" t="s">
        <v>294</v>
      </c>
      <c r="I197" s="1">
        <v>10</v>
      </c>
      <c r="J197" s="1" t="b">
        <v>1</v>
      </c>
      <c r="K197" s="1" t="s">
        <v>34</v>
      </c>
      <c r="L197" s="1">
        <v>0.51500000000000001</v>
      </c>
      <c r="M197" s="1">
        <v>0.54500000000000004</v>
      </c>
      <c r="N197" s="1">
        <v>2</v>
      </c>
      <c r="O197" s="1">
        <v>-9.2769999999999992</v>
      </c>
      <c r="P197" s="1">
        <v>3.5299999999999998E-2</v>
      </c>
      <c r="Q197" s="1">
        <v>0.85499999999999998</v>
      </c>
      <c r="R197" s="3">
        <v>1.9700000000000001E-5</v>
      </c>
      <c r="S197" s="1">
        <v>9.2100000000000001E-2</v>
      </c>
      <c r="T197" s="1">
        <v>0.53500000000000003</v>
      </c>
      <c r="U197" s="1">
        <v>88.855999999999995</v>
      </c>
      <c r="V197" s="1">
        <v>260440</v>
      </c>
    </row>
    <row r="198" spans="1:22" hidden="1" x14ac:dyDescent="0.2">
      <c r="A198" s="1" t="s">
        <v>327</v>
      </c>
      <c r="B198" s="1" t="s">
        <v>339</v>
      </c>
      <c r="C198" s="1" t="s">
        <v>17</v>
      </c>
      <c r="D198" s="1" t="s">
        <v>329</v>
      </c>
      <c r="E198" s="2">
        <v>44176</v>
      </c>
      <c r="F198" s="1">
        <v>2020</v>
      </c>
      <c r="G198" s="1">
        <v>1</v>
      </c>
      <c r="H198" s="1" t="s">
        <v>296</v>
      </c>
      <c r="I198" s="1">
        <v>11</v>
      </c>
      <c r="J198" s="1" t="b">
        <v>1</v>
      </c>
      <c r="K198" s="1" t="s">
        <v>37</v>
      </c>
      <c r="L198" s="1">
        <v>0.60399999999999998</v>
      </c>
      <c r="M198" s="1">
        <v>0.51700000000000002</v>
      </c>
      <c r="N198" s="1">
        <v>0</v>
      </c>
      <c r="O198" s="1">
        <v>-9.0139999999999993</v>
      </c>
      <c r="P198" s="1">
        <v>3.4700000000000002E-2</v>
      </c>
      <c r="Q198" s="1">
        <v>0.76800000000000002</v>
      </c>
      <c r="R198" s="1">
        <v>1.55E-4</v>
      </c>
      <c r="S198" s="1">
        <v>0.123</v>
      </c>
      <c r="T198" s="1">
        <v>0.51100000000000001</v>
      </c>
      <c r="U198" s="1">
        <v>127.967</v>
      </c>
      <c r="V198" s="1">
        <v>275040</v>
      </c>
    </row>
    <row r="199" spans="1:22" hidden="1" x14ac:dyDescent="0.2">
      <c r="A199" s="1" t="s">
        <v>327</v>
      </c>
      <c r="B199" s="1" t="s">
        <v>340</v>
      </c>
      <c r="C199" s="1" t="s">
        <v>17</v>
      </c>
      <c r="D199" s="1" t="s">
        <v>329</v>
      </c>
      <c r="E199" s="2">
        <v>44176</v>
      </c>
      <c r="F199" s="1">
        <v>2020</v>
      </c>
      <c r="G199" s="1">
        <v>1</v>
      </c>
      <c r="H199" s="1" t="s">
        <v>298</v>
      </c>
      <c r="I199" s="1">
        <v>12</v>
      </c>
      <c r="J199" s="1" t="b">
        <v>0</v>
      </c>
      <c r="K199" s="1" t="s">
        <v>37</v>
      </c>
      <c r="L199" s="1">
        <v>0.54600000000000004</v>
      </c>
      <c r="M199" s="1">
        <v>0.73</v>
      </c>
      <c r="N199" s="1">
        <v>0</v>
      </c>
      <c r="O199" s="1">
        <v>-7.7039999999999997</v>
      </c>
      <c r="P199" s="1">
        <v>4.1700000000000001E-2</v>
      </c>
      <c r="Q199" s="1">
        <v>0.66</v>
      </c>
      <c r="R199" s="1">
        <v>0.17899999999999999</v>
      </c>
      <c r="S199" s="1">
        <v>9.7199999999999995E-2</v>
      </c>
      <c r="T199" s="1">
        <v>0.57299999999999995</v>
      </c>
      <c r="U199" s="1">
        <v>157.89500000000001</v>
      </c>
      <c r="V199" s="1">
        <v>215920</v>
      </c>
    </row>
    <row r="200" spans="1:22" hidden="1" x14ac:dyDescent="0.2">
      <c r="A200" s="1" t="s">
        <v>327</v>
      </c>
      <c r="B200" s="1" t="s">
        <v>341</v>
      </c>
      <c r="C200" s="1" t="s">
        <v>17</v>
      </c>
      <c r="D200" s="1" t="s">
        <v>329</v>
      </c>
      <c r="E200" s="2">
        <v>44176</v>
      </c>
      <c r="F200" s="1">
        <v>2020</v>
      </c>
      <c r="G200" s="1">
        <v>1</v>
      </c>
      <c r="H200" s="1" t="s">
        <v>300</v>
      </c>
      <c r="I200" s="1">
        <v>13</v>
      </c>
      <c r="J200" s="1" t="b">
        <v>0</v>
      </c>
      <c r="K200" s="1" t="s">
        <v>56</v>
      </c>
      <c r="L200" s="1">
        <v>0.53500000000000003</v>
      </c>
      <c r="M200" s="1">
        <v>0.56100000000000005</v>
      </c>
      <c r="N200" s="1">
        <v>5</v>
      </c>
      <c r="O200" s="1">
        <v>-11.609</v>
      </c>
      <c r="P200" s="1">
        <v>4.8399999999999999E-2</v>
      </c>
      <c r="Q200" s="1">
        <v>0.876</v>
      </c>
      <c r="R200" s="1">
        <v>1.36E-4</v>
      </c>
      <c r="S200" s="1">
        <v>0.115</v>
      </c>
      <c r="T200" s="1">
        <v>0.28699999999999998</v>
      </c>
      <c r="U200" s="1">
        <v>96.102999999999994</v>
      </c>
      <c r="V200" s="1">
        <v>257773</v>
      </c>
    </row>
    <row r="201" spans="1:22" hidden="1" x14ac:dyDescent="0.2">
      <c r="A201" s="1" t="s">
        <v>327</v>
      </c>
      <c r="B201" s="1" t="s">
        <v>342</v>
      </c>
      <c r="C201" s="1" t="s">
        <v>17</v>
      </c>
      <c r="D201" s="1" t="s">
        <v>329</v>
      </c>
      <c r="E201" s="2">
        <v>44176</v>
      </c>
      <c r="F201" s="1">
        <v>2020</v>
      </c>
      <c r="G201" s="1">
        <v>1</v>
      </c>
      <c r="H201" s="1" t="s">
        <v>302</v>
      </c>
      <c r="I201" s="1">
        <v>14</v>
      </c>
      <c r="J201" s="1" t="b">
        <v>0</v>
      </c>
      <c r="K201" s="1" t="s">
        <v>31</v>
      </c>
      <c r="L201" s="1">
        <v>0.68899999999999995</v>
      </c>
      <c r="M201" s="1">
        <v>0.70399999999999996</v>
      </c>
      <c r="N201" s="1">
        <v>9</v>
      </c>
      <c r="O201" s="1">
        <v>-10.813000000000001</v>
      </c>
      <c r="P201" s="1">
        <v>0.245</v>
      </c>
      <c r="Q201" s="1">
        <v>0.83499999999999996</v>
      </c>
      <c r="R201" s="3">
        <v>4.8300000000000003E-6</v>
      </c>
      <c r="S201" s="1">
        <v>0.13400000000000001</v>
      </c>
      <c r="T201" s="1">
        <v>0.92</v>
      </c>
      <c r="U201" s="1">
        <v>151.88399999999999</v>
      </c>
      <c r="V201" s="1">
        <v>180653</v>
      </c>
    </row>
    <row r="202" spans="1:22" hidden="1" x14ac:dyDescent="0.2">
      <c r="A202" s="1" t="s">
        <v>327</v>
      </c>
      <c r="B202" s="1" t="s">
        <v>343</v>
      </c>
      <c r="C202" s="1" t="s">
        <v>17</v>
      </c>
      <c r="D202" s="1" t="s">
        <v>329</v>
      </c>
      <c r="E202" s="2">
        <v>44176</v>
      </c>
      <c r="F202" s="1">
        <v>2020</v>
      </c>
      <c r="G202" s="1">
        <v>1</v>
      </c>
      <c r="H202" s="1" t="s">
        <v>304</v>
      </c>
      <c r="I202" s="1">
        <v>15</v>
      </c>
      <c r="J202" s="1" t="b">
        <v>0</v>
      </c>
      <c r="K202" s="1" t="s">
        <v>233</v>
      </c>
      <c r="L202" s="1">
        <v>0.39</v>
      </c>
      <c r="M202" s="1">
        <v>0.27</v>
      </c>
      <c r="N202" s="1">
        <v>1</v>
      </c>
      <c r="O202" s="1">
        <v>-10.673</v>
      </c>
      <c r="P202" s="1">
        <v>3.0800000000000001E-2</v>
      </c>
      <c r="Q202" s="1">
        <v>0.93700000000000006</v>
      </c>
      <c r="R202" s="1">
        <v>2.2699999999999999E-3</v>
      </c>
      <c r="S202" s="1">
        <v>0.111</v>
      </c>
      <c r="T202" s="1">
        <v>0.32</v>
      </c>
      <c r="U202" s="1">
        <v>125.17700000000001</v>
      </c>
      <c r="V202" s="1">
        <v>304106</v>
      </c>
    </row>
    <row r="203" spans="1:22" hidden="1" x14ac:dyDescent="0.2">
      <c r="A203" s="1" t="s">
        <v>344</v>
      </c>
      <c r="B203" s="1" t="s">
        <v>345</v>
      </c>
      <c r="C203" s="1" t="s">
        <v>17</v>
      </c>
      <c r="D203" s="1" t="s">
        <v>329</v>
      </c>
      <c r="E203" s="2">
        <v>44176</v>
      </c>
      <c r="F203" s="1">
        <v>2020</v>
      </c>
      <c r="G203" s="1">
        <v>1</v>
      </c>
      <c r="H203" s="1" t="s">
        <v>274</v>
      </c>
      <c r="I203" s="1">
        <v>1</v>
      </c>
      <c r="J203" s="1" t="b">
        <v>0</v>
      </c>
      <c r="K203" s="1" t="s">
        <v>25</v>
      </c>
      <c r="L203" s="1">
        <v>0.39200000000000002</v>
      </c>
      <c r="M203" s="1">
        <v>0.57399999999999995</v>
      </c>
      <c r="N203" s="1">
        <v>7</v>
      </c>
      <c r="O203" s="1">
        <v>-9.1950000000000003</v>
      </c>
      <c r="P203" s="1">
        <v>0.17</v>
      </c>
      <c r="Q203" s="1">
        <v>0.83299999999999996</v>
      </c>
      <c r="R203" s="1">
        <v>1.7899999999999999E-3</v>
      </c>
      <c r="S203" s="1">
        <v>0.14499999999999999</v>
      </c>
      <c r="T203" s="1">
        <v>0.52900000000000003</v>
      </c>
      <c r="U203" s="1">
        <v>81.111999999999995</v>
      </c>
      <c r="V203" s="1">
        <v>214706</v>
      </c>
    </row>
    <row r="204" spans="1:22" hidden="1" x14ac:dyDescent="0.2">
      <c r="A204" s="1" t="s">
        <v>344</v>
      </c>
      <c r="B204" s="1" t="s">
        <v>346</v>
      </c>
      <c r="C204" s="1" t="s">
        <v>17</v>
      </c>
      <c r="D204" s="1" t="s">
        <v>329</v>
      </c>
      <c r="E204" s="2">
        <v>44176</v>
      </c>
      <c r="F204" s="1">
        <v>2020</v>
      </c>
      <c r="G204" s="1">
        <v>1</v>
      </c>
      <c r="H204" s="1" t="s">
        <v>277</v>
      </c>
      <c r="I204" s="1">
        <v>2</v>
      </c>
      <c r="J204" s="1" t="b">
        <v>1</v>
      </c>
      <c r="K204" s="1" t="s">
        <v>37</v>
      </c>
      <c r="L204" s="1">
        <v>0.46200000000000002</v>
      </c>
      <c r="M204" s="1">
        <v>0.24</v>
      </c>
      <c r="N204" s="1">
        <v>0</v>
      </c>
      <c r="O204" s="1">
        <v>-12.077</v>
      </c>
      <c r="P204" s="1">
        <v>3.7699999999999997E-2</v>
      </c>
      <c r="Q204" s="1">
        <v>0.92</v>
      </c>
      <c r="R204" s="1">
        <v>0</v>
      </c>
      <c r="S204" s="1">
        <v>0.113</v>
      </c>
      <c r="T204" s="1">
        <v>0.32</v>
      </c>
      <c r="U204" s="1">
        <v>171.31899999999999</v>
      </c>
      <c r="V204" s="1">
        <v>244000</v>
      </c>
    </row>
    <row r="205" spans="1:22" hidden="1" x14ac:dyDescent="0.2">
      <c r="A205" s="1" t="s">
        <v>344</v>
      </c>
      <c r="B205" s="1" t="s">
        <v>347</v>
      </c>
      <c r="C205" s="1" t="s">
        <v>17</v>
      </c>
      <c r="D205" s="1" t="s">
        <v>329</v>
      </c>
      <c r="E205" s="2">
        <v>44176</v>
      </c>
      <c r="F205" s="1">
        <v>2020</v>
      </c>
      <c r="G205" s="1">
        <v>1</v>
      </c>
      <c r="H205" s="1" t="s">
        <v>279</v>
      </c>
      <c r="I205" s="1">
        <v>3</v>
      </c>
      <c r="J205" s="1" t="b">
        <v>1</v>
      </c>
      <c r="K205" s="1" t="s">
        <v>31</v>
      </c>
      <c r="L205" s="1">
        <v>0.51200000000000001</v>
      </c>
      <c r="M205" s="1">
        <v>0.46200000000000002</v>
      </c>
      <c r="N205" s="1">
        <v>9</v>
      </c>
      <c r="O205" s="1">
        <v>-10.491</v>
      </c>
      <c r="P205" s="1">
        <v>4.0800000000000003E-2</v>
      </c>
      <c r="Q205" s="1">
        <v>0.83</v>
      </c>
      <c r="R205" s="1">
        <v>0.16600000000000001</v>
      </c>
      <c r="S205" s="1">
        <v>0.121</v>
      </c>
      <c r="T205" s="1">
        <v>0.35299999999999998</v>
      </c>
      <c r="U205" s="1">
        <v>112.05</v>
      </c>
      <c r="V205" s="1">
        <v>185320</v>
      </c>
    </row>
    <row r="206" spans="1:22" hidden="1" x14ac:dyDescent="0.2">
      <c r="A206" s="1" t="s">
        <v>344</v>
      </c>
      <c r="B206" s="1" t="s">
        <v>348</v>
      </c>
      <c r="C206" s="1" t="s">
        <v>17</v>
      </c>
      <c r="D206" s="1" t="s">
        <v>329</v>
      </c>
      <c r="E206" s="2">
        <v>44176</v>
      </c>
      <c r="F206" s="1">
        <v>2020</v>
      </c>
      <c r="G206" s="1">
        <v>1</v>
      </c>
      <c r="H206" s="1" t="s">
        <v>281</v>
      </c>
      <c r="I206" s="1">
        <v>4</v>
      </c>
      <c r="J206" s="1" t="b">
        <v>0</v>
      </c>
      <c r="K206" s="1" t="s">
        <v>56</v>
      </c>
      <c r="L206" s="1">
        <v>0.57499999999999996</v>
      </c>
      <c r="M206" s="1">
        <v>0.434</v>
      </c>
      <c r="N206" s="1">
        <v>5</v>
      </c>
      <c r="O206" s="1">
        <v>-8.1929999999999996</v>
      </c>
      <c r="P206" s="1">
        <v>3.1199999999999999E-2</v>
      </c>
      <c r="Q206" s="1">
        <v>0.73499999999999999</v>
      </c>
      <c r="R206" s="3">
        <v>6.5900000000000003E-5</v>
      </c>
      <c r="S206" s="1">
        <v>0.105</v>
      </c>
      <c r="T206" s="1">
        <v>0.34799999999999998</v>
      </c>
      <c r="U206" s="1">
        <v>145.916</v>
      </c>
      <c r="V206" s="1">
        <v>229840</v>
      </c>
    </row>
    <row r="207" spans="1:22" hidden="1" x14ac:dyDescent="0.2">
      <c r="A207" s="1" t="s">
        <v>344</v>
      </c>
      <c r="B207" s="1" t="s">
        <v>349</v>
      </c>
      <c r="C207" s="1" t="s">
        <v>17</v>
      </c>
      <c r="D207" s="1" t="s">
        <v>329</v>
      </c>
      <c r="E207" s="2">
        <v>44176</v>
      </c>
      <c r="F207" s="1">
        <v>2020</v>
      </c>
      <c r="G207" s="1">
        <v>1</v>
      </c>
      <c r="H207" s="1" t="s">
        <v>283</v>
      </c>
      <c r="I207" s="1">
        <v>5</v>
      </c>
      <c r="J207" s="1" t="b">
        <v>1</v>
      </c>
      <c r="K207" s="1" t="s">
        <v>31</v>
      </c>
      <c r="L207" s="1">
        <v>0.316</v>
      </c>
      <c r="M207" s="1">
        <v>0.36099999999999999</v>
      </c>
      <c r="N207" s="1">
        <v>9</v>
      </c>
      <c r="O207" s="1">
        <v>-10.381</v>
      </c>
      <c r="P207" s="1">
        <v>4.8800000000000003E-2</v>
      </c>
      <c r="Q207" s="1">
        <v>0.878</v>
      </c>
      <c r="R207" s="3">
        <v>2.6699999999999998E-5</v>
      </c>
      <c r="S207" s="1">
        <v>7.9699999999999993E-2</v>
      </c>
      <c r="T207" s="1">
        <v>0.221</v>
      </c>
      <c r="U207" s="1">
        <v>74.951999999999998</v>
      </c>
      <c r="V207" s="1">
        <v>245440</v>
      </c>
    </row>
    <row r="208" spans="1:22" hidden="1" x14ac:dyDescent="0.2">
      <c r="A208" s="1" t="s">
        <v>344</v>
      </c>
      <c r="B208" s="1" t="s">
        <v>350</v>
      </c>
      <c r="C208" s="1" t="s">
        <v>17</v>
      </c>
      <c r="D208" s="1" t="s">
        <v>329</v>
      </c>
      <c r="E208" s="2">
        <v>44176</v>
      </c>
      <c r="F208" s="1">
        <v>2020</v>
      </c>
      <c r="G208" s="1">
        <v>1</v>
      </c>
      <c r="H208" s="1" t="s">
        <v>285</v>
      </c>
      <c r="I208" s="1">
        <v>6</v>
      </c>
      <c r="J208" s="1" t="b">
        <v>0</v>
      </c>
      <c r="K208" s="1" t="s">
        <v>111</v>
      </c>
      <c r="L208" s="1">
        <v>0.54600000000000004</v>
      </c>
      <c r="M208" s="1">
        <v>0.61299999999999999</v>
      </c>
      <c r="N208" s="1">
        <v>7</v>
      </c>
      <c r="O208" s="1">
        <v>-7.5890000000000004</v>
      </c>
      <c r="P208" s="1">
        <v>2.64E-2</v>
      </c>
      <c r="Q208" s="1">
        <v>0.41799999999999998</v>
      </c>
      <c r="R208" s="1">
        <v>0</v>
      </c>
      <c r="S208" s="1">
        <v>0.10299999999999999</v>
      </c>
      <c r="T208" s="1">
        <v>0.53500000000000003</v>
      </c>
      <c r="U208" s="1">
        <v>79.015000000000001</v>
      </c>
      <c r="V208" s="1">
        <v>215626</v>
      </c>
    </row>
    <row r="209" spans="1:22" hidden="1" x14ac:dyDescent="0.2">
      <c r="A209" s="1" t="s">
        <v>344</v>
      </c>
      <c r="B209" s="1" t="s">
        <v>351</v>
      </c>
      <c r="C209" s="1" t="s">
        <v>17</v>
      </c>
      <c r="D209" s="1" t="s">
        <v>329</v>
      </c>
      <c r="E209" s="2">
        <v>44176</v>
      </c>
      <c r="F209" s="1">
        <v>2020</v>
      </c>
      <c r="G209" s="1">
        <v>1</v>
      </c>
      <c r="H209" s="1" t="s">
        <v>287</v>
      </c>
      <c r="I209" s="1">
        <v>7</v>
      </c>
      <c r="J209" s="1" t="b">
        <v>1</v>
      </c>
      <c r="K209" s="1" t="s">
        <v>288</v>
      </c>
      <c r="L209" s="1">
        <v>0.55900000000000005</v>
      </c>
      <c r="M209" s="1">
        <v>0.33400000000000002</v>
      </c>
      <c r="N209" s="1">
        <v>11</v>
      </c>
      <c r="O209" s="1">
        <v>-10.733000000000001</v>
      </c>
      <c r="P209" s="1">
        <v>3.7600000000000001E-2</v>
      </c>
      <c r="Q209" s="1">
        <v>0.87</v>
      </c>
      <c r="R209" s="1">
        <v>0</v>
      </c>
      <c r="S209" s="1">
        <v>0.114</v>
      </c>
      <c r="T209" s="1">
        <v>0.21099999999999999</v>
      </c>
      <c r="U209" s="1">
        <v>122.07899999999999</v>
      </c>
      <c r="V209" s="1">
        <v>315146</v>
      </c>
    </row>
    <row r="210" spans="1:22" hidden="1" x14ac:dyDescent="0.2">
      <c r="A210" s="1" t="s">
        <v>344</v>
      </c>
      <c r="B210" s="1" t="s">
        <v>352</v>
      </c>
      <c r="C210" s="1" t="s">
        <v>17</v>
      </c>
      <c r="D210" s="1" t="s">
        <v>329</v>
      </c>
      <c r="E210" s="2">
        <v>44176</v>
      </c>
      <c r="F210" s="1">
        <v>2020</v>
      </c>
      <c r="G210" s="1">
        <v>1</v>
      </c>
      <c r="H210" s="1" t="s">
        <v>290</v>
      </c>
      <c r="I210" s="1">
        <v>8</v>
      </c>
      <c r="J210" s="1" t="b">
        <v>0</v>
      </c>
      <c r="K210" s="1" t="s">
        <v>28</v>
      </c>
      <c r="L210" s="1">
        <v>0.60499999999999998</v>
      </c>
      <c r="M210" s="1">
        <v>0.48799999999999999</v>
      </c>
      <c r="N210" s="1">
        <v>4</v>
      </c>
      <c r="O210" s="1">
        <v>-8.3219999999999992</v>
      </c>
      <c r="P210" s="1">
        <v>2.64E-2</v>
      </c>
      <c r="Q210" s="1">
        <v>0.69599999999999995</v>
      </c>
      <c r="R210" s="1">
        <v>0</v>
      </c>
      <c r="S210" s="1">
        <v>0.129</v>
      </c>
      <c r="T210" s="1">
        <v>0.35399999999999998</v>
      </c>
      <c r="U210" s="1">
        <v>119.96599999999999</v>
      </c>
      <c r="V210" s="1">
        <v>225880</v>
      </c>
    </row>
    <row r="211" spans="1:22" hidden="1" x14ac:dyDescent="0.2">
      <c r="A211" s="1" t="s">
        <v>344</v>
      </c>
      <c r="B211" s="1" t="s">
        <v>353</v>
      </c>
      <c r="C211" s="1" t="s">
        <v>17</v>
      </c>
      <c r="D211" s="1" t="s">
        <v>329</v>
      </c>
      <c r="E211" s="2">
        <v>44176</v>
      </c>
      <c r="F211" s="1">
        <v>2020</v>
      </c>
      <c r="G211" s="1">
        <v>1</v>
      </c>
      <c r="H211" s="1" t="s">
        <v>292</v>
      </c>
      <c r="I211" s="1">
        <v>9</v>
      </c>
      <c r="J211" s="1" t="b">
        <v>0</v>
      </c>
      <c r="K211" s="1" t="s">
        <v>49</v>
      </c>
      <c r="L211" s="1">
        <v>0.53700000000000003</v>
      </c>
      <c r="M211" s="1">
        <v>0.53700000000000003</v>
      </c>
      <c r="N211" s="1">
        <v>8</v>
      </c>
      <c r="O211" s="1">
        <v>-11.266</v>
      </c>
      <c r="P211" s="1">
        <v>6.1699999999999998E-2</v>
      </c>
      <c r="Q211" s="1">
        <v>0.81899999999999995</v>
      </c>
      <c r="R211" s="1">
        <v>9.0399999999999996E-4</v>
      </c>
      <c r="S211" s="1">
        <v>0.14199999999999999</v>
      </c>
      <c r="T211" s="1">
        <v>0.29199999999999998</v>
      </c>
      <c r="U211" s="1">
        <v>107.895</v>
      </c>
      <c r="V211" s="1">
        <v>275320</v>
      </c>
    </row>
    <row r="212" spans="1:22" hidden="1" x14ac:dyDescent="0.2">
      <c r="A212" s="1" t="s">
        <v>344</v>
      </c>
      <c r="B212" s="1" t="s">
        <v>354</v>
      </c>
      <c r="C212" s="1" t="s">
        <v>17</v>
      </c>
      <c r="D212" s="1" t="s">
        <v>329</v>
      </c>
      <c r="E212" s="2">
        <v>44176</v>
      </c>
      <c r="F212" s="1">
        <v>2020</v>
      </c>
      <c r="G212" s="1">
        <v>1</v>
      </c>
      <c r="H212" s="1" t="s">
        <v>294</v>
      </c>
      <c r="I212" s="1">
        <v>10</v>
      </c>
      <c r="J212" s="1" t="b">
        <v>1</v>
      </c>
      <c r="K212" s="1" t="s">
        <v>34</v>
      </c>
      <c r="L212" s="1">
        <v>0.51500000000000001</v>
      </c>
      <c r="M212" s="1">
        <v>0.54500000000000004</v>
      </c>
      <c r="N212" s="1">
        <v>2</v>
      </c>
      <c r="O212" s="1">
        <v>-9.2769999999999992</v>
      </c>
      <c r="P212" s="1">
        <v>3.5299999999999998E-2</v>
      </c>
      <c r="Q212" s="1">
        <v>0.85499999999999998</v>
      </c>
      <c r="R212" s="3">
        <v>1.9700000000000001E-5</v>
      </c>
      <c r="S212" s="1">
        <v>9.2100000000000001E-2</v>
      </c>
      <c r="T212" s="1">
        <v>0.53500000000000003</v>
      </c>
      <c r="U212" s="1">
        <v>88.855999999999995</v>
      </c>
      <c r="V212" s="1">
        <v>260440</v>
      </c>
    </row>
    <row r="213" spans="1:22" hidden="1" x14ac:dyDescent="0.2">
      <c r="A213" s="1" t="s">
        <v>344</v>
      </c>
      <c r="B213" s="1" t="s">
        <v>355</v>
      </c>
      <c r="C213" s="1" t="s">
        <v>17</v>
      </c>
      <c r="D213" s="1" t="s">
        <v>329</v>
      </c>
      <c r="E213" s="2">
        <v>44176</v>
      </c>
      <c r="F213" s="1">
        <v>2020</v>
      </c>
      <c r="G213" s="1">
        <v>1</v>
      </c>
      <c r="H213" s="1" t="s">
        <v>296</v>
      </c>
      <c r="I213" s="1">
        <v>11</v>
      </c>
      <c r="J213" s="1" t="b">
        <v>1</v>
      </c>
      <c r="K213" s="1" t="s">
        <v>37</v>
      </c>
      <c r="L213" s="1">
        <v>0.60399999999999998</v>
      </c>
      <c r="M213" s="1">
        <v>0.51700000000000002</v>
      </c>
      <c r="N213" s="1">
        <v>0</v>
      </c>
      <c r="O213" s="1">
        <v>-9.0139999999999993</v>
      </c>
      <c r="P213" s="1">
        <v>3.4700000000000002E-2</v>
      </c>
      <c r="Q213" s="1">
        <v>0.76800000000000002</v>
      </c>
      <c r="R213" s="1">
        <v>1.55E-4</v>
      </c>
      <c r="S213" s="1">
        <v>0.123</v>
      </c>
      <c r="T213" s="1">
        <v>0.51100000000000001</v>
      </c>
      <c r="U213" s="1">
        <v>127.967</v>
      </c>
      <c r="V213" s="1">
        <v>275040</v>
      </c>
    </row>
    <row r="214" spans="1:22" hidden="1" x14ac:dyDescent="0.2">
      <c r="A214" s="1" t="s">
        <v>344</v>
      </c>
      <c r="B214" s="1" t="s">
        <v>356</v>
      </c>
      <c r="C214" s="1" t="s">
        <v>17</v>
      </c>
      <c r="D214" s="1" t="s">
        <v>329</v>
      </c>
      <c r="E214" s="2">
        <v>44176</v>
      </c>
      <c r="F214" s="1">
        <v>2020</v>
      </c>
      <c r="G214" s="1">
        <v>1</v>
      </c>
      <c r="H214" s="1" t="s">
        <v>298</v>
      </c>
      <c r="I214" s="1">
        <v>12</v>
      </c>
      <c r="J214" s="1" t="b">
        <v>0</v>
      </c>
      <c r="K214" s="1" t="s">
        <v>37</v>
      </c>
      <c r="L214" s="1">
        <v>0.54600000000000004</v>
      </c>
      <c r="M214" s="1">
        <v>0.73</v>
      </c>
      <c r="N214" s="1">
        <v>0</v>
      </c>
      <c r="O214" s="1">
        <v>-7.7039999999999997</v>
      </c>
      <c r="P214" s="1">
        <v>4.1700000000000001E-2</v>
      </c>
      <c r="Q214" s="1">
        <v>0.66</v>
      </c>
      <c r="R214" s="1">
        <v>0.17899999999999999</v>
      </c>
      <c r="S214" s="1">
        <v>9.7199999999999995E-2</v>
      </c>
      <c r="T214" s="1">
        <v>0.57299999999999995</v>
      </c>
      <c r="U214" s="1">
        <v>157.89500000000001</v>
      </c>
      <c r="V214" s="1">
        <v>215920</v>
      </c>
    </row>
    <row r="215" spans="1:22" hidden="1" x14ac:dyDescent="0.2">
      <c r="A215" s="1" t="s">
        <v>344</v>
      </c>
      <c r="B215" s="1" t="s">
        <v>357</v>
      </c>
      <c r="C215" s="1" t="s">
        <v>17</v>
      </c>
      <c r="D215" s="1" t="s">
        <v>329</v>
      </c>
      <c r="E215" s="2">
        <v>44176</v>
      </c>
      <c r="F215" s="1">
        <v>2020</v>
      </c>
      <c r="G215" s="1">
        <v>1</v>
      </c>
      <c r="H215" s="1" t="s">
        <v>300</v>
      </c>
      <c r="I215" s="1">
        <v>13</v>
      </c>
      <c r="J215" s="1" t="b">
        <v>0</v>
      </c>
      <c r="K215" s="1" t="s">
        <v>56</v>
      </c>
      <c r="L215" s="1">
        <v>0.53500000000000003</v>
      </c>
      <c r="M215" s="1">
        <v>0.56100000000000005</v>
      </c>
      <c r="N215" s="1">
        <v>5</v>
      </c>
      <c r="O215" s="1">
        <v>-11.609</v>
      </c>
      <c r="P215" s="1">
        <v>4.8399999999999999E-2</v>
      </c>
      <c r="Q215" s="1">
        <v>0.876</v>
      </c>
      <c r="R215" s="1">
        <v>1.36E-4</v>
      </c>
      <c r="S215" s="1">
        <v>0.115</v>
      </c>
      <c r="T215" s="1">
        <v>0.28699999999999998</v>
      </c>
      <c r="U215" s="1">
        <v>96.102999999999994</v>
      </c>
      <c r="V215" s="1">
        <v>257773</v>
      </c>
    </row>
    <row r="216" spans="1:22" hidden="1" x14ac:dyDescent="0.2">
      <c r="A216" s="1" t="s">
        <v>344</v>
      </c>
      <c r="B216" s="1" t="s">
        <v>358</v>
      </c>
      <c r="C216" s="1" t="s">
        <v>17</v>
      </c>
      <c r="D216" s="1" t="s">
        <v>329</v>
      </c>
      <c r="E216" s="2">
        <v>44176</v>
      </c>
      <c r="F216" s="1">
        <v>2020</v>
      </c>
      <c r="G216" s="1">
        <v>1</v>
      </c>
      <c r="H216" s="1" t="s">
        <v>302</v>
      </c>
      <c r="I216" s="1">
        <v>14</v>
      </c>
      <c r="J216" s="1" t="b">
        <v>0</v>
      </c>
      <c r="K216" s="1" t="s">
        <v>31</v>
      </c>
      <c r="L216" s="1">
        <v>0.68899999999999995</v>
      </c>
      <c r="M216" s="1">
        <v>0.70399999999999996</v>
      </c>
      <c r="N216" s="1">
        <v>9</v>
      </c>
      <c r="O216" s="1">
        <v>-10.813000000000001</v>
      </c>
      <c r="P216" s="1">
        <v>0.245</v>
      </c>
      <c r="Q216" s="1">
        <v>0.83499999999999996</v>
      </c>
      <c r="R216" s="3">
        <v>4.8300000000000003E-6</v>
      </c>
      <c r="S216" s="1">
        <v>0.13400000000000001</v>
      </c>
      <c r="T216" s="1">
        <v>0.92</v>
      </c>
      <c r="U216" s="1">
        <v>151.88399999999999</v>
      </c>
      <c r="V216" s="1">
        <v>180653</v>
      </c>
    </row>
    <row r="217" spans="1:22" hidden="1" x14ac:dyDescent="0.2">
      <c r="A217" s="1" t="s">
        <v>344</v>
      </c>
      <c r="B217" s="1" t="s">
        <v>359</v>
      </c>
      <c r="C217" s="1" t="s">
        <v>17</v>
      </c>
      <c r="D217" s="1" t="s">
        <v>329</v>
      </c>
      <c r="E217" s="2">
        <v>44176</v>
      </c>
      <c r="F217" s="1">
        <v>2020</v>
      </c>
      <c r="G217" s="1">
        <v>1</v>
      </c>
      <c r="H217" s="1" t="s">
        <v>304</v>
      </c>
      <c r="I217" s="1">
        <v>15</v>
      </c>
      <c r="J217" s="1" t="b">
        <v>0</v>
      </c>
      <c r="K217" s="1" t="s">
        <v>233</v>
      </c>
      <c r="L217" s="1">
        <v>0.39</v>
      </c>
      <c r="M217" s="1">
        <v>0.27</v>
      </c>
      <c r="N217" s="1">
        <v>1</v>
      </c>
      <c r="O217" s="1">
        <v>-10.673</v>
      </c>
      <c r="P217" s="1">
        <v>3.0800000000000001E-2</v>
      </c>
      <c r="Q217" s="1">
        <v>0.93700000000000006</v>
      </c>
      <c r="R217" s="1">
        <v>2.2699999999999999E-3</v>
      </c>
      <c r="S217" s="1">
        <v>0.111</v>
      </c>
      <c r="T217" s="1">
        <v>0.32</v>
      </c>
      <c r="U217" s="1">
        <v>125.17700000000001</v>
      </c>
      <c r="V217" s="1">
        <v>304106</v>
      </c>
    </row>
    <row r="218" spans="1:22" hidden="1" x14ac:dyDescent="0.2">
      <c r="A218" s="1" t="s">
        <v>360</v>
      </c>
      <c r="B218" s="1" t="s">
        <v>361</v>
      </c>
      <c r="C218" s="1" t="s">
        <v>17</v>
      </c>
      <c r="D218" s="1" t="s">
        <v>329</v>
      </c>
      <c r="E218" s="2">
        <v>44175</v>
      </c>
      <c r="F218" s="1">
        <v>2020</v>
      </c>
      <c r="G218" s="1">
        <v>1</v>
      </c>
      <c r="H218" s="1" t="s">
        <v>274</v>
      </c>
      <c r="I218" s="1">
        <v>1</v>
      </c>
      <c r="J218" s="1" t="b">
        <v>0</v>
      </c>
      <c r="K218" s="1" t="s">
        <v>25</v>
      </c>
      <c r="L218" s="1">
        <v>0.39200000000000002</v>
      </c>
      <c r="M218" s="1">
        <v>0.57899999999999996</v>
      </c>
      <c r="N218" s="1">
        <v>7</v>
      </c>
      <c r="O218" s="1">
        <v>-9.1950000000000003</v>
      </c>
      <c r="P218" s="1">
        <v>0.16400000000000001</v>
      </c>
      <c r="Q218" s="1">
        <v>0.83499999999999996</v>
      </c>
      <c r="R218" s="1">
        <v>1.7899999999999999E-3</v>
      </c>
      <c r="S218" s="1">
        <v>0.14499999999999999</v>
      </c>
      <c r="T218" s="1">
        <v>0.54900000000000004</v>
      </c>
      <c r="U218" s="1">
        <v>80.960999999999999</v>
      </c>
      <c r="V218" s="1">
        <v>214706</v>
      </c>
    </row>
    <row r="219" spans="1:22" hidden="1" x14ac:dyDescent="0.2">
      <c r="A219" s="1" t="s">
        <v>360</v>
      </c>
      <c r="B219" s="1" t="s">
        <v>362</v>
      </c>
      <c r="C219" s="1" t="s">
        <v>17</v>
      </c>
      <c r="D219" s="1" t="s">
        <v>329</v>
      </c>
      <c r="E219" s="2">
        <v>44175</v>
      </c>
      <c r="F219" s="1">
        <v>2020</v>
      </c>
      <c r="G219" s="1">
        <v>1</v>
      </c>
      <c r="H219" s="1" t="s">
        <v>277</v>
      </c>
      <c r="I219" s="1">
        <v>2</v>
      </c>
      <c r="J219" s="1" t="b">
        <v>0</v>
      </c>
      <c r="K219" s="1" t="s">
        <v>37</v>
      </c>
      <c r="L219" s="1">
        <v>0.46300000000000002</v>
      </c>
      <c r="M219" s="1">
        <v>0.248</v>
      </c>
      <c r="N219" s="1">
        <v>0</v>
      </c>
      <c r="O219" s="1">
        <v>-12.036</v>
      </c>
      <c r="P219" s="1">
        <v>3.7400000000000003E-2</v>
      </c>
      <c r="Q219" s="1">
        <v>0.92</v>
      </c>
      <c r="R219" s="1">
        <v>0</v>
      </c>
      <c r="S219" s="1">
        <v>0.113</v>
      </c>
      <c r="T219" s="1">
        <v>0.32500000000000001</v>
      </c>
      <c r="U219" s="1">
        <v>171.346</v>
      </c>
      <c r="V219" s="1">
        <v>244000</v>
      </c>
    </row>
    <row r="220" spans="1:22" hidden="1" x14ac:dyDescent="0.2">
      <c r="A220" s="1" t="s">
        <v>360</v>
      </c>
      <c r="B220" s="1" t="s">
        <v>363</v>
      </c>
      <c r="C220" s="1" t="s">
        <v>17</v>
      </c>
      <c r="D220" s="1" t="s">
        <v>329</v>
      </c>
      <c r="E220" s="2">
        <v>44175</v>
      </c>
      <c r="F220" s="1">
        <v>2020</v>
      </c>
      <c r="G220" s="1">
        <v>1</v>
      </c>
      <c r="H220" s="1" t="s">
        <v>279</v>
      </c>
      <c r="I220" s="1">
        <v>3</v>
      </c>
      <c r="J220" s="1" t="b">
        <v>0</v>
      </c>
      <c r="K220" s="1" t="s">
        <v>31</v>
      </c>
      <c r="L220" s="1">
        <v>0.498</v>
      </c>
      <c r="M220" s="1">
        <v>0.47099999999999997</v>
      </c>
      <c r="N220" s="1">
        <v>9</v>
      </c>
      <c r="O220" s="1">
        <v>-10.406000000000001</v>
      </c>
      <c r="P220" s="1">
        <v>4.1099999999999998E-2</v>
      </c>
      <c r="Q220" s="1">
        <v>0.81100000000000005</v>
      </c>
      <c r="R220" s="1">
        <v>0.113</v>
      </c>
      <c r="S220" s="1">
        <v>0.121</v>
      </c>
      <c r="T220" s="1">
        <v>0.35099999999999998</v>
      </c>
      <c r="U220" s="1">
        <v>112.018</v>
      </c>
      <c r="V220" s="1">
        <v>185320</v>
      </c>
    </row>
    <row r="221" spans="1:22" hidden="1" x14ac:dyDescent="0.2">
      <c r="A221" s="1" t="s">
        <v>360</v>
      </c>
      <c r="B221" s="1" t="s">
        <v>364</v>
      </c>
      <c r="C221" s="1" t="s">
        <v>17</v>
      </c>
      <c r="D221" s="1" t="s">
        <v>329</v>
      </c>
      <c r="E221" s="2">
        <v>44175</v>
      </c>
      <c r="F221" s="1">
        <v>2020</v>
      </c>
      <c r="G221" s="1">
        <v>1</v>
      </c>
      <c r="H221" s="1" t="s">
        <v>281</v>
      </c>
      <c r="I221" s="1">
        <v>4</v>
      </c>
      <c r="J221" s="1" t="b">
        <v>0</v>
      </c>
      <c r="K221" s="1" t="s">
        <v>56</v>
      </c>
      <c r="L221" s="1">
        <v>0.57499999999999996</v>
      </c>
      <c r="M221" s="1">
        <v>0.435</v>
      </c>
      <c r="N221" s="1">
        <v>5</v>
      </c>
      <c r="O221" s="1">
        <v>-8.1929999999999996</v>
      </c>
      <c r="P221" s="1">
        <v>3.1099999999999999E-2</v>
      </c>
      <c r="Q221" s="1">
        <v>0.73699999999999999</v>
      </c>
      <c r="R221" s="3">
        <v>5.38E-5</v>
      </c>
      <c r="S221" s="1">
        <v>0.105</v>
      </c>
      <c r="T221" s="1">
        <v>0.35099999999999998</v>
      </c>
      <c r="U221" s="1">
        <v>145.91</v>
      </c>
      <c r="V221" s="1">
        <v>229840</v>
      </c>
    </row>
    <row r="222" spans="1:22" hidden="1" x14ac:dyDescent="0.2">
      <c r="A222" s="1" t="s">
        <v>360</v>
      </c>
      <c r="B222" s="1" t="s">
        <v>365</v>
      </c>
      <c r="C222" s="1" t="s">
        <v>17</v>
      </c>
      <c r="D222" s="1" t="s">
        <v>329</v>
      </c>
      <c r="E222" s="2">
        <v>44175</v>
      </c>
      <c r="F222" s="1">
        <v>2020</v>
      </c>
      <c r="G222" s="1">
        <v>1</v>
      </c>
      <c r="H222" s="1" t="s">
        <v>283</v>
      </c>
      <c r="I222" s="1">
        <v>5</v>
      </c>
      <c r="J222" s="1" t="b">
        <v>0</v>
      </c>
      <c r="K222" s="1" t="s">
        <v>31</v>
      </c>
      <c r="L222" s="1">
        <v>0.373</v>
      </c>
      <c r="M222" s="1">
        <v>0.36</v>
      </c>
      <c r="N222" s="1">
        <v>9</v>
      </c>
      <c r="O222" s="1">
        <v>-10.375999999999999</v>
      </c>
      <c r="P222" s="1">
        <v>3.8699999999999998E-2</v>
      </c>
      <c r="Q222" s="1">
        <v>0.878</v>
      </c>
      <c r="R222" s="3">
        <v>1.5400000000000002E-5</v>
      </c>
      <c r="S222" s="1">
        <v>7.9000000000000001E-2</v>
      </c>
      <c r="T222" s="1">
        <v>0.21199999999999999</v>
      </c>
      <c r="U222" s="1">
        <v>147.44200000000001</v>
      </c>
      <c r="V222" s="1">
        <v>245440</v>
      </c>
    </row>
    <row r="223" spans="1:22" hidden="1" x14ac:dyDescent="0.2">
      <c r="A223" s="1" t="s">
        <v>360</v>
      </c>
      <c r="B223" s="1" t="s">
        <v>366</v>
      </c>
      <c r="C223" s="1" t="s">
        <v>17</v>
      </c>
      <c r="D223" s="1" t="s">
        <v>329</v>
      </c>
      <c r="E223" s="2">
        <v>44175</v>
      </c>
      <c r="F223" s="1">
        <v>2020</v>
      </c>
      <c r="G223" s="1">
        <v>1</v>
      </c>
      <c r="H223" s="1" t="s">
        <v>285</v>
      </c>
      <c r="I223" s="1">
        <v>6</v>
      </c>
      <c r="J223" s="1" t="b">
        <v>0</v>
      </c>
      <c r="K223" s="1" t="s">
        <v>111</v>
      </c>
      <c r="L223" s="1">
        <v>0.54700000000000004</v>
      </c>
      <c r="M223" s="1">
        <v>0.61299999999999999</v>
      </c>
      <c r="N223" s="1">
        <v>7</v>
      </c>
      <c r="O223" s="1">
        <v>-7.577</v>
      </c>
      <c r="P223" s="1">
        <v>2.64E-2</v>
      </c>
      <c r="Q223" s="1">
        <v>0.43099999999999999</v>
      </c>
      <c r="R223" s="1">
        <v>0</v>
      </c>
      <c r="S223" s="1">
        <v>0.10199999999999999</v>
      </c>
      <c r="T223" s="1">
        <v>0.52800000000000002</v>
      </c>
      <c r="U223" s="1">
        <v>79.010999999999996</v>
      </c>
      <c r="V223" s="1">
        <v>215626</v>
      </c>
    </row>
    <row r="224" spans="1:22" hidden="1" x14ac:dyDescent="0.2">
      <c r="A224" s="1" t="s">
        <v>360</v>
      </c>
      <c r="B224" s="1" t="s">
        <v>367</v>
      </c>
      <c r="C224" s="1" t="s">
        <v>17</v>
      </c>
      <c r="D224" s="1" t="s">
        <v>329</v>
      </c>
      <c r="E224" s="2">
        <v>44175</v>
      </c>
      <c r="F224" s="1">
        <v>2020</v>
      </c>
      <c r="G224" s="1">
        <v>1</v>
      </c>
      <c r="H224" s="1" t="s">
        <v>287</v>
      </c>
      <c r="I224" s="1">
        <v>7</v>
      </c>
      <c r="J224" s="1" t="b">
        <v>0</v>
      </c>
      <c r="K224" s="1" t="s">
        <v>288</v>
      </c>
      <c r="L224" s="1">
        <v>0.55800000000000005</v>
      </c>
      <c r="M224" s="1">
        <v>0.33100000000000002</v>
      </c>
      <c r="N224" s="1">
        <v>11</v>
      </c>
      <c r="O224" s="1">
        <v>-10.648999999999999</v>
      </c>
      <c r="P224" s="1">
        <v>3.8100000000000002E-2</v>
      </c>
      <c r="Q224" s="1">
        <v>0.86099999999999999</v>
      </c>
      <c r="R224" s="1">
        <v>0</v>
      </c>
      <c r="S224" s="1">
        <v>0.113</v>
      </c>
      <c r="T224" s="1">
        <v>0.20100000000000001</v>
      </c>
      <c r="U224" s="1">
        <v>122.035</v>
      </c>
      <c r="V224" s="1">
        <v>315146</v>
      </c>
    </row>
    <row r="225" spans="1:22" hidden="1" x14ac:dyDescent="0.2">
      <c r="A225" s="1" t="s">
        <v>360</v>
      </c>
      <c r="B225" s="1" t="s">
        <v>368</v>
      </c>
      <c r="C225" s="1" t="s">
        <v>17</v>
      </c>
      <c r="D225" s="1" t="s">
        <v>329</v>
      </c>
      <c r="E225" s="2">
        <v>44175</v>
      </c>
      <c r="F225" s="1">
        <v>2020</v>
      </c>
      <c r="G225" s="1">
        <v>1</v>
      </c>
      <c r="H225" s="1" t="s">
        <v>290</v>
      </c>
      <c r="I225" s="1">
        <v>8</v>
      </c>
      <c r="J225" s="1" t="b">
        <v>0</v>
      </c>
      <c r="K225" s="1" t="s">
        <v>28</v>
      </c>
      <c r="L225" s="1">
        <v>0.60699999999999998</v>
      </c>
      <c r="M225" s="1">
        <v>0.48799999999999999</v>
      </c>
      <c r="N225" s="1">
        <v>4</v>
      </c>
      <c r="O225" s="1">
        <v>-8.3290000000000006</v>
      </c>
      <c r="P225" s="1">
        <v>2.64E-2</v>
      </c>
      <c r="Q225" s="1">
        <v>0.69399999999999995</v>
      </c>
      <c r="R225" s="1">
        <v>0</v>
      </c>
      <c r="S225" s="1">
        <v>0.129</v>
      </c>
      <c r="T225" s="1">
        <v>0.36099999999999999</v>
      </c>
      <c r="U225" s="1">
        <v>119.953</v>
      </c>
      <c r="V225" s="1">
        <v>225880</v>
      </c>
    </row>
    <row r="226" spans="1:22" hidden="1" x14ac:dyDescent="0.2">
      <c r="A226" s="1" t="s">
        <v>360</v>
      </c>
      <c r="B226" s="1" t="s">
        <v>369</v>
      </c>
      <c r="C226" s="1" t="s">
        <v>17</v>
      </c>
      <c r="D226" s="1" t="s">
        <v>329</v>
      </c>
      <c r="E226" s="2">
        <v>44175</v>
      </c>
      <c r="F226" s="1">
        <v>2020</v>
      </c>
      <c r="G226" s="1">
        <v>1</v>
      </c>
      <c r="H226" s="1" t="s">
        <v>292</v>
      </c>
      <c r="I226" s="1">
        <v>9</v>
      </c>
      <c r="J226" s="1" t="b">
        <v>0</v>
      </c>
      <c r="K226" s="1" t="s">
        <v>49</v>
      </c>
      <c r="L226" s="1">
        <v>0.52900000000000003</v>
      </c>
      <c r="M226" s="1">
        <v>0.53600000000000003</v>
      </c>
      <c r="N226" s="1">
        <v>8</v>
      </c>
      <c r="O226" s="1">
        <v>-11.269</v>
      </c>
      <c r="P226" s="1">
        <v>6.2700000000000006E-2</v>
      </c>
      <c r="Q226" s="1">
        <v>0.82599999999999996</v>
      </c>
      <c r="R226" s="1">
        <v>8.1999999999999998E-4</v>
      </c>
      <c r="S226" s="1">
        <v>0.14099999999999999</v>
      </c>
      <c r="T226" s="1">
        <v>0.30399999999999999</v>
      </c>
      <c r="U226" s="1">
        <v>107.873</v>
      </c>
      <c r="V226" s="1">
        <v>275320</v>
      </c>
    </row>
    <row r="227" spans="1:22" hidden="1" x14ac:dyDescent="0.2">
      <c r="A227" s="1" t="s">
        <v>360</v>
      </c>
      <c r="B227" s="1" t="s">
        <v>370</v>
      </c>
      <c r="C227" s="1" t="s">
        <v>17</v>
      </c>
      <c r="D227" s="1" t="s">
        <v>329</v>
      </c>
      <c r="E227" s="2">
        <v>44175</v>
      </c>
      <c r="F227" s="1">
        <v>2020</v>
      </c>
      <c r="G227" s="1">
        <v>1</v>
      </c>
      <c r="H227" s="1" t="s">
        <v>294</v>
      </c>
      <c r="I227" s="1">
        <v>10</v>
      </c>
      <c r="J227" s="1" t="b">
        <v>0</v>
      </c>
      <c r="K227" s="1" t="s">
        <v>34</v>
      </c>
      <c r="L227" s="1">
        <v>0.32900000000000001</v>
      </c>
      <c r="M227" s="1">
        <v>0.54700000000000004</v>
      </c>
      <c r="N227" s="1">
        <v>2</v>
      </c>
      <c r="O227" s="1">
        <v>-9.5139999999999993</v>
      </c>
      <c r="P227" s="1">
        <v>3.9699999999999999E-2</v>
      </c>
      <c r="Q227" s="1">
        <v>0.84799999999999998</v>
      </c>
      <c r="R227" s="3">
        <v>1.11E-5</v>
      </c>
      <c r="S227" s="1">
        <v>8.7999999999999995E-2</v>
      </c>
      <c r="T227" s="1">
        <v>0.52200000000000002</v>
      </c>
      <c r="U227" s="1">
        <v>86.629000000000005</v>
      </c>
      <c r="V227" s="1">
        <v>260440</v>
      </c>
    </row>
    <row r="228" spans="1:22" hidden="1" x14ac:dyDescent="0.2">
      <c r="A228" s="1" t="s">
        <v>360</v>
      </c>
      <c r="B228" s="1" t="s">
        <v>371</v>
      </c>
      <c r="C228" s="1" t="s">
        <v>17</v>
      </c>
      <c r="D228" s="1" t="s">
        <v>329</v>
      </c>
      <c r="E228" s="2">
        <v>44175</v>
      </c>
      <c r="F228" s="1">
        <v>2020</v>
      </c>
      <c r="G228" s="1">
        <v>1</v>
      </c>
      <c r="H228" s="1" t="s">
        <v>296</v>
      </c>
      <c r="I228" s="1">
        <v>11</v>
      </c>
      <c r="J228" s="1" t="b">
        <v>0</v>
      </c>
      <c r="K228" s="1" t="s">
        <v>37</v>
      </c>
      <c r="L228" s="1">
        <v>0.60499999999999998</v>
      </c>
      <c r="M228" s="1">
        <v>0.51300000000000001</v>
      </c>
      <c r="N228" s="1">
        <v>0</v>
      </c>
      <c r="O228" s="1">
        <v>-8.9619999999999997</v>
      </c>
      <c r="P228" s="1">
        <v>3.3700000000000001E-2</v>
      </c>
      <c r="Q228" s="1">
        <v>0.77400000000000002</v>
      </c>
      <c r="R228" s="1">
        <v>1.7699999999999999E-4</v>
      </c>
      <c r="S228" s="1">
        <v>0.123</v>
      </c>
      <c r="T228" s="1">
        <v>0.51200000000000001</v>
      </c>
      <c r="U228" s="1">
        <v>127.986</v>
      </c>
      <c r="V228" s="1">
        <v>275040</v>
      </c>
    </row>
    <row r="229" spans="1:22" hidden="1" x14ac:dyDescent="0.2">
      <c r="A229" s="1" t="s">
        <v>360</v>
      </c>
      <c r="B229" s="1" t="s">
        <v>372</v>
      </c>
      <c r="C229" s="1" t="s">
        <v>17</v>
      </c>
      <c r="D229" s="1" t="s">
        <v>329</v>
      </c>
      <c r="E229" s="2">
        <v>44175</v>
      </c>
      <c r="F229" s="1">
        <v>2020</v>
      </c>
      <c r="G229" s="1">
        <v>1</v>
      </c>
      <c r="H229" s="1" t="s">
        <v>298</v>
      </c>
      <c r="I229" s="1">
        <v>12</v>
      </c>
      <c r="J229" s="1" t="b">
        <v>0</v>
      </c>
      <c r="K229" s="1" t="s">
        <v>37</v>
      </c>
      <c r="L229" s="1">
        <v>0.54600000000000004</v>
      </c>
      <c r="M229" s="1">
        <v>0.73199999999999998</v>
      </c>
      <c r="N229" s="1">
        <v>0</v>
      </c>
      <c r="O229" s="1">
        <v>-7.7149999999999999</v>
      </c>
      <c r="P229" s="1">
        <v>4.2299999999999997E-2</v>
      </c>
      <c r="Q229" s="1">
        <v>0.67400000000000004</v>
      </c>
      <c r="R229" s="1">
        <v>0.184</v>
      </c>
      <c r="S229" s="1">
        <v>9.7199999999999995E-2</v>
      </c>
      <c r="T229" s="1">
        <v>0.57099999999999995</v>
      </c>
      <c r="U229" s="1">
        <v>157.893</v>
      </c>
      <c r="V229" s="1">
        <v>215920</v>
      </c>
    </row>
    <row r="230" spans="1:22" hidden="1" x14ac:dyDescent="0.2">
      <c r="A230" s="1" t="s">
        <v>360</v>
      </c>
      <c r="B230" s="1" t="s">
        <v>373</v>
      </c>
      <c r="C230" s="1" t="s">
        <v>17</v>
      </c>
      <c r="D230" s="1" t="s">
        <v>329</v>
      </c>
      <c r="E230" s="2">
        <v>44175</v>
      </c>
      <c r="F230" s="1">
        <v>2020</v>
      </c>
      <c r="G230" s="1">
        <v>1</v>
      </c>
      <c r="H230" s="1" t="s">
        <v>300</v>
      </c>
      <c r="I230" s="1">
        <v>13</v>
      </c>
      <c r="J230" s="1" t="b">
        <v>0</v>
      </c>
      <c r="K230" s="1" t="s">
        <v>56</v>
      </c>
      <c r="L230" s="1">
        <v>0.53500000000000003</v>
      </c>
      <c r="M230" s="1">
        <v>0.56200000000000006</v>
      </c>
      <c r="N230" s="1">
        <v>5</v>
      </c>
      <c r="O230" s="1">
        <v>-11.615</v>
      </c>
      <c r="P230" s="1">
        <v>4.7899999999999998E-2</v>
      </c>
      <c r="Q230" s="1">
        <v>0.878</v>
      </c>
      <c r="R230" s="1">
        <v>1.3200000000000001E-4</v>
      </c>
      <c r="S230" s="1">
        <v>0.114</v>
      </c>
      <c r="T230" s="1">
        <v>0.29399999999999998</v>
      </c>
      <c r="U230" s="1">
        <v>96.102999999999994</v>
      </c>
      <c r="V230" s="1">
        <v>257773</v>
      </c>
    </row>
    <row r="231" spans="1:22" hidden="1" x14ac:dyDescent="0.2">
      <c r="A231" s="1" t="s">
        <v>360</v>
      </c>
      <c r="B231" s="1" t="s">
        <v>374</v>
      </c>
      <c r="C231" s="1" t="s">
        <v>17</v>
      </c>
      <c r="D231" s="1" t="s">
        <v>329</v>
      </c>
      <c r="E231" s="2">
        <v>44175</v>
      </c>
      <c r="F231" s="1">
        <v>2020</v>
      </c>
      <c r="G231" s="1">
        <v>1</v>
      </c>
      <c r="H231" s="1" t="s">
        <v>302</v>
      </c>
      <c r="I231" s="1">
        <v>14</v>
      </c>
      <c r="J231" s="1" t="b">
        <v>0</v>
      </c>
      <c r="K231" s="1" t="s">
        <v>31</v>
      </c>
      <c r="L231" s="1">
        <v>0.68600000000000005</v>
      </c>
      <c r="M231" s="1">
        <v>0.70499999999999996</v>
      </c>
      <c r="N231" s="1">
        <v>9</v>
      </c>
      <c r="O231" s="1">
        <v>-10.823</v>
      </c>
      <c r="P231" s="1">
        <v>0.249</v>
      </c>
      <c r="Q231" s="1">
        <v>0.83199999999999996</v>
      </c>
      <c r="R231" s="3">
        <v>4.5499999999999996E-6</v>
      </c>
      <c r="S231" s="1">
        <v>0.13400000000000001</v>
      </c>
      <c r="T231" s="1">
        <v>0.91900000000000004</v>
      </c>
      <c r="U231" s="1">
        <v>151.86799999999999</v>
      </c>
      <c r="V231" s="1">
        <v>180653</v>
      </c>
    </row>
    <row r="232" spans="1:22" hidden="1" x14ac:dyDescent="0.2">
      <c r="A232" s="1" t="s">
        <v>360</v>
      </c>
      <c r="B232" s="1" t="s">
        <v>375</v>
      </c>
      <c r="C232" s="1" t="s">
        <v>17</v>
      </c>
      <c r="D232" s="1" t="s">
        <v>329</v>
      </c>
      <c r="E232" s="2">
        <v>44175</v>
      </c>
      <c r="F232" s="1">
        <v>2020</v>
      </c>
      <c r="G232" s="1">
        <v>1</v>
      </c>
      <c r="H232" s="1" t="s">
        <v>304</v>
      </c>
      <c r="I232" s="1">
        <v>15</v>
      </c>
      <c r="J232" s="1" t="b">
        <v>0</v>
      </c>
      <c r="K232" s="1" t="s">
        <v>233</v>
      </c>
      <c r="L232" s="1">
        <v>0.39500000000000002</v>
      </c>
      <c r="M232" s="1">
        <v>0.27</v>
      </c>
      <c r="N232" s="1">
        <v>1</v>
      </c>
      <c r="O232" s="1">
        <v>-10.672000000000001</v>
      </c>
      <c r="P232" s="1">
        <v>3.09E-2</v>
      </c>
      <c r="Q232" s="1">
        <v>0.93700000000000006</v>
      </c>
      <c r="R232" s="1">
        <v>2.49E-3</v>
      </c>
      <c r="S232" s="1">
        <v>0.111</v>
      </c>
      <c r="T232" s="1">
        <v>0.314</v>
      </c>
      <c r="U232" s="1">
        <v>120.94</v>
      </c>
      <c r="V232" s="1">
        <v>304106</v>
      </c>
    </row>
    <row r="233" spans="1:22" hidden="1" x14ac:dyDescent="0.2">
      <c r="A233" s="1" t="s">
        <v>376</v>
      </c>
      <c r="B233" s="1" t="s">
        <v>377</v>
      </c>
      <c r="C233" s="1" t="s">
        <v>17</v>
      </c>
      <c r="D233" s="1" t="s">
        <v>379</v>
      </c>
      <c r="E233" s="2">
        <v>44160</v>
      </c>
      <c r="F233" s="1">
        <v>2020</v>
      </c>
      <c r="G233" s="1">
        <v>1</v>
      </c>
      <c r="H233" s="1" t="s">
        <v>378</v>
      </c>
      <c r="I233" s="1">
        <v>1</v>
      </c>
      <c r="J233" s="1" t="b">
        <v>1</v>
      </c>
      <c r="K233" s="1" t="s">
        <v>37</v>
      </c>
      <c r="L233" s="1">
        <v>0.78</v>
      </c>
      <c r="M233" s="1">
        <v>0.36099999999999999</v>
      </c>
      <c r="N233" s="1">
        <v>0</v>
      </c>
      <c r="O233" s="1">
        <v>-6.9420000000000002</v>
      </c>
      <c r="P233" s="1">
        <v>4.8000000000000001E-2</v>
      </c>
      <c r="Q233" s="1">
        <v>0.75</v>
      </c>
      <c r="R233" s="3">
        <v>7.1400000000000002E-6</v>
      </c>
      <c r="S233" s="1">
        <v>0.108</v>
      </c>
      <c r="T233" s="1">
        <v>0.16300000000000001</v>
      </c>
      <c r="U233" s="1">
        <v>139.90199999999999</v>
      </c>
      <c r="V233" s="1">
        <v>210240</v>
      </c>
    </row>
    <row r="234" spans="1:22" hidden="1" x14ac:dyDescent="0.2">
      <c r="A234" s="1" t="s">
        <v>376</v>
      </c>
      <c r="B234" s="1" t="s">
        <v>380</v>
      </c>
      <c r="C234" s="1" t="s">
        <v>17</v>
      </c>
      <c r="D234" s="1" t="s">
        <v>379</v>
      </c>
      <c r="E234" s="2">
        <v>44160</v>
      </c>
      <c r="F234" s="1">
        <v>2020</v>
      </c>
      <c r="G234" s="1">
        <v>1</v>
      </c>
      <c r="H234" s="1" t="s">
        <v>381</v>
      </c>
      <c r="I234" s="1">
        <v>2</v>
      </c>
      <c r="J234" s="1" t="b">
        <v>0</v>
      </c>
      <c r="K234" s="1" t="s">
        <v>382</v>
      </c>
      <c r="L234" s="1">
        <v>0.61199999999999999</v>
      </c>
      <c r="M234" s="1">
        <v>0.57999999999999996</v>
      </c>
      <c r="N234" s="1">
        <v>0</v>
      </c>
      <c r="O234" s="1">
        <v>-8.5719999999999992</v>
      </c>
      <c r="P234" s="1">
        <v>4.19E-2</v>
      </c>
      <c r="Q234" s="1">
        <v>0.52500000000000002</v>
      </c>
      <c r="R234" s="1">
        <v>4.1399999999999998E-4</v>
      </c>
      <c r="S234" s="1">
        <v>0.26</v>
      </c>
      <c r="T234" s="1">
        <v>0.53400000000000003</v>
      </c>
      <c r="U234" s="1">
        <v>130.04499999999999</v>
      </c>
      <c r="V234" s="1">
        <v>239560</v>
      </c>
    </row>
    <row r="235" spans="1:22" hidden="1" x14ac:dyDescent="0.2">
      <c r="A235" s="1" t="s">
        <v>376</v>
      </c>
      <c r="B235" s="1" t="s">
        <v>383</v>
      </c>
      <c r="C235" s="1" t="s">
        <v>17</v>
      </c>
      <c r="D235" s="1" t="s">
        <v>379</v>
      </c>
      <c r="E235" s="2">
        <v>44160</v>
      </c>
      <c r="F235" s="1">
        <v>2020</v>
      </c>
      <c r="G235" s="1">
        <v>1</v>
      </c>
      <c r="H235" s="1" t="s">
        <v>384</v>
      </c>
      <c r="I235" s="1">
        <v>3</v>
      </c>
      <c r="J235" s="1" t="b">
        <v>1</v>
      </c>
      <c r="K235" s="1" t="s">
        <v>25</v>
      </c>
      <c r="L235" s="1">
        <v>0.68799999999999994</v>
      </c>
      <c r="M235" s="1">
        <v>0.65300000000000002</v>
      </c>
      <c r="N235" s="1">
        <v>7</v>
      </c>
      <c r="O235" s="1">
        <v>-8.5579999999999998</v>
      </c>
      <c r="P235" s="1">
        <v>4.0300000000000002E-2</v>
      </c>
      <c r="Q235" s="1">
        <v>0.48099999999999998</v>
      </c>
      <c r="R235" s="1">
        <v>4.1399999999999996E-3</v>
      </c>
      <c r="S235" s="1">
        <v>0.106</v>
      </c>
      <c r="T235" s="1">
        <v>0.70099999999999996</v>
      </c>
      <c r="U235" s="1">
        <v>147.99100000000001</v>
      </c>
      <c r="V235" s="1">
        <v>231000</v>
      </c>
    </row>
    <row r="236" spans="1:22" hidden="1" x14ac:dyDescent="0.2">
      <c r="A236" s="1" t="s">
        <v>376</v>
      </c>
      <c r="B236" s="1" t="s">
        <v>385</v>
      </c>
      <c r="C236" s="1" t="s">
        <v>17</v>
      </c>
      <c r="D236" s="1" t="s">
        <v>379</v>
      </c>
      <c r="E236" s="2">
        <v>44160</v>
      </c>
      <c r="F236" s="1">
        <v>2020</v>
      </c>
      <c r="G236" s="1">
        <v>1</v>
      </c>
      <c r="H236" s="1" t="s">
        <v>386</v>
      </c>
      <c r="I236" s="1">
        <v>4</v>
      </c>
      <c r="J236" s="1" t="b">
        <v>0</v>
      </c>
      <c r="K236" s="1" t="s">
        <v>59</v>
      </c>
      <c r="L236" s="1">
        <v>0.31</v>
      </c>
      <c r="M236" s="1">
        <v>0.374</v>
      </c>
      <c r="N236" s="1">
        <v>6</v>
      </c>
      <c r="O236" s="1">
        <v>-8.4640000000000004</v>
      </c>
      <c r="P236" s="1">
        <v>2.75E-2</v>
      </c>
      <c r="Q236" s="1">
        <v>0.76100000000000001</v>
      </c>
      <c r="R236" s="3">
        <v>2.4600000000000002E-5</v>
      </c>
      <c r="S236" s="1">
        <v>0.11</v>
      </c>
      <c r="T236" s="1">
        <v>0.16</v>
      </c>
      <c r="U236" s="1">
        <v>75.938000000000002</v>
      </c>
      <c r="V236" s="1">
        <v>285640</v>
      </c>
    </row>
    <row r="237" spans="1:22" hidden="1" x14ac:dyDescent="0.2">
      <c r="A237" s="1" t="s">
        <v>376</v>
      </c>
      <c r="B237" s="1" t="s">
        <v>387</v>
      </c>
      <c r="C237" s="1" t="s">
        <v>17</v>
      </c>
      <c r="D237" s="1" t="s">
        <v>379</v>
      </c>
      <c r="E237" s="2">
        <v>44160</v>
      </c>
      <c r="F237" s="1">
        <v>2020</v>
      </c>
      <c r="G237" s="1">
        <v>1</v>
      </c>
      <c r="H237" s="1" t="s">
        <v>388</v>
      </c>
      <c r="I237" s="1">
        <v>5</v>
      </c>
      <c r="J237" s="1" t="b">
        <v>0</v>
      </c>
      <c r="K237" s="1" t="s">
        <v>37</v>
      </c>
      <c r="L237" s="1">
        <v>0.45600000000000002</v>
      </c>
      <c r="M237" s="1">
        <v>0.26500000000000001</v>
      </c>
      <c r="N237" s="1">
        <v>0</v>
      </c>
      <c r="O237" s="1">
        <v>-10.663</v>
      </c>
      <c r="P237" s="1">
        <v>3.2800000000000003E-2</v>
      </c>
      <c r="Q237" s="1">
        <v>0.81399999999999995</v>
      </c>
      <c r="R237" s="1">
        <v>0</v>
      </c>
      <c r="S237" s="1">
        <v>6.7900000000000002E-2</v>
      </c>
      <c r="T237" s="1">
        <v>0.112</v>
      </c>
      <c r="U237" s="1">
        <v>129.947</v>
      </c>
      <c r="V237" s="1">
        <v>255893</v>
      </c>
    </row>
    <row r="238" spans="1:22" hidden="1" x14ac:dyDescent="0.2">
      <c r="A238" s="1" t="s">
        <v>376</v>
      </c>
      <c r="B238" s="1" t="s">
        <v>389</v>
      </c>
      <c r="C238" s="1" t="s">
        <v>17</v>
      </c>
      <c r="D238" s="1" t="s">
        <v>379</v>
      </c>
      <c r="E238" s="2">
        <v>44160</v>
      </c>
      <c r="F238" s="1">
        <v>2020</v>
      </c>
      <c r="G238" s="1">
        <v>1</v>
      </c>
      <c r="H238" s="1" t="s">
        <v>390</v>
      </c>
      <c r="I238" s="1">
        <v>6</v>
      </c>
      <c r="J238" s="1" t="b">
        <v>0</v>
      </c>
      <c r="K238" s="1" t="s">
        <v>25</v>
      </c>
      <c r="L238" s="1">
        <v>0.54900000000000004</v>
      </c>
      <c r="M238" s="1">
        <v>0.41699999999999998</v>
      </c>
      <c r="N238" s="1">
        <v>7</v>
      </c>
      <c r="O238" s="1">
        <v>-10.064</v>
      </c>
      <c r="P238" s="1">
        <v>3.5000000000000003E-2</v>
      </c>
      <c r="Q238" s="1">
        <v>0.68600000000000005</v>
      </c>
      <c r="R238" s="3">
        <v>1.9E-6</v>
      </c>
      <c r="S238" s="1">
        <v>6.0400000000000002E-2</v>
      </c>
      <c r="T238" s="1">
        <v>0.34699999999999998</v>
      </c>
      <c r="U238" s="1">
        <v>110.137</v>
      </c>
      <c r="V238" s="1">
        <v>208973</v>
      </c>
    </row>
    <row r="239" spans="1:22" hidden="1" x14ac:dyDescent="0.2">
      <c r="A239" s="1" t="s">
        <v>376</v>
      </c>
      <c r="B239" s="1" t="s">
        <v>391</v>
      </c>
      <c r="C239" s="1" t="s">
        <v>17</v>
      </c>
      <c r="D239" s="1" t="s">
        <v>379</v>
      </c>
      <c r="E239" s="2">
        <v>44160</v>
      </c>
      <c r="F239" s="1">
        <v>2020</v>
      </c>
      <c r="G239" s="1">
        <v>1</v>
      </c>
      <c r="H239" s="1" t="s">
        <v>392</v>
      </c>
      <c r="I239" s="1">
        <v>7</v>
      </c>
      <c r="J239" s="1" t="b">
        <v>0</v>
      </c>
      <c r="K239" s="1" t="s">
        <v>28</v>
      </c>
      <c r="L239" s="1">
        <v>0.60199999999999998</v>
      </c>
      <c r="M239" s="1">
        <v>0.49399999999999999</v>
      </c>
      <c r="N239" s="1">
        <v>4</v>
      </c>
      <c r="O239" s="1">
        <v>-10.813000000000001</v>
      </c>
      <c r="P239" s="1">
        <v>2.7699999999999999E-2</v>
      </c>
      <c r="Q239" s="1">
        <v>0.88800000000000001</v>
      </c>
      <c r="R239" s="3">
        <v>2.5899999999999999E-5</v>
      </c>
      <c r="S239" s="1">
        <v>9.0200000000000002E-2</v>
      </c>
      <c r="T239" s="1">
        <v>0.374</v>
      </c>
      <c r="U239" s="1">
        <v>94.954999999999998</v>
      </c>
      <c r="V239" s="1">
        <v>208906</v>
      </c>
    </row>
    <row r="240" spans="1:22" hidden="1" x14ac:dyDescent="0.2">
      <c r="A240" s="1" t="s">
        <v>376</v>
      </c>
      <c r="B240" s="1" t="s">
        <v>393</v>
      </c>
      <c r="C240" s="1" t="s">
        <v>17</v>
      </c>
      <c r="D240" s="1" t="s">
        <v>379</v>
      </c>
      <c r="E240" s="2">
        <v>44160</v>
      </c>
      <c r="F240" s="1">
        <v>2020</v>
      </c>
      <c r="G240" s="1">
        <v>1</v>
      </c>
      <c r="H240" s="1" t="s">
        <v>394</v>
      </c>
      <c r="I240" s="1">
        <v>8</v>
      </c>
      <c r="J240" s="1" t="b">
        <v>0</v>
      </c>
      <c r="K240" s="1" t="s">
        <v>56</v>
      </c>
      <c r="L240" s="1">
        <v>0.38700000000000001</v>
      </c>
      <c r="M240" s="1">
        <v>0.63400000000000001</v>
      </c>
      <c r="N240" s="1">
        <v>5</v>
      </c>
      <c r="O240" s="1">
        <v>-9.2219999999999995</v>
      </c>
      <c r="P240" s="1">
        <v>3.6299999999999999E-2</v>
      </c>
      <c r="Q240" s="1">
        <v>0.55300000000000005</v>
      </c>
      <c r="R240" s="3">
        <v>6.9300000000000004E-5</v>
      </c>
      <c r="S240" s="1">
        <v>9.3100000000000002E-2</v>
      </c>
      <c r="T240" s="1">
        <v>0.42</v>
      </c>
      <c r="U240" s="1">
        <v>89.566999999999993</v>
      </c>
      <c r="V240" s="1">
        <v>261920</v>
      </c>
    </row>
    <row r="241" spans="1:22" hidden="1" x14ac:dyDescent="0.2">
      <c r="A241" s="1" t="s">
        <v>376</v>
      </c>
      <c r="B241" s="1" t="s">
        <v>395</v>
      </c>
      <c r="C241" s="1" t="s">
        <v>17</v>
      </c>
      <c r="D241" s="1" t="s">
        <v>379</v>
      </c>
      <c r="E241" s="2">
        <v>44160</v>
      </c>
      <c r="F241" s="1">
        <v>2020</v>
      </c>
      <c r="G241" s="1">
        <v>1</v>
      </c>
      <c r="H241" s="1" t="s">
        <v>396</v>
      </c>
      <c r="I241" s="1">
        <v>9</v>
      </c>
      <c r="J241" s="1" t="b">
        <v>0</v>
      </c>
      <c r="K241" s="1" t="s">
        <v>31</v>
      </c>
      <c r="L241" s="1">
        <v>0.51100000000000001</v>
      </c>
      <c r="M241" s="1">
        <v>0.47799999999999998</v>
      </c>
      <c r="N241" s="1">
        <v>9</v>
      </c>
      <c r="O241" s="1">
        <v>-9.8369999999999997</v>
      </c>
      <c r="P241" s="1">
        <v>3.2199999999999999E-2</v>
      </c>
      <c r="Q241" s="1">
        <v>0.312</v>
      </c>
      <c r="R241" s="3">
        <v>2.3E-5</v>
      </c>
      <c r="S241" s="1">
        <v>0.14699999999999999</v>
      </c>
      <c r="T241" s="1">
        <v>0.40799999999999997</v>
      </c>
      <c r="U241" s="1">
        <v>135.88200000000001</v>
      </c>
      <c r="V241" s="1">
        <v>195106</v>
      </c>
    </row>
    <row r="242" spans="1:22" hidden="1" x14ac:dyDescent="0.2">
      <c r="A242" s="1" t="s">
        <v>376</v>
      </c>
      <c r="B242" s="1" t="s">
        <v>397</v>
      </c>
      <c r="C242" s="1" t="s">
        <v>17</v>
      </c>
      <c r="D242" s="1" t="s">
        <v>379</v>
      </c>
      <c r="E242" s="2">
        <v>44160</v>
      </c>
      <c r="F242" s="1">
        <v>2020</v>
      </c>
      <c r="G242" s="1">
        <v>1</v>
      </c>
      <c r="H242" s="1" t="s">
        <v>398</v>
      </c>
      <c r="I242" s="1">
        <v>10</v>
      </c>
      <c r="J242" s="1" t="b">
        <v>0</v>
      </c>
      <c r="K242" s="1" t="s">
        <v>22</v>
      </c>
      <c r="L242" s="1">
        <v>0.52900000000000003</v>
      </c>
      <c r="M242" s="1">
        <v>0.30399999999999999</v>
      </c>
      <c r="N242" s="1">
        <v>10</v>
      </c>
      <c r="O242" s="1">
        <v>-10.567</v>
      </c>
      <c r="P242" s="1">
        <v>3.56E-2</v>
      </c>
      <c r="Q242" s="1">
        <v>0.86199999999999999</v>
      </c>
      <c r="R242" s="1">
        <v>0</v>
      </c>
      <c r="S242" s="1">
        <v>0.108</v>
      </c>
      <c r="T242" s="1">
        <v>0.44</v>
      </c>
      <c r="U242" s="1">
        <v>119.58</v>
      </c>
      <c r="V242" s="1">
        <v>190893</v>
      </c>
    </row>
    <row r="243" spans="1:22" hidden="1" x14ac:dyDescent="0.2">
      <c r="A243" s="1" t="s">
        <v>376</v>
      </c>
      <c r="B243" s="1" t="s">
        <v>399</v>
      </c>
      <c r="C243" s="1" t="s">
        <v>17</v>
      </c>
      <c r="D243" s="1" t="s">
        <v>379</v>
      </c>
      <c r="E243" s="2">
        <v>44160</v>
      </c>
      <c r="F243" s="1">
        <v>2020</v>
      </c>
      <c r="G243" s="1">
        <v>1</v>
      </c>
      <c r="H243" s="1" t="s">
        <v>400</v>
      </c>
      <c r="I243" s="1">
        <v>11</v>
      </c>
      <c r="J243" s="1" t="b">
        <v>0</v>
      </c>
      <c r="K243" s="1" t="s">
        <v>42</v>
      </c>
      <c r="L243" s="1">
        <v>0.65100000000000002</v>
      </c>
      <c r="M243" s="1">
        <v>0.45900000000000002</v>
      </c>
      <c r="N243" s="1">
        <v>4</v>
      </c>
      <c r="O243" s="1">
        <v>-11.128</v>
      </c>
      <c r="P243" s="1">
        <v>5.0700000000000002E-2</v>
      </c>
      <c r="Q243" s="1">
        <v>0.85899999999999999</v>
      </c>
      <c r="R243" s="3">
        <v>6.6299999999999999E-5</v>
      </c>
      <c r="S243" s="1">
        <v>0.105</v>
      </c>
      <c r="T243" s="1">
        <v>0.45400000000000001</v>
      </c>
      <c r="U243" s="1">
        <v>83.454999999999998</v>
      </c>
      <c r="V243" s="1">
        <v>252880</v>
      </c>
    </row>
    <row r="244" spans="1:22" hidden="1" x14ac:dyDescent="0.2">
      <c r="A244" s="1" t="s">
        <v>376</v>
      </c>
      <c r="B244" s="1" t="s">
        <v>401</v>
      </c>
      <c r="C244" s="1" t="s">
        <v>17</v>
      </c>
      <c r="D244" s="1" t="s">
        <v>379</v>
      </c>
      <c r="E244" s="2">
        <v>44160</v>
      </c>
      <c r="F244" s="1">
        <v>2020</v>
      </c>
      <c r="G244" s="1">
        <v>1</v>
      </c>
      <c r="H244" s="1" t="s">
        <v>402</v>
      </c>
      <c r="I244" s="1">
        <v>12</v>
      </c>
      <c r="J244" s="1" t="b">
        <v>1</v>
      </c>
      <c r="K244" s="1" t="s">
        <v>181</v>
      </c>
      <c r="L244" s="1">
        <v>0.59299999999999997</v>
      </c>
      <c r="M244" s="1">
        <v>0.7</v>
      </c>
      <c r="N244" s="1">
        <v>3</v>
      </c>
      <c r="O244" s="1">
        <v>-9.016</v>
      </c>
      <c r="P244" s="1">
        <v>4.9200000000000001E-2</v>
      </c>
      <c r="Q244" s="1">
        <v>0.67</v>
      </c>
      <c r="R244" s="3">
        <v>6.7700000000000004E-6</v>
      </c>
      <c r="S244" s="1">
        <v>0.11600000000000001</v>
      </c>
      <c r="T244" s="1">
        <v>0.45100000000000001</v>
      </c>
      <c r="U244" s="1">
        <v>141.898</v>
      </c>
      <c r="V244" s="1">
        <v>237266</v>
      </c>
    </row>
    <row r="245" spans="1:22" hidden="1" x14ac:dyDescent="0.2">
      <c r="A245" s="1" t="s">
        <v>376</v>
      </c>
      <c r="B245" s="1" t="s">
        <v>403</v>
      </c>
      <c r="C245" s="1" t="s">
        <v>17</v>
      </c>
      <c r="D245" s="1" t="s">
        <v>379</v>
      </c>
      <c r="E245" s="2">
        <v>44160</v>
      </c>
      <c r="F245" s="1">
        <v>2020</v>
      </c>
      <c r="G245" s="1">
        <v>1</v>
      </c>
      <c r="H245" s="1" t="s">
        <v>404</v>
      </c>
      <c r="I245" s="1">
        <v>13</v>
      </c>
      <c r="J245" s="1" t="b">
        <v>0</v>
      </c>
      <c r="K245" s="1" t="s">
        <v>233</v>
      </c>
      <c r="L245" s="1">
        <v>0.317</v>
      </c>
      <c r="M245" s="1">
        <v>0.254</v>
      </c>
      <c r="N245" s="1">
        <v>1</v>
      </c>
      <c r="O245" s="1">
        <v>-13.679</v>
      </c>
      <c r="P245" s="1">
        <v>2.86E-2</v>
      </c>
      <c r="Q245" s="1">
        <v>0.72699999999999998</v>
      </c>
      <c r="R245" s="1">
        <v>3.2600000000000001E-4</v>
      </c>
      <c r="S245" s="1">
        <v>8.6699999999999999E-2</v>
      </c>
      <c r="T245" s="1">
        <v>0.10299999999999999</v>
      </c>
      <c r="U245" s="1">
        <v>93.933000000000007</v>
      </c>
      <c r="V245" s="1">
        <v>289746</v>
      </c>
    </row>
    <row r="246" spans="1:22" hidden="1" x14ac:dyDescent="0.2">
      <c r="A246" s="1" t="s">
        <v>376</v>
      </c>
      <c r="B246" s="1" t="s">
        <v>405</v>
      </c>
      <c r="C246" s="1" t="s">
        <v>17</v>
      </c>
      <c r="D246" s="1" t="s">
        <v>379</v>
      </c>
      <c r="E246" s="2">
        <v>44160</v>
      </c>
      <c r="F246" s="1">
        <v>2020</v>
      </c>
      <c r="G246" s="1">
        <v>1</v>
      </c>
      <c r="H246" s="1" t="s">
        <v>406</v>
      </c>
      <c r="I246" s="1">
        <v>14</v>
      </c>
      <c r="J246" s="1" t="b">
        <v>1</v>
      </c>
      <c r="K246" s="1" t="s">
        <v>37</v>
      </c>
      <c r="L246" s="1">
        <v>0.59499999999999997</v>
      </c>
      <c r="M246" s="1">
        <v>0.376</v>
      </c>
      <c r="N246" s="1">
        <v>0</v>
      </c>
      <c r="O246" s="1">
        <v>-8.7669999999999995</v>
      </c>
      <c r="P246" s="1">
        <v>2.5600000000000001E-2</v>
      </c>
      <c r="Q246" s="1">
        <v>0.58899999999999997</v>
      </c>
      <c r="R246" s="1">
        <v>0</v>
      </c>
      <c r="S246" s="1">
        <v>9.8900000000000002E-2</v>
      </c>
      <c r="T246" s="1">
        <v>0.47599999999999998</v>
      </c>
      <c r="U246" s="1">
        <v>95.945999999999998</v>
      </c>
      <c r="V246" s="1">
        <v>294520</v>
      </c>
    </row>
    <row r="247" spans="1:22" hidden="1" x14ac:dyDescent="0.2">
      <c r="A247" s="1" t="s">
        <v>376</v>
      </c>
      <c r="B247" s="1" t="s">
        <v>407</v>
      </c>
      <c r="C247" s="1" t="s">
        <v>17</v>
      </c>
      <c r="D247" s="1" t="s">
        <v>379</v>
      </c>
      <c r="E247" s="2">
        <v>44160</v>
      </c>
      <c r="F247" s="1">
        <v>2020</v>
      </c>
      <c r="G247" s="1">
        <v>1</v>
      </c>
      <c r="H247" s="1" t="s">
        <v>408</v>
      </c>
      <c r="I247" s="1">
        <v>15</v>
      </c>
      <c r="J247" s="1" t="b">
        <v>1</v>
      </c>
      <c r="K247" s="1" t="s">
        <v>56</v>
      </c>
      <c r="L247" s="1">
        <v>0.64400000000000002</v>
      </c>
      <c r="M247" s="1">
        <v>0.28399999999999997</v>
      </c>
      <c r="N247" s="1">
        <v>5</v>
      </c>
      <c r="O247" s="1">
        <v>-12.879</v>
      </c>
      <c r="P247" s="1">
        <v>8.2100000000000006E-2</v>
      </c>
      <c r="Q247" s="1">
        <v>0.91600000000000004</v>
      </c>
      <c r="R247" s="3">
        <v>1.5E-5</v>
      </c>
      <c r="S247" s="1">
        <v>9.0899999999999995E-2</v>
      </c>
      <c r="T247" s="1">
        <v>0.32800000000000001</v>
      </c>
      <c r="U247" s="1">
        <v>150.072</v>
      </c>
      <c r="V247" s="1">
        <v>234000</v>
      </c>
    </row>
    <row r="248" spans="1:22" hidden="1" x14ac:dyDescent="0.2">
      <c r="A248" s="1" t="s">
        <v>376</v>
      </c>
      <c r="B248" s="1" t="s">
        <v>409</v>
      </c>
      <c r="C248" s="1" t="s">
        <v>17</v>
      </c>
      <c r="D248" s="1" t="s">
        <v>379</v>
      </c>
      <c r="E248" s="2">
        <v>44160</v>
      </c>
      <c r="F248" s="1">
        <v>2020</v>
      </c>
      <c r="G248" s="1">
        <v>1</v>
      </c>
      <c r="H248" s="1" t="s">
        <v>410</v>
      </c>
      <c r="I248" s="1">
        <v>16</v>
      </c>
      <c r="J248" s="1" t="b">
        <v>0</v>
      </c>
      <c r="K248" s="1" t="s">
        <v>49</v>
      </c>
      <c r="L248" s="1">
        <v>0.67600000000000005</v>
      </c>
      <c r="M248" s="1">
        <v>0.17799999999999999</v>
      </c>
      <c r="N248" s="1">
        <v>8</v>
      </c>
      <c r="O248" s="1">
        <v>-15.01</v>
      </c>
      <c r="P248" s="1">
        <v>3.9399999999999998E-2</v>
      </c>
      <c r="Q248" s="1">
        <v>0.96399999999999997</v>
      </c>
      <c r="R248" s="3">
        <v>7.9000000000000006E-6</v>
      </c>
      <c r="S248" s="1">
        <v>0.13500000000000001</v>
      </c>
      <c r="T248" s="1">
        <v>0.40400000000000003</v>
      </c>
      <c r="U248" s="1">
        <v>118.84</v>
      </c>
      <c r="V248" s="1">
        <v>220040</v>
      </c>
    </row>
    <row r="249" spans="1:22" hidden="1" x14ac:dyDescent="0.2">
      <c r="A249" s="1" t="s">
        <v>376</v>
      </c>
      <c r="B249" s="1" t="s">
        <v>411</v>
      </c>
      <c r="C249" s="1" t="s">
        <v>17</v>
      </c>
      <c r="D249" s="1" t="s">
        <v>379</v>
      </c>
      <c r="E249" s="2">
        <v>44160</v>
      </c>
      <c r="F249" s="1">
        <v>2020</v>
      </c>
      <c r="G249" s="1">
        <v>1</v>
      </c>
      <c r="H249" s="1" t="s">
        <v>412</v>
      </c>
      <c r="I249" s="1">
        <v>17</v>
      </c>
      <c r="J249" s="1" t="b">
        <v>0</v>
      </c>
      <c r="K249" s="1" t="s">
        <v>34</v>
      </c>
      <c r="L249" s="1">
        <v>0.313</v>
      </c>
      <c r="M249" s="1">
        <v>0.25800000000000001</v>
      </c>
      <c r="N249" s="1">
        <v>2</v>
      </c>
      <c r="O249" s="1">
        <v>-11.532</v>
      </c>
      <c r="P249" s="1">
        <v>3.8300000000000001E-2</v>
      </c>
      <c r="Q249" s="1">
        <v>0.84199999999999997</v>
      </c>
      <c r="R249" s="3">
        <v>1.3E-6</v>
      </c>
      <c r="S249" s="1">
        <v>9.4799999999999995E-2</v>
      </c>
      <c r="T249" s="1">
        <v>0.26800000000000002</v>
      </c>
      <c r="U249" s="1">
        <v>179.947</v>
      </c>
      <c r="V249" s="1">
        <v>211813</v>
      </c>
    </row>
    <row r="250" spans="1:22" hidden="1" x14ac:dyDescent="0.2">
      <c r="A250" s="1" t="s">
        <v>376</v>
      </c>
      <c r="B250" s="1" t="s">
        <v>413</v>
      </c>
      <c r="C250" s="1" t="s">
        <v>17</v>
      </c>
      <c r="D250" s="1" t="s">
        <v>379</v>
      </c>
      <c r="E250" s="2">
        <v>44160</v>
      </c>
      <c r="F250" s="1">
        <v>2020</v>
      </c>
      <c r="G250" s="1">
        <v>2</v>
      </c>
      <c r="H250" s="1" t="s">
        <v>414</v>
      </c>
      <c r="I250" s="1">
        <v>1</v>
      </c>
      <c r="J250" s="1" t="b">
        <v>1</v>
      </c>
      <c r="K250" s="1" t="s">
        <v>37</v>
      </c>
      <c r="L250" s="1">
        <v>0.70799999999999996</v>
      </c>
      <c r="M250" s="1">
        <v>0.25</v>
      </c>
      <c r="N250" s="1">
        <v>0</v>
      </c>
      <c r="O250" s="1">
        <v>-10.731</v>
      </c>
      <c r="P250" s="1">
        <v>3.61E-2</v>
      </c>
      <c r="Q250" s="1">
        <v>0.89800000000000002</v>
      </c>
      <c r="R250" s="1">
        <v>2.5999999999999999E-2</v>
      </c>
      <c r="S250" s="1">
        <v>0.10199999999999999</v>
      </c>
      <c r="T250" s="1">
        <v>0.156</v>
      </c>
      <c r="U250" s="1">
        <v>139.803</v>
      </c>
      <c r="V250" s="1">
        <v>219893</v>
      </c>
    </row>
    <row r="251" spans="1:22" hidden="1" x14ac:dyDescent="0.2">
      <c r="A251" s="1" t="s">
        <v>376</v>
      </c>
      <c r="B251" s="1" t="s">
        <v>415</v>
      </c>
      <c r="C251" s="1" t="s">
        <v>17</v>
      </c>
      <c r="D251" s="1" t="s">
        <v>379</v>
      </c>
      <c r="E251" s="2">
        <v>44160</v>
      </c>
      <c r="F251" s="1">
        <v>2020</v>
      </c>
      <c r="G251" s="1">
        <v>2</v>
      </c>
      <c r="H251" s="1" t="s">
        <v>416</v>
      </c>
      <c r="I251" s="1">
        <v>2</v>
      </c>
      <c r="J251" s="1" t="b">
        <v>0</v>
      </c>
      <c r="K251" s="1" t="s">
        <v>382</v>
      </c>
      <c r="L251" s="1">
        <v>0.39500000000000002</v>
      </c>
      <c r="M251" s="1">
        <v>0.23400000000000001</v>
      </c>
      <c r="N251" s="1">
        <v>0</v>
      </c>
      <c r="O251" s="1">
        <v>-9.7040000000000006</v>
      </c>
      <c r="P251" s="1">
        <v>3.8199999999999998E-2</v>
      </c>
      <c r="Q251" s="1">
        <v>0.88</v>
      </c>
      <c r="R251" s="1">
        <v>0</v>
      </c>
      <c r="S251" s="1">
        <v>0.107</v>
      </c>
      <c r="T251" s="1">
        <v>0.247</v>
      </c>
      <c r="U251" s="1">
        <v>86.477999999999994</v>
      </c>
      <c r="V251" s="1">
        <v>230680</v>
      </c>
    </row>
    <row r="252" spans="1:22" hidden="1" x14ac:dyDescent="0.2">
      <c r="A252" s="1" t="s">
        <v>376</v>
      </c>
      <c r="B252" s="1" t="s">
        <v>417</v>
      </c>
      <c r="C252" s="1" t="s">
        <v>17</v>
      </c>
      <c r="D252" s="1" t="s">
        <v>379</v>
      </c>
      <c r="E252" s="2">
        <v>44160</v>
      </c>
      <c r="F252" s="1">
        <v>2020</v>
      </c>
      <c r="G252" s="1">
        <v>2</v>
      </c>
      <c r="H252" s="1" t="s">
        <v>418</v>
      </c>
      <c r="I252" s="1">
        <v>3</v>
      </c>
      <c r="J252" s="1" t="b">
        <v>0</v>
      </c>
      <c r="K252" s="1" t="s">
        <v>25</v>
      </c>
      <c r="L252" s="1">
        <v>0.64</v>
      </c>
      <c r="M252" s="1">
        <v>0.61799999999999999</v>
      </c>
      <c r="N252" s="1">
        <v>7</v>
      </c>
      <c r="O252" s="1">
        <v>-11.715</v>
      </c>
      <c r="P252" s="1">
        <v>3.7900000000000003E-2</v>
      </c>
      <c r="Q252" s="1">
        <v>0.74299999999999999</v>
      </c>
      <c r="R252" s="1">
        <v>4.0000000000000001E-3</v>
      </c>
      <c r="S252" s="1">
        <v>5.74E-2</v>
      </c>
      <c r="T252" s="1">
        <v>0.61399999999999999</v>
      </c>
      <c r="U252" s="1">
        <v>147.94800000000001</v>
      </c>
      <c r="V252" s="1">
        <v>232346</v>
      </c>
    </row>
    <row r="253" spans="1:22" hidden="1" x14ac:dyDescent="0.2">
      <c r="A253" s="1" t="s">
        <v>376</v>
      </c>
      <c r="B253" s="1" t="s">
        <v>419</v>
      </c>
      <c r="C253" s="1" t="s">
        <v>17</v>
      </c>
      <c r="D253" s="1" t="s">
        <v>379</v>
      </c>
      <c r="E253" s="2">
        <v>44160</v>
      </c>
      <c r="F253" s="1">
        <v>2020</v>
      </c>
      <c r="G253" s="1">
        <v>2</v>
      </c>
      <c r="H253" s="1" t="s">
        <v>420</v>
      </c>
      <c r="I253" s="1">
        <v>4</v>
      </c>
      <c r="J253" s="1" t="b">
        <v>0</v>
      </c>
      <c r="K253" s="1" t="s">
        <v>59</v>
      </c>
      <c r="L253" s="1">
        <v>0.35899999999999999</v>
      </c>
      <c r="M253" s="1">
        <v>0.30499999999999999</v>
      </c>
      <c r="N253" s="1">
        <v>6</v>
      </c>
      <c r="O253" s="1">
        <v>-10.295</v>
      </c>
      <c r="P253" s="1">
        <v>3.0599999999999999E-2</v>
      </c>
      <c r="Q253" s="1">
        <v>0.84799999999999998</v>
      </c>
      <c r="R253" s="3">
        <v>6.7399999999999998E-5</v>
      </c>
      <c r="S253" s="1">
        <v>0.111</v>
      </c>
      <c r="T253" s="1">
        <v>0.108</v>
      </c>
      <c r="U253" s="1">
        <v>151.95599999999999</v>
      </c>
      <c r="V253" s="1">
        <v>279893</v>
      </c>
    </row>
    <row r="254" spans="1:22" hidden="1" x14ac:dyDescent="0.2">
      <c r="A254" s="1" t="s">
        <v>376</v>
      </c>
      <c r="B254" s="1" t="s">
        <v>421</v>
      </c>
      <c r="C254" s="1" t="s">
        <v>17</v>
      </c>
      <c r="D254" s="1" t="s">
        <v>379</v>
      </c>
      <c r="E254" s="2">
        <v>44160</v>
      </c>
      <c r="F254" s="1">
        <v>2020</v>
      </c>
      <c r="G254" s="1">
        <v>2</v>
      </c>
      <c r="H254" s="1" t="s">
        <v>422</v>
      </c>
      <c r="I254" s="1">
        <v>5</v>
      </c>
      <c r="J254" s="1" t="b">
        <v>0</v>
      </c>
      <c r="K254" s="1" t="s">
        <v>37</v>
      </c>
      <c r="L254" s="1">
        <v>0.53100000000000003</v>
      </c>
      <c r="M254" s="1">
        <v>0.17199999999999999</v>
      </c>
      <c r="N254" s="1">
        <v>0</v>
      </c>
      <c r="O254" s="1">
        <v>-12.34</v>
      </c>
      <c r="P254" s="1">
        <v>3.5099999999999999E-2</v>
      </c>
      <c r="Q254" s="1">
        <v>0.94599999999999995</v>
      </c>
      <c r="R254" s="3">
        <v>1.01E-5</v>
      </c>
      <c r="S254" s="1">
        <v>6.1499999999999999E-2</v>
      </c>
      <c r="T254" s="1">
        <v>0.16800000000000001</v>
      </c>
      <c r="U254" s="1">
        <v>129.00700000000001</v>
      </c>
      <c r="V254" s="1">
        <v>295173</v>
      </c>
    </row>
    <row r="255" spans="1:22" hidden="1" x14ac:dyDescent="0.2">
      <c r="A255" s="1" t="s">
        <v>376</v>
      </c>
      <c r="B255" s="1" t="s">
        <v>423</v>
      </c>
      <c r="C255" s="1" t="s">
        <v>17</v>
      </c>
      <c r="D255" s="1" t="s">
        <v>379</v>
      </c>
      <c r="E255" s="2">
        <v>44160</v>
      </c>
      <c r="F255" s="1">
        <v>2020</v>
      </c>
      <c r="G255" s="1">
        <v>2</v>
      </c>
      <c r="H255" s="1" t="s">
        <v>424</v>
      </c>
      <c r="I255" s="1">
        <v>6</v>
      </c>
      <c r="J255" s="1" t="b">
        <v>0</v>
      </c>
      <c r="K255" s="1" t="s">
        <v>34</v>
      </c>
      <c r="L255" s="1">
        <v>0.50900000000000001</v>
      </c>
      <c r="M255" s="1">
        <v>0.38600000000000001</v>
      </c>
      <c r="N255" s="1">
        <v>2</v>
      </c>
      <c r="O255" s="1">
        <v>-8.4339999999999993</v>
      </c>
      <c r="P255" s="1">
        <v>2.7199999999999998E-2</v>
      </c>
      <c r="Q255" s="1">
        <v>0.78</v>
      </c>
      <c r="R255" s="3">
        <v>3.4499999999999998E-5</v>
      </c>
      <c r="S255" s="1">
        <v>0.11799999999999999</v>
      </c>
      <c r="T255" s="1">
        <v>0.109</v>
      </c>
      <c r="U255" s="1">
        <v>109.99299999999999</v>
      </c>
      <c r="V255" s="1">
        <v>237373</v>
      </c>
    </row>
    <row r="256" spans="1:22" hidden="1" x14ac:dyDescent="0.2">
      <c r="A256" s="1" t="s">
        <v>376</v>
      </c>
      <c r="B256" s="1" t="s">
        <v>425</v>
      </c>
      <c r="C256" s="1" t="s">
        <v>17</v>
      </c>
      <c r="D256" s="1" t="s">
        <v>379</v>
      </c>
      <c r="E256" s="2">
        <v>44160</v>
      </c>
      <c r="F256" s="1">
        <v>2020</v>
      </c>
      <c r="G256" s="1">
        <v>2</v>
      </c>
      <c r="H256" s="1" t="s">
        <v>426</v>
      </c>
      <c r="I256" s="1">
        <v>7</v>
      </c>
      <c r="J256" s="1" t="b">
        <v>0</v>
      </c>
      <c r="K256" s="1" t="s">
        <v>28</v>
      </c>
      <c r="L256" s="1">
        <v>0.69399999999999995</v>
      </c>
      <c r="M256" s="1">
        <v>0.44900000000000001</v>
      </c>
      <c r="N256" s="1">
        <v>4</v>
      </c>
      <c r="O256" s="1">
        <v>-11.49</v>
      </c>
      <c r="P256" s="1">
        <v>3.0099999999999998E-2</v>
      </c>
      <c r="Q256" s="1">
        <v>0.91400000000000003</v>
      </c>
      <c r="R256" s="1">
        <v>1.26E-4</v>
      </c>
      <c r="S256" s="1">
        <v>0.1</v>
      </c>
      <c r="T256" s="1">
        <v>0.36299999999999999</v>
      </c>
      <c r="U256" s="1">
        <v>94.962999999999994</v>
      </c>
      <c r="V256" s="1">
        <v>208986</v>
      </c>
    </row>
    <row r="257" spans="1:22" hidden="1" x14ac:dyDescent="0.2">
      <c r="A257" s="1" t="s">
        <v>376</v>
      </c>
      <c r="B257" s="1" t="s">
        <v>427</v>
      </c>
      <c r="C257" s="1" t="s">
        <v>17</v>
      </c>
      <c r="D257" s="1" t="s">
        <v>379</v>
      </c>
      <c r="E257" s="2">
        <v>44160</v>
      </c>
      <c r="F257" s="1">
        <v>2020</v>
      </c>
      <c r="G257" s="1">
        <v>2</v>
      </c>
      <c r="H257" s="1" t="s">
        <v>428</v>
      </c>
      <c r="I257" s="1">
        <v>8</v>
      </c>
      <c r="J257" s="1" t="b">
        <v>0</v>
      </c>
      <c r="K257" s="1" t="s">
        <v>56</v>
      </c>
      <c r="L257" s="1">
        <v>0.55400000000000005</v>
      </c>
      <c r="M257" s="1">
        <v>0.66300000000000003</v>
      </c>
      <c r="N257" s="1">
        <v>5</v>
      </c>
      <c r="O257" s="1">
        <v>-8.9610000000000003</v>
      </c>
      <c r="P257" s="1">
        <v>3.2399999999999998E-2</v>
      </c>
      <c r="Q257" s="1">
        <v>0.5</v>
      </c>
      <c r="R257" s="3">
        <v>4.7700000000000001E-5</v>
      </c>
      <c r="S257" s="1">
        <v>0.79100000000000004</v>
      </c>
      <c r="T257" s="1">
        <v>0.54500000000000004</v>
      </c>
      <c r="U257" s="1">
        <v>89.977000000000004</v>
      </c>
      <c r="V257" s="1">
        <v>260000</v>
      </c>
    </row>
    <row r="258" spans="1:22" hidden="1" x14ac:dyDescent="0.2">
      <c r="A258" s="1" t="s">
        <v>376</v>
      </c>
      <c r="B258" s="1" t="s">
        <v>429</v>
      </c>
      <c r="C258" s="1" t="s">
        <v>17</v>
      </c>
      <c r="D258" s="1" t="s">
        <v>379</v>
      </c>
      <c r="E258" s="2">
        <v>44160</v>
      </c>
      <c r="F258" s="1">
        <v>2020</v>
      </c>
      <c r="G258" s="1">
        <v>2</v>
      </c>
      <c r="H258" s="1" t="s">
        <v>430</v>
      </c>
      <c r="I258" s="1">
        <v>9</v>
      </c>
      <c r="J258" s="1" t="b">
        <v>0</v>
      </c>
      <c r="K258" s="1" t="s">
        <v>31</v>
      </c>
      <c r="L258" s="1">
        <v>0.435</v>
      </c>
      <c r="M258" s="1">
        <v>0.33200000000000002</v>
      </c>
      <c r="N258" s="1">
        <v>9</v>
      </c>
      <c r="O258" s="1">
        <v>-11.611000000000001</v>
      </c>
      <c r="P258" s="1">
        <v>3.1E-2</v>
      </c>
      <c r="Q258" s="1">
        <v>0.92800000000000005</v>
      </c>
      <c r="R258" s="1">
        <v>8.9800000000000004E-4</v>
      </c>
      <c r="S258" s="1">
        <v>8.6699999999999999E-2</v>
      </c>
      <c r="T258" s="1">
        <v>0.157</v>
      </c>
      <c r="U258" s="1">
        <v>68.096999999999994</v>
      </c>
      <c r="V258" s="1">
        <v>209293</v>
      </c>
    </row>
    <row r="259" spans="1:22" hidden="1" x14ac:dyDescent="0.2">
      <c r="A259" s="1" t="s">
        <v>376</v>
      </c>
      <c r="B259" s="1" t="s">
        <v>431</v>
      </c>
      <c r="C259" s="1" t="s">
        <v>17</v>
      </c>
      <c r="D259" s="1" t="s">
        <v>379</v>
      </c>
      <c r="E259" s="2">
        <v>44160</v>
      </c>
      <c r="F259" s="1">
        <v>2020</v>
      </c>
      <c r="G259" s="1">
        <v>2</v>
      </c>
      <c r="H259" s="1" t="s">
        <v>432</v>
      </c>
      <c r="I259" s="1">
        <v>10</v>
      </c>
      <c r="J259" s="1" t="b">
        <v>0</v>
      </c>
      <c r="K259" s="1" t="s">
        <v>22</v>
      </c>
      <c r="L259" s="1">
        <v>0.48899999999999999</v>
      </c>
      <c r="M259" s="1">
        <v>0.23499999999999999</v>
      </c>
      <c r="N259" s="1">
        <v>10</v>
      </c>
      <c r="O259" s="1">
        <v>-10.273999999999999</v>
      </c>
      <c r="P259" s="1">
        <v>3.56E-2</v>
      </c>
      <c r="Q259" s="1">
        <v>0.88300000000000001</v>
      </c>
      <c r="R259" s="1">
        <v>0</v>
      </c>
      <c r="S259" s="1">
        <v>0.113</v>
      </c>
      <c r="T259" s="1">
        <v>0.435</v>
      </c>
      <c r="U259" s="1">
        <v>117.699</v>
      </c>
      <c r="V259" s="1">
        <v>183720</v>
      </c>
    </row>
    <row r="260" spans="1:22" hidden="1" x14ac:dyDescent="0.2">
      <c r="A260" s="1" t="s">
        <v>376</v>
      </c>
      <c r="B260" s="1" t="s">
        <v>433</v>
      </c>
      <c r="C260" s="1" t="s">
        <v>17</v>
      </c>
      <c r="D260" s="1" t="s">
        <v>379</v>
      </c>
      <c r="E260" s="2">
        <v>44160</v>
      </c>
      <c r="F260" s="1">
        <v>2020</v>
      </c>
      <c r="G260" s="1">
        <v>2</v>
      </c>
      <c r="H260" s="1" t="s">
        <v>434</v>
      </c>
      <c r="I260" s="1">
        <v>11</v>
      </c>
      <c r="J260" s="1" t="b">
        <v>0</v>
      </c>
      <c r="K260" s="1" t="s">
        <v>25</v>
      </c>
      <c r="L260" s="1">
        <v>0.59</v>
      </c>
      <c r="M260" s="1">
        <v>0.28199999999999997</v>
      </c>
      <c r="N260" s="1">
        <v>7</v>
      </c>
      <c r="O260" s="1">
        <v>-10.542</v>
      </c>
      <c r="P260" s="1">
        <v>2.81E-2</v>
      </c>
      <c r="Q260" s="1">
        <v>0.94199999999999995</v>
      </c>
      <c r="R260" s="3">
        <v>4.8500000000000002E-6</v>
      </c>
      <c r="S260" s="1">
        <v>0.11</v>
      </c>
      <c r="T260" s="1">
        <v>0.35099999999999998</v>
      </c>
      <c r="U260" s="1">
        <v>83.438000000000002</v>
      </c>
      <c r="V260" s="1">
        <v>257359</v>
      </c>
    </row>
    <row r="261" spans="1:22" hidden="1" x14ac:dyDescent="0.2">
      <c r="A261" s="1" t="s">
        <v>376</v>
      </c>
      <c r="B261" s="1" t="s">
        <v>435</v>
      </c>
      <c r="C261" s="1" t="s">
        <v>17</v>
      </c>
      <c r="D261" s="1" t="s">
        <v>379</v>
      </c>
      <c r="E261" s="2">
        <v>44160</v>
      </c>
      <c r="F261" s="1">
        <v>2020</v>
      </c>
      <c r="G261" s="1">
        <v>2</v>
      </c>
      <c r="H261" s="1" t="s">
        <v>436</v>
      </c>
      <c r="I261" s="1">
        <v>12</v>
      </c>
      <c r="J261" s="1" t="b">
        <v>1</v>
      </c>
      <c r="K261" s="1" t="s">
        <v>181</v>
      </c>
      <c r="L261" s="1">
        <v>0.66300000000000003</v>
      </c>
      <c r="M261" s="1">
        <v>0.46500000000000002</v>
      </c>
      <c r="N261" s="1">
        <v>3</v>
      </c>
      <c r="O261" s="1">
        <v>-10.462999999999999</v>
      </c>
      <c r="P261" s="1">
        <v>4.0800000000000003E-2</v>
      </c>
      <c r="Q261" s="1">
        <v>0.88700000000000001</v>
      </c>
      <c r="R261" s="1">
        <v>1.6799999999999999E-4</v>
      </c>
      <c r="S261" s="1">
        <v>0.109</v>
      </c>
      <c r="T261" s="1">
        <v>0.34599999999999997</v>
      </c>
      <c r="U261" s="1">
        <v>141.834</v>
      </c>
      <c r="V261" s="1">
        <v>238333</v>
      </c>
    </row>
    <row r="262" spans="1:22" hidden="1" x14ac:dyDescent="0.2">
      <c r="A262" s="1" t="s">
        <v>376</v>
      </c>
      <c r="B262" s="1" t="s">
        <v>437</v>
      </c>
      <c r="C262" s="1" t="s">
        <v>17</v>
      </c>
      <c r="D262" s="1" t="s">
        <v>379</v>
      </c>
      <c r="E262" s="2">
        <v>44160</v>
      </c>
      <c r="F262" s="1">
        <v>2020</v>
      </c>
      <c r="G262" s="1">
        <v>2</v>
      </c>
      <c r="H262" s="1" t="s">
        <v>438</v>
      </c>
      <c r="I262" s="1">
        <v>13</v>
      </c>
      <c r="J262" s="1" t="b">
        <v>0</v>
      </c>
      <c r="K262" s="1" t="s">
        <v>233</v>
      </c>
      <c r="L262" s="1">
        <v>0.52400000000000002</v>
      </c>
      <c r="M262" s="1">
        <v>0.2</v>
      </c>
      <c r="N262" s="1">
        <v>1</v>
      </c>
      <c r="O262" s="1">
        <v>-13.004</v>
      </c>
      <c r="P262" s="1">
        <v>2.7400000000000001E-2</v>
      </c>
      <c r="Q262" s="1">
        <v>0.91600000000000004</v>
      </c>
      <c r="R262" s="1">
        <v>3.9199999999999999E-4</v>
      </c>
      <c r="S262" s="1">
        <v>6.8000000000000005E-2</v>
      </c>
      <c r="T262" s="1">
        <v>0.113</v>
      </c>
      <c r="U262" s="1">
        <v>93.87</v>
      </c>
      <c r="V262" s="1">
        <v>274880</v>
      </c>
    </row>
    <row r="263" spans="1:22" hidden="1" x14ac:dyDescent="0.2">
      <c r="A263" s="1" t="s">
        <v>376</v>
      </c>
      <c r="B263" s="1" t="s">
        <v>439</v>
      </c>
      <c r="C263" s="1" t="s">
        <v>17</v>
      </c>
      <c r="D263" s="1" t="s">
        <v>379</v>
      </c>
      <c r="E263" s="2">
        <v>44160</v>
      </c>
      <c r="F263" s="1">
        <v>2020</v>
      </c>
      <c r="G263" s="1">
        <v>2</v>
      </c>
      <c r="H263" s="1" t="s">
        <v>440</v>
      </c>
      <c r="I263" s="1">
        <v>14</v>
      </c>
      <c r="J263" s="1" t="b">
        <v>1</v>
      </c>
      <c r="K263" s="1" t="s">
        <v>441</v>
      </c>
      <c r="L263" s="1">
        <v>0.53800000000000003</v>
      </c>
      <c r="M263" s="1">
        <v>0.316</v>
      </c>
      <c r="N263" s="1">
        <v>9</v>
      </c>
      <c r="O263" s="1">
        <v>-9.5</v>
      </c>
      <c r="P263" s="1">
        <v>2.9899999999999999E-2</v>
      </c>
      <c r="Q263" s="1">
        <v>0.84099999999999997</v>
      </c>
      <c r="R263" s="1">
        <v>0</v>
      </c>
      <c r="S263" s="1">
        <v>0.11899999999999999</v>
      </c>
      <c r="T263" s="1">
        <v>0.51800000000000002</v>
      </c>
      <c r="U263" s="1">
        <v>95.68</v>
      </c>
      <c r="V263" s="1">
        <v>290040</v>
      </c>
    </row>
    <row r="264" spans="1:22" hidden="1" x14ac:dyDescent="0.2">
      <c r="A264" s="1" t="s">
        <v>376</v>
      </c>
      <c r="B264" s="1" t="s">
        <v>442</v>
      </c>
      <c r="C264" s="1" t="s">
        <v>17</v>
      </c>
      <c r="D264" s="1" t="s">
        <v>379</v>
      </c>
      <c r="E264" s="2">
        <v>44160</v>
      </c>
      <c r="F264" s="1">
        <v>2020</v>
      </c>
      <c r="G264" s="1">
        <v>2</v>
      </c>
      <c r="H264" s="1" t="s">
        <v>443</v>
      </c>
      <c r="I264" s="1">
        <v>15</v>
      </c>
      <c r="J264" s="1" t="b">
        <v>1</v>
      </c>
      <c r="K264" s="1" t="s">
        <v>56</v>
      </c>
      <c r="L264" s="1">
        <v>0.61899999999999999</v>
      </c>
      <c r="M264" s="1">
        <v>0.34399999999999997</v>
      </c>
      <c r="N264" s="1">
        <v>5</v>
      </c>
      <c r="O264" s="1">
        <v>-11.472</v>
      </c>
      <c r="P264" s="1">
        <v>6.4699999999999994E-2</v>
      </c>
      <c r="Q264" s="1">
        <v>0.93</v>
      </c>
      <c r="R264" s="3">
        <v>7.6100000000000007E-5</v>
      </c>
      <c r="S264" s="1">
        <v>7.3400000000000007E-2</v>
      </c>
      <c r="T264" s="1">
        <v>0.51300000000000001</v>
      </c>
      <c r="U264" s="1">
        <v>149.89699999999999</v>
      </c>
      <c r="V264" s="1">
        <v>214373</v>
      </c>
    </row>
    <row r="265" spans="1:22" hidden="1" x14ac:dyDescent="0.2">
      <c r="A265" s="1" t="s">
        <v>376</v>
      </c>
      <c r="B265" s="1" t="s">
        <v>444</v>
      </c>
      <c r="C265" s="1" t="s">
        <v>17</v>
      </c>
      <c r="D265" s="1" t="s">
        <v>379</v>
      </c>
      <c r="E265" s="2">
        <v>44160</v>
      </c>
      <c r="F265" s="1">
        <v>2020</v>
      </c>
      <c r="G265" s="1">
        <v>2</v>
      </c>
      <c r="H265" s="1" t="s">
        <v>445</v>
      </c>
      <c r="I265" s="1">
        <v>16</v>
      </c>
      <c r="J265" s="1" t="b">
        <v>0</v>
      </c>
      <c r="K265" s="1" t="s">
        <v>49</v>
      </c>
      <c r="L265" s="1">
        <v>0.68200000000000005</v>
      </c>
      <c r="M265" s="1">
        <v>0.155</v>
      </c>
      <c r="N265" s="1">
        <v>8</v>
      </c>
      <c r="O265" s="1">
        <v>-13.083</v>
      </c>
      <c r="P265" s="1">
        <v>3.9399999999999998E-2</v>
      </c>
      <c r="Q265" s="1">
        <v>0.96199999999999997</v>
      </c>
      <c r="R265" s="1">
        <v>0</v>
      </c>
      <c r="S265" s="1">
        <v>0.18</v>
      </c>
      <c r="T265" s="1">
        <v>0.48299999999999998</v>
      </c>
      <c r="U265" s="1">
        <v>118.83199999999999</v>
      </c>
      <c r="V265" s="1">
        <v>221800</v>
      </c>
    </row>
    <row r="266" spans="1:22" hidden="1" x14ac:dyDescent="0.2">
      <c r="A266" s="1" t="s">
        <v>376</v>
      </c>
      <c r="B266" s="1" t="s">
        <v>446</v>
      </c>
      <c r="C266" s="1" t="s">
        <v>17</v>
      </c>
      <c r="D266" s="1" t="s">
        <v>379</v>
      </c>
      <c r="E266" s="2">
        <v>44160</v>
      </c>
      <c r="F266" s="1">
        <v>2020</v>
      </c>
      <c r="G266" s="1">
        <v>2</v>
      </c>
      <c r="H266" s="1" t="s">
        <v>447</v>
      </c>
      <c r="I266" s="1">
        <v>17</v>
      </c>
      <c r="J266" s="1" t="b">
        <v>0</v>
      </c>
      <c r="K266" s="1" t="s">
        <v>34</v>
      </c>
      <c r="L266" s="1">
        <v>0.60599999999999998</v>
      </c>
      <c r="M266" s="1">
        <v>0.221</v>
      </c>
      <c r="N266" s="1">
        <v>2</v>
      </c>
      <c r="O266" s="1">
        <v>-11.766999999999999</v>
      </c>
      <c r="P266" s="1">
        <v>4.6800000000000001E-2</v>
      </c>
      <c r="Q266" s="1">
        <v>0.79400000000000004</v>
      </c>
      <c r="R266" s="1">
        <v>0</v>
      </c>
      <c r="S266" s="1">
        <v>8.8800000000000004E-2</v>
      </c>
      <c r="T266" s="1">
        <v>0.112</v>
      </c>
      <c r="U266" s="1">
        <v>89.843999999999994</v>
      </c>
      <c r="V266" s="1">
        <v>199733</v>
      </c>
    </row>
    <row r="267" spans="1:22" hidden="1" x14ac:dyDescent="0.2">
      <c r="A267" s="1" t="s">
        <v>448</v>
      </c>
      <c r="B267" s="1" t="s">
        <v>449</v>
      </c>
      <c r="C267" s="1" t="s">
        <v>17</v>
      </c>
      <c r="D267" s="1" t="s">
        <v>379</v>
      </c>
      <c r="E267" s="2">
        <v>44160</v>
      </c>
      <c r="F267" s="1">
        <v>2020</v>
      </c>
      <c r="G267" s="1">
        <v>1</v>
      </c>
      <c r="H267" s="1" t="s">
        <v>378</v>
      </c>
      <c r="I267" s="1">
        <v>1</v>
      </c>
      <c r="J267" s="1" t="b">
        <v>0</v>
      </c>
      <c r="K267" s="1" t="s">
        <v>37</v>
      </c>
      <c r="L267" s="1">
        <v>0.76500000000000001</v>
      </c>
      <c r="M267" s="1">
        <v>0.34799999999999998</v>
      </c>
      <c r="N267" s="1">
        <v>0</v>
      </c>
      <c r="O267" s="1">
        <v>-6.9630000000000001</v>
      </c>
      <c r="P267" s="1">
        <v>5.79E-2</v>
      </c>
      <c r="Q267" s="1">
        <v>0.76400000000000001</v>
      </c>
      <c r="R267" s="3">
        <v>1.01E-5</v>
      </c>
      <c r="S267" s="1">
        <v>0.108</v>
      </c>
      <c r="T267" s="1">
        <v>0.17100000000000001</v>
      </c>
      <c r="U267" s="1">
        <v>140.01599999999999</v>
      </c>
      <c r="V267" s="1">
        <v>210251</v>
      </c>
    </row>
    <row r="268" spans="1:22" hidden="1" x14ac:dyDescent="0.2">
      <c r="A268" s="1" t="s">
        <v>448</v>
      </c>
      <c r="B268" s="1" t="s">
        <v>450</v>
      </c>
      <c r="C268" s="1" t="s">
        <v>17</v>
      </c>
      <c r="D268" s="1" t="s">
        <v>379</v>
      </c>
      <c r="E268" s="2">
        <v>44160</v>
      </c>
      <c r="F268" s="1">
        <v>2020</v>
      </c>
      <c r="G268" s="1">
        <v>1</v>
      </c>
      <c r="H268" s="1" t="s">
        <v>381</v>
      </c>
      <c r="I268" s="1">
        <v>2</v>
      </c>
      <c r="J268" s="1" t="b">
        <v>0</v>
      </c>
      <c r="K268" s="1" t="s">
        <v>382</v>
      </c>
      <c r="L268" s="1">
        <v>0.61299999999999999</v>
      </c>
      <c r="M268" s="1">
        <v>0.58099999999999996</v>
      </c>
      <c r="N268" s="1">
        <v>0</v>
      </c>
      <c r="O268" s="1">
        <v>-8.5879999999999992</v>
      </c>
      <c r="P268" s="1">
        <v>4.24E-2</v>
      </c>
      <c r="Q268" s="1">
        <v>0.53700000000000003</v>
      </c>
      <c r="R268" s="1">
        <v>3.4499999999999998E-4</v>
      </c>
      <c r="S268" s="1">
        <v>0.25</v>
      </c>
      <c r="T268" s="1">
        <v>0.55100000000000005</v>
      </c>
      <c r="U268" s="1">
        <v>130.03299999999999</v>
      </c>
      <c r="V268" s="1">
        <v>239560</v>
      </c>
    </row>
    <row r="269" spans="1:22" hidden="1" x14ac:dyDescent="0.2">
      <c r="A269" s="1" t="s">
        <v>448</v>
      </c>
      <c r="B269" s="1" t="s">
        <v>451</v>
      </c>
      <c r="C269" s="1" t="s">
        <v>17</v>
      </c>
      <c r="D269" s="1" t="s">
        <v>379</v>
      </c>
      <c r="E269" s="2">
        <v>44160</v>
      </c>
      <c r="F269" s="1">
        <v>2020</v>
      </c>
      <c r="G269" s="1">
        <v>1</v>
      </c>
      <c r="H269" s="1" t="s">
        <v>384</v>
      </c>
      <c r="I269" s="1">
        <v>3</v>
      </c>
      <c r="J269" s="1" t="b">
        <v>0</v>
      </c>
      <c r="K269" s="1" t="s">
        <v>25</v>
      </c>
      <c r="L269" s="1">
        <v>0.68400000000000005</v>
      </c>
      <c r="M269" s="1">
        <v>0.66100000000000003</v>
      </c>
      <c r="N269" s="1">
        <v>7</v>
      </c>
      <c r="O269" s="1">
        <v>-8.5069999999999997</v>
      </c>
      <c r="P269" s="1">
        <v>4.07E-2</v>
      </c>
      <c r="Q269" s="1">
        <v>0.47299999999999998</v>
      </c>
      <c r="R269" s="1">
        <v>2.15E-3</v>
      </c>
      <c r="S269" s="1">
        <v>0.109</v>
      </c>
      <c r="T269" s="1">
        <v>0.71299999999999997</v>
      </c>
      <c r="U269" s="1">
        <v>147.90899999999999</v>
      </c>
      <c r="V269" s="1">
        <v>230999</v>
      </c>
    </row>
    <row r="270" spans="1:22" hidden="1" x14ac:dyDescent="0.2">
      <c r="A270" s="1" t="s">
        <v>448</v>
      </c>
      <c r="B270" s="1" t="s">
        <v>452</v>
      </c>
      <c r="C270" s="1" t="s">
        <v>17</v>
      </c>
      <c r="D270" s="1" t="s">
        <v>379</v>
      </c>
      <c r="E270" s="2">
        <v>44160</v>
      </c>
      <c r="F270" s="1">
        <v>2020</v>
      </c>
      <c r="G270" s="1">
        <v>1</v>
      </c>
      <c r="H270" s="1" t="s">
        <v>386</v>
      </c>
      <c r="I270" s="1">
        <v>4</v>
      </c>
      <c r="J270" s="1" t="b">
        <v>0</v>
      </c>
      <c r="K270" s="1" t="s">
        <v>59</v>
      </c>
      <c r="L270" s="1">
        <v>0.29799999999999999</v>
      </c>
      <c r="M270" s="1">
        <v>0.38</v>
      </c>
      <c r="N270" s="1">
        <v>6</v>
      </c>
      <c r="O270" s="1">
        <v>-8.4260000000000002</v>
      </c>
      <c r="P270" s="1">
        <v>2.87E-2</v>
      </c>
      <c r="Q270" s="1">
        <v>0.77800000000000002</v>
      </c>
      <c r="R270" s="3">
        <v>5.6199999999999997E-5</v>
      </c>
      <c r="S270" s="1">
        <v>0.11</v>
      </c>
      <c r="T270" s="1">
        <v>0.152</v>
      </c>
      <c r="U270" s="1">
        <v>75.602000000000004</v>
      </c>
      <c r="V270" s="1">
        <v>285634</v>
      </c>
    </row>
    <row r="271" spans="1:22" hidden="1" x14ac:dyDescent="0.2">
      <c r="A271" s="1" t="s">
        <v>448</v>
      </c>
      <c r="B271" s="1" t="s">
        <v>453</v>
      </c>
      <c r="C271" s="1" t="s">
        <v>17</v>
      </c>
      <c r="D271" s="1" t="s">
        <v>379</v>
      </c>
      <c r="E271" s="2">
        <v>44160</v>
      </c>
      <c r="F271" s="1">
        <v>2020</v>
      </c>
      <c r="G271" s="1">
        <v>1</v>
      </c>
      <c r="H271" s="1" t="s">
        <v>388</v>
      </c>
      <c r="I271" s="1">
        <v>5</v>
      </c>
      <c r="J271" s="1" t="b">
        <v>0</v>
      </c>
      <c r="K271" s="1" t="s">
        <v>37</v>
      </c>
      <c r="L271" s="1">
        <v>0.46899999999999997</v>
      </c>
      <c r="M271" s="1">
        <v>0.26300000000000001</v>
      </c>
      <c r="N271" s="1">
        <v>0</v>
      </c>
      <c r="O271" s="1">
        <v>-10.63</v>
      </c>
      <c r="P271" s="1">
        <v>3.2899999999999999E-2</v>
      </c>
      <c r="Q271" s="1">
        <v>0.80600000000000005</v>
      </c>
      <c r="R271" s="1">
        <v>0</v>
      </c>
      <c r="S271" s="1">
        <v>7.4899999999999994E-2</v>
      </c>
      <c r="T271" s="1">
        <v>0.112</v>
      </c>
      <c r="U271" s="1">
        <v>129.86000000000001</v>
      </c>
      <c r="V271" s="1">
        <v>255893</v>
      </c>
    </row>
    <row r="272" spans="1:22" hidden="1" x14ac:dyDescent="0.2">
      <c r="A272" s="1" t="s">
        <v>448</v>
      </c>
      <c r="B272" s="1" t="s">
        <v>454</v>
      </c>
      <c r="C272" s="1" t="s">
        <v>17</v>
      </c>
      <c r="D272" s="1" t="s">
        <v>379</v>
      </c>
      <c r="E272" s="2">
        <v>44160</v>
      </c>
      <c r="F272" s="1">
        <v>2020</v>
      </c>
      <c r="G272" s="1">
        <v>1</v>
      </c>
      <c r="H272" s="1" t="s">
        <v>390</v>
      </c>
      <c r="I272" s="1">
        <v>6</v>
      </c>
      <c r="J272" s="1" t="b">
        <v>0</v>
      </c>
      <c r="K272" s="1" t="s">
        <v>34</v>
      </c>
      <c r="L272" s="1">
        <v>0.55300000000000005</v>
      </c>
      <c r="M272" s="1">
        <v>0.41299999999999998</v>
      </c>
      <c r="N272" s="1">
        <v>2</v>
      </c>
      <c r="O272" s="1">
        <v>-10.037000000000001</v>
      </c>
      <c r="P272" s="1">
        <v>3.3399999999999999E-2</v>
      </c>
      <c r="Q272" s="1">
        <v>0.68700000000000006</v>
      </c>
      <c r="R272" s="3">
        <v>2.3300000000000001E-6</v>
      </c>
      <c r="S272" s="1">
        <v>5.9400000000000001E-2</v>
      </c>
      <c r="T272" s="1">
        <v>0.379</v>
      </c>
      <c r="U272" s="1">
        <v>110.107</v>
      </c>
      <c r="V272" s="1">
        <v>208977</v>
      </c>
    </row>
    <row r="273" spans="1:22" hidden="1" x14ac:dyDescent="0.2">
      <c r="A273" s="1" t="s">
        <v>448</v>
      </c>
      <c r="B273" s="1" t="s">
        <v>455</v>
      </c>
      <c r="C273" s="1" t="s">
        <v>17</v>
      </c>
      <c r="D273" s="1" t="s">
        <v>379</v>
      </c>
      <c r="E273" s="2">
        <v>44160</v>
      </c>
      <c r="F273" s="1">
        <v>2020</v>
      </c>
      <c r="G273" s="1">
        <v>1</v>
      </c>
      <c r="H273" s="1" t="s">
        <v>392</v>
      </c>
      <c r="I273" s="1">
        <v>7</v>
      </c>
      <c r="J273" s="1" t="b">
        <v>0</v>
      </c>
      <c r="K273" s="1" t="s">
        <v>28</v>
      </c>
      <c r="L273" s="1">
        <v>0.59599999999999997</v>
      </c>
      <c r="M273" s="1">
        <v>0.48799999999999999</v>
      </c>
      <c r="N273" s="1">
        <v>4</v>
      </c>
      <c r="O273" s="1">
        <v>-10.769</v>
      </c>
      <c r="P273" s="1">
        <v>2.7400000000000001E-2</v>
      </c>
      <c r="Q273" s="1">
        <v>0.9</v>
      </c>
      <c r="R273" s="3">
        <v>2.6999999999999999E-5</v>
      </c>
      <c r="S273" s="1">
        <v>9.0999999999999998E-2</v>
      </c>
      <c r="T273" s="1">
        <v>0.41499999999999998</v>
      </c>
      <c r="U273" s="1">
        <v>94.921999999999997</v>
      </c>
      <c r="V273" s="1">
        <v>208906</v>
      </c>
    </row>
    <row r="274" spans="1:22" hidden="1" x14ac:dyDescent="0.2">
      <c r="A274" s="1" t="s">
        <v>448</v>
      </c>
      <c r="B274" s="1" t="s">
        <v>456</v>
      </c>
      <c r="C274" s="1" t="s">
        <v>17</v>
      </c>
      <c r="D274" s="1" t="s">
        <v>379</v>
      </c>
      <c r="E274" s="2">
        <v>44160</v>
      </c>
      <c r="F274" s="1">
        <v>2020</v>
      </c>
      <c r="G274" s="1">
        <v>1</v>
      </c>
      <c r="H274" s="1" t="s">
        <v>394</v>
      </c>
      <c r="I274" s="1">
        <v>8</v>
      </c>
      <c r="J274" s="1" t="b">
        <v>0</v>
      </c>
      <c r="K274" s="1" t="s">
        <v>56</v>
      </c>
      <c r="L274" s="1">
        <v>0.53200000000000003</v>
      </c>
      <c r="M274" s="1">
        <v>0.623</v>
      </c>
      <c r="N274" s="1">
        <v>5</v>
      </c>
      <c r="O274" s="1">
        <v>-9.2080000000000002</v>
      </c>
      <c r="P274" s="1">
        <v>3.3099999999999997E-2</v>
      </c>
      <c r="Q274" s="1">
        <v>0.53800000000000003</v>
      </c>
      <c r="R274" s="3">
        <v>7.2799999999999994E-5</v>
      </c>
      <c r="S274" s="1">
        <v>9.2499999999999999E-2</v>
      </c>
      <c r="T274" s="1">
        <v>0.40300000000000002</v>
      </c>
      <c r="U274" s="1">
        <v>89.936999999999998</v>
      </c>
      <c r="V274" s="1">
        <v>261922</v>
      </c>
    </row>
    <row r="275" spans="1:22" hidden="1" x14ac:dyDescent="0.2">
      <c r="A275" s="1" t="s">
        <v>448</v>
      </c>
      <c r="B275" s="1" t="s">
        <v>457</v>
      </c>
      <c r="C275" s="1" t="s">
        <v>17</v>
      </c>
      <c r="D275" s="1" t="s">
        <v>379</v>
      </c>
      <c r="E275" s="2">
        <v>44160</v>
      </c>
      <c r="F275" s="1">
        <v>2020</v>
      </c>
      <c r="G275" s="1">
        <v>1</v>
      </c>
      <c r="H275" s="1" t="s">
        <v>396</v>
      </c>
      <c r="I275" s="1">
        <v>9</v>
      </c>
      <c r="J275" s="1" t="b">
        <v>0</v>
      </c>
      <c r="K275" s="1" t="s">
        <v>31</v>
      </c>
      <c r="L275" s="1">
        <v>0.51500000000000001</v>
      </c>
      <c r="M275" s="1">
        <v>0.47599999999999998</v>
      </c>
      <c r="N275" s="1">
        <v>9</v>
      </c>
      <c r="O275" s="1">
        <v>-9.843</v>
      </c>
      <c r="P275" s="1">
        <v>3.2800000000000003E-2</v>
      </c>
      <c r="Q275" s="1">
        <v>0.314</v>
      </c>
      <c r="R275" s="3">
        <v>4.74E-5</v>
      </c>
      <c r="S275" s="1">
        <v>0.17100000000000001</v>
      </c>
      <c r="T275" s="1">
        <v>0.41199999999999998</v>
      </c>
      <c r="U275" s="1">
        <v>135.886</v>
      </c>
      <c r="V275" s="1">
        <v>195097</v>
      </c>
    </row>
    <row r="276" spans="1:22" hidden="1" x14ac:dyDescent="0.2">
      <c r="A276" s="1" t="s">
        <v>448</v>
      </c>
      <c r="B276" s="1" t="s">
        <v>458</v>
      </c>
      <c r="C276" s="1" t="s">
        <v>17</v>
      </c>
      <c r="D276" s="1" t="s">
        <v>379</v>
      </c>
      <c r="E276" s="2">
        <v>44160</v>
      </c>
      <c r="F276" s="1">
        <v>2020</v>
      </c>
      <c r="G276" s="1">
        <v>1</v>
      </c>
      <c r="H276" s="1" t="s">
        <v>398</v>
      </c>
      <c r="I276" s="1">
        <v>10</v>
      </c>
      <c r="J276" s="1" t="b">
        <v>0</v>
      </c>
      <c r="K276" s="1" t="s">
        <v>22</v>
      </c>
      <c r="L276" s="1">
        <v>0.55900000000000005</v>
      </c>
      <c r="M276" s="1">
        <v>0.31</v>
      </c>
      <c r="N276" s="1">
        <v>10</v>
      </c>
      <c r="O276" s="1">
        <v>-10.445</v>
      </c>
      <c r="P276" s="1">
        <v>3.3799999999999997E-2</v>
      </c>
      <c r="Q276" s="1">
        <v>0.88100000000000001</v>
      </c>
      <c r="R276" s="1">
        <v>0</v>
      </c>
      <c r="S276" s="1">
        <v>0.106</v>
      </c>
      <c r="T276" s="1">
        <v>0.46</v>
      </c>
      <c r="U276" s="1">
        <v>119.845</v>
      </c>
      <c r="V276" s="1">
        <v>190898</v>
      </c>
    </row>
    <row r="277" spans="1:22" hidden="1" x14ac:dyDescent="0.2">
      <c r="A277" s="1" t="s">
        <v>448</v>
      </c>
      <c r="B277" s="1" t="s">
        <v>459</v>
      </c>
      <c r="C277" s="1" t="s">
        <v>17</v>
      </c>
      <c r="D277" s="1" t="s">
        <v>379</v>
      </c>
      <c r="E277" s="2">
        <v>44160</v>
      </c>
      <c r="F277" s="1">
        <v>2020</v>
      </c>
      <c r="G277" s="1">
        <v>1</v>
      </c>
      <c r="H277" s="1" t="s">
        <v>400</v>
      </c>
      <c r="I277" s="1">
        <v>11</v>
      </c>
      <c r="J277" s="1" t="b">
        <v>0</v>
      </c>
      <c r="K277" s="1" t="s">
        <v>42</v>
      </c>
      <c r="L277" s="1">
        <v>0.65300000000000002</v>
      </c>
      <c r="M277" s="1">
        <v>0.45200000000000001</v>
      </c>
      <c r="N277" s="1">
        <v>4</v>
      </c>
      <c r="O277" s="1">
        <v>-11.143000000000001</v>
      </c>
      <c r="P277" s="1">
        <v>5.5E-2</v>
      </c>
      <c r="Q277" s="1">
        <v>0.83799999999999997</v>
      </c>
      <c r="R277" s="3">
        <v>7.7299999999999995E-5</v>
      </c>
      <c r="S277" s="1">
        <v>0.108</v>
      </c>
      <c r="T277" s="1">
        <v>0.45</v>
      </c>
      <c r="U277" s="1">
        <v>83.433000000000007</v>
      </c>
      <c r="V277" s="1">
        <v>252880</v>
      </c>
    </row>
    <row r="278" spans="1:22" hidden="1" x14ac:dyDescent="0.2">
      <c r="A278" s="1" t="s">
        <v>448</v>
      </c>
      <c r="B278" s="1" t="s">
        <v>460</v>
      </c>
      <c r="C278" s="1" t="s">
        <v>17</v>
      </c>
      <c r="D278" s="1" t="s">
        <v>379</v>
      </c>
      <c r="E278" s="2">
        <v>44160</v>
      </c>
      <c r="F278" s="1">
        <v>2020</v>
      </c>
      <c r="G278" s="1">
        <v>1</v>
      </c>
      <c r="H278" s="1" t="s">
        <v>402</v>
      </c>
      <c r="I278" s="1">
        <v>12</v>
      </c>
      <c r="J278" s="1" t="b">
        <v>0</v>
      </c>
      <c r="K278" s="1" t="s">
        <v>73</v>
      </c>
      <c r="L278" s="1">
        <v>0.59599999999999997</v>
      </c>
      <c r="M278" s="1">
        <v>0.70899999999999996</v>
      </c>
      <c r="N278" s="1">
        <v>5</v>
      </c>
      <c r="O278" s="1">
        <v>-8.9380000000000006</v>
      </c>
      <c r="P278" s="1">
        <v>4.3099999999999999E-2</v>
      </c>
      <c r="Q278" s="1">
        <v>0.64900000000000002</v>
      </c>
      <c r="R278" s="3">
        <v>9.9199999999999999E-6</v>
      </c>
      <c r="S278" s="1">
        <v>0.114</v>
      </c>
      <c r="T278" s="1">
        <v>0.53300000000000003</v>
      </c>
      <c r="U278" s="1">
        <v>141.97800000000001</v>
      </c>
      <c r="V278" s="1">
        <v>237258</v>
      </c>
    </row>
    <row r="279" spans="1:22" hidden="1" x14ac:dyDescent="0.2">
      <c r="A279" s="1" t="s">
        <v>448</v>
      </c>
      <c r="B279" s="1" t="s">
        <v>461</v>
      </c>
      <c r="C279" s="1" t="s">
        <v>17</v>
      </c>
      <c r="D279" s="1" t="s">
        <v>379</v>
      </c>
      <c r="E279" s="2">
        <v>44160</v>
      </c>
      <c r="F279" s="1">
        <v>2020</v>
      </c>
      <c r="G279" s="1">
        <v>1</v>
      </c>
      <c r="H279" s="1" t="s">
        <v>404</v>
      </c>
      <c r="I279" s="1">
        <v>13</v>
      </c>
      <c r="J279" s="1" t="b">
        <v>0</v>
      </c>
      <c r="K279" s="1" t="s">
        <v>233</v>
      </c>
      <c r="L279" s="1">
        <v>0.17499999999999999</v>
      </c>
      <c r="M279" s="1">
        <v>0.26700000000000002</v>
      </c>
      <c r="N279" s="1">
        <v>1</v>
      </c>
      <c r="O279" s="1">
        <v>-13.69</v>
      </c>
      <c r="P279" s="1">
        <v>3.0200000000000001E-2</v>
      </c>
      <c r="Q279" s="1">
        <v>0.73099999999999998</v>
      </c>
      <c r="R279" s="1">
        <v>4.0200000000000001E-4</v>
      </c>
      <c r="S279" s="1">
        <v>8.5800000000000001E-2</v>
      </c>
      <c r="T279" s="1">
        <v>0.106</v>
      </c>
      <c r="U279" s="1">
        <v>94.203000000000003</v>
      </c>
      <c r="V279" s="1">
        <v>289749</v>
      </c>
    </row>
    <row r="280" spans="1:22" hidden="1" x14ac:dyDescent="0.2">
      <c r="A280" s="1" t="s">
        <v>448</v>
      </c>
      <c r="B280" s="1" t="s">
        <v>462</v>
      </c>
      <c r="C280" s="1" t="s">
        <v>17</v>
      </c>
      <c r="D280" s="1" t="s">
        <v>379</v>
      </c>
      <c r="E280" s="2">
        <v>44160</v>
      </c>
      <c r="F280" s="1">
        <v>2020</v>
      </c>
      <c r="G280" s="1">
        <v>1</v>
      </c>
      <c r="H280" s="1" t="s">
        <v>406</v>
      </c>
      <c r="I280" s="1">
        <v>14</v>
      </c>
      <c r="J280" s="1" t="b">
        <v>0</v>
      </c>
      <c r="K280" s="1" t="s">
        <v>37</v>
      </c>
      <c r="L280" s="1">
        <v>0.59</v>
      </c>
      <c r="M280" s="1">
        <v>0.379</v>
      </c>
      <c r="N280" s="1">
        <v>0</v>
      </c>
      <c r="O280" s="1">
        <v>-8.7170000000000005</v>
      </c>
      <c r="P280" s="1">
        <v>2.5499999999999998E-2</v>
      </c>
      <c r="Q280" s="1">
        <v>0.54400000000000004</v>
      </c>
      <c r="R280" s="1">
        <v>0</v>
      </c>
      <c r="S280" s="1">
        <v>9.8299999999999998E-2</v>
      </c>
      <c r="T280" s="1">
        <v>0.46700000000000003</v>
      </c>
      <c r="U280" s="1">
        <v>96.028999999999996</v>
      </c>
      <c r="V280" s="1">
        <v>294521</v>
      </c>
    </row>
    <row r="281" spans="1:22" hidden="1" x14ac:dyDescent="0.2">
      <c r="A281" s="1" t="s">
        <v>448</v>
      </c>
      <c r="B281" s="1" t="s">
        <v>463</v>
      </c>
      <c r="C281" s="1" t="s">
        <v>17</v>
      </c>
      <c r="D281" s="1" t="s">
        <v>379</v>
      </c>
      <c r="E281" s="2">
        <v>44160</v>
      </c>
      <c r="F281" s="1">
        <v>2020</v>
      </c>
      <c r="G281" s="1">
        <v>1</v>
      </c>
      <c r="H281" s="1" t="s">
        <v>408</v>
      </c>
      <c r="I281" s="1">
        <v>15</v>
      </c>
      <c r="J281" s="1" t="b">
        <v>0</v>
      </c>
      <c r="K281" s="1" t="s">
        <v>56</v>
      </c>
      <c r="L281" s="1">
        <v>0.65100000000000002</v>
      </c>
      <c r="M281" s="1">
        <v>0.26900000000000002</v>
      </c>
      <c r="N281" s="1">
        <v>5</v>
      </c>
      <c r="O281" s="1">
        <v>-12.912000000000001</v>
      </c>
      <c r="P281" s="1">
        <v>9.8299999999999998E-2</v>
      </c>
      <c r="Q281" s="1">
        <v>0.91800000000000004</v>
      </c>
      <c r="R281" s="3">
        <v>2.1699999999999999E-5</v>
      </c>
      <c r="S281" s="1">
        <v>9.1800000000000007E-2</v>
      </c>
      <c r="T281" s="1">
        <v>0.33400000000000002</v>
      </c>
      <c r="U281" s="1">
        <v>150.03299999999999</v>
      </c>
      <c r="V281" s="1">
        <v>234000</v>
      </c>
    </row>
    <row r="282" spans="1:22" hidden="1" x14ac:dyDescent="0.2">
      <c r="A282" s="1" t="s">
        <v>448</v>
      </c>
      <c r="B282" s="1" t="s">
        <v>464</v>
      </c>
      <c r="C282" s="1" t="s">
        <v>17</v>
      </c>
      <c r="D282" s="1" t="s">
        <v>379</v>
      </c>
      <c r="E282" s="2">
        <v>44160</v>
      </c>
      <c r="F282" s="1">
        <v>2020</v>
      </c>
      <c r="G282" s="1">
        <v>1</v>
      </c>
      <c r="H282" s="1" t="s">
        <v>410</v>
      </c>
      <c r="I282" s="1">
        <v>16</v>
      </c>
      <c r="J282" s="1" t="b">
        <v>0</v>
      </c>
      <c r="K282" s="1" t="s">
        <v>49</v>
      </c>
      <c r="L282" s="1">
        <v>0.66200000000000003</v>
      </c>
      <c r="M282" s="1">
        <v>0.18099999999999999</v>
      </c>
      <c r="N282" s="1">
        <v>8</v>
      </c>
      <c r="O282" s="1">
        <v>-15.065</v>
      </c>
      <c r="P282" s="1">
        <v>4.1500000000000002E-2</v>
      </c>
      <c r="Q282" s="1">
        <v>0.96599999999999997</v>
      </c>
      <c r="R282" s="3">
        <v>3.8600000000000003E-6</v>
      </c>
      <c r="S282" s="1">
        <v>0.13300000000000001</v>
      </c>
      <c r="T282" s="1">
        <v>0.42899999999999999</v>
      </c>
      <c r="U282" s="1">
        <v>118.819</v>
      </c>
      <c r="V282" s="1">
        <v>220042</v>
      </c>
    </row>
    <row r="283" spans="1:22" hidden="1" x14ac:dyDescent="0.2">
      <c r="A283" s="1" t="s">
        <v>448</v>
      </c>
      <c r="B283" s="1" t="s">
        <v>465</v>
      </c>
      <c r="C283" s="1" t="s">
        <v>17</v>
      </c>
      <c r="D283" s="1" t="s">
        <v>379</v>
      </c>
      <c r="E283" s="2">
        <v>44160</v>
      </c>
      <c r="F283" s="1">
        <v>2020</v>
      </c>
      <c r="G283" s="1">
        <v>1</v>
      </c>
      <c r="H283" s="1" t="s">
        <v>412</v>
      </c>
      <c r="I283" s="1">
        <v>17</v>
      </c>
      <c r="J283" s="1" t="b">
        <v>0</v>
      </c>
      <c r="K283" s="1" t="s">
        <v>34</v>
      </c>
      <c r="L283" s="1">
        <v>0.50900000000000001</v>
      </c>
      <c r="M283" s="1">
        <v>0.26200000000000001</v>
      </c>
      <c r="N283" s="1">
        <v>2</v>
      </c>
      <c r="O283" s="1">
        <v>-11.531000000000001</v>
      </c>
      <c r="P283" s="1">
        <v>3.1099999999999999E-2</v>
      </c>
      <c r="Q283" s="1">
        <v>0.85</v>
      </c>
      <c r="R283" s="3">
        <v>1.68E-6</v>
      </c>
      <c r="S283" s="1">
        <v>8.5099999999999995E-2</v>
      </c>
      <c r="T283" s="1">
        <v>0.28699999999999998</v>
      </c>
      <c r="U283" s="1">
        <v>89.846000000000004</v>
      </c>
      <c r="V283" s="1">
        <v>211798</v>
      </c>
    </row>
    <row r="284" spans="1:22" hidden="1" x14ac:dyDescent="0.2">
      <c r="A284" s="1" t="s">
        <v>448</v>
      </c>
      <c r="B284" s="1" t="s">
        <v>466</v>
      </c>
      <c r="C284" s="1" t="s">
        <v>17</v>
      </c>
      <c r="D284" s="1" t="s">
        <v>379</v>
      </c>
      <c r="E284" s="2">
        <v>44160</v>
      </c>
      <c r="F284" s="1">
        <v>2020</v>
      </c>
      <c r="G284" s="1">
        <v>2</v>
      </c>
      <c r="H284" s="1" t="s">
        <v>414</v>
      </c>
      <c r="I284" s="1">
        <v>1</v>
      </c>
      <c r="J284" s="1" t="b">
        <v>0</v>
      </c>
      <c r="K284" s="1" t="s">
        <v>37</v>
      </c>
      <c r="L284" s="1">
        <v>0.70099999999999996</v>
      </c>
      <c r="M284" s="1">
        <v>0.253</v>
      </c>
      <c r="N284" s="1">
        <v>0</v>
      </c>
      <c r="O284" s="1">
        <v>-10.759</v>
      </c>
      <c r="P284" s="1">
        <v>3.7400000000000003E-2</v>
      </c>
      <c r="Q284" s="1">
        <v>0.89500000000000002</v>
      </c>
      <c r="R284" s="1">
        <v>2.87E-2</v>
      </c>
      <c r="S284" s="1">
        <v>0.105</v>
      </c>
      <c r="T284" s="1">
        <v>0.161</v>
      </c>
      <c r="U284" s="1">
        <v>139.65299999999999</v>
      </c>
      <c r="V284" s="1">
        <v>219268</v>
      </c>
    </row>
    <row r="285" spans="1:22" hidden="1" x14ac:dyDescent="0.2">
      <c r="A285" s="1" t="s">
        <v>448</v>
      </c>
      <c r="B285" s="1" t="s">
        <v>467</v>
      </c>
      <c r="C285" s="1" t="s">
        <v>17</v>
      </c>
      <c r="D285" s="1" t="s">
        <v>379</v>
      </c>
      <c r="E285" s="2">
        <v>44160</v>
      </c>
      <c r="F285" s="1">
        <v>2020</v>
      </c>
      <c r="G285" s="1">
        <v>2</v>
      </c>
      <c r="H285" s="1" t="s">
        <v>416</v>
      </c>
      <c r="I285" s="1">
        <v>2</v>
      </c>
      <c r="J285" s="1" t="b">
        <v>0</v>
      </c>
      <c r="K285" s="1" t="s">
        <v>382</v>
      </c>
      <c r="L285" s="1">
        <v>0.39500000000000002</v>
      </c>
      <c r="M285" s="1">
        <v>0.23400000000000001</v>
      </c>
      <c r="N285" s="1">
        <v>0</v>
      </c>
      <c r="O285" s="1">
        <v>-9.7040000000000006</v>
      </c>
      <c r="P285" s="1">
        <v>3.8199999999999998E-2</v>
      </c>
      <c r="Q285" s="1">
        <v>0.88</v>
      </c>
      <c r="R285" s="1">
        <v>0</v>
      </c>
      <c r="S285" s="1">
        <v>0.107</v>
      </c>
      <c r="T285" s="1">
        <v>0.247</v>
      </c>
      <c r="U285" s="1">
        <v>86.477999999999994</v>
      </c>
      <c r="V285" s="1">
        <v>230680</v>
      </c>
    </row>
    <row r="286" spans="1:22" hidden="1" x14ac:dyDescent="0.2">
      <c r="A286" s="1" t="s">
        <v>448</v>
      </c>
      <c r="B286" s="1" t="s">
        <v>468</v>
      </c>
      <c r="C286" s="1" t="s">
        <v>17</v>
      </c>
      <c r="D286" s="1" t="s">
        <v>379</v>
      </c>
      <c r="E286" s="2">
        <v>44160</v>
      </c>
      <c r="F286" s="1">
        <v>2020</v>
      </c>
      <c r="G286" s="1">
        <v>2</v>
      </c>
      <c r="H286" s="1" t="s">
        <v>418</v>
      </c>
      <c r="I286" s="1">
        <v>3</v>
      </c>
      <c r="J286" s="1" t="b">
        <v>0</v>
      </c>
      <c r="K286" s="1" t="s">
        <v>25</v>
      </c>
      <c r="L286" s="1">
        <v>0.64200000000000002</v>
      </c>
      <c r="M286" s="1">
        <v>0.623</v>
      </c>
      <c r="N286" s="1">
        <v>7</v>
      </c>
      <c r="O286" s="1">
        <v>-11.76</v>
      </c>
      <c r="P286" s="1">
        <v>4.1000000000000002E-2</v>
      </c>
      <c r="Q286" s="1">
        <v>0.747</v>
      </c>
      <c r="R286" s="1">
        <v>7.6699999999999997E-3</v>
      </c>
      <c r="S286" s="1">
        <v>5.4199999999999998E-2</v>
      </c>
      <c r="T286" s="1">
        <v>0.53600000000000003</v>
      </c>
      <c r="U286" s="1">
        <v>147.93600000000001</v>
      </c>
      <c r="V286" s="1">
        <v>233773</v>
      </c>
    </row>
    <row r="287" spans="1:22" hidden="1" x14ac:dyDescent="0.2">
      <c r="A287" s="1" t="s">
        <v>448</v>
      </c>
      <c r="B287" s="1" t="s">
        <v>469</v>
      </c>
      <c r="C287" s="1" t="s">
        <v>17</v>
      </c>
      <c r="D287" s="1" t="s">
        <v>379</v>
      </c>
      <c r="E287" s="2">
        <v>44160</v>
      </c>
      <c r="F287" s="1">
        <v>2020</v>
      </c>
      <c r="G287" s="1">
        <v>2</v>
      </c>
      <c r="H287" s="1" t="s">
        <v>420</v>
      </c>
      <c r="I287" s="1">
        <v>4</v>
      </c>
      <c r="J287" s="1" t="b">
        <v>0</v>
      </c>
      <c r="K287" s="1" t="s">
        <v>59</v>
      </c>
      <c r="L287" s="1">
        <v>0.35899999999999999</v>
      </c>
      <c r="M287" s="1">
        <v>0.30499999999999999</v>
      </c>
      <c r="N287" s="1">
        <v>6</v>
      </c>
      <c r="O287" s="1">
        <v>-10.295</v>
      </c>
      <c r="P287" s="1">
        <v>3.0599999999999999E-2</v>
      </c>
      <c r="Q287" s="1">
        <v>0.84799999999999998</v>
      </c>
      <c r="R287" s="3">
        <v>6.7399999999999998E-5</v>
      </c>
      <c r="S287" s="1">
        <v>0.111</v>
      </c>
      <c r="T287" s="1">
        <v>0.108</v>
      </c>
      <c r="U287" s="1">
        <v>151.95599999999999</v>
      </c>
      <c r="V287" s="1">
        <v>279893</v>
      </c>
    </row>
    <row r="288" spans="1:22" hidden="1" x14ac:dyDescent="0.2">
      <c r="A288" s="1" t="s">
        <v>448</v>
      </c>
      <c r="B288" s="1" t="s">
        <v>470</v>
      </c>
      <c r="C288" s="1" t="s">
        <v>17</v>
      </c>
      <c r="D288" s="1" t="s">
        <v>379</v>
      </c>
      <c r="E288" s="2">
        <v>44160</v>
      </c>
      <c r="F288" s="1">
        <v>2020</v>
      </c>
      <c r="G288" s="1">
        <v>2</v>
      </c>
      <c r="H288" s="1" t="s">
        <v>422</v>
      </c>
      <c r="I288" s="1">
        <v>5</v>
      </c>
      <c r="J288" s="1" t="b">
        <v>0</v>
      </c>
      <c r="K288" s="1" t="s">
        <v>37</v>
      </c>
      <c r="L288" s="1">
        <v>0.53100000000000003</v>
      </c>
      <c r="M288" s="1">
        <v>0.17199999999999999</v>
      </c>
      <c r="N288" s="1">
        <v>0</v>
      </c>
      <c r="O288" s="1">
        <v>-12.34</v>
      </c>
      <c r="P288" s="1">
        <v>3.5099999999999999E-2</v>
      </c>
      <c r="Q288" s="1">
        <v>0.94599999999999995</v>
      </c>
      <c r="R288" s="3">
        <v>1.01E-5</v>
      </c>
      <c r="S288" s="1">
        <v>6.1499999999999999E-2</v>
      </c>
      <c r="T288" s="1">
        <v>0.16800000000000001</v>
      </c>
      <c r="U288" s="1">
        <v>129.00700000000001</v>
      </c>
      <c r="V288" s="1">
        <v>295173</v>
      </c>
    </row>
    <row r="289" spans="1:22" hidden="1" x14ac:dyDescent="0.2">
      <c r="A289" s="1" t="s">
        <v>448</v>
      </c>
      <c r="B289" s="1" t="s">
        <v>471</v>
      </c>
      <c r="C289" s="1" t="s">
        <v>17</v>
      </c>
      <c r="D289" s="1" t="s">
        <v>379</v>
      </c>
      <c r="E289" s="2">
        <v>44160</v>
      </c>
      <c r="F289" s="1">
        <v>2020</v>
      </c>
      <c r="G289" s="1">
        <v>2</v>
      </c>
      <c r="H289" s="1" t="s">
        <v>424</v>
      </c>
      <c r="I289" s="1">
        <v>6</v>
      </c>
      <c r="J289" s="1" t="b">
        <v>0</v>
      </c>
      <c r="K289" s="1" t="s">
        <v>34</v>
      </c>
      <c r="L289" s="1">
        <v>0.50900000000000001</v>
      </c>
      <c r="M289" s="1">
        <v>0.38600000000000001</v>
      </c>
      <c r="N289" s="1">
        <v>2</v>
      </c>
      <c r="O289" s="1">
        <v>-8.4339999999999993</v>
      </c>
      <c r="P289" s="1">
        <v>2.7199999999999998E-2</v>
      </c>
      <c r="Q289" s="1">
        <v>0.78</v>
      </c>
      <c r="R289" s="3">
        <v>3.4499999999999998E-5</v>
      </c>
      <c r="S289" s="1">
        <v>0.11799999999999999</v>
      </c>
      <c r="T289" s="1">
        <v>0.109</v>
      </c>
      <c r="U289" s="1">
        <v>109.99299999999999</v>
      </c>
      <c r="V289" s="1">
        <v>237373</v>
      </c>
    </row>
    <row r="290" spans="1:22" hidden="1" x14ac:dyDescent="0.2">
      <c r="A290" s="1" t="s">
        <v>448</v>
      </c>
      <c r="B290" s="1" t="s">
        <v>472</v>
      </c>
      <c r="C290" s="1" t="s">
        <v>17</v>
      </c>
      <c r="D290" s="1" t="s">
        <v>379</v>
      </c>
      <c r="E290" s="2">
        <v>44160</v>
      </c>
      <c r="F290" s="1">
        <v>2020</v>
      </c>
      <c r="G290" s="1">
        <v>2</v>
      </c>
      <c r="H290" s="1" t="s">
        <v>426</v>
      </c>
      <c r="I290" s="1">
        <v>7</v>
      </c>
      <c r="J290" s="1" t="b">
        <v>0</v>
      </c>
      <c r="K290" s="1" t="s">
        <v>28</v>
      </c>
      <c r="L290" s="1">
        <v>0.69399999999999995</v>
      </c>
      <c r="M290" s="1">
        <v>0.44900000000000001</v>
      </c>
      <c r="N290" s="1">
        <v>4</v>
      </c>
      <c r="O290" s="1">
        <v>-11.49</v>
      </c>
      <c r="P290" s="1">
        <v>3.0099999999999998E-2</v>
      </c>
      <c r="Q290" s="1">
        <v>0.91400000000000003</v>
      </c>
      <c r="R290" s="1">
        <v>1.26E-4</v>
      </c>
      <c r="S290" s="1">
        <v>0.1</v>
      </c>
      <c r="T290" s="1">
        <v>0.36299999999999999</v>
      </c>
      <c r="U290" s="1">
        <v>94.962999999999994</v>
      </c>
      <c r="V290" s="1">
        <v>208986</v>
      </c>
    </row>
    <row r="291" spans="1:22" hidden="1" x14ac:dyDescent="0.2">
      <c r="A291" s="1" t="s">
        <v>448</v>
      </c>
      <c r="B291" s="1" t="s">
        <v>473</v>
      </c>
      <c r="C291" s="1" t="s">
        <v>17</v>
      </c>
      <c r="D291" s="1" t="s">
        <v>379</v>
      </c>
      <c r="E291" s="2">
        <v>44160</v>
      </c>
      <c r="F291" s="1">
        <v>2020</v>
      </c>
      <c r="G291" s="1">
        <v>2</v>
      </c>
      <c r="H291" s="1" t="s">
        <v>428</v>
      </c>
      <c r="I291" s="1">
        <v>8</v>
      </c>
      <c r="J291" s="1" t="b">
        <v>0</v>
      </c>
      <c r="K291" s="1" t="s">
        <v>56</v>
      </c>
      <c r="L291" s="1">
        <v>0.55400000000000005</v>
      </c>
      <c r="M291" s="1">
        <v>0.66300000000000003</v>
      </c>
      <c r="N291" s="1">
        <v>5</v>
      </c>
      <c r="O291" s="1">
        <v>-8.9610000000000003</v>
      </c>
      <c r="P291" s="1">
        <v>3.2399999999999998E-2</v>
      </c>
      <c r="Q291" s="1">
        <v>0.5</v>
      </c>
      <c r="R291" s="3">
        <v>4.7700000000000001E-5</v>
      </c>
      <c r="S291" s="1">
        <v>0.79100000000000004</v>
      </c>
      <c r="T291" s="1">
        <v>0.54500000000000004</v>
      </c>
      <c r="U291" s="1">
        <v>89.977000000000004</v>
      </c>
      <c r="V291" s="1">
        <v>260000</v>
      </c>
    </row>
    <row r="292" spans="1:22" hidden="1" x14ac:dyDescent="0.2">
      <c r="A292" s="1" t="s">
        <v>448</v>
      </c>
      <c r="B292" s="1" t="s">
        <v>474</v>
      </c>
      <c r="C292" s="1" t="s">
        <v>17</v>
      </c>
      <c r="D292" s="1" t="s">
        <v>379</v>
      </c>
      <c r="E292" s="2">
        <v>44160</v>
      </c>
      <c r="F292" s="1">
        <v>2020</v>
      </c>
      <c r="G292" s="1">
        <v>2</v>
      </c>
      <c r="H292" s="1" t="s">
        <v>430</v>
      </c>
      <c r="I292" s="1">
        <v>9</v>
      </c>
      <c r="J292" s="1" t="b">
        <v>0</v>
      </c>
      <c r="K292" s="1" t="s">
        <v>31</v>
      </c>
      <c r="L292" s="1">
        <v>0.435</v>
      </c>
      <c r="M292" s="1">
        <v>0.33200000000000002</v>
      </c>
      <c r="N292" s="1">
        <v>9</v>
      </c>
      <c r="O292" s="1">
        <v>-11.611000000000001</v>
      </c>
      <c r="P292" s="1">
        <v>3.1E-2</v>
      </c>
      <c r="Q292" s="1">
        <v>0.92800000000000005</v>
      </c>
      <c r="R292" s="1">
        <v>8.9800000000000004E-4</v>
      </c>
      <c r="S292" s="1">
        <v>8.6699999999999999E-2</v>
      </c>
      <c r="T292" s="1">
        <v>0.157</v>
      </c>
      <c r="U292" s="1">
        <v>68.096999999999994</v>
      </c>
      <c r="V292" s="1">
        <v>209293</v>
      </c>
    </row>
    <row r="293" spans="1:22" hidden="1" x14ac:dyDescent="0.2">
      <c r="A293" s="1" t="s">
        <v>448</v>
      </c>
      <c r="B293" s="1" t="s">
        <v>475</v>
      </c>
      <c r="C293" s="1" t="s">
        <v>17</v>
      </c>
      <c r="D293" s="1" t="s">
        <v>379</v>
      </c>
      <c r="E293" s="2">
        <v>44160</v>
      </c>
      <c r="F293" s="1">
        <v>2020</v>
      </c>
      <c r="G293" s="1">
        <v>2</v>
      </c>
      <c r="H293" s="1" t="s">
        <v>432</v>
      </c>
      <c r="I293" s="1">
        <v>10</v>
      </c>
      <c r="J293" s="1" t="b">
        <v>0</v>
      </c>
      <c r="K293" s="1" t="s">
        <v>22</v>
      </c>
      <c r="L293" s="1">
        <v>0.48899999999999999</v>
      </c>
      <c r="M293" s="1">
        <v>0.23499999999999999</v>
      </c>
      <c r="N293" s="1">
        <v>10</v>
      </c>
      <c r="O293" s="1">
        <v>-10.273999999999999</v>
      </c>
      <c r="P293" s="1">
        <v>3.56E-2</v>
      </c>
      <c r="Q293" s="1">
        <v>0.88300000000000001</v>
      </c>
      <c r="R293" s="1">
        <v>0</v>
      </c>
      <c r="S293" s="1">
        <v>0.113</v>
      </c>
      <c r="T293" s="1">
        <v>0.435</v>
      </c>
      <c r="U293" s="1">
        <v>117.699</v>
      </c>
      <c r="V293" s="1">
        <v>183720</v>
      </c>
    </row>
    <row r="294" spans="1:22" hidden="1" x14ac:dyDescent="0.2">
      <c r="A294" s="1" t="s">
        <v>448</v>
      </c>
      <c r="B294" s="1" t="s">
        <v>476</v>
      </c>
      <c r="C294" s="1" t="s">
        <v>17</v>
      </c>
      <c r="D294" s="1" t="s">
        <v>379</v>
      </c>
      <c r="E294" s="2">
        <v>44160</v>
      </c>
      <c r="F294" s="1">
        <v>2020</v>
      </c>
      <c r="G294" s="1">
        <v>2</v>
      </c>
      <c r="H294" s="1" t="s">
        <v>434</v>
      </c>
      <c r="I294" s="1">
        <v>11</v>
      </c>
      <c r="J294" s="1" t="b">
        <v>0</v>
      </c>
      <c r="K294" s="1" t="s">
        <v>25</v>
      </c>
      <c r="L294" s="1">
        <v>0.59</v>
      </c>
      <c r="M294" s="1">
        <v>0.28199999999999997</v>
      </c>
      <c r="N294" s="1">
        <v>7</v>
      </c>
      <c r="O294" s="1">
        <v>-10.542</v>
      </c>
      <c r="P294" s="1">
        <v>2.81E-2</v>
      </c>
      <c r="Q294" s="1">
        <v>0.94199999999999995</v>
      </c>
      <c r="R294" s="3">
        <v>4.8500000000000002E-6</v>
      </c>
      <c r="S294" s="1">
        <v>0.11</v>
      </c>
      <c r="T294" s="1">
        <v>0.35099999999999998</v>
      </c>
      <c r="U294" s="1">
        <v>83.438000000000002</v>
      </c>
      <c r="V294" s="1">
        <v>257359</v>
      </c>
    </row>
    <row r="295" spans="1:22" hidden="1" x14ac:dyDescent="0.2">
      <c r="A295" s="1" t="s">
        <v>448</v>
      </c>
      <c r="B295" s="1" t="s">
        <v>477</v>
      </c>
      <c r="C295" s="1" t="s">
        <v>17</v>
      </c>
      <c r="D295" s="1" t="s">
        <v>379</v>
      </c>
      <c r="E295" s="2">
        <v>44160</v>
      </c>
      <c r="F295" s="1">
        <v>2020</v>
      </c>
      <c r="G295" s="1">
        <v>2</v>
      </c>
      <c r="H295" s="1" t="s">
        <v>436</v>
      </c>
      <c r="I295" s="1">
        <v>12</v>
      </c>
      <c r="J295" s="1" t="b">
        <v>0</v>
      </c>
      <c r="K295" s="1" t="s">
        <v>181</v>
      </c>
      <c r="L295" s="1">
        <v>0.66600000000000004</v>
      </c>
      <c r="M295" s="1">
        <v>0.45700000000000002</v>
      </c>
      <c r="N295" s="1">
        <v>3</v>
      </c>
      <c r="O295" s="1">
        <v>-10.46</v>
      </c>
      <c r="P295" s="1">
        <v>4.0500000000000001E-2</v>
      </c>
      <c r="Q295" s="1">
        <v>0.90300000000000002</v>
      </c>
      <c r="R295" s="1">
        <v>1.02E-4</v>
      </c>
      <c r="S295" s="1">
        <v>0.11799999999999999</v>
      </c>
      <c r="T295" s="1">
        <v>0.34300000000000003</v>
      </c>
      <c r="U295" s="1">
        <v>141.84899999999999</v>
      </c>
      <c r="V295" s="1">
        <v>238280</v>
      </c>
    </row>
    <row r="296" spans="1:22" hidden="1" x14ac:dyDescent="0.2">
      <c r="A296" s="1" t="s">
        <v>448</v>
      </c>
      <c r="B296" s="1" t="s">
        <v>478</v>
      </c>
      <c r="C296" s="1" t="s">
        <v>17</v>
      </c>
      <c r="D296" s="1" t="s">
        <v>379</v>
      </c>
      <c r="E296" s="2">
        <v>44160</v>
      </c>
      <c r="F296" s="1">
        <v>2020</v>
      </c>
      <c r="G296" s="1">
        <v>2</v>
      </c>
      <c r="H296" s="1" t="s">
        <v>438</v>
      </c>
      <c r="I296" s="1">
        <v>13</v>
      </c>
      <c r="J296" s="1" t="b">
        <v>0</v>
      </c>
      <c r="K296" s="1" t="s">
        <v>233</v>
      </c>
      <c r="L296" s="1">
        <v>0.52400000000000002</v>
      </c>
      <c r="M296" s="1">
        <v>0.2</v>
      </c>
      <c r="N296" s="1">
        <v>1</v>
      </c>
      <c r="O296" s="1">
        <v>-13.004</v>
      </c>
      <c r="P296" s="1">
        <v>2.7400000000000001E-2</v>
      </c>
      <c r="Q296" s="1">
        <v>0.91600000000000004</v>
      </c>
      <c r="R296" s="1">
        <v>3.9199999999999999E-4</v>
      </c>
      <c r="S296" s="1">
        <v>6.8000000000000005E-2</v>
      </c>
      <c r="T296" s="1">
        <v>0.113</v>
      </c>
      <c r="U296" s="1">
        <v>93.87</v>
      </c>
      <c r="V296" s="1">
        <v>274880</v>
      </c>
    </row>
    <row r="297" spans="1:22" hidden="1" x14ac:dyDescent="0.2">
      <c r="A297" s="1" t="s">
        <v>448</v>
      </c>
      <c r="B297" s="1" t="s">
        <v>479</v>
      </c>
      <c r="C297" s="1" t="s">
        <v>17</v>
      </c>
      <c r="D297" s="1" t="s">
        <v>379</v>
      </c>
      <c r="E297" s="2">
        <v>44160</v>
      </c>
      <c r="F297" s="1">
        <v>2020</v>
      </c>
      <c r="G297" s="1">
        <v>2</v>
      </c>
      <c r="H297" s="1" t="s">
        <v>440</v>
      </c>
      <c r="I297" s="1">
        <v>14</v>
      </c>
      <c r="J297" s="1" t="b">
        <v>0</v>
      </c>
      <c r="K297" s="1" t="s">
        <v>37</v>
      </c>
      <c r="L297" s="1">
        <v>0.58099999999999996</v>
      </c>
      <c r="M297" s="1">
        <v>0.313</v>
      </c>
      <c r="N297" s="1">
        <v>0</v>
      </c>
      <c r="O297" s="1">
        <v>-9.5969999999999995</v>
      </c>
      <c r="P297" s="1">
        <v>2.98E-2</v>
      </c>
      <c r="Q297" s="1">
        <v>0.84399999999999997</v>
      </c>
      <c r="R297" s="1">
        <v>0</v>
      </c>
      <c r="S297" s="1">
        <v>0.18</v>
      </c>
      <c r="T297" s="1">
        <v>0.54200000000000004</v>
      </c>
      <c r="U297" s="1">
        <v>95.802000000000007</v>
      </c>
      <c r="V297" s="1">
        <v>288563</v>
      </c>
    </row>
    <row r="298" spans="1:22" hidden="1" x14ac:dyDescent="0.2">
      <c r="A298" s="1" t="s">
        <v>448</v>
      </c>
      <c r="B298" s="1" t="s">
        <v>480</v>
      </c>
      <c r="C298" s="1" t="s">
        <v>17</v>
      </c>
      <c r="D298" s="1" t="s">
        <v>379</v>
      </c>
      <c r="E298" s="2">
        <v>44160</v>
      </c>
      <c r="F298" s="1">
        <v>2020</v>
      </c>
      <c r="G298" s="1">
        <v>2</v>
      </c>
      <c r="H298" s="1" t="s">
        <v>443</v>
      </c>
      <c r="I298" s="1">
        <v>15</v>
      </c>
      <c r="J298" s="1" t="b">
        <v>0</v>
      </c>
      <c r="K298" s="1" t="s">
        <v>56</v>
      </c>
      <c r="L298" s="1">
        <v>0.59499999999999997</v>
      </c>
      <c r="M298" s="1">
        <v>0.35499999999999998</v>
      </c>
      <c r="N298" s="1">
        <v>5</v>
      </c>
      <c r="O298" s="1">
        <v>-11.068</v>
      </c>
      <c r="P298" s="1">
        <v>6.0699999999999997E-2</v>
      </c>
      <c r="Q298" s="1">
        <v>0.93400000000000005</v>
      </c>
      <c r="R298" s="3">
        <v>6.3E-5</v>
      </c>
      <c r="S298" s="1">
        <v>7.4499999999999997E-2</v>
      </c>
      <c r="T298" s="1">
        <v>0.51900000000000002</v>
      </c>
      <c r="U298" s="1">
        <v>149.89699999999999</v>
      </c>
      <c r="V298" s="1">
        <v>213013</v>
      </c>
    </row>
    <row r="299" spans="1:22" hidden="1" x14ac:dyDescent="0.2">
      <c r="A299" s="1" t="s">
        <v>448</v>
      </c>
      <c r="B299" s="1" t="s">
        <v>481</v>
      </c>
      <c r="C299" s="1" t="s">
        <v>17</v>
      </c>
      <c r="D299" s="1" t="s">
        <v>379</v>
      </c>
      <c r="E299" s="2">
        <v>44160</v>
      </c>
      <c r="F299" s="1">
        <v>2020</v>
      </c>
      <c r="G299" s="1">
        <v>2</v>
      </c>
      <c r="H299" s="1" t="s">
        <v>445</v>
      </c>
      <c r="I299" s="1">
        <v>16</v>
      </c>
      <c r="J299" s="1" t="b">
        <v>0</v>
      </c>
      <c r="K299" s="1" t="s">
        <v>49</v>
      </c>
      <c r="L299" s="1">
        <v>0.68200000000000005</v>
      </c>
      <c r="M299" s="1">
        <v>0.155</v>
      </c>
      <c r="N299" s="1">
        <v>8</v>
      </c>
      <c r="O299" s="1">
        <v>-13.083</v>
      </c>
      <c r="P299" s="1">
        <v>3.9399999999999998E-2</v>
      </c>
      <c r="Q299" s="1">
        <v>0.96199999999999997</v>
      </c>
      <c r="R299" s="1">
        <v>0</v>
      </c>
      <c r="S299" s="1">
        <v>0.18</v>
      </c>
      <c r="T299" s="1">
        <v>0.48299999999999998</v>
      </c>
      <c r="U299" s="1">
        <v>118.83199999999999</v>
      </c>
      <c r="V299" s="1">
        <v>221800</v>
      </c>
    </row>
    <row r="300" spans="1:22" hidden="1" x14ac:dyDescent="0.2">
      <c r="A300" s="1" t="s">
        <v>448</v>
      </c>
      <c r="B300" s="1" t="s">
        <v>482</v>
      </c>
      <c r="C300" s="1" t="s">
        <v>17</v>
      </c>
      <c r="D300" s="1" t="s">
        <v>379</v>
      </c>
      <c r="E300" s="2">
        <v>44160</v>
      </c>
      <c r="F300" s="1">
        <v>2020</v>
      </c>
      <c r="G300" s="1">
        <v>2</v>
      </c>
      <c r="H300" s="1" t="s">
        <v>447</v>
      </c>
      <c r="I300" s="1">
        <v>17</v>
      </c>
      <c r="J300" s="1" t="b">
        <v>0</v>
      </c>
      <c r="K300" s="1" t="s">
        <v>34</v>
      </c>
      <c r="L300" s="1">
        <v>0.60599999999999998</v>
      </c>
      <c r="M300" s="1">
        <v>0.221</v>
      </c>
      <c r="N300" s="1">
        <v>2</v>
      </c>
      <c r="O300" s="1">
        <v>-11.766999999999999</v>
      </c>
      <c r="P300" s="1">
        <v>4.6800000000000001E-2</v>
      </c>
      <c r="Q300" s="1">
        <v>0.79400000000000004</v>
      </c>
      <c r="R300" s="1">
        <v>0</v>
      </c>
      <c r="S300" s="1">
        <v>8.8800000000000004E-2</v>
      </c>
      <c r="T300" s="1">
        <v>0.112</v>
      </c>
      <c r="U300" s="1">
        <v>89.843999999999994</v>
      </c>
      <c r="V300" s="1">
        <v>199733</v>
      </c>
    </row>
    <row r="301" spans="1:22" hidden="1" x14ac:dyDescent="0.2">
      <c r="A301" s="1" t="s">
        <v>483</v>
      </c>
      <c r="B301" s="1" t="s">
        <v>484</v>
      </c>
      <c r="C301" s="1" t="s">
        <v>17</v>
      </c>
      <c r="D301" s="1" t="s">
        <v>485</v>
      </c>
      <c r="E301" s="2">
        <v>44061</v>
      </c>
      <c r="F301" s="1">
        <v>2020</v>
      </c>
      <c r="G301" s="1">
        <v>1</v>
      </c>
      <c r="H301" s="1" t="s">
        <v>378</v>
      </c>
      <c r="I301" s="1">
        <v>1</v>
      </c>
      <c r="J301" s="1" t="b">
        <v>1</v>
      </c>
      <c r="K301" s="1" t="s">
        <v>37</v>
      </c>
      <c r="L301" s="1">
        <v>0.78</v>
      </c>
      <c r="M301" s="1">
        <v>0.36099999999999999</v>
      </c>
      <c r="N301" s="1">
        <v>0</v>
      </c>
      <c r="O301" s="1">
        <v>-6.9420000000000002</v>
      </c>
      <c r="P301" s="1">
        <v>4.8000000000000001E-2</v>
      </c>
      <c r="Q301" s="1">
        <v>0.75</v>
      </c>
      <c r="R301" s="3">
        <v>7.1400000000000002E-6</v>
      </c>
      <c r="S301" s="1">
        <v>0.108</v>
      </c>
      <c r="T301" s="1">
        <v>0.16300000000000001</v>
      </c>
      <c r="U301" s="1">
        <v>139.90199999999999</v>
      </c>
      <c r="V301" s="1">
        <v>210240</v>
      </c>
    </row>
    <row r="302" spans="1:22" hidden="1" x14ac:dyDescent="0.2">
      <c r="A302" s="1" t="s">
        <v>483</v>
      </c>
      <c r="B302" s="1" t="s">
        <v>486</v>
      </c>
      <c r="C302" s="1" t="s">
        <v>17</v>
      </c>
      <c r="D302" s="1" t="s">
        <v>485</v>
      </c>
      <c r="E302" s="2">
        <v>44061</v>
      </c>
      <c r="F302" s="1">
        <v>2020</v>
      </c>
      <c r="G302" s="1">
        <v>1</v>
      </c>
      <c r="H302" s="1" t="s">
        <v>381</v>
      </c>
      <c r="I302" s="1">
        <v>2</v>
      </c>
      <c r="J302" s="1" t="b">
        <v>0</v>
      </c>
      <c r="K302" s="1" t="s">
        <v>382</v>
      </c>
      <c r="L302" s="1">
        <v>0.61199999999999999</v>
      </c>
      <c r="M302" s="1">
        <v>0.57999999999999996</v>
      </c>
      <c r="N302" s="1">
        <v>0</v>
      </c>
      <c r="O302" s="1">
        <v>-8.5719999999999992</v>
      </c>
      <c r="P302" s="1">
        <v>4.19E-2</v>
      </c>
      <c r="Q302" s="1">
        <v>0.52500000000000002</v>
      </c>
      <c r="R302" s="1">
        <v>4.1399999999999998E-4</v>
      </c>
      <c r="S302" s="1">
        <v>0.26</v>
      </c>
      <c r="T302" s="1">
        <v>0.53400000000000003</v>
      </c>
      <c r="U302" s="1">
        <v>130.04499999999999</v>
      </c>
      <c r="V302" s="1">
        <v>239560</v>
      </c>
    </row>
    <row r="303" spans="1:22" hidden="1" x14ac:dyDescent="0.2">
      <c r="A303" s="1" t="s">
        <v>483</v>
      </c>
      <c r="B303" s="1" t="s">
        <v>487</v>
      </c>
      <c r="C303" s="1" t="s">
        <v>17</v>
      </c>
      <c r="D303" s="1" t="s">
        <v>485</v>
      </c>
      <c r="E303" s="2">
        <v>44061</v>
      </c>
      <c r="F303" s="1">
        <v>2020</v>
      </c>
      <c r="G303" s="1">
        <v>1</v>
      </c>
      <c r="H303" s="1" t="s">
        <v>384</v>
      </c>
      <c r="I303" s="1">
        <v>3</v>
      </c>
      <c r="J303" s="1" t="b">
        <v>1</v>
      </c>
      <c r="K303" s="1" t="s">
        <v>25</v>
      </c>
      <c r="L303" s="1">
        <v>0.68799999999999994</v>
      </c>
      <c r="M303" s="1">
        <v>0.65300000000000002</v>
      </c>
      <c r="N303" s="1">
        <v>7</v>
      </c>
      <c r="O303" s="1">
        <v>-8.5579999999999998</v>
      </c>
      <c r="P303" s="1">
        <v>4.0300000000000002E-2</v>
      </c>
      <c r="Q303" s="1">
        <v>0.48099999999999998</v>
      </c>
      <c r="R303" s="1">
        <v>4.1399999999999996E-3</v>
      </c>
      <c r="S303" s="1">
        <v>0.106</v>
      </c>
      <c r="T303" s="1">
        <v>0.70099999999999996</v>
      </c>
      <c r="U303" s="1">
        <v>147.99100000000001</v>
      </c>
      <c r="V303" s="1">
        <v>231000</v>
      </c>
    </row>
    <row r="304" spans="1:22" hidden="1" x14ac:dyDescent="0.2">
      <c r="A304" s="1" t="s">
        <v>483</v>
      </c>
      <c r="B304" s="1" t="s">
        <v>488</v>
      </c>
      <c r="C304" s="1" t="s">
        <v>17</v>
      </c>
      <c r="D304" s="1" t="s">
        <v>485</v>
      </c>
      <c r="E304" s="2">
        <v>44061</v>
      </c>
      <c r="F304" s="1">
        <v>2020</v>
      </c>
      <c r="G304" s="1">
        <v>1</v>
      </c>
      <c r="H304" s="1" t="s">
        <v>386</v>
      </c>
      <c r="I304" s="1">
        <v>4</v>
      </c>
      <c r="J304" s="1" t="b">
        <v>0</v>
      </c>
      <c r="K304" s="1" t="s">
        <v>59</v>
      </c>
      <c r="L304" s="1">
        <v>0.31</v>
      </c>
      <c r="M304" s="1">
        <v>0.374</v>
      </c>
      <c r="N304" s="1">
        <v>6</v>
      </c>
      <c r="O304" s="1">
        <v>-8.4640000000000004</v>
      </c>
      <c r="P304" s="1">
        <v>2.75E-2</v>
      </c>
      <c r="Q304" s="1">
        <v>0.76100000000000001</v>
      </c>
      <c r="R304" s="3">
        <v>2.4600000000000002E-5</v>
      </c>
      <c r="S304" s="1">
        <v>0.11</v>
      </c>
      <c r="T304" s="1">
        <v>0.16</v>
      </c>
      <c r="U304" s="1">
        <v>75.938000000000002</v>
      </c>
      <c r="V304" s="1">
        <v>285640</v>
      </c>
    </row>
    <row r="305" spans="1:22" hidden="1" x14ac:dyDescent="0.2">
      <c r="A305" s="1" t="s">
        <v>483</v>
      </c>
      <c r="B305" s="1" t="s">
        <v>489</v>
      </c>
      <c r="C305" s="1" t="s">
        <v>17</v>
      </c>
      <c r="D305" s="1" t="s">
        <v>485</v>
      </c>
      <c r="E305" s="2">
        <v>44061</v>
      </c>
      <c r="F305" s="1">
        <v>2020</v>
      </c>
      <c r="G305" s="1">
        <v>1</v>
      </c>
      <c r="H305" s="1" t="s">
        <v>388</v>
      </c>
      <c r="I305" s="1">
        <v>5</v>
      </c>
      <c r="J305" s="1" t="b">
        <v>0</v>
      </c>
      <c r="K305" s="1" t="s">
        <v>37</v>
      </c>
      <c r="L305" s="1">
        <v>0.45600000000000002</v>
      </c>
      <c r="M305" s="1">
        <v>0.26500000000000001</v>
      </c>
      <c r="N305" s="1">
        <v>0</v>
      </c>
      <c r="O305" s="1">
        <v>-10.663</v>
      </c>
      <c r="P305" s="1">
        <v>3.2800000000000003E-2</v>
      </c>
      <c r="Q305" s="1">
        <v>0.81399999999999995</v>
      </c>
      <c r="R305" s="1">
        <v>0</v>
      </c>
      <c r="S305" s="1">
        <v>6.7900000000000002E-2</v>
      </c>
      <c r="T305" s="1">
        <v>0.112</v>
      </c>
      <c r="U305" s="1">
        <v>129.947</v>
      </c>
      <c r="V305" s="1">
        <v>255893</v>
      </c>
    </row>
    <row r="306" spans="1:22" hidden="1" x14ac:dyDescent="0.2">
      <c r="A306" s="1" t="s">
        <v>483</v>
      </c>
      <c r="B306" s="1" t="s">
        <v>490</v>
      </c>
      <c r="C306" s="1" t="s">
        <v>17</v>
      </c>
      <c r="D306" s="1" t="s">
        <v>485</v>
      </c>
      <c r="E306" s="2">
        <v>44061</v>
      </c>
      <c r="F306" s="1">
        <v>2020</v>
      </c>
      <c r="G306" s="1">
        <v>1</v>
      </c>
      <c r="H306" s="1" t="s">
        <v>390</v>
      </c>
      <c r="I306" s="1">
        <v>6</v>
      </c>
      <c r="J306" s="1" t="b">
        <v>0</v>
      </c>
      <c r="K306" s="1" t="s">
        <v>25</v>
      </c>
      <c r="L306" s="1">
        <v>0.54900000000000004</v>
      </c>
      <c r="M306" s="1">
        <v>0.41699999999999998</v>
      </c>
      <c r="N306" s="1">
        <v>7</v>
      </c>
      <c r="O306" s="1">
        <v>-10.064</v>
      </c>
      <c r="P306" s="1">
        <v>3.5000000000000003E-2</v>
      </c>
      <c r="Q306" s="1">
        <v>0.68600000000000005</v>
      </c>
      <c r="R306" s="3">
        <v>1.9E-6</v>
      </c>
      <c r="S306" s="1">
        <v>6.0400000000000002E-2</v>
      </c>
      <c r="T306" s="1">
        <v>0.34699999999999998</v>
      </c>
      <c r="U306" s="1">
        <v>110.137</v>
      </c>
      <c r="V306" s="1">
        <v>208973</v>
      </c>
    </row>
    <row r="307" spans="1:22" hidden="1" x14ac:dyDescent="0.2">
      <c r="A307" s="1" t="s">
        <v>483</v>
      </c>
      <c r="B307" s="1" t="s">
        <v>491</v>
      </c>
      <c r="C307" s="1" t="s">
        <v>17</v>
      </c>
      <c r="D307" s="1" t="s">
        <v>485</v>
      </c>
      <c r="E307" s="2">
        <v>44061</v>
      </c>
      <c r="F307" s="1">
        <v>2020</v>
      </c>
      <c r="G307" s="1">
        <v>1</v>
      </c>
      <c r="H307" s="1" t="s">
        <v>392</v>
      </c>
      <c r="I307" s="1">
        <v>7</v>
      </c>
      <c r="J307" s="1" t="b">
        <v>0</v>
      </c>
      <c r="K307" s="1" t="s">
        <v>28</v>
      </c>
      <c r="L307" s="1">
        <v>0.60199999999999998</v>
      </c>
      <c r="M307" s="1">
        <v>0.49399999999999999</v>
      </c>
      <c r="N307" s="1">
        <v>4</v>
      </c>
      <c r="O307" s="1">
        <v>-10.813000000000001</v>
      </c>
      <c r="P307" s="1">
        <v>2.7699999999999999E-2</v>
      </c>
      <c r="Q307" s="1">
        <v>0.88800000000000001</v>
      </c>
      <c r="R307" s="3">
        <v>2.5899999999999999E-5</v>
      </c>
      <c r="S307" s="1">
        <v>9.0200000000000002E-2</v>
      </c>
      <c r="T307" s="1">
        <v>0.374</v>
      </c>
      <c r="U307" s="1">
        <v>94.954999999999998</v>
      </c>
      <c r="V307" s="1">
        <v>208906</v>
      </c>
    </row>
    <row r="308" spans="1:22" hidden="1" x14ac:dyDescent="0.2">
      <c r="A308" s="1" t="s">
        <v>483</v>
      </c>
      <c r="B308" s="1" t="s">
        <v>492</v>
      </c>
      <c r="C308" s="1" t="s">
        <v>17</v>
      </c>
      <c r="D308" s="1" t="s">
        <v>485</v>
      </c>
      <c r="E308" s="2">
        <v>44061</v>
      </c>
      <c r="F308" s="1">
        <v>2020</v>
      </c>
      <c r="G308" s="1">
        <v>1</v>
      </c>
      <c r="H308" s="1" t="s">
        <v>394</v>
      </c>
      <c r="I308" s="1">
        <v>8</v>
      </c>
      <c r="J308" s="1" t="b">
        <v>0</v>
      </c>
      <c r="K308" s="1" t="s">
        <v>56</v>
      </c>
      <c r="L308" s="1">
        <v>0.38700000000000001</v>
      </c>
      <c r="M308" s="1">
        <v>0.63400000000000001</v>
      </c>
      <c r="N308" s="1">
        <v>5</v>
      </c>
      <c r="O308" s="1">
        <v>-9.2219999999999995</v>
      </c>
      <c r="P308" s="1">
        <v>3.6299999999999999E-2</v>
      </c>
      <c r="Q308" s="1">
        <v>0.55300000000000005</v>
      </c>
      <c r="R308" s="3">
        <v>6.9300000000000004E-5</v>
      </c>
      <c r="S308" s="1">
        <v>9.3100000000000002E-2</v>
      </c>
      <c r="T308" s="1">
        <v>0.42</v>
      </c>
      <c r="U308" s="1">
        <v>89.566999999999993</v>
      </c>
      <c r="V308" s="1">
        <v>261920</v>
      </c>
    </row>
    <row r="309" spans="1:22" hidden="1" x14ac:dyDescent="0.2">
      <c r="A309" s="1" t="s">
        <v>483</v>
      </c>
      <c r="B309" s="1" t="s">
        <v>493</v>
      </c>
      <c r="C309" s="1" t="s">
        <v>17</v>
      </c>
      <c r="D309" s="1" t="s">
        <v>485</v>
      </c>
      <c r="E309" s="2">
        <v>44061</v>
      </c>
      <c r="F309" s="1">
        <v>2020</v>
      </c>
      <c r="G309" s="1">
        <v>1</v>
      </c>
      <c r="H309" s="1" t="s">
        <v>396</v>
      </c>
      <c r="I309" s="1">
        <v>9</v>
      </c>
      <c r="J309" s="1" t="b">
        <v>0</v>
      </c>
      <c r="K309" s="1" t="s">
        <v>31</v>
      </c>
      <c r="L309" s="1">
        <v>0.51100000000000001</v>
      </c>
      <c r="M309" s="1">
        <v>0.47799999999999998</v>
      </c>
      <c r="N309" s="1">
        <v>9</v>
      </c>
      <c r="O309" s="1">
        <v>-9.8369999999999997</v>
      </c>
      <c r="P309" s="1">
        <v>3.2199999999999999E-2</v>
      </c>
      <c r="Q309" s="1">
        <v>0.312</v>
      </c>
      <c r="R309" s="3">
        <v>2.3E-5</v>
      </c>
      <c r="S309" s="1">
        <v>0.14699999999999999</v>
      </c>
      <c r="T309" s="1">
        <v>0.40799999999999997</v>
      </c>
      <c r="U309" s="1">
        <v>135.88200000000001</v>
      </c>
      <c r="V309" s="1">
        <v>195106</v>
      </c>
    </row>
    <row r="310" spans="1:22" hidden="1" x14ac:dyDescent="0.2">
      <c r="A310" s="1" t="s">
        <v>483</v>
      </c>
      <c r="B310" s="1" t="s">
        <v>494</v>
      </c>
      <c r="C310" s="1" t="s">
        <v>17</v>
      </c>
      <c r="D310" s="1" t="s">
        <v>485</v>
      </c>
      <c r="E310" s="2">
        <v>44061</v>
      </c>
      <c r="F310" s="1">
        <v>2020</v>
      </c>
      <c r="G310" s="1">
        <v>1</v>
      </c>
      <c r="H310" s="1" t="s">
        <v>398</v>
      </c>
      <c r="I310" s="1">
        <v>10</v>
      </c>
      <c r="J310" s="1" t="b">
        <v>0</v>
      </c>
      <c r="K310" s="1" t="s">
        <v>22</v>
      </c>
      <c r="L310" s="1">
        <v>0.52900000000000003</v>
      </c>
      <c r="M310" s="1">
        <v>0.30399999999999999</v>
      </c>
      <c r="N310" s="1">
        <v>10</v>
      </c>
      <c r="O310" s="1">
        <v>-10.567</v>
      </c>
      <c r="P310" s="1">
        <v>3.56E-2</v>
      </c>
      <c r="Q310" s="1">
        <v>0.86199999999999999</v>
      </c>
      <c r="R310" s="1">
        <v>0</v>
      </c>
      <c r="S310" s="1">
        <v>0.108</v>
      </c>
      <c r="T310" s="1">
        <v>0.44</v>
      </c>
      <c r="U310" s="1">
        <v>119.58</v>
      </c>
      <c r="V310" s="1">
        <v>190893</v>
      </c>
    </row>
    <row r="311" spans="1:22" hidden="1" x14ac:dyDescent="0.2">
      <c r="A311" s="1" t="s">
        <v>483</v>
      </c>
      <c r="B311" s="1" t="s">
        <v>495</v>
      </c>
      <c r="C311" s="1" t="s">
        <v>17</v>
      </c>
      <c r="D311" s="1" t="s">
        <v>485</v>
      </c>
      <c r="E311" s="2">
        <v>44061</v>
      </c>
      <c r="F311" s="1">
        <v>2020</v>
      </c>
      <c r="G311" s="1">
        <v>1</v>
      </c>
      <c r="H311" s="1" t="s">
        <v>400</v>
      </c>
      <c r="I311" s="1">
        <v>11</v>
      </c>
      <c r="J311" s="1" t="b">
        <v>0</v>
      </c>
      <c r="K311" s="1" t="s">
        <v>42</v>
      </c>
      <c r="L311" s="1">
        <v>0.65100000000000002</v>
      </c>
      <c r="M311" s="1">
        <v>0.45900000000000002</v>
      </c>
      <c r="N311" s="1">
        <v>4</v>
      </c>
      <c r="O311" s="1">
        <v>-11.128</v>
      </c>
      <c r="P311" s="1">
        <v>5.0700000000000002E-2</v>
      </c>
      <c r="Q311" s="1">
        <v>0.85899999999999999</v>
      </c>
      <c r="R311" s="3">
        <v>6.6299999999999999E-5</v>
      </c>
      <c r="S311" s="1">
        <v>0.105</v>
      </c>
      <c r="T311" s="1">
        <v>0.45400000000000001</v>
      </c>
      <c r="U311" s="1">
        <v>83.454999999999998</v>
      </c>
      <c r="V311" s="1">
        <v>252880</v>
      </c>
    </row>
    <row r="312" spans="1:22" hidden="1" x14ac:dyDescent="0.2">
      <c r="A312" s="1" t="s">
        <v>483</v>
      </c>
      <c r="B312" s="1" t="s">
        <v>496</v>
      </c>
      <c r="C312" s="1" t="s">
        <v>17</v>
      </c>
      <c r="D312" s="1" t="s">
        <v>485</v>
      </c>
      <c r="E312" s="2">
        <v>44061</v>
      </c>
      <c r="F312" s="1">
        <v>2020</v>
      </c>
      <c r="G312" s="1">
        <v>1</v>
      </c>
      <c r="H312" s="1" t="s">
        <v>402</v>
      </c>
      <c r="I312" s="1">
        <v>12</v>
      </c>
      <c r="J312" s="1" t="b">
        <v>1</v>
      </c>
      <c r="K312" s="1" t="s">
        <v>181</v>
      </c>
      <c r="L312" s="1">
        <v>0.59299999999999997</v>
      </c>
      <c r="M312" s="1">
        <v>0.7</v>
      </c>
      <c r="N312" s="1">
        <v>3</v>
      </c>
      <c r="O312" s="1">
        <v>-9.016</v>
      </c>
      <c r="P312" s="1">
        <v>4.9200000000000001E-2</v>
      </c>
      <c r="Q312" s="1">
        <v>0.67</v>
      </c>
      <c r="R312" s="3">
        <v>6.7700000000000004E-6</v>
      </c>
      <c r="S312" s="1">
        <v>0.11600000000000001</v>
      </c>
      <c r="T312" s="1">
        <v>0.45100000000000001</v>
      </c>
      <c r="U312" s="1">
        <v>141.898</v>
      </c>
      <c r="V312" s="1">
        <v>237266</v>
      </c>
    </row>
    <row r="313" spans="1:22" hidden="1" x14ac:dyDescent="0.2">
      <c r="A313" s="1" t="s">
        <v>483</v>
      </c>
      <c r="B313" s="1" t="s">
        <v>497</v>
      </c>
      <c r="C313" s="1" t="s">
        <v>17</v>
      </c>
      <c r="D313" s="1" t="s">
        <v>485</v>
      </c>
      <c r="E313" s="2">
        <v>44061</v>
      </c>
      <c r="F313" s="1">
        <v>2020</v>
      </c>
      <c r="G313" s="1">
        <v>1</v>
      </c>
      <c r="H313" s="1" t="s">
        <v>404</v>
      </c>
      <c r="I313" s="1">
        <v>13</v>
      </c>
      <c r="J313" s="1" t="b">
        <v>0</v>
      </c>
      <c r="K313" s="1" t="s">
        <v>233</v>
      </c>
      <c r="L313" s="1">
        <v>0.317</v>
      </c>
      <c r="M313" s="1">
        <v>0.254</v>
      </c>
      <c r="N313" s="1">
        <v>1</v>
      </c>
      <c r="O313" s="1">
        <v>-13.679</v>
      </c>
      <c r="P313" s="1">
        <v>2.86E-2</v>
      </c>
      <c r="Q313" s="1">
        <v>0.72699999999999998</v>
      </c>
      <c r="R313" s="1">
        <v>3.2600000000000001E-4</v>
      </c>
      <c r="S313" s="1">
        <v>8.6699999999999999E-2</v>
      </c>
      <c r="T313" s="1">
        <v>0.10299999999999999</v>
      </c>
      <c r="U313" s="1">
        <v>93.933000000000007</v>
      </c>
      <c r="V313" s="1">
        <v>289746</v>
      </c>
    </row>
    <row r="314" spans="1:22" hidden="1" x14ac:dyDescent="0.2">
      <c r="A314" s="1" t="s">
        <v>483</v>
      </c>
      <c r="B314" s="1" t="s">
        <v>498</v>
      </c>
      <c r="C314" s="1" t="s">
        <v>17</v>
      </c>
      <c r="D314" s="1" t="s">
        <v>485</v>
      </c>
      <c r="E314" s="2">
        <v>44061</v>
      </c>
      <c r="F314" s="1">
        <v>2020</v>
      </c>
      <c r="G314" s="1">
        <v>1</v>
      </c>
      <c r="H314" s="1" t="s">
        <v>406</v>
      </c>
      <c r="I314" s="1">
        <v>14</v>
      </c>
      <c r="J314" s="1" t="b">
        <v>1</v>
      </c>
      <c r="K314" s="1" t="s">
        <v>37</v>
      </c>
      <c r="L314" s="1">
        <v>0.59499999999999997</v>
      </c>
      <c r="M314" s="1">
        <v>0.376</v>
      </c>
      <c r="N314" s="1">
        <v>0</v>
      </c>
      <c r="O314" s="1">
        <v>-8.7669999999999995</v>
      </c>
      <c r="P314" s="1">
        <v>2.5600000000000001E-2</v>
      </c>
      <c r="Q314" s="1">
        <v>0.58899999999999997</v>
      </c>
      <c r="R314" s="1">
        <v>0</v>
      </c>
      <c r="S314" s="1">
        <v>9.8900000000000002E-2</v>
      </c>
      <c r="T314" s="1">
        <v>0.47599999999999998</v>
      </c>
      <c r="U314" s="1">
        <v>95.945999999999998</v>
      </c>
      <c r="V314" s="1">
        <v>294520</v>
      </c>
    </row>
    <row r="315" spans="1:22" hidden="1" x14ac:dyDescent="0.2">
      <c r="A315" s="1" t="s">
        <v>483</v>
      </c>
      <c r="B315" s="1" t="s">
        <v>499</v>
      </c>
      <c r="C315" s="1" t="s">
        <v>17</v>
      </c>
      <c r="D315" s="1" t="s">
        <v>485</v>
      </c>
      <c r="E315" s="2">
        <v>44061</v>
      </c>
      <c r="F315" s="1">
        <v>2020</v>
      </c>
      <c r="G315" s="1">
        <v>1</v>
      </c>
      <c r="H315" s="1" t="s">
        <v>408</v>
      </c>
      <c r="I315" s="1">
        <v>15</v>
      </c>
      <c r="J315" s="1" t="b">
        <v>1</v>
      </c>
      <c r="K315" s="1" t="s">
        <v>56</v>
      </c>
      <c r="L315" s="1">
        <v>0.64400000000000002</v>
      </c>
      <c r="M315" s="1">
        <v>0.28399999999999997</v>
      </c>
      <c r="N315" s="1">
        <v>5</v>
      </c>
      <c r="O315" s="1">
        <v>-12.879</v>
      </c>
      <c r="P315" s="1">
        <v>8.2100000000000006E-2</v>
      </c>
      <c r="Q315" s="1">
        <v>0.91600000000000004</v>
      </c>
      <c r="R315" s="3">
        <v>1.5E-5</v>
      </c>
      <c r="S315" s="1">
        <v>9.0899999999999995E-2</v>
      </c>
      <c r="T315" s="1">
        <v>0.32800000000000001</v>
      </c>
      <c r="U315" s="1">
        <v>150.072</v>
      </c>
      <c r="V315" s="1">
        <v>234000</v>
      </c>
    </row>
    <row r="316" spans="1:22" hidden="1" x14ac:dyDescent="0.2">
      <c r="A316" s="1" t="s">
        <v>483</v>
      </c>
      <c r="B316" s="1" t="s">
        <v>500</v>
      </c>
      <c r="C316" s="1" t="s">
        <v>17</v>
      </c>
      <c r="D316" s="1" t="s">
        <v>485</v>
      </c>
      <c r="E316" s="2">
        <v>44061</v>
      </c>
      <c r="F316" s="1">
        <v>2020</v>
      </c>
      <c r="G316" s="1">
        <v>1</v>
      </c>
      <c r="H316" s="1" t="s">
        <v>410</v>
      </c>
      <c r="I316" s="1">
        <v>16</v>
      </c>
      <c r="J316" s="1" t="b">
        <v>0</v>
      </c>
      <c r="K316" s="1" t="s">
        <v>49</v>
      </c>
      <c r="L316" s="1">
        <v>0.67600000000000005</v>
      </c>
      <c r="M316" s="1">
        <v>0.17799999999999999</v>
      </c>
      <c r="N316" s="1">
        <v>8</v>
      </c>
      <c r="O316" s="1">
        <v>-15.01</v>
      </c>
      <c r="P316" s="1">
        <v>3.9399999999999998E-2</v>
      </c>
      <c r="Q316" s="1">
        <v>0.96399999999999997</v>
      </c>
      <c r="R316" s="3">
        <v>7.9000000000000006E-6</v>
      </c>
      <c r="S316" s="1">
        <v>0.13500000000000001</v>
      </c>
      <c r="T316" s="1">
        <v>0.40400000000000003</v>
      </c>
      <c r="U316" s="1">
        <v>118.84</v>
      </c>
      <c r="V316" s="1">
        <v>220040</v>
      </c>
    </row>
    <row r="317" spans="1:22" hidden="1" x14ac:dyDescent="0.2">
      <c r="A317" s="1" t="s">
        <v>483</v>
      </c>
      <c r="B317" s="1" t="s">
        <v>501</v>
      </c>
      <c r="C317" s="1" t="s">
        <v>17</v>
      </c>
      <c r="D317" s="1" t="s">
        <v>485</v>
      </c>
      <c r="E317" s="2">
        <v>44061</v>
      </c>
      <c r="F317" s="1">
        <v>2020</v>
      </c>
      <c r="G317" s="1">
        <v>1</v>
      </c>
      <c r="H317" s="1" t="s">
        <v>412</v>
      </c>
      <c r="I317" s="1">
        <v>17</v>
      </c>
      <c r="J317" s="1" t="b">
        <v>0</v>
      </c>
      <c r="K317" s="1" t="s">
        <v>34</v>
      </c>
      <c r="L317" s="1">
        <v>0.313</v>
      </c>
      <c r="M317" s="1">
        <v>0.25800000000000001</v>
      </c>
      <c r="N317" s="1">
        <v>2</v>
      </c>
      <c r="O317" s="1">
        <v>-11.532</v>
      </c>
      <c r="P317" s="1">
        <v>3.8300000000000001E-2</v>
      </c>
      <c r="Q317" s="1">
        <v>0.84199999999999997</v>
      </c>
      <c r="R317" s="3">
        <v>1.3E-6</v>
      </c>
      <c r="S317" s="1">
        <v>9.4799999999999995E-2</v>
      </c>
      <c r="T317" s="1">
        <v>0.26800000000000002</v>
      </c>
      <c r="U317" s="1">
        <v>179.947</v>
      </c>
      <c r="V317" s="1">
        <v>211813</v>
      </c>
    </row>
    <row r="318" spans="1:22" hidden="1" x14ac:dyDescent="0.2">
      <c r="A318" s="1" t="s">
        <v>502</v>
      </c>
      <c r="B318" s="1" t="s">
        <v>503</v>
      </c>
      <c r="C318" s="1" t="s">
        <v>17</v>
      </c>
      <c r="D318" s="1" t="s">
        <v>485</v>
      </c>
      <c r="E318" s="2">
        <v>44060</v>
      </c>
      <c r="F318" s="1">
        <v>2020</v>
      </c>
      <c r="G318" s="1">
        <v>1</v>
      </c>
      <c r="H318" s="1" t="s">
        <v>378</v>
      </c>
      <c r="I318" s="1">
        <v>1</v>
      </c>
      <c r="J318" s="1" t="b">
        <v>0</v>
      </c>
      <c r="K318" s="1" t="s">
        <v>37</v>
      </c>
      <c r="L318" s="1">
        <v>0.76500000000000001</v>
      </c>
      <c r="M318" s="1">
        <v>0.34799999999999998</v>
      </c>
      <c r="N318" s="1">
        <v>0</v>
      </c>
      <c r="O318" s="1">
        <v>-6.9630000000000001</v>
      </c>
      <c r="P318" s="1">
        <v>5.79E-2</v>
      </c>
      <c r="Q318" s="1">
        <v>0.76400000000000001</v>
      </c>
      <c r="R318" s="3">
        <v>1.01E-5</v>
      </c>
      <c r="S318" s="1">
        <v>0.108</v>
      </c>
      <c r="T318" s="1">
        <v>0.17100000000000001</v>
      </c>
      <c r="U318" s="1">
        <v>140.01599999999999</v>
      </c>
      <c r="V318" s="1">
        <v>210251</v>
      </c>
    </row>
    <row r="319" spans="1:22" hidden="1" x14ac:dyDescent="0.2">
      <c r="A319" s="1" t="s">
        <v>502</v>
      </c>
      <c r="B319" s="1" t="s">
        <v>504</v>
      </c>
      <c r="C319" s="1" t="s">
        <v>17</v>
      </c>
      <c r="D319" s="1" t="s">
        <v>485</v>
      </c>
      <c r="E319" s="2">
        <v>44060</v>
      </c>
      <c r="F319" s="1">
        <v>2020</v>
      </c>
      <c r="G319" s="1">
        <v>1</v>
      </c>
      <c r="H319" s="1" t="s">
        <v>381</v>
      </c>
      <c r="I319" s="1">
        <v>2</v>
      </c>
      <c r="J319" s="1" t="b">
        <v>0</v>
      </c>
      <c r="K319" s="1" t="s">
        <v>382</v>
      </c>
      <c r="L319" s="1">
        <v>0.61299999999999999</v>
      </c>
      <c r="M319" s="1">
        <v>0.58099999999999996</v>
      </c>
      <c r="N319" s="1">
        <v>0</v>
      </c>
      <c r="O319" s="1">
        <v>-8.5879999999999992</v>
      </c>
      <c r="P319" s="1">
        <v>4.24E-2</v>
      </c>
      <c r="Q319" s="1">
        <v>0.53700000000000003</v>
      </c>
      <c r="R319" s="1">
        <v>3.4499999999999998E-4</v>
      </c>
      <c r="S319" s="1">
        <v>0.25</v>
      </c>
      <c r="T319" s="1">
        <v>0.55100000000000005</v>
      </c>
      <c r="U319" s="1">
        <v>130.03299999999999</v>
      </c>
      <c r="V319" s="1">
        <v>239560</v>
      </c>
    </row>
    <row r="320" spans="1:22" hidden="1" x14ac:dyDescent="0.2">
      <c r="A320" s="1" t="s">
        <v>502</v>
      </c>
      <c r="B320" s="1" t="s">
        <v>505</v>
      </c>
      <c r="C320" s="1" t="s">
        <v>17</v>
      </c>
      <c r="D320" s="1" t="s">
        <v>485</v>
      </c>
      <c r="E320" s="2">
        <v>44060</v>
      </c>
      <c r="F320" s="1">
        <v>2020</v>
      </c>
      <c r="G320" s="1">
        <v>1</v>
      </c>
      <c r="H320" s="1" t="s">
        <v>384</v>
      </c>
      <c r="I320" s="1">
        <v>3</v>
      </c>
      <c r="J320" s="1" t="b">
        <v>0</v>
      </c>
      <c r="K320" s="1" t="s">
        <v>25</v>
      </c>
      <c r="L320" s="1">
        <v>0.68400000000000005</v>
      </c>
      <c r="M320" s="1">
        <v>0.66100000000000003</v>
      </c>
      <c r="N320" s="1">
        <v>7</v>
      </c>
      <c r="O320" s="1">
        <v>-8.5069999999999997</v>
      </c>
      <c r="P320" s="1">
        <v>4.07E-2</v>
      </c>
      <c r="Q320" s="1">
        <v>0.47299999999999998</v>
      </c>
      <c r="R320" s="1">
        <v>2.15E-3</v>
      </c>
      <c r="S320" s="1">
        <v>0.109</v>
      </c>
      <c r="T320" s="1">
        <v>0.71299999999999997</v>
      </c>
      <c r="U320" s="1">
        <v>147.90899999999999</v>
      </c>
      <c r="V320" s="1">
        <v>230999</v>
      </c>
    </row>
    <row r="321" spans="1:22" hidden="1" x14ac:dyDescent="0.2">
      <c r="A321" s="1" t="s">
        <v>502</v>
      </c>
      <c r="B321" s="1" t="s">
        <v>506</v>
      </c>
      <c r="C321" s="1" t="s">
        <v>17</v>
      </c>
      <c r="D321" s="1" t="s">
        <v>485</v>
      </c>
      <c r="E321" s="2">
        <v>44060</v>
      </c>
      <c r="F321" s="1">
        <v>2020</v>
      </c>
      <c r="G321" s="1">
        <v>1</v>
      </c>
      <c r="H321" s="1" t="s">
        <v>386</v>
      </c>
      <c r="I321" s="1">
        <v>4</v>
      </c>
      <c r="J321" s="1" t="b">
        <v>0</v>
      </c>
      <c r="K321" s="1" t="s">
        <v>59</v>
      </c>
      <c r="L321" s="1">
        <v>0.29799999999999999</v>
      </c>
      <c r="M321" s="1">
        <v>0.38</v>
      </c>
      <c r="N321" s="1">
        <v>6</v>
      </c>
      <c r="O321" s="1">
        <v>-8.4260000000000002</v>
      </c>
      <c r="P321" s="1">
        <v>2.87E-2</v>
      </c>
      <c r="Q321" s="1">
        <v>0.77800000000000002</v>
      </c>
      <c r="R321" s="3">
        <v>5.6199999999999997E-5</v>
      </c>
      <c r="S321" s="1">
        <v>0.11</v>
      </c>
      <c r="T321" s="1">
        <v>0.152</v>
      </c>
      <c r="U321" s="1">
        <v>75.602000000000004</v>
      </c>
      <c r="V321" s="1">
        <v>285634</v>
      </c>
    </row>
    <row r="322" spans="1:22" hidden="1" x14ac:dyDescent="0.2">
      <c r="A322" s="1" t="s">
        <v>502</v>
      </c>
      <c r="B322" s="1" t="s">
        <v>507</v>
      </c>
      <c r="C322" s="1" t="s">
        <v>17</v>
      </c>
      <c r="D322" s="1" t="s">
        <v>485</v>
      </c>
      <c r="E322" s="2">
        <v>44060</v>
      </c>
      <c r="F322" s="1">
        <v>2020</v>
      </c>
      <c r="G322" s="1">
        <v>1</v>
      </c>
      <c r="H322" s="1" t="s">
        <v>388</v>
      </c>
      <c r="I322" s="1">
        <v>5</v>
      </c>
      <c r="J322" s="1" t="b">
        <v>0</v>
      </c>
      <c r="K322" s="1" t="s">
        <v>37</v>
      </c>
      <c r="L322" s="1">
        <v>0.46899999999999997</v>
      </c>
      <c r="M322" s="1">
        <v>0.26300000000000001</v>
      </c>
      <c r="N322" s="1">
        <v>0</v>
      </c>
      <c r="O322" s="1">
        <v>-10.63</v>
      </c>
      <c r="P322" s="1">
        <v>3.2899999999999999E-2</v>
      </c>
      <c r="Q322" s="1">
        <v>0.80600000000000005</v>
      </c>
      <c r="R322" s="1">
        <v>0</v>
      </c>
      <c r="S322" s="1">
        <v>7.4899999999999994E-2</v>
      </c>
      <c r="T322" s="1">
        <v>0.112</v>
      </c>
      <c r="U322" s="1">
        <v>129.86000000000001</v>
      </c>
      <c r="V322" s="1">
        <v>255893</v>
      </c>
    </row>
    <row r="323" spans="1:22" hidden="1" x14ac:dyDescent="0.2">
      <c r="A323" s="1" t="s">
        <v>502</v>
      </c>
      <c r="B323" s="1" t="s">
        <v>508</v>
      </c>
      <c r="C323" s="1" t="s">
        <v>17</v>
      </c>
      <c r="D323" s="1" t="s">
        <v>485</v>
      </c>
      <c r="E323" s="2">
        <v>44060</v>
      </c>
      <c r="F323" s="1">
        <v>2020</v>
      </c>
      <c r="G323" s="1">
        <v>1</v>
      </c>
      <c r="H323" s="1" t="s">
        <v>390</v>
      </c>
      <c r="I323" s="1">
        <v>6</v>
      </c>
      <c r="J323" s="1" t="b">
        <v>0</v>
      </c>
      <c r="K323" s="1" t="s">
        <v>34</v>
      </c>
      <c r="L323" s="1">
        <v>0.55300000000000005</v>
      </c>
      <c r="M323" s="1">
        <v>0.41299999999999998</v>
      </c>
      <c r="N323" s="1">
        <v>2</v>
      </c>
      <c r="O323" s="1">
        <v>-10.037000000000001</v>
      </c>
      <c r="P323" s="1">
        <v>3.3399999999999999E-2</v>
      </c>
      <c r="Q323" s="1">
        <v>0.68700000000000006</v>
      </c>
      <c r="R323" s="3">
        <v>2.3300000000000001E-6</v>
      </c>
      <c r="S323" s="1">
        <v>5.9400000000000001E-2</v>
      </c>
      <c r="T323" s="1">
        <v>0.379</v>
      </c>
      <c r="U323" s="1">
        <v>110.107</v>
      </c>
      <c r="V323" s="1">
        <v>208977</v>
      </c>
    </row>
    <row r="324" spans="1:22" hidden="1" x14ac:dyDescent="0.2">
      <c r="A324" s="1" t="s">
        <v>502</v>
      </c>
      <c r="B324" s="1" t="s">
        <v>509</v>
      </c>
      <c r="C324" s="1" t="s">
        <v>17</v>
      </c>
      <c r="D324" s="1" t="s">
        <v>485</v>
      </c>
      <c r="E324" s="2">
        <v>44060</v>
      </c>
      <c r="F324" s="1">
        <v>2020</v>
      </c>
      <c r="G324" s="1">
        <v>1</v>
      </c>
      <c r="H324" s="1" t="s">
        <v>392</v>
      </c>
      <c r="I324" s="1">
        <v>7</v>
      </c>
      <c r="J324" s="1" t="b">
        <v>0</v>
      </c>
      <c r="K324" s="1" t="s">
        <v>28</v>
      </c>
      <c r="L324" s="1">
        <v>0.59599999999999997</v>
      </c>
      <c r="M324" s="1">
        <v>0.48799999999999999</v>
      </c>
      <c r="N324" s="1">
        <v>4</v>
      </c>
      <c r="O324" s="1">
        <v>-10.769</v>
      </c>
      <c r="P324" s="1">
        <v>2.7400000000000001E-2</v>
      </c>
      <c r="Q324" s="1">
        <v>0.9</v>
      </c>
      <c r="R324" s="3">
        <v>2.6999999999999999E-5</v>
      </c>
      <c r="S324" s="1">
        <v>9.0999999999999998E-2</v>
      </c>
      <c r="T324" s="1">
        <v>0.41499999999999998</v>
      </c>
      <c r="U324" s="1">
        <v>94.921999999999997</v>
      </c>
      <c r="V324" s="1">
        <v>208906</v>
      </c>
    </row>
    <row r="325" spans="1:22" hidden="1" x14ac:dyDescent="0.2">
      <c r="A325" s="1" t="s">
        <v>502</v>
      </c>
      <c r="B325" s="1" t="s">
        <v>510</v>
      </c>
      <c r="C325" s="1" t="s">
        <v>17</v>
      </c>
      <c r="D325" s="1" t="s">
        <v>485</v>
      </c>
      <c r="E325" s="2">
        <v>44060</v>
      </c>
      <c r="F325" s="1">
        <v>2020</v>
      </c>
      <c r="G325" s="1">
        <v>1</v>
      </c>
      <c r="H325" s="1" t="s">
        <v>394</v>
      </c>
      <c r="I325" s="1">
        <v>8</v>
      </c>
      <c r="J325" s="1" t="b">
        <v>0</v>
      </c>
      <c r="K325" s="1" t="s">
        <v>56</v>
      </c>
      <c r="L325" s="1">
        <v>0.53200000000000003</v>
      </c>
      <c r="M325" s="1">
        <v>0.623</v>
      </c>
      <c r="N325" s="1">
        <v>5</v>
      </c>
      <c r="O325" s="1">
        <v>-9.2080000000000002</v>
      </c>
      <c r="P325" s="1">
        <v>3.3099999999999997E-2</v>
      </c>
      <c r="Q325" s="1">
        <v>0.53800000000000003</v>
      </c>
      <c r="R325" s="3">
        <v>7.2799999999999994E-5</v>
      </c>
      <c r="S325" s="1">
        <v>9.2499999999999999E-2</v>
      </c>
      <c r="T325" s="1">
        <v>0.40300000000000002</v>
      </c>
      <c r="U325" s="1">
        <v>89.936999999999998</v>
      </c>
      <c r="V325" s="1">
        <v>261922</v>
      </c>
    </row>
    <row r="326" spans="1:22" hidden="1" x14ac:dyDescent="0.2">
      <c r="A326" s="1" t="s">
        <v>502</v>
      </c>
      <c r="B326" s="1" t="s">
        <v>511</v>
      </c>
      <c r="C326" s="1" t="s">
        <v>17</v>
      </c>
      <c r="D326" s="1" t="s">
        <v>485</v>
      </c>
      <c r="E326" s="2">
        <v>44060</v>
      </c>
      <c r="F326" s="1">
        <v>2020</v>
      </c>
      <c r="G326" s="1">
        <v>1</v>
      </c>
      <c r="H326" s="1" t="s">
        <v>396</v>
      </c>
      <c r="I326" s="1">
        <v>9</v>
      </c>
      <c r="J326" s="1" t="b">
        <v>0</v>
      </c>
      <c r="K326" s="1" t="s">
        <v>31</v>
      </c>
      <c r="L326" s="1">
        <v>0.51500000000000001</v>
      </c>
      <c r="M326" s="1">
        <v>0.47599999999999998</v>
      </c>
      <c r="N326" s="1">
        <v>9</v>
      </c>
      <c r="O326" s="1">
        <v>-9.843</v>
      </c>
      <c r="P326" s="1">
        <v>3.2800000000000003E-2</v>
      </c>
      <c r="Q326" s="1">
        <v>0.314</v>
      </c>
      <c r="R326" s="3">
        <v>4.74E-5</v>
      </c>
      <c r="S326" s="1">
        <v>0.17100000000000001</v>
      </c>
      <c r="T326" s="1">
        <v>0.41199999999999998</v>
      </c>
      <c r="U326" s="1">
        <v>135.886</v>
      </c>
      <c r="V326" s="1">
        <v>195097</v>
      </c>
    </row>
    <row r="327" spans="1:22" hidden="1" x14ac:dyDescent="0.2">
      <c r="A327" s="1" t="s">
        <v>502</v>
      </c>
      <c r="B327" s="1" t="s">
        <v>512</v>
      </c>
      <c r="C327" s="1" t="s">
        <v>17</v>
      </c>
      <c r="D327" s="1" t="s">
        <v>485</v>
      </c>
      <c r="E327" s="2">
        <v>44060</v>
      </c>
      <c r="F327" s="1">
        <v>2020</v>
      </c>
      <c r="G327" s="1">
        <v>1</v>
      </c>
      <c r="H327" s="1" t="s">
        <v>398</v>
      </c>
      <c r="I327" s="1">
        <v>10</v>
      </c>
      <c r="J327" s="1" t="b">
        <v>0</v>
      </c>
      <c r="K327" s="1" t="s">
        <v>22</v>
      </c>
      <c r="L327" s="1">
        <v>0.55900000000000005</v>
      </c>
      <c r="M327" s="1">
        <v>0.31</v>
      </c>
      <c r="N327" s="1">
        <v>10</v>
      </c>
      <c r="O327" s="1">
        <v>-10.445</v>
      </c>
      <c r="P327" s="1">
        <v>3.3799999999999997E-2</v>
      </c>
      <c r="Q327" s="1">
        <v>0.88100000000000001</v>
      </c>
      <c r="R327" s="1">
        <v>0</v>
      </c>
      <c r="S327" s="1">
        <v>0.106</v>
      </c>
      <c r="T327" s="1">
        <v>0.46</v>
      </c>
      <c r="U327" s="1">
        <v>119.845</v>
      </c>
      <c r="V327" s="1">
        <v>190898</v>
      </c>
    </row>
    <row r="328" spans="1:22" hidden="1" x14ac:dyDescent="0.2">
      <c r="A328" s="1" t="s">
        <v>502</v>
      </c>
      <c r="B328" s="1" t="s">
        <v>513</v>
      </c>
      <c r="C328" s="1" t="s">
        <v>17</v>
      </c>
      <c r="D328" s="1" t="s">
        <v>485</v>
      </c>
      <c r="E328" s="2">
        <v>44060</v>
      </c>
      <c r="F328" s="1">
        <v>2020</v>
      </c>
      <c r="G328" s="1">
        <v>1</v>
      </c>
      <c r="H328" s="1" t="s">
        <v>400</v>
      </c>
      <c r="I328" s="1">
        <v>11</v>
      </c>
      <c r="J328" s="1" t="b">
        <v>0</v>
      </c>
      <c r="K328" s="1" t="s">
        <v>42</v>
      </c>
      <c r="L328" s="1">
        <v>0.65300000000000002</v>
      </c>
      <c r="M328" s="1">
        <v>0.45200000000000001</v>
      </c>
      <c r="N328" s="1">
        <v>4</v>
      </c>
      <c r="O328" s="1">
        <v>-11.143000000000001</v>
      </c>
      <c r="P328" s="1">
        <v>5.5E-2</v>
      </c>
      <c r="Q328" s="1">
        <v>0.83799999999999997</v>
      </c>
      <c r="R328" s="3">
        <v>7.7299999999999995E-5</v>
      </c>
      <c r="S328" s="1">
        <v>0.108</v>
      </c>
      <c r="T328" s="1">
        <v>0.45</v>
      </c>
      <c r="U328" s="1">
        <v>83.433000000000007</v>
      </c>
      <c r="V328" s="1">
        <v>252880</v>
      </c>
    </row>
    <row r="329" spans="1:22" hidden="1" x14ac:dyDescent="0.2">
      <c r="A329" s="1" t="s">
        <v>502</v>
      </c>
      <c r="B329" s="1" t="s">
        <v>514</v>
      </c>
      <c r="C329" s="1" t="s">
        <v>17</v>
      </c>
      <c r="D329" s="1" t="s">
        <v>485</v>
      </c>
      <c r="E329" s="2">
        <v>44060</v>
      </c>
      <c r="F329" s="1">
        <v>2020</v>
      </c>
      <c r="G329" s="1">
        <v>1</v>
      </c>
      <c r="H329" s="1" t="s">
        <v>402</v>
      </c>
      <c r="I329" s="1">
        <v>12</v>
      </c>
      <c r="J329" s="1" t="b">
        <v>0</v>
      </c>
      <c r="K329" s="1" t="s">
        <v>73</v>
      </c>
      <c r="L329" s="1">
        <v>0.59599999999999997</v>
      </c>
      <c r="M329" s="1">
        <v>0.70899999999999996</v>
      </c>
      <c r="N329" s="1">
        <v>5</v>
      </c>
      <c r="O329" s="1">
        <v>-8.9380000000000006</v>
      </c>
      <c r="P329" s="1">
        <v>4.3099999999999999E-2</v>
      </c>
      <c r="Q329" s="1">
        <v>0.64900000000000002</v>
      </c>
      <c r="R329" s="3">
        <v>9.9199999999999999E-6</v>
      </c>
      <c r="S329" s="1">
        <v>0.114</v>
      </c>
      <c r="T329" s="1">
        <v>0.53300000000000003</v>
      </c>
      <c r="U329" s="1">
        <v>141.97800000000001</v>
      </c>
      <c r="V329" s="1">
        <v>237258</v>
      </c>
    </row>
    <row r="330" spans="1:22" hidden="1" x14ac:dyDescent="0.2">
      <c r="A330" s="1" t="s">
        <v>502</v>
      </c>
      <c r="B330" s="1" t="s">
        <v>515</v>
      </c>
      <c r="C330" s="1" t="s">
        <v>17</v>
      </c>
      <c r="D330" s="1" t="s">
        <v>485</v>
      </c>
      <c r="E330" s="2">
        <v>44060</v>
      </c>
      <c r="F330" s="1">
        <v>2020</v>
      </c>
      <c r="G330" s="1">
        <v>1</v>
      </c>
      <c r="H330" s="1" t="s">
        <v>404</v>
      </c>
      <c r="I330" s="1">
        <v>13</v>
      </c>
      <c r="J330" s="1" t="b">
        <v>0</v>
      </c>
      <c r="K330" s="1" t="s">
        <v>233</v>
      </c>
      <c r="L330" s="1">
        <v>0.17499999999999999</v>
      </c>
      <c r="M330" s="1">
        <v>0.26700000000000002</v>
      </c>
      <c r="N330" s="1">
        <v>1</v>
      </c>
      <c r="O330" s="1">
        <v>-13.69</v>
      </c>
      <c r="P330" s="1">
        <v>3.0200000000000001E-2</v>
      </c>
      <c r="Q330" s="1">
        <v>0.73099999999999998</v>
      </c>
      <c r="R330" s="1">
        <v>4.0200000000000001E-4</v>
      </c>
      <c r="S330" s="1">
        <v>8.5800000000000001E-2</v>
      </c>
      <c r="T330" s="1">
        <v>0.106</v>
      </c>
      <c r="U330" s="1">
        <v>94.203000000000003</v>
      </c>
      <c r="V330" s="1">
        <v>289749</v>
      </c>
    </row>
    <row r="331" spans="1:22" hidden="1" x14ac:dyDescent="0.2">
      <c r="A331" s="1" t="s">
        <v>502</v>
      </c>
      <c r="B331" s="1" t="s">
        <v>516</v>
      </c>
      <c r="C331" s="1" t="s">
        <v>17</v>
      </c>
      <c r="D331" s="1" t="s">
        <v>485</v>
      </c>
      <c r="E331" s="2">
        <v>44060</v>
      </c>
      <c r="F331" s="1">
        <v>2020</v>
      </c>
      <c r="G331" s="1">
        <v>1</v>
      </c>
      <c r="H331" s="1" t="s">
        <v>406</v>
      </c>
      <c r="I331" s="1">
        <v>14</v>
      </c>
      <c r="J331" s="1" t="b">
        <v>0</v>
      </c>
      <c r="K331" s="1" t="s">
        <v>37</v>
      </c>
      <c r="L331" s="1">
        <v>0.59</v>
      </c>
      <c r="M331" s="1">
        <v>0.379</v>
      </c>
      <c r="N331" s="1">
        <v>0</v>
      </c>
      <c r="O331" s="1">
        <v>-8.7170000000000005</v>
      </c>
      <c r="P331" s="1">
        <v>2.5499999999999998E-2</v>
      </c>
      <c r="Q331" s="1">
        <v>0.54400000000000004</v>
      </c>
      <c r="R331" s="1">
        <v>0</v>
      </c>
      <c r="S331" s="1">
        <v>9.8299999999999998E-2</v>
      </c>
      <c r="T331" s="1">
        <v>0.46700000000000003</v>
      </c>
      <c r="U331" s="1">
        <v>96.028999999999996</v>
      </c>
      <c r="V331" s="1">
        <v>294521</v>
      </c>
    </row>
    <row r="332" spans="1:22" hidden="1" x14ac:dyDescent="0.2">
      <c r="A332" s="1" t="s">
        <v>502</v>
      </c>
      <c r="B332" s="1" t="s">
        <v>517</v>
      </c>
      <c r="C332" s="1" t="s">
        <v>17</v>
      </c>
      <c r="D332" s="1" t="s">
        <v>485</v>
      </c>
      <c r="E332" s="2">
        <v>44060</v>
      </c>
      <c r="F332" s="1">
        <v>2020</v>
      </c>
      <c r="G332" s="1">
        <v>1</v>
      </c>
      <c r="H332" s="1" t="s">
        <v>408</v>
      </c>
      <c r="I332" s="1">
        <v>15</v>
      </c>
      <c r="J332" s="1" t="b">
        <v>0</v>
      </c>
      <c r="K332" s="1" t="s">
        <v>56</v>
      </c>
      <c r="L332" s="1">
        <v>0.65100000000000002</v>
      </c>
      <c r="M332" s="1">
        <v>0.26900000000000002</v>
      </c>
      <c r="N332" s="1">
        <v>5</v>
      </c>
      <c r="O332" s="1">
        <v>-12.912000000000001</v>
      </c>
      <c r="P332" s="1">
        <v>9.8299999999999998E-2</v>
      </c>
      <c r="Q332" s="1">
        <v>0.91800000000000004</v>
      </c>
      <c r="R332" s="3">
        <v>2.1699999999999999E-5</v>
      </c>
      <c r="S332" s="1">
        <v>9.1800000000000007E-2</v>
      </c>
      <c r="T332" s="1">
        <v>0.33400000000000002</v>
      </c>
      <c r="U332" s="1">
        <v>150.03299999999999</v>
      </c>
      <c r="V332" s="1">
        <v>234000</v>
      </c>
    </row>
    <row r="333" spans="1:22" hidden="1" x14ac:dyDescent="0.2">
      <c r="A333" s="1" t="s">
        <v>502</v>
      </c>
      <c r="B333" s="1" t="s">
        <v>518</v>
      </c>
      <c r="C333" s="1" t="s">
        <v>17</v>
      </c>
      <c r="D333" s="1" t="s">
        <v>485</v>
      </c>
      <c r="E333" s="2">
        <v>44060</v>
      </c>
      <c r="F333" s="1">
        <v>2020</v>
      </c>
      <c r="G333" s="1">
        <v>1</v>
      </c>
      <c r="H333" s="1" t="s">
        <v>410</v>
      </c>
      <c r="I333" s="1">
        <v>16</v>
      </c>
      <c r="J333" s="1" t="b">
        <v>0</v>
      </c>
      <c r="K333" s="1" t="s">
        <v>49</v>
      </c>
      <c r="L333" s="1">
        <v>0.66200000000000003</v>
      </c>
      <c r="M333" s="1">
        <v>0.18099999999999999</v>
      </c>
      <c r="N333" s="1">
        <v>8</v>
      </c>
      <c r="O333" s="1">
        <v>-15.065</v>
      </c>
      <c r="P333" s="1">
        <v>4.1500000000000002E-2</v>
      </c>
      <c r="Q333" s="1">
        <v>0.96599999999999997</v>
      </c>
      <c r="R333" s="3">
        <v>3.8600000000000003E-6</v>
      </c>
      <c r="S333" s="1">
        <v>0.13300000000000001</v>
      </c>
      <c r="T333" s="1">
        <v>0.42899999999999999</v>
      </c>
      <c r="U333" s="1">
        <v>118.819</v>
      </c>
      <c r="V333" s="1">
        <v>220042</v>
      </c>
    </row>
    <row r="334" spans="1:22" hidden="1" x14ac:dyDescent="0.2">
      <c r="A334" s="1" t="s">
        <v>502</v>
      </c>
      <c r="B334" s="1" t="s">
        <v>519</v>
      </c>
      <c r="C334" s="1" t="s">
        <v>17</v>
      </c>
      <c r="D334" s="1" t="s">
        <v>485</v>
      </c>
      <c r="E334" s="2">
        <v>44060</v>
      </c>
      <c r="F334" s="1">
        <v>2020</v>
      </c>
      <c r="G334" s="1">
        <v>1</v>
      </c>
      <c r="H334" s="1" t="s">
        <v>412</v>
      </c>
      <c r="I334" s="1">
        <v>17</v>
      </c>
      <c r="J334" s="1" t="b">
        <v>0</v>
      </c>
      <c r="K334" s="1" t="s">
        <v>34</v>
      </c>
      <c r="L334" s="1">
        <v>0.50900000000000001</v>
      </c>
      <c r="M334" s="1">
        <v>0.26200000000000001</v>
      </c>
      <c r="N334" s="1">
        <v>2</v>
      </c>
      <c r="O334" s="1">
        <v>-11.531000000000001</v>
      </c>
      <c r="P334" s="1">
        <v>3.1099999999999999E-2</v>
      </c>
      <c r="Q334" s="1">
        <v>0.85</v>
      </c>
      <c r="R334" s="3">
        <v>1.68E-6</v>
      </c>
      <c r="S334" s="1">
        <v>8.5099999999999995E-2</v>
      </c>
      <c r="T334" s="1">
        <v>0.28699999999999998</v>
      </c>
      <c r="U334" s="1">
        <v>89.846000000000004</v>
      </c>
      <c r="V334" s="1">
        <v>211798</v>
      </c>
    </row>
    <row r="335" spans="1:22" hidden="1" x14ac:dyDescent="0.2">
      <c r="A335" s="1" t="s">
        <v>520</v>
      </c>
      <c r="B335" s="1" t="s">
        <v>521</v>
      </c>
      <c r="C335" s="1" t="s">
        <v>17</v>
      </c>
      <c r="D335" s="1" t="s">
        <v>522</v>
      </c>
      <c r="E335" s="2">
        <v>44036</v>
      </c>
      <c r="F335" s="1">
        <v>2020</v>
      </c>
      <c r="G335" s="1">
        <v>1</v>
      </c>
      <c r="H335" s="1" t="s">
        <v>378</v>
      </c>
      <c r="I335" s="1">
        <v>1</v>
      </c>
      <c r="J335" s="1" t="b">
        <v>1</v>
      </c>
      <c r="K335" s="1" t="s">
        <v>37</v>
      </c>
      <c r="L335" s="1">
        <v>0.77700000000000002</v>
      </c>
      <c r="M335" s="1">
        <v>0.35699999999999998</v>
      </c>
      <c r="N335" s="1">
        <v>0</v>
      </c>
      <c r="O335" s="1">
        <v>-6.9420000000000002</v>
      </c>
      <c r="P335" s="1">
        <v>5.2200000000000003E-2</v>
      </c>
      <c r="Q335" s="1">
        <v>0.75700000000000001</v>
      </c>
      <c r="R335" s="3">
        <v>7.2799999999999998E-6</v>
      </c>
      <c r="S335" s="1">
        <v>0.108</v>
      </c>
      <c r="T335" s="1">
        <v>0.17199999999999999</v>
      </c>
      <c r="U335" s="1">
        <v>139.88300000000001</v>
      </c>
      <c r="V335" s="1">
        <v>210251</v>
      </c>
    </row>
    <row r="336" spans="1:22" hidden="1" x14ac:dyDescent="0.2">
      <c r="A336" s="1" t="s">
        <v>520</v>
      </c>
      <c r="B336" s="1" t="s">
        <v>523</v>
      </c>
      <c r="C336" s="1" t="s">
        <v>17</v>
      </c>
      <c r="D336" s="1" t="s">
        <v>522</v>
      </c>
      <c r="E336" s="2">
        <v>44036</v>
      </c>
      <c r="F336" s="1">
        <v>2020</v>
      </c>
      <c r="G336" s="1">
        <v>1</v>
      </c>
      <c r="H336" s="1" t="s">
        <v>381</v>
      </c>
      <c r="I336" s="1">
        <v>2</v>
      </c>
      <c r="J336" s="1" t="b">
        <v>0</v>
      </c>
      <c r="K336" s="1" t="s">
        <v>382</v>
      </c>
      <c r="L336" s="1">
        <v>0.61299999999999999</v>
      </c>
      <c r="M336" s="1">
        <v>0.58099999999999996</v>
      </c>
      <c r="N336" s="1">
        <v>0</v>
      </c>
      <c r="O336" s="1">
        <v>-8.5879999999999992</v>
      </c>
      <c r="P336" s="1">
        <v>4.24E-2</v>
      </c>
      <c r="Q336" s="1">
        <v>0.53700000000000003</v>
      </c>
      <c r="R336" s="1">
        <v>3.4499999999999998E-4</v>
      </c>
      <c r="S336" s="1">
        <v>0.25</v>
      </c>
      <c r="T336" s="1">
        <v>0.55100000000000005</v>
      </c>
      <c r="U336" s="1">
        <v>130.03299999999999</v>
      </c>
      <c r="V336" s="1">
        <v>239560</v>
      </c>
    </row>
    <row r="337" spans="1:22" hidden="1" x14ac:dyDescent="0.2">
      <c r="A337" s="1" t="s">
        <v>520</v>
      </c>
      <c r="B337" s="1" t="s">
        <v>524</v>
      </c>
      <c r="C337" s="1" t="s">
        <v>17</v>
      </c>
      <c r="D337" s="1" t="s">
        <v>522</v>
      </c>
      <c r="E337" s="2">
        <v>44036</v>
      </c>
      <c r="F337" s="1">
        <v>2020</v>
      </c>
      <c r="G337" s="1">
        <v>1</v>
      </c>
      <c r="H337" s="1" t="s">
        <v>384</v>
      </c>
      <c r="I337" s="1">
        <v>3</v>
      </c>
      <c r="J337" s="1" t="b">
        <v>1</v>
      </c>
      <c r="K337" s="1" t="s">
        <v>25</v>
      </c>
      <c r="L337" s="1">
        <v>0.68600000000000005</v>
      </c>
      <c r="M337" s="1">
        <v>0.66200000000000003</v>
      </c>
      <c r="N337" s="1">
        <v>7</v>
      </c>
      <c r="O337" s="1">
        <v>-8.5050000000000008</v>
      </c>
      <c r="P337" s="1">
        <v>4.1300000000000003E-2</v>
      </c>
      <c r="Q337" s="1">
        <v>0.46700000000000003</v>
      </c>
      <c r="R337" s="1">
        <v>2.3E-3</v>
      </c>
      <c r="S337" s="1">
        <v>0.109</v>
      </c>
      <c r="T337" s="1">
        <v>0.70599999999999996</v>
      </c>
      <c r="U337" s="1">
        <v>147.922</v>
      </c>
      <c r="V337" s="1">
        <v>230999</v>
      </c>
    </row>
    <row r="338" spans="1:22" hidden="1" x14ac:dyDescent="0.2">
      <c r="A338" s="1" t="s">
        <v>520</v>
      </c>
      <c r="B338" s="1" t="s">
        <v>525</v>
      </c>
      <c r="C338" s="1" t="s">
        <v>17</v>
      </c>
      <c r="D338" s="1" t="s">
        <v>522</v>
      </c>
      <c r="E338" s="2">
        <v>44036</v>
      </c>
      <c r="F338" s="1">
        <v>2020</v>
      </c>
      <c r="G338" s="1">
        <v>1</v>
      </c>
      <c r="H338" s="1" t="s">
        <v>386</v>
      </c>
      <c r="I338" s="1">
        <v>4</v>
      </c>
      <c r="J338" s="1" t="b">
        <v>0</v>
      </c>
      <c r="K338" s="1" t="s">
        <v>59</v>
      </c>
      <c r="L338" s="1">
        <v>0.29799999999999999</v>
      </c>
      <c r="M338" s="1">
        <v>0.38</v>
      </c>
      <c r="N338" s="1">
        <v>6</v>
      </c>
      <c r="O338" s="1">
        <v>-8.4260000000000002</v>
      </c>
      <c r="P338" s="1">
        <v>2.87E-2</v>
      </c>
      <c r="Q338" s="1">
        <v>0.77800000000000002</v>
      </c>
      <c r="R338" s="3">
        <v>5.6199999999999997E-5</v>
      </c>
      <c r="S338" s="1">
        <v>0.11</v>
      </c>
      <c r="T338" s="1">
        <v>0.152</v>
      </c>
      <c r="U338" s="1">
        <v>75.602000000000004</v>
      </c>
      <c r="V338" s="1">
        <v>285634</v>
      </c>
    </row>
    <row r="339" spans="1:22" hidden="1" x14ac:dyDescent="0.2">
      <c r="A339" s="1" t="s">
        <v>520</v>
      </c>
      <c r="B339" s="1" t="s">
        <v>526</v>
      </c>
      <c r="C339" s="1" t="s">
        <v>17</v>
      </c>
      <c r="D339" s="1" t="s">
        <v>522</v>
      </c>
      <c r="E339" s="2">
        <v>44036</v>
      </c>
      <c r="F339" s="1">
        <v>2020</v>
      </c>
      <c r="G339" s="1">
        <v>1</v>
      </c>
      <c r="H339" s="1" t="s">
        <v>388</v>
      </c>
      <c r="I339" s="1">
        <v>5</v>
      </c>
      <c r="J339" s="1" t="b">
        <v>0</v>
      </c>
      <c r="K339" s="1" t="s">
        <v>37</v>
      </c>
      <c r="L339" s="1">
        <v>0.45600000000000002</v>
      </c>
      <c r="M339" s="1">
        <v>0.26300000000000001</v>
      </c>
      <c r="N339" s="1">
        <v>0</v>
      </c>
      <c r="O339" s="1">
        <v>-10.63</v>
      </c>
      <c r="P339" s="1">
        <v>3.32E-2</v>
      </c>
      <c r="Q339" s="1">
        <v>0.80600000000000005</v>
      </c>
      <c r="R339" s="1">
        <v>0</v>
      </c>
      <c r="S339" s="1">
        <v>7.4899999999999994E-2</v>
      </c>
      <c r="T339" s="1">
        <v>0.111</v>
      </c>
      <c r="U339" s="1">
        <v>129.86000000000001</v>
      </c>
      <c r="V339" s="1">
        <v>255893</v>
      </c>
    </row>
    <row r="340" spans="1:22" hidden="1" x14ac:dyDescent="0.2">
      <c r="A340" s="1" t="s">
        <v>520</v>
      </c>
      <c r="B340" s="1" t="s">
        <v>527</v>
      </c>
      <c r="C340" s="1" t="s">
        <v>17</v>
      </c>
      <c r="D340" s="1" t="s">
        <v>522</v>
      </c>
      <c r="E340" s="2">
        <v>44036</v>
      </c>
      <c r="F340" s="1">
        <v>2020</v>
      </c>
      <c r="G340" s="1">
        <v>1</v>
      </c>
      <c r="H340" s="1" t="s">
        <v>390</v>
      </c>
      <c r="I340" s="1">
        <v>6</v>
      </c>
      <c r="J340" s="1" t="b">
        <v>0</v>
      </c>
      <c r="K340" s="1" t="s">
        <v>34</v>
      </c>
      <c r="L340" s="1">
        <v>0.55300000000000005</v>
      </c>
      <c r="M340" s="1">
        <v>0.41299999999999998</v>
      </c>
      <c r="N340" s="1">
        <v>2</v>
      </c>
      <c r="O340" s="1">
        <v>-10.037000000000001</v>
      </c>
      <c r="P340" s="1">
        <v>3.3399999999999999E-2</v>
      </c>
      <c r="Q340" s="1">
        <v>0.68700000000000006</v>
      </c>
      <c r="R340" s="3">
        <v>2.3300000000000001E-6</v>
      </c>
      <c r="S340" s="1">
        <v>5.9400000000000001E-2</v>
      </c>
      <c r="T340" s="1">
        <v>0.379</v>
      </c>
      <c r="U340" s="1">
        <v>110.107</v>
      </c>
      <c r="V340" s="1">
        <v>208977</v>
      </c>
    </row>
    <row r="341" spans="1:22" hidden="1" x14ac:dyDescent="0.2">
      <c r="A341" s="1" t="s">
        <v>520</v>
      </c>
      <c r="B341" s="1" t="s">
        <v>528</v>
      </c>
      <c r="C341" s="1" t="s">
        <v>17</v>
      </c>
      <c r="D341" s="1" t="s">
        <v>522</v>
      </c>
      <c r="E341" s="2">
        <v>44036</v>
      </c>
      <c r="F341" s="1">
        <v>2020</v>
      </c>
      <c r="G341" s="1">
        <v>1</v>
      </c>
      <c r="H341" s="1" t="s">
        <v>392</v>
      </c>
      <c r="I341" s="1">
        <v>7</v>
      </c>
      <c r="J341" s="1" t="b">
        <v>0</v>
      </c>
      <c r="K341" s="1" t="s">
        <v>28</v>
      </c>
      <c r="L341" s="1">
        <v>0.59599999999999997</v>
      </c>
      <c r="M341" s="1">
        <v>0.48799999999999999</v>
      </c>
      <c r="N341" s="1">
        <v>4</v>
      </c>
      <c r="O341" s="1">
        <v>-10.769</v>
      </c>
      <c r="P341" s="1">
        <v>2.7400000000000001E-2</v>
      </c>
      <c r="Q341" s="1">
        <v>0.9</v>
      </c>
      <c r="R341" s="3">
        <v>2.6999999999999999E-5</v>
      </c>
      <c r="S341" s="1">
        <v>9.0999999999999998E-2</v>
      </c>
      <c r="T341" s="1">
        <v>0.41499999999999998</v>
      </c>
      <c r="U341" s="1">
        <v>94.926000000000002</v>
      </c>
      <c r="V341" s="1">
        <v>208906</v>
      </c>
    </row>
    <row r="342" spans="1:22" hidden="1" x14ac:dyDescent="0.2">
      <c r="A342" s="1" t="s">
        <v>520</v>
      </c>
      <c r="B342" s="1" t="s">
        <v>529</v>
      </c>
      <c r="C342" s="1" t="s">
        <v>17</v>
      </c>
      <c r="D342" s="1" t="s">
        <v>522</v>
      </c>
      <c r="E342" s="2">
        <v>44036</v>
      </c>
      <c r="F342" s="1">
        <v>2020</v>
      </c>
      <c r="G342" s="1">
        <v>1</v>
      </c>
      <c r="H342" s="1" t="s">
        <v>394</v>
      </c>
      <c r="I342" s="1">
        <v>8</v>
      </c>
      <c r="J342" s="1" t="b">
        <v>0</v>
      </c>
      <c r="K342" s="1" t="s">
        <v>56</v>
      </c>
      <c r="L342" s="1">
        <v>0.53200000000000003</v>
      </c>
      <c r="M342" s="1">
        <v>0.623</v>
      </c>
      <c r="N342" s="1">
        <v>5</v>
      </c>
      <c r="O342" s="1">
        <v>-9.2080000000000002</v>
      </c>
      <c r="P342" s="1">
        <v>3.3099999999999997E-2</v>
      </c>
      <c r="Q342" s="1">
        <v>0.53800000000000003</v>
      </c>
      <c r="R342" s="3">
        <v>7.2799999999999994E-5</v>
      </c>
      <c r="S342" s="1">
        <v>9.2499999999999999E-2</v>
      </c>
      <c r="T342" s="1">
        <v>0.40300000000000002</v>
      </c>
      <c r="U342" s="1">
        <v>89.936999999999998</v>
      </c>
      <c r="V342" s="1">
        <v>261922</v>
      </c>
    </row>
    <row r="343" spans="1:22" hidden="1" x14ac:dyDescent="0.2">
      <c r="A343" s="1" t="s">
        <v>520</v>
      </c>
      <c r="B343" s="1" t="s">
        <v>530</v>
      </c>
      <c r="C343" s="1" t="s">
        <v>17</v>
      </c>
      <c r="D343" s="1" t="s">
        <v>522</v>
      </c>
      <c r="E343" s="2">
        <v>44036</v>
      </c>
      <c r="F343" s="1">
        <v>2020</v>
      </c>
      <c r="G343" s="1">
        <v>1</v>
      </c>
      <c r="H343" s="1" t="s">
        <v>396</v>
      </c>
      <c r="I343" s="1">
        <v>9</v>
      </c>
      <c r="J343" s="1" t="b">
        <v>0</v>
      </c>
      <c r="K343" s="1" t="s">
        <v>31</v>
      </c>
      <c r="L343" s="1">
        <v>0.51500000000000001</v>
      </c>
      <c r="M343" s="1">
        <v>0.47599999999999998</v>
      </c>
      <c r="N343" s="1">
        <v>9</v>
      </c>
      <c r="O343" s="1">
        <v>-9.843</v>
      </c>
      <c r="P343" s="1">
        <v>3.2800000000000003E-2</v>
      </c>
      <c r="Q343" s="1">
        <v>0.314</v>
      </c>
      <c r="R343" s="3">
        <v>4.74E-5</v>
      </c>
      <c r="S343" s="1">
        <v>0.17100000000000001</v>
      </c>
      <c r="T343" s="1">
        <v>0.41199999999999998</v>
      </c>
      <c r="U343" s="1">
        <v>135.886</v>
      </c>
      <c r="V343" s="1">
        <v>195097</v>
      </c>
    </row>
    <row r="344" spans="1:22" hidden="1" x14ac:dyDescent="0.2">
      <c r="A344" s="1" t="s">
        <v>520</v>
      </c>
      <c r="B344" s="1" t="s">
        <v>531</v>
      </c>
      <c r="C344" s="1" t="s">
        <v>17</v>
      </c>
      <c r="D344" s="1" t="s">
        <v>522</v>
      </c>
      <c r="E344" s="2">
        <v>44036</v>
      </c>
      <c r="F344" s="1">
        <v>2020</v>
      </c>
      <c r="G344" s="1">
        <v>1</v>
      </c>
      <c r="H344" s="1" t="s">
        <v>398</v>
      </c>
      <c r="I344" s="1">
        <v>10</v>
      </c>
      <c r="J344" s="1" t="b">
        <v>0</v>
      </c>
      <c r="K344" s="1" t="s">
        <v>22</v>
      </c>
      <c r="L344" s="1">
        <v>0.55900000000000005</v>
      </c>
      <c r="M344" s="1">
        <v>0.31</v>
      </c>
      <c r="N344" s="1">
        <v>10</v>
      </c>
      <c r="O344" s="1">
        <v>-10.445</v>
      </c>
      <c r="P344" s="1">
        <v>3.3799999999999997E-2</v>
      </c>
      <c r="Q344" s="1">
        <v>0.88100000000000001</v>
      </c>
      <c r="R344" s="1">
        <v>0</v>
      </c>
      <c r="S344" s="1">
        <v>0.106</v>
      </c>
      <c r="T344" s="1">
        <v>0.46</v>
      </c>
      <c r="U344" s="1">
        <v>119.845</v>
      </c>
      <c r="V344" s="1">
        <v>190898</v>
      </c>
    </row>
    <row r="345" spans="1:22" hidden="1" x14ac:dyDescent="0.2">
      <c r="A345" s="1" t="s">
        <v>520</v>
      </c>
      <c r="B345" s="1" t="s">
        <v>532</v>
      </c>
      <c r="C345" s="1" t="s">
        <v>17</v>
      </c>
      <c r="D345" s="1" t="s">
        <v>522</v>
      </c>
      <c r="E345" s="2">
        <v>44036</v>
      </c>
      <c r="F345" s="1">
        <v>2020</v>
      </c>
      <c r="G345" s="1">
        <v>1</v>
      </c>
      <c r="H345" s="1" t="s">
        <v>400</v>
      </c>
      <c r="I345" s="1">
        <v>11</v>
      </c>
      <c r="J345" s="1" t="b">
        <v>0</v>
      </c>
      <c r="K345" s="1" t="s">
        <v>42</v>
      </c>
      <c r="L345" s="1">
        <v>0.65300000000000002</v>
      </c>
      <c r="M345" s="1">
        <v>0.45200000000000001</v>
      </c>
      <c r="N345" s="1">
        <v>4</v>
      </c>
      <c r="O345" s="1">
        <v>-11.143000000000001</v>
      </c>
      <c r="P345" s="1">
        <v>5.5E-2</v>
      </c>
      <c r="Q345" s="1">
        <v>0.83799999999999997</v>
      </c>
      <c r="R345" s="3">
        <v>7.7299999999999995E-5</v>
      </c>
      <c r="S345" s="1">
        <v>0.108</v>
      </c>
      <c r="T345" s="1">
        <v>0.45</v>
      </c>
      <c r="U345" s="1">
        <v>83.433000000000007</v>
      </c>
      <c r="V345" s="1">
        <v>252880</v>
      </c>
    </row>
    <row r="346" spans="1:22" hidden="1" x14ac:dyDescent="0.2">
      <c r="A346" s="1" t="s">
        <v>520</v>
      </c>
      <c r="B346" s="1" t="s">
        <v>533</v>
      </c>
      <c r="C346" s="1" t="s">
        <v>17</v>
      </c>
      <c r="D346" s="1" t="s">
        <v>522</v>
      </c>
      <c r="E346" s="2">
        <v>44036</v>
      </c>
      <c r="F346" s="1">
        <v>2020</v>
      </c>
      <c r="G346" s="1">
        <v>1</v>
      </c>
      <c r="H346" s="1" t="s">
        <v>402</v>
      </c>
      <c r="I346" s="1">
        <v>12</v>
      </c>
      <c r="J346" s="1" t="b">
        <v>1</v>
      </c>
      <c r="K346" s="1" t="s">
        <v>181</v>
      </c>
      <c r="L346" s="1">
        <v>0.59199999999999997</v>
      </c>
      <c r="M346" s="1">
        <v>0.69899999999999995</v>
      </c>
      <c r="N346" s="1">
        <v>3</v>
      </c>
      <c r="O346" s="1">
        <v>-8.9949999999999992</v>
      </c>
      <c r="P346" s="1">
        <v>4.7100000000000003E-2</v>
      </c>
      <c r="Q346" s="1">
        <v>0.65500000000000003</v>
      </c>
      <c r="R346" s="3">
        <v>1.6799999999999998E-5</v>
      </c>
      <c r="S346" s="1">
        <v>0.114</v>
      </c>
      <c r="T346" s="1">
        <v>0.50600000000000001</v>
      </c>
      <c r="U346" s="1">
        <v>141.916</v>
      </c>
      <c r="V346" s="1">
        <v>237258</v>
      </c>
    </row>
    <row r="347" spans="1:22" hidden="1" x14ac:dyDescent="0.2">
      <c r="A347" s="1" t="s">
        <v>520</v>
      </c>
      <c r="B347" s="1" t="s">
        <v>534</v>
      </c>
      <c r="C347" s="1" t="s">
        <v>17</v>
      </c>
      <c r="D347" s="1" t="s">
        <v>522</v>
      </c>
      <c r="E347" s="2">
        <v>44036</v>
      </c>
      <c r="F347" s="1">
        <v>2020</v>
      </c>
      <c r="G347" s="1">
        <v>1</v>
      </c>
      <c r="H347" s="1" t="s">
        <v>404</v>
      </c>
      <c r="I347" s="1">
        <v>13</v>
      </c>
      <c r="J347" s="1" t="b">
        <v>0</v>
      </c>
      <c r="K347" s="1" t="s">
        <v>233</v>
      </c>
      <c r="L347" s="1">
        <v>0.35399999999999998</v>
      </c>
      <c r="M347" s="1">
        <v>0.26700000000000002</v>
      </c>
      <c r="N347" s="1">
        <v>1</v>
      </c>
      <c r="O347" s="1">
        <v>-13.69</v>
      </c>
      <c r="P347" s="1">
        <v>2.81E-2</v>
      </c>
      <c r="Q347" s="1">
        <v>0.73099999999999998</v>
      </c>
      <c r="R347" s="1">
        <v>4.0200000000000001E-4</v>
      </c>
      <c r="S347" s="1">
        <v>8.5800000000000001E-2</v>
      </c>
      <c r="T347" s="1">
        <v>0.113</v>
      </c>
      <c r="U347" s="1">
        <v>94.218999999999994</v>
      </c>
      <c r="V347" s="1">
        <v>289749</v>
      </c>
    </row>
    <row r="348" spans="1:22" hidden="1" x14ac:dyDescent="0.2">
      <c r="A348" s="1" t="s">
        <v>520</v>
      </c>
      <c r="B348" s="1" t="s">
        <v>535</v>
      </c>
      <c r="C348" s="1" t="s">
        <v>17</v>
      </c>
      <c r="D348" s="1" t="s">
        <v>522</v>
      </c>
      <c r="E348" s="2">
        <v>44036</v>
      </c>
      <c r="F348" s="1">
        <v>2020</v>
      </c>
      <c r="G348" s="1">
        <v>1</v>
      </c>
      <c r="H348" s="1" t="s">
        <v>406</v>
      </c>
      <c r="I348" s="1">
        <v>14</v>
      </c>
      <c r="J348" s="1" t="b">
        <v>1</v>
      </c>
      <c r="K348" s="1" t="s">
        <v>37</v>
      </c>
      <c r="L348" s="1">
        <v>0.59299999999999997</v>
      </c>
      <c r="M348" s="1">
        <v>0.377</v>
      </c>
      <c r="N348" s="1">
        <v>0</v>
      </c>
      <c r="O348" s="1">
        <v>-8.7609999999999992</v>
      </c>
      <c r="P348" s="1">
        <v>2.53E-2</v>
      </c>
      <c r="Q348" s="1">
        <v>0.6</v>
      </c>
      <c r="R348" s="1">
        <v>0</v>
      </c>
      <c r="S348" s="1">
        <v>9.7600000000000006E-2</v>
      </c>
      <c r="T348" s="1">
        <v>0.502</v>
      </c>
      <c r="U348" s="1">
        <v>95.938999999999993</v>
      </c>
      <c r="V348" s="1">
        <v>294521</v>
      </c>
    </row>
    <row r="349" spans="1:22" hidden="1" x14ac:dyDescent="0.2">
      <c r="A349" s="1" t="s">
        <v>520</v>
      </c>
      <c r="B349" s="1" t="s">
        <v>536</v>
      </c>
      <c r="C349" s="1" t="s">
        <v>17</v>
      </c>
      <c r="D349" s="1" t="s">
        <v>522</v>
      </c>
      <c r="E349" s="2">
        <v>44036</v>
      </c>
      <c r="F349" s="1">
        <v>2020</v>
      </c>
      <c r="G349" s="1">
        <v>1</v>
      </c>
      <c r="H349" s="1" t="s">
        <v>408</v>
      </c>
      <c r="I349" s="1">
        <v>15</v>
      </c>
      <c r="J349" s="1" t="b">
        <v>1</v>
      </c>
      <c r="K349" s="1" t="s">
        <v>56</v>
      </c>
      <c r="L349" s="1">
        <v>0.64700000000000002</v>
      </c>
      <c r="M349" s="1">
        <v>0.27200000000000002</v>
      </c>
      <c r="N349" s="1">
        <v>5</v>
      </c>
      <c r="O349" s="1">
        <v>-12.906000000000001</v>
      </c>
      <c r="P349" s="1">
        <v>9.1600000000000001E-2</v>
      </c>
      <c r="Q349" s="1">
        <v>0.91800000000000004</v>
      </c>
      <c r="R349" s="3">
        <v>1.73E-5</v>
      </c>
      <c r="S349" s="1">
        <v>9.1800000000000007E-2</v>
      </c>
      <c r="T349" s="1">
        <v>0.33900000000000002</v>
      </c>
      <c r="U349" s="1">
        <v>150.04400000000001</v>
      </c>
      <c r="V349" s="1">
        <v>234000</v>
      </c>
    </row>
    <row r="350" spans="1:22" hidden="1" x14ac:dyDescent="0.2">
      <c r="A350" s="1" t="s">
        <v>520</v>
      </c>
      <c r="B350" s="1" t="s">
        <v>537</v>
      </c>
      <c r="C350" s="1" t="s">
        <v>17</v>
      </c>
      <c r="D350" s="1" t="s">
        <v>522</v>
      </c>
      <c r="E350" s="2">
        <v>44036</v>
      </c>
      <c r="F350" s="1">
        <v>2020</v>
      </c>
      <c r="G350" s="1">
        <v>1</v>
      </c>
      <c r="H350" s="1" t="s">
        <v>410</v>
      </c>
      <c r="I350" s="1">
        <v>16</v>
      </c>
      <c r="J350" s="1" t="b">
        <v>0</v>
      </c>
      <c r="K350" s="1" t="s">
        <v>49</v>
      </c>
      <c r="L350" s="1">
        <v>0.66200000000000003</v>
      </c>
      <c r="M350" s="1">
        <v>0.18099999999999999</v>
      </c>
      <c r="N350" s="1">
        <v>8</v>
      </c>
      <c r="O350" s="1">
        <v>-15.065</v>
      </c>
      <c r="P350" s="1">
        <v>4.1500000000000002E-2</v>
      </c>
      <c r="Q350" s="1">
        <v>0.96599999999999997</v>
      </c>
      <c r="R350" s="3">
        <v>3.8600000000000003E-6</v>
      </c>
      <c r="S350" s="1">
        <v>0.13300000000000001</v>
      </c>
      <c r="T350" s="1">
        <v>0.42899999999999999</v>
      </c>
      <c r="U350" s="1">
        <v>118.819</v>
      </c>
      <c r="V350" s="1">
        <v>220042</v>
      </c>
    </row>
    <row r="351" spans="1:22" hidden="1" x14ac:dyDescent="0.2">
      <c r="A351" s="1" t="s">
        <v>538</v>
      </c>
      <c r="B351" s="1" t="s">
        <v>539</v>
      </c>
      <c r="C351" s="1" t="s">
        <v>17</v>
      </c>
      <c r="D351" s="1" t="s">
        <v>522</v>
      </c>
      <c r="E351" s="2">
        <v>44036</v>
      </c>
      <c r="F351" s="1">
        <v>2020</v>
      </c>
      <c r="G351" s="1">
        <v>1</v>
      </c>
      <c r="H351" s="1" t="s">
        <v>378</v>
      </c>
      <c r="I351" s="1">
        <v>1</v>
      </c>
      <c r="J351" s="1" t="b">
        <v>0</v>
      </c>
      <c r="K351" s="1" t="s">
        <v>37</v>
      </c>
      <c r="L351" s="1">
        <v>0.76500000000000001</v>
      </c>
      <c r="M351" s="1">
        <v>0.34799999999999998</v>
      </c>
      <c r="N351" s="1">
        <v>0</v>
      </c>
      <c r="O351" s="1">
        <v>-6.9630000000000001</v>
      </c>
      <c r="P351" s="1">
        <v>5.79E-2</v>
      </c>
      <c r="Q351" s="1">
        <v>0.76400000000000001</v>
      </c>
      <c r="R351" s="3">
        <v>1.01E-5</v>
      </c>
      <c r="S351" s="1">
        <v>0.108</v>
      </c>
      <c r="T351" s="1">
        <v>0.17100000000000001</v>
      </c>
      <c r="U351" s="1">
        <v>140.01499999999999</v>
      </c>
      <c r="V351" s="1">
        <v>210251</v>
      </c>
    </row>
    <row r="352" spans="1:22" hidden="1" x14ac:dyDescent="0.2">
      <c r="A352" s="1" t="s">
        <v>538</v>
      </c>
      <c r="B352" s="1" t="s">
        <v>540</v>
      </c>
      <c r="C352" s="1" t="s">
        <v>17</v>
      </c>
      <c r="D352" s="1" t="s">
        <v>522</v>
      </c>
      <c r="E352" s="2">
        <v>44036</v>
      </c>
      <c r="F352" s="1">
        <v>2020</v>
      </c>
      <c r="G352" s="1">
        <v>1</v>
      </c>
      <c r="H352" s="1" t="s">
        <v>381</v>
      </c>
      <c r="I352" s="1">
        <v>2</v>
      </c>
      <c r="J352" s="1" t="b">
        <v>0</v>
      </c>
      <c r="K352" s="1" t="s">
        <v>382</v>
      </c>
      <c r="L352" s="1">
        <v>0.61299999999999999</v>
      </c>
      <c r="M352" s="1">
        <v>0.58099999999999996</v>
      </c>
      <c r="N352" s="1">
        <v>0</v>
      </c>
      <c r="O352" s="1">
        <v>-8.5879999999999992</v>
      </c>
      <c r="P352" s="1">
        <v>4.24E-2</v>
      </c>
      <c r="Q352" s="1">
        <v>0.53700000000000003</v>
      </c>
      <c r="R352" s="1">
        <v>3.4499999999999998E-4</v>
      </c>
      <c r="S352" s="1">
        <v>0.25</v>
      </c>
      <c r="T352" s="1">
        <v>0.55100000000000005</v>
      </c>
      <c r="U352" s="1">
        <v>130.03299999999999</v>
      </c>
      <c r="V352" s="1">
        <v>239560</v>
      </c>
    </row>
    <row r="353" spans="1:22" hidden="1" x14ac:dyDescent="0.2">
      <c r="A353" s="1" t="s">
        <v>538</v>
      </c>
      <c r="B353" s="1" t="s">
        <v>541</v>
      </c>
      <c r="C353" s="1" t="s">
        <v>17</v>
      </c>
      <c r="D353" s="1" t="s">
        <v>522</v>
      </c>
      <c r="E353" s="2">
        <v>44036</v>
      </c>
      <c r="F353" s="1">
        <v>2020</v>
      </c>
      <c r="G353" s="1">
        <v>1</v>
      </c>
      <c r="H353" s="1" t="s">
        <v>384</v>
      </c>
      <c r="I353" s="1">
        <v>3</v>
      </c>
      <c r="J353" s="1" t="b">
        <v>0</v>
      </c>
      <c r="K353" s="1" t="s">
        <v>25</v>
      </c>
      <c r="L353" s="1">
        <v>0.68400000000000005</v>
      </c>
      <c r="M353" s="1">
        <v>0.66100000000000003</v>
      </c>
      <c r="N353" s="1">
        <v>7</v>
      </c>
      <c r="O353" s="1">
        <v>-8.5069999999999997</v>
      </c>
      <c r="P353" s="1">
        <v>4.07E-2</v>
      </c>
      <c r="Q353" s="1">
        <v>0.47299999999999998</v>
      </c>
      <c r="R353" s="1">
        <v>2.15E-3</v>
      </c>
      <c r="S353" s="1">
        <v>0.109</v>
      </c>
      <c r="T353" s="1">
        <v>0.71299999999999997</v>
      </c>
      <c r="U353" s="1">
        <v>147.90899999999999</v>
      </c>
      <c r="V353" s="1">
        <v>230999</v>
      </c>
    </row>
    <row r="354" spans="1:22" hidden="1" x14ac:dyDescent="0.2">
      <c r="A354" s="1" t="s">
        <v>538</v>
      </c>
      <c r="B354" s="1" t="s">
        <v>542</v>
      </c>
      <c r="C354" s="1" t="s">
        <v>17</v>
      </c>
      <c r="D354" s="1" t="s">
        <v>522</v>
      </c>
      <c r="E354" s="2">
        <v>44036</v>
      </c>
      <c r="F354" s="1">
        <v>2020</v>
      </c>
      <c r="G354" s="1">
        <v>1</v>
      </c>
      <c r="H354" s="1" t="s">
        <v>386</v>
      </c>
      <c r="I354" s="1">
        <v>4</v>
      </c>
      <c r="J354" s="1" t="b">
        <v>0</v>
      </c>
      <c r="K354" s="1" t="s">
        <v>59</v>
      </c>
      <c r="L354" s="1">
        <v>0.29799999999999999</v>
      </c>
      <c r="M354" s="1">
        <v>0.38</v>
      </c>
      <c r="N354" s="1">
        <v>6</v>
      </c>
      <c r="O354" s="1">
        <v>-8.4260000000000002</v>
      </c>
      <c r="P354" s="1">
        <v>2.87E-2</v>
      </c>
      <c r="Q354" s="1">
        <v>0.77800000000000002</v>
      </c>
      <c r="R354" s="3">
        <v>5.6199999999999997E-5</v>
      </c>
      <c r="S354" s="1">
        <v>0.11</v>
      </c>
      <c r="T354" s="1">
        <v>0.152</v>
      </c>
      <c r="U354" s="1">
        <v>75.602000000000004</v>
      </c>
      <c r="V354" s="1">
        <v>285634</v>
      </c>
    </row>
    <row r="355" spans="1:22" hidden="1" x14ac:dyDescent="0.2">
      <c r="A355" s="1" t="s">
        <v>538</v>
      </c>
      <c r="B355" s="1" t="s">
        <v>543</v>
      </c>
      <c r="C355" s="1" t="s">
        <v>17</v>
      </c>
      <c r="D355" s="1" t="s">
        <v>522</v>
      </c>
      <c r="E355" s="2">
        <v>44036</v>
      </c>
      <c r="F355" s="1">
        <v>2020</v>
      </c>
      <c r="G355" s="1">
        <v>1</v>
      </c>
      <c r="H355" s="1" t="s">
        <v>388</v>
      </c>
      <c r="I355" s="1">
        <v>5</v>
      </c>
      <c r="J355" s="1" t="b">
        <v>0</v>
      </c>
      <c r="K355" s="1" t="s">
        <v>37</v>
      </c>
      <c r="L355" s="1">
        <v>0.45600000000000002</v>
      </c>
      <c r="M355" s="1">
        <v>0.26300000000000001</v>
      </c>
      <c r="N355" s="1">
        <v>0</v>
      </c>
      <c r="O355" s="1">
        <v>-10.63</v>
      </c>
      <c r="P355" s="1">
        <v>3.32E-2</v>
      </c>
      <c r="Q355" s="1">
        <v>0.80600000000000005</v>
      </c>
      <c r="R355" s="1">
        <v>0</v>
      </c>
      <c r="S355" s="1">
        <v>7.4899999999999994E-2</v>
      </c>
      <c r="T355" s="1">
        <v>0.111</v>
      </c>
      <c r="U355" s="1">
        <v>129.86000000000001</v>
      </c>
      <c r="V355" s="1">
        <v>255893</v>
      </c>
    </row>
    <row r="356" spans="1:22" hidden="1" x14ac:dyDescent="0.2">
      <c r="A356" s="1" t="s">
        <v>538</v>
      </c>
      <c r="B356" s="1" t="s">
        <v>544</v>
      </c>
      <c r="C356" s="1" t="s">
        <v>17</v>
      </c>
      <c r="D356" s="1" t="s">
        <v>522</v>
      </c>
      <c r="E356" s="2">
        <v>44036</v>
      </c>
      <c r="F356" s="1">
        <v>2020</v>
      </c>
      <c r="G356" s="1">
        <v>1</v>
      </c>
      <c r="H356" s="1" t="s">
        <v>390</v>
      </c>
      <c r="I356" s="1">
        <v>6</v>
      </c>
      <c r="J356" s="1" t="b">
        <v>0</v>
      </c>
      <c r="K356" s="1" t="s">
        <v>34</v>
      </c>
      <c r="L356" s="1">
        <v>0.55300000000000005</v>
      </c>
      <c r="M356" s="1">
        <v>0.41299999999999998</v>
      </c>
      <c r="N356" s="1">
        <v>2</v>
      </c>
      <c r="O356" s="1">
        <v>-10.037000000000001</v>
      </c>
      <c r="P356" s="1">
        <v>3.3399999999999999E-2</v>
      </c>
      <c r="Q356" s="1">
        <v>0.68700000000000006</v>
      </c>
      <c r="R356" s="3">
        <v>2.3300000000000001E-6</v>
      </c>
      <c r="S356" s="1">
        <v>5.9400000000000001E-2</v>
      </c>
      <c r="T356" s="1">
        <v>0.379</v>
      </c>
      <c r="U356" s="1">
        <v>110.107</v>
      </c>
      <c r="V356" s="1">
        <v>208977</v>
      </c>
    </row>
    <row r="357" spans="1:22" hidden="1" x14ac:dyDescent="0.2">
      <c r="A357" s="1" t="s">
        <v>538</v>
      </c>
      <c r="B357" s="1" t="s">
        <v>545</v>
      </c>
      <c r="C357" s="1" t="s">
        <v>17</v>
      </c>
      <c r="D357" s="1" t="s">
        <v>522</v>
      </c>
      <c r="E357" s="2">
        <v>44036</v>
      </c>
      <c r="F357" s="1">
        <v>2020</v>
      </c>
      <c r="G357" s="1">
        <v>1</v>
      </c>
      <c r="H357" s="1" t="s">
        <v>392</v>
      </c>
      <c r="I357" s="1">
        <v>7</v>
      </c>
      <c r="J357" s="1" t="b">
        <v>0</v>
      </c>
      <c r="K357" s="1" t="s">
        <v>28</v>
      </c>
      <c r="L357" s="1">
        <v>0.59599999999999997</v>
      </c>
      <c r="M357" s="1">
        <v>0.48799999999999999</v>
      </c>
      <c r="N357" s="1">
        <v>4</v>
      </c>
      <c r="O357" s="1">
        <v>-10.769</v>
      </c>
      <c r="P357" s="1">
        <v>2.7400000000000001E-2</v>
      </c>
      <c r="Q357" s="1">
        <v>0.9</v>
      </c>
      <c r="R357" s="3">
        <v>2.6999999999999999E-5</v>
      </c>
      <c r="S357" s="1">
        <v>9.0999999999999998E-2</v>
      </c>
      <c r="T357" s="1">
        <v>0.41499999999999998</v>
      </c>
      <c r="U357" s="1">
        <v>94.926000000000002</v>
      </c>
      <c r="V357" s="1">
        <v>208906</v>
      </c>
    </row>
    <row r="358" spans="1:22" hidden="1" x14ac:dyDescent="0.2">
      <c r="A358" s="1" t="s">
        <v>538</v>
      </c>
      <c r="B358" s="1" t="s">
        <v>546</v>
      </c>
      <c r="C358" s="1" t="s">
        <v>17</v>
      </c>
      <c r="D358" s="1" t="s">
        <v>522</v>
      </c>
      <c r="E358" s="2">
        <v>44036</v>
      </c>
      <c r="F358" s="1">
        <v>2020</v>
      </c>
      <c r="G358" s="1">
        <v>1</v>
      </c>
      <c r="H358" s="1" t="s">
        <v>394</v>
      </c>
      <c r="I358" s="1">
        <v>8</v>
      </c>
      <c r="J358" s="1" t="b">
        <v>0</v>
      </c>
      <c r="K358" s="1" t="s">
        <v>56</v>
      </c>
      <c r="L358" s="1">
        <v>0.53200000000000003</v>
      </c>
      <c r="M358" s="1">
        <v>0.623</v>
      </c>
      <c r="N358" s="1">
        <v>5</v>
      </c>
      <c r="O358" s="1">
        <v>-9.2080000000000002</v>
      </c>
      <c r="P358" s="1">
        <v>3.3099999999999997E-2</v>
      </c>
      <c r="Q358" s="1">
        <v>0.53800000000000003</v>
      </c>
      <c r="R358" s="3">
        <v>7.2799999999999994E-5</v>
      </c>
      <c r="S358" s="1">
        <v>9.2499999999999999E-2</v>
      </c>
      <c r="T358" s="1">
        <v>0.40300000000000002</v>
      </c>
      <c r="U358" s="1">
        <v>89.936999999999998</v>
      </c>
      <c r="V358" s="1">
        <v>261922</v>
      </c>
    </row>
    <row r="359" spans="1:22" hidden="1" x14ac:dyDescent="0.2">
      <c r="A359" s="1" t="s">
        <v>538</v>
      </c>
      <c r="B359" s="1" t="s">
        <v>547</v>
      </c>
      <c r="C359" s="1" t="s">
        <v>17</v>
      </c>
      <c r="D359" s="1" t="s">
        <v>522</v>
      </c>
      <c r="E359" s="2">
        <v>44036</v>
      </c>
      <c r="F359" s="1">
        <v>2020</v>
      </c>
      <c r="G359" s="1">
        <v>1</v>
      </c>
      <c r="H359" s="1" t="s">
        <v>396</v>
      </c>
      <c r="I359" s="1">
        <v>9</v>
      </c>
      <c r="J359" s="1" t="b">
        <v>0</v>
      </c>
      <c r="K359" s="1" t="s">
        <v>31</v>
      </c>
      <c r="L359" s="1">
        <v>0.51500000000000001</v>
      </c>
      <c r="M359" s="1">
        <v>0.47599999999999998</v>
      </c>
      <c r="N359" s="1">
        <v>9</v>
      </c>
      <c r="O359" s="1">
        <v>-9.843</v>
      </c>
      <c r="P359" s="1">
        <v>3.2800000000000003E-2</v>
      </c>
      <c r="Q359" s="1">
        <v>0.314</v>
      </c>
      <c r="R359" s="3">
        <v>4.74E-5</v>
      </c>
      <c r="S359" s="1">
        <v>0.17100000000000001</v>
      </c>
      <c r="T359" s="1">
        <v>0.41199999999999998</v>
      </c>
      <c r="U359" s="1">
        <v>135.886</v>
      </c>
      <c r="V359" s="1">
        <v>195097</v>
      </c>
    </row>
    <row r="360" spans="1:22" hidden="1" x14ac:dyDescent="0.2">
      <c r="A360" s="1" t="s">
        <v>538</v>
      </c>
      <c r="B360" s="1" t="s">
        <v>548</v>
      </c>
      <c r="C360" s="1" t="s">
        <v>17</v>
      </c>
      <c r="D360" s="1" t="s">
        <v>522</v>
      </c>
      <c r="E360" s="2">
        <v>44036</v>
      </c>
      <c r="F360" s="1">
        <v>2020</v>
      </c>
      <c r="G360" s="1">
        <v>1</v>
      </c>
      <c r="H360" s="1" t="s">
        <v>398</v>
      </c>
      <c r="I360" s="1">
        <v>10</v>
      </c>
      <c r="J360" s="1" t="b">
        <v>0</v>
      </c>
      <c r="K360" s="1" t="s">
        <v>22</v>
      </c>
      <c r="L360" s="1">
        <v>0.55900000000000005</v>
      </c>
      <c r="M360" s="1">
        <v>0.31</v>
      </c>
      <c r="N360" s="1">
        <v>10</v>
      </c>
      <c r="O360" s="1">
        <v>-10.445</v>
      </c>
      <c r="P360" s="1">
        <v>3.3799999999999997E-2</v>
      </c>
      <c r="Q360" s="1">
        <v>0.88100000000000001</v>
      </c>
      <c r="R360" s="1">
        <v>0</v>
      </c>
      <c r="S360" s="1">
        <v>0.106</v>
      </c>
      <c r="T360" s="1">
        <v>0.46</v>
      </c>
      <c r="U360" s="1">
        <v>119.845</v>
      </c>
      <c r="V360" s="1">
        <v>190898</v>
      </c>
    </row>
    <row r="361" spans="1:22" hidden="1" x14ac:dyDescent="0.2">
      <c r="A361" s="1" t="s">
        <v>538</v>
      </c>
      <c r="B361" s="1" t="s">
        <v>549</v>
      </c>
      <c r="C361" s="1" t="s">
        <v>17</v>
      </c>
      <c r="D361" s="1" t="s">
        <v>522</v>
      </c>
      <c r="E361" s="2">
        <v>44036</v>
      </c>
      <c r="F361" s="1">
        <v>2020</v>
      </c>
      <c r="G361" s="1">
        <v>1</v>
      </c>
      <c r="H361" s="1" t="s">
        <v>400</v>
      </c>
      <c r="I361" s="1">
        <v>11</v>
      </c>
      <c r="J361" s="1" t="b">
        <v>0</v>
      </c>
      <c r="K361" s="1" t="s">
        <v>42</v>
      </c>
      <c r="L361" s="1">
        <v>0.65300000000000002</v>
      </c>
      <c r="M361" s="1">
        <v>0.45200000000000001</v>
      </c>
      <c r="N361" s="1">
        <v>4</v>
      </c>
      <c r="O361" s="1">
        <v>-11.143000000000001</v>
      </c>
      <c r="P361" s="1">
        <v>5.5E-2</v>
      </c>
      <c r="Q361" s="1">
        <v>0.83799999999999997</v>
      </c>
      <c r="R361" s="3">
        <v>7.7299999999999995E-5</v>
      </c>
      <c r="S361" s="1">
        <v>0.108</v>
      </c>
      <c r="T361" s="1">
        <v>0.45</v>
      </c>
      <c r="U361" s="1">
        <v>83.433000000000007</v>
      </c>
      <c r="V361" s="1">
        <v>252880</v>
      </c>
    </row>
    <row r="362" spans="1:22" hidden="1" x14ac:dyDescent="0.2">
      <c r="A362" s="1" t="s">
        <v>538</v>
      </c>
      <c r="B362" s="1" t="s">
        <v>550</v>
      </c>
      <c r="C362" s="1" t="s">
        <v>17</v>
      </c>
      <c r="D362" s="1" t="s">
        <v>522</v>
      </c>
      <c r="E362" s="2">
        <v>44036</v>
      </c>
      <c r="F362" s="1">
        <v>2020</v>
      </c>
      <c r="G362" s="1">
        <v>1</v>
      </c>
      <c r="H362" s="1" t="s">
        <v>402</v>
      </c>
      <c r="I362" s="1">
        <v>12</v>
      </c>
      <c r="J362" s="1" t="b">
        <v>0</v>
      </c>
      <c r="K362" s="1" t="s">
        <v>73</v>
      </c>
      <c r="L362" s="1">
        <v>0.59599999999999997</v>
      </c>
      <c r="M362" s="1">
        <v>0.70899999999999996</v>
      </c>
      <c r="N362" s="1">
        <v>5</v>
      </c>
      <c r="O362" s="1">
        <v>-8.9380000000000006</v>
      </c>
      <c r="P362" s="1">
        <v>4.3099999999999999E-2</v>
      </c>
      <c r="Q362" s="1">
        <v>0.64900000000000002</v>
      </c>
      <c r="R362" s="3">
        <v>9.9199999999999999E-6</v>
      </c>
      <c r="S362" s="1">
        <v>0.114</v>
      </c>
      <c r="T362" s="1">
        <v>0.53300000000000003</v>
      </c>
      <c r="U362" s="1">
        <v>141.97800000000001</v>
      </c>
      <c r="V362" s="1">
        <v>237258</v>
      </c>
    </row>
    <row r="363" spans="1:22" hidden="1" x14ac:dyDescent="0.2">
      <c r="A363" s="1" t="s">
        <v>538</v>
      </c>
      <c r="B363" s="1" t="s">
        <v>551</v>
      </c>
      <c r="C363" s="1" t="s">
        <v>17</v>
      </c>
      <c r="D363" s="1" t="s">
        <v>522</v>
      </c>
      <c r="E363" s="2">
        <v>44036</v>
      </c>
      <c r="F363" s="1">
        <v>2020</v>
      </c>
      <c r="G363" s="1">
        <v>1</v>
      </c>
      <c r="H363" s="1" t="s">
        <v>404</v>
      </c>
      <c r="I363" s="1">
        <v>13</v>
      </c>
      <c r="J363" s="1" t="b">
        <v>0</v>
      </c>
      <c r="K363" s="1" t="s">
        <v>233</v>
      </c>
      <c r="L363" s="1">
        <v>0.35399999999999998</v>
      </c>
      <c r="M363" s="1">
        <v>0.26700000000000002</v>
      </c>
      <c r="N363" s="1">
        <v>1</v>
      </c>
      <c r="O363" s="1">
        <v>-13.69</v>
      </c>
      <c r="P363" s="1">
        <v>2.81E-2</v>
      </c>
      <c r="Q363" s="1">
        <v>0.73099999999999998</v>
      </c>
      <c r="R363" s="1">
        <v>4.0200000000000001E-4</v>
      </c>
      <c r="S363" s="1">
        <v>8.5800000000000001E-2</v>
      </c>
      <c r="T363" s="1">
        <v>0.113</v>
      </c>
      <c r="U363" s="1">
        <v>94.218999999999994</v>
      </c>
      <c r="V363" s="1">
        <v>289749</v>
      </c>
    </row>
    <row r="364" spans="1:22" hidden="1" x14ac:dyDescent="0.2">
      <c r="A364" s="1" t="s">
        <v>538</v>
      </c>
      <c r="B364" s="1" t="s">
        <v>552</v>
      </c>
      <c r="C364" s="1" t="s">
        <v>17</v>
      </c>
      <c r="D364" s="1" t="s">
        <v>522</v>
      </c>
      <c r="E364" s="2">
        <v>44036</v>
      </c>
      <c r="F364" s="1">
        <v>2020</v>
      </c>
      <c r="G364" s="1">
        <v>1</v>
      </c>
      <c r="H364" s="1" t="s">
        <v>406</v>
      </c>
      <c r="I364" s="1">
        <v>14</v>
      </c>
      <c r="J364" s="1" t="b">
        <v>0</v>
      </c>
      <c r="K364" s="1" t="s">
        <v>37</v>
      </c>
      <c r="L364" s="1">
        <v>0.59</v>
      </c>
      <c r="M364" s="1">
        <v>0.379</v>
      </c>
      <c r="N364" s="1">
        <v>0</v>
      </c>
      <c r="O364" s="1">
        <v>-8.7170000000000005</v>
      </c>
      <c r="P364" s="1">
        <v>2.5499999999999998E-2</v>
      </c>
      <c r="Q364" s="1">
        <v>0.54400000000000004</v>
      </c>
      <c r="R364" s="1">
        <v>0</v>
      </c>
      <c r="S364" s="1">
        <v>9.8299999999999998E-2</v>
      </c>
      <c r="T364" s="1">
        <v>0.46700000000000003</v>
      </c>
      <c r="U364" s="1">
        <v>96.028999999999996</v>
      </c>
      <c r="V364" s="1">
        <v>294521</v>
      </c>
    </row>
    <row r="365" spans="1:22" hidden="1" x14ac:dyDescent="0.2">
      <c r="A365" s="1" t="s">
        <v>538</v>
      </c>
      <c r="B365" s="1" t="s">
        <v>553</v>
      </c>
      <c r="C365" s="1" t="s">
        <v>17</v>
      </c>
      <c r="D365" s="1" t="s">
        <v>522</v>
      </c>
      <c r="E365" s="2">
        <v>44036</v>
      </c>
      <c r="F365" s="1">
        <v>2020</v>
      </c>
      <c r="G365" s="1">
        <v>1</v>
      </c>
      <c r="H365" s="1" t="s">
        <v>408</v>
      </c>
      <c r="I365" s="1">
        <v>15</v>
      </c>
      <c r="J365" s="1" t="b">
        <v>0</v>
      </c>
      <c r="K365" s="1" t="s">
        <v>56</v>
      </c>
      <c r="L365" s="1">
        <v>0.65100000000000002</v>
      </c>
      <c r="M365" s="1">
        <v>0.26900000000000002</v>
      </c>
      <c r="N365" s="1">
        <v>5</v>
      </c>
      <c r="O365" s="1">
        <v>-12.912000000000001</v>
      </c>
      <c r="P365" s="1">
        <v>9.8299999999999998E-2</v>
      </c>
      <c r="Q365" s="1">
        <v>0.91800000000000004</v>
      </c>
      <c r="R365" s="3">
        <v>2.1699999999999999E-5</v>
      </c>
      <c r="S365" s="1">
        <v>9.1800000000000007E-2</v>
      </c>
      <c r="T365" s="1">
        <v>0.33400000000000002</v>
      </c>
      <c r="U365" s="1">
        <v>150.03299999999999</v>
      </c>
      <c r="V365" s="1">
        <v>234000</v>
      </c>
    </row>
    <row r="366" spans="1:22" hidden="1" x14ac:dyDescent="0.2">
      <c r="A366" s="1" t="s">
        <v>538</v>
      </c>
      <c r="B366" s="1" t="s">
        <v>554</v>
      </c>
      <c r="C366" s="1" t="s">
        <v>17</v>
      </c>
      <c r="D366" s="1" t="s">
        <v>522</v>
      </c>
      <c r="E366" s="2">
        <v>44036</v>
      </c>
      <c r="F366" s="1">
        <v>2020</v>
      </c>
      <c r="G366" s="1">
        <v>1</v>
      </c>
      <c r="H366" s="1" t="s">
        <v>410</v>
      </c>
      <c r="I366" s="1">
        <v>16</v>
      </c>
      <c r="J366" s="1" t="b">
        <v>0</v>
      </c>
      <c r="K366" s="1" t="s">
        <v>49</v>
      </c>
      <c r="L366" s="1">
        <v>0.66200000000000003</v>
      </c>
      <c r="M366" s="1">
        <v>0.18099999999999999</v>
      </c>
      <c r="N366" s="1">
        <v>8</v>
      </c>
      <c r="O366" s="1">
        <v>-15.065</v>
      </c>
      <c r="P366" s="1">
        <v>4.1500000000000002E-2</v>
      </c>
      <c r="Q366" s="1">
        <v>0.96599999999999997</v>
      </c>
      <c r="R366" s="3">
        <v>3.8600000000000003E-6</v>
      </c>
      <c r="S366" s="1">
        <v>0.13300000000000001</v>
      </c>
      <c r="T366" s="1">
        <v>0.42899999999999999</v>
      </c>
      <c r="U366" s="1">
        <v>118.819</v>
      </c>
      <c r="V366" s="1">
        <v>220042</v>
      </c>
    </row>
    <row r="367" spans="1:22" hidden="1" x14ac:dyDescent="0.2">
      <c r="A367" s="1" t="s">
        <v>555</v>
      </c>
      <c r="B367" s="1" t="s">
        <v>556</v>
      </c>
      <c r="C367" s="1" t="s">
        <v>17</v>
      </c>
      <c r="D367" s="1" t="s">
        <v>558</v>
      </c>
      <c r="E367" s="2">
        <v>43700</v>
      </c>
      <c r="F367" s="1">
        <v>2019</v>
      </c>
      <c r="G367" s="1">
        <v>1</v>
      </c>
      <c r="H367" s="1" t="s">
        <v>557</v>
      </c>
      <c r="I367" s="1">
        <v>1</v>
      </c>
      <c r="J367" s="1" t="b">
        <v>0</v>
      </c>
      <c r="K367" s="1" t="s">
        <v>56</v>
      </c>
      <c r="L367" s="1">
        <v>0.66400000000000003</v>
      </c>
      <c r="M367" s="1">
        <v>0.316</v>
      </c>
      <c r="N367" s="1">
        <v>5</v>
      </c>
      <c r="O367" s="1">
        <v>-10.345000000000001</v>
      </c>
      <c r="P367" s="1">
        <v>0.51900000000000002</v>
      </c>
      <c r="Q367" s="1">
        <v>0.29799999999999999</v>
      </c>
      <c r="R367" s="3">
        <v>2.03E-6</v>
      </c>
      <c r="S367" s="1">
        <v>8.1199999999999994E-2</v>
      </c>
      <c r="T367" s="1">
        <v>0.54100000000000004</v>
      </c>
      <c r="U367" s="1">
        <v>92.875</v>
      </c>
      <c r="V367" s="1">
        <v>170640</v>
      </c>
    </row>
    <row r="368" spans="1:22" hidden="1" x14ac:dyDescent="0.2">
      <c r="A368" s="1" t="s">
        <v>555</v>
      </c>
      <c r="B368" s="1" t="s">
        <v>559</v>
      </c>
      <c r="C368" s="1" t="s">
        <v>17</v>
      </c>
      <c r="D368" s="1" t="s">
        <v>558</v>
      </c>
      <c r="E368" s="2">
        <v>43700</v>
      </c>
      <c r="F368" s="1">
        <v>2019</v>
      </c>
      <c r="G368" s="1">
        <v>1</v>
      </c>
      <c r="H368" s="1" t="s">
        <v>560</v>
      </c>
      <c r="I368" s="1">
        <v>2</v>
      </c>
      <c r="J368" s="1" t="b">
        <v>0</v>
      </c>
      <c r="K368" s="1" t="s">
        <v>31</v>
      </c>
      <c r="L368" s="1">
        <v>0.55200000000000005</v>
      </c>
      <c r="M368" s="1">
        <v>0.70199999999999996</v>
      </c>
      <c r="N368" s="1">
        <v>9</v>
      </c>
      <c r="O368" s="1">
        <v>-5.7069999999999999</v>
      </c>
      <c r="P368" s="1">
        <v>0.157</v>
      </c>
      <c r="Q368" s="1">
        <v>0.11700000000000001</v>
      </c>
      <c r="R368" s="3">
        <v>2.0599999999999999E-5</v>
      </c>
      <c r="S368" s="1">
        <v>0.105</v>
      </c>
      <c r="T368" s="1">
        <v>0.56399999999999995</v>
      </c>
      <c r="U368" s="1">
        <v>169.994</v>
      </c>
      <c r="V368" s="1">
        <v>178426</v>
      </c>
    </row>
    <row r="369" spans="1:22" hidden="1" x14ac:dyDescent="0.2">
      <c r="A369" s="1" t="s">
        <v>555</v>
      </c>
      <c r="B369" s="1" t="s">
        <v>561</v>
      </c>
      <c r="C369" s="1" t="s">
        <v>17</v>
      </c>
      <c r="D369" s="1" t="s">
        <v>558</v>
      </c>
      <c r="E369" s="2">
        <v>43700</v>
      </c>
      <c r="F369" s="1">
        <v>2019</v>
      </c>
      <c r="G369" s="1">
        <v>1</v>
      </c>
      <c r="H369" s="1" t="s">
        <v>558</v>
      </c>
      <c r="I369" s="1">
        <v>3</v>
      </c>
      <c r="J369" s="1" t="b">
        <v>0</v>
      </c>
      <c r="K369" s="1" t="s">
        <v>25</v>
      </c>
      <c r="L369" s="1">
        <v>0.35899999999999999</v>
      </c>
      <c r="M369" s="1">
        <v>0.54300000000000004</v>
      </c>
      <c r="N369" s="1">
        <v>7</v>
      </c>
      <c r="O369" s="1">
        <v>-7.5819999999999999</v>
      </c>
      <c r="P369" s="1">
        <v>9.1899999999999996E-2</v>
      </c>
      <c r="Q369" s="1">
        <v>0.49199999999999999</v>
      </c>
      <c r="R369" s="3">
        <v>1.5800000000000001E-5</v>
      </c>
      <c r="S369" s="1">
        <v>0.11799999999999999</v>
      </c>
      <c r="T369" s="1">
        <v>0.45300000000000001</v>
      </c>
      <c r="U369" s="1">
        <v>68.534000000000006</v>
      </c>
      <c r="V369" s="1">
        <v>221306</v>
      </c>
    </row>
    <row r="370" spans="1:22" hidden="1" x14ac:dyDescent="0.2">
      <c r="A370" s="1" t="s">
        <v>555</v>
      </c>
      <c r="B370" s="1" t="s">
        <v>562</v>
      </c>
      <c r="C370" s="1" t="s">
        <v>17</v>
      </c>
      <c r="D370" s="1" t="s">
        <v>558</v>
      </c>
      <c r="E370" s="2">
        <v>43700</v>
      </c>
      <c r="F370" s="1">
        <v>2019</v>
      </c>
      <c r="G370" s="1">
        <v>1</v>
      </c>
      <c r="H370" s="1" t="s">
        <v>563</v>
      </c>
      <c r="I370" s="1">
        <v>4</v>
      </c>
      <c r="J370" s="1" t="b">
        <v>0</v>
      </c>
      <c r="K370" s="1" t="s">
        <v>37</v>
      </c>
      <c r="L370" s="1">
        <v>0.77700000000000002</v>
      </c>
      <c r="M370" s="1">
        <v>0.65800000000000003</v>
      </c>
      <c r="N370" s="1">
        <v>0</v>
      </c>
      <c r="O370" s="1">
        <v>-5.1909999999999998</v>
      </c>
      <c r="P370" s="1">
        <v>5.3999999999999999E-2</v>
      </c>
      <c r="Q370" s="1">
        <v>7.6700000000000004E-2</v>
      </c>
      <c r="R370" s="1">
        <v>0</v>
      </c>
      <c r="S370" s="1">
        <v>9.01E-2</v>
      </c>
      <c r="T370" s="1">
        <v>0.63300000000000001</v>
      </c>
      <c r="U370" s="1">
        <v>110.048</v>
      </c>
      <c r="V370" s="1">
        <v>190360</v>
      </c>
    </row>
    <row r="371" spans="1:22" hidden="1" x14ac:dyDescent="0.2">
      <c r="A371" s="1" t="s">
        <v>555</v>
      </c>
      <c r="B371" s="1" t="s">
        <v>564</v>
      </c>
      <c r="C371" s="1" t="s">
        <v>17</v>
      </c>
      <c r="D371" s="1" t="s">
        <v>558</v>
      </c>
      <c r="E371" s="2">
        <v>43700</v>
      </c>
      <c r="F371" s="1">
        <v>2019</v>
      </c>
      <c r="G371" s="1">
        <v>1</v>
      </c>
      <c r="H371" s="1" t="s">
        <v>565</v>
      </c>
      <c r="I371" s="1">
        <v>5</v>
      </c>
      <c r="J371" s="1" t="b">
        <v>0</v>
      </c>
      <c r="K371" s="1" t="s">
        <v>37</v>
      </c>
      <c r="L371" s="1">
        <v>0.29199999999999998</v>
      </c>
      <c r="M371" s="1">
        <v>0.57399999999999995</v>
      </c>
      <c r="N371" s="1">
        <v>0</v>
      </c>
      <c r="O371" s="1">
        <v>-9.375</v>
      </c>
      <c r="P371" s="1">
        <v>4.0099999999999997E-2</v>
      </c>
      <c r="Q371" s="1">
        <v>0.12</v>
      </c>
      <c r="R371" s="1">
        <v>5.6899999999999997E-3</v>
      </c>
      <c r="S371" s="1">
        <v>6.6299999999999998E-2</v>
      </c>
      <c r="T371" s="1">
        <v>0.16600000000000001</v>
      </c>
      <c r="U371" s="1">
        <v>124.34399999999999</v>
      </c>
      <c r="V371" s="1">
        <v>211240</v>
      </c>
    </row>
    <row r="372" spans="1:22" hidden="1" x14ac:dyDescent="0.2">
      <c r="A372" s="1" t="s">
        <v>555</v>
      </c>
      <c r="B372" s="1" t="s">
        <v>566</v>
      </c>
      <c r="C372" s="1" t="s">
        <v>17</v>
      </c>
      <c r="D372" s="1" t="s">
        <v>558</v>
      </c>
      <c r="E372" s="2">
        <v>43700</v>
      </c>
      <c r="F372" s="1">
        <v>2019</v>
      </c>
      <c r="G372" s="1">
        <v>1</v>
      </c>
      <c r="H372" s="1" t="s">
        <v>567</v>
      </c>
      <c r="I372" s="1">
        <v>6</v>
      </c>
      <c r="J372" s="1" t="b">
        <v>0</v>
      </c>
      <c r="K372" s="1" t="s">
        <v>37</v>
      </c>
      <c r="L372" s="1">
        <v>0.89700000000000002</v>
      </c>
      <c r="M372" s="1">
        <v>0.36599999999999999</v>
      </c>
      <c r="N372" s="1">
        <v>0</v>
      </c>
      <c r="O372" s="1">
        <v>-8.0289999999999999</v>
      </c>
      <c r="P372" s="1">
        <v>5.6899999999999999E-2</v>
      </c>
      <c r="Q372" s="1">
        <v>8.8900000000000003E-3</v>
      </c>
      <c r="R372" s="1">
        <v>3.5300000000000002E-4</v>
      </c>
      <c r="S372" s="1">
        <v>7.1499999999999994E-2</v>
      </c>
      <c r="T372" s="1">
        <v>0.41599999999999998</v>
      </c>
      <c r="U372" s="1">
        <v>100.003</v>
      </c>
      <c r="V372" s="1">
        <v>173386</v>
      </c>
    </row>
    <row r="373" spans="1:22" hidden="1" x14ac:dyDescent="0.2">
      <c r="A373" s="1" t="s">
        <v>555</v>
      </c>
      <c r="B373" s="1" t="s">
        <v>568</v>
      </c>
      <c r="C373" s="1" t="s">
        <v>17</v>
      </c>
      <c r="D373" s="1" t="s">
        <v>558</v>
      </c>
      <c r="E373" s="2">
        <v>43700</v>
      </c>
      <c r="F373" s="1">
        <v>2019</v>
      </c>
      <c r="G373" s="1">
        <v>1</v>
      </c>
      <c r="H373" s="1" t="s">
        <v>569</v>
      </c>
      <c r="I373" s="1">
        <v>7</v>
      </c>
      <c r="J373" s="1" t="b">
        <v>0</v>
      </c>
      <c r="K373" s="1" t="s">
        <v>66</v>
      </c>
      <c r="L373" s="1">
        <v>0.66200000000000003</v>
      </c>
      <c r="M373" s="1">
        <v>0.747</v>
      </c>
      <c r="N373" s="1">
        <v>11</v>
      </c>
      <c r="O373" s="1">
        <v>-6.9260000000000002</v>
      </c>
      <c r="P373" s="1">
        <v>7.3599999999999999E-2</v>
      </c>
      <c r="Q373" s="1">
        <v>2.8000000000000001E-2</v>
      </c>
      <c r="R373" s="1">
        <v>6.1500000000000001E-3</v>
      </c>
      <c r="S373" s="1">
        <v>0.13800000000000001</v>
      </c>
      <c r="T373" s="1">
        <v>0.48699999999999999</v>
      </c>
      <c r="U373" s="1">
        <v>150.08799999999999</v>
      </c>
      <c r="V373" s="1">
        <v>234146</v>
      </c>
    </row>
    <row r="374" spans="1:22" hidden="1" x14ac:dyDescent="0.2">
      <c r="A374" s="1" t="s">
        <v>555</v>
      </c>
      <c r="B374" s="1" t="s">
        <v>570</v>
      </c>
      <c r="C374" s="1" t="s">
        <v>17</v>
      </c>
      <c r="D374" s="1" t="s">
        <v>558</v>
      </c>
      <c r="E374" s="2">
        <v>43700</v>
      </c>
      <c r="F374" s="1">
        <v>2019</v>
      </c>
      <c r="G374" s="1">
        <v>1</v>
      </c>
      <c r="H374" s="1" t="s">
        <v>571</v>
      </c>
      <c r="I374" s="1">
        <v>8</v>
      </c>
      <c r="J374" s="1" t="b">
        <v>0</v>
      </c>
      <c r="K374" s="1" t="s">
        <v>31</v>
      </c>
      <c r="L374" s="1">
        <v>0.81100000000000005</v>
      </c>
      <c r="M374" s="1">
        <v>0.71899999999999997</v>
      </c>
      <c r="N374" s="1">
        <v>9</v>
      </c>
      <c r="O374" s="1">
        <v>-6.5529999999999999</v>
      </c>
      <c r="P374" s="1">
        <v>4.9700000000000001E-2</v>
      </c>
      <c r="Q374" s="1">
        <v>1.29E-2</v>
      </c>
      <c r="R374" s="3">
        <v>1.36E-5</v>
      </c>
      <c r="S374" s="1">
        <v>7.4200000000000002E-2</v>
      </c>
      <c r="T374" s="1">
        <v>0.86499999999999999</v>
      </c>
      <c r="U374" s="1">
        <v>103.979</v>
      </c>
      <c r="V374" s="1">
        <v>222400</v>
      </c>
    </row>
    <row r="375" spans="1:22" hidden="1" x14ac:dyDescent="0.2">
      <c r="A375" s="1" t="s">
        <v>555</v>
      </c>
      <c r="B375" s="1" t="s">
        <v>572</v>
      </c>
      <c r="C375" s="1" t="s">
        <v>17</v>
      </c>
      <c r="D375" s="1" t="s">
        <v>558</v>
      </c>
      <c r="E375" s="2">
        <v>43700</v>
      </c>
      <c r="F375" s="1">
        <v>2019</v>
      </c>
      <c r="G375" s="1">
        <v>1</v>
      </c>
      <c r="H375" s="1" t="s">
        <v>573</v>
      </c>
      <c r="I375" s="1">
        <v>9</v>
      </c>
      <c r="J375" s="1" t="b">
        <v>0</v>
      </c>
      <c r="K375" s="1" t="s">
        <v>37</v>
      </c>
      <c r="L375" s="1">
        <v>0.82399999999999995</v>
      </c>
      <c r="M375" s="1">
        <v>0.624</v>
      </c>
      <c r="N375" s="1">
        <v>0</v>
      </c>
      <c r="O375" s="1">
        <v>-9.7279999999999998</v>
      </c>
      <c r="P375" s="1">
        <v>8.2699999999999996E-2</v>
      </c>
      <c r="Q375" s="1">
        <v>0.78100000000000003</v>
      </c>
      <c r="R375" s="1">
        <v>1.8900000000000001E-4</v>
      </c>
      <c r="S375" s="1">
        <v>0.1</v>
      </c>
      <c r="T375" s="1">
        <v>0.248</v>
      </c>
      <c r="U375" s="1">
        <v>102.012</v>
      </c>
      <c r="V375" s="1">
        <v>287266</v>
      </c>
    </row>
    <row r="376" spans="1:22" hidden="1" x14ac:dyDescent="0.2">
      <c r="A376" s="1" t="s">
        <v>555</v>
      </c>
      <c r="B376" s="1" t="s">
        <v>574</v>
      </c>
      <c r="C376" s="1" t="s">
        <v>17</v>
      </c>
      <c r="D376" s="1" t="s">
        <v>558</v>
      </c>
      <c r="E376" s="2">
        <v>43700</v>
      </c>
      <c r="F376" s="1">
        <v>2019</v>
      </c>
      <c r="G376" s="1">
        <v>1</v>
      </c>
      <c r="H376" s="1" t="s">
        <v>575</v>
      </c>
      <c r="I376" s="1">
        <v>10</v>
      </c>
      <c r="J376" s="1" t="b">
        <v>0</v>
      </c>
      <c r="K376" s="1" t="s">
        <v>28</v>
      </c>
      <c r="L376" s="1">
        <v>0.71199999999999997</v>
      </c>
      <c r="M376" s="1">
        <v>0.73199999999999998</v>
      </c>
      <c r="N376" s="1">
        <v>4</v>
      </c>
      <c r="O376" s="1">
        <v>-6.7539999999999996</v>
      </c>
      <c r="P376" s="1">
        <v>6.2899999999999998E-2</v>
      </c>
      <c r="Q376" s="1">
        <v>0.45400000000000001</v>
      </c>
      <c r="R376" s="1">
        <v>0</v>
      </c>
      <c r="S376" s="1">
        <v>0.31900000000000001</v>
      </c>
      <c r="T376" s="1">
        <v>0.313</v>
      </c>
      <c r="U376" s="1">
        <v>94.070999999999998</v>
      </c>
      <c r="V376" s="1">
        <v>198533</v>
      </c>
    </row>
    <row r="377" spans="1:22" hidden="1" x14ac:dyDescent="0.2">
      <c r="A377" s="1" t="s">
        <v>555</v>
      </c>
      <c r="B377" s="1" t="s">
        <v>576</v>
      </c>
      <c r="C377" s="1" t="s">
        <v>17</v>
      </c>
      <c r="D377" s="1" t="s">
        <v>558</v>
      </c>
      <c r="E377" s="2">
        <v>43700</v>
      </c>
      <c r="F377" s="1">
        <v>2019</v>
      </c>
      <c r="G377" s="1">
        <v>1</v>
      </c>
      <c r="H377" s="1" t="s">
        <v>577</v>
      </c>
      <c r="I377" s="1">
        <v>11</v>
      </c>
      <c r="J377" s="1" t="b">
        <v>0</v>
      </c>
      <c r="K377" s="1" t="s">
        <v>233</v>
      </c>
      <c r="L377" s="1">
        <v>0.69499999999999995</v>
      </c>
      <c r="M377" s="1">
        <v>0.71</v>
      </c>
      <c r="N377" s="1">
        <v>1</v>
      </c>
      <c r="O377" s="1">
        <v>-6.6390000000000002</v>
      </c>
      <c r="P377" s="1">
        <v>0.05</v>
      </c>
      <c r="Q377" s="1">
        <v>2.46E-2</v>
      </c>
      <c r="R377" s="1">
        <v>1.0399999999999999E-4</v>
      </c>
      <c r="S377" s="1">
        <v>0.13300000000000001</v>
      </c>
      <c r="T377" s="1">
        <v>0.55700000000000005</v>
      </c>
      <c r="U377" s="1">
        <v>157.92500000000001</v>
      </c>
      <c r="V377" s="1">
        <v>190240</v>
      </c>
    </row>
    <row r="378" spans="1:22" hidden="1" x14ac:dyDescent="0.2">
      <c r="A378" s="1" t="s">
        <v>555</v>
      </c>
      <c r="B378" s="1" t="s">
        <v>578</v>
      </c>
      <c r="C378" s="1" t="s">
        <v>17</v>
      </c>
      <c r="D378" s="1" t="s">
        <v>558</v>
      </c>
      <c r="E378" s="2">
        <v>43700</v>
      </c>
      <c r="F378" s="1">
        <v>2019</v>
      </c>
      <c r="G378" s="1">
        <v>1</v>
      </c>
      <c r="H378" s="1" t="s">
        <v>579</v>
      </c>
      <c r="I378" s="1">
        <v>12</v>
      </c>
      <c r="J378" s="1" t="b">
        <v>0</v>
      </c>
      <c r="K378" s="1" t="s">
        <v>37</v>
      </c>
      <c r="L378" s="1">
        <v>0.433</v>
      </c>
      <c r="M378" s="1">
        <v>0.182</v>
      </c>
      <c r="N378" s="1">
        <v>0</v>
      </c>
      <c r="O378" s="1">
        <v>-12.566000000000001</v>
      </c>
      <c r="P378" s="1">
        <v>6.4100000000000004E-2</v>
      </c>
      <c r="Q378" s="1">
        <v>0.90700000000000003</v>
      </c>
      <c r="R378" s="1">
        <v>0</v>
      </c>
      <c r="S378" s="1">
        <v>0.123</v>
      </c>
      <c r="T378" s="1">
        <v>0.42099999999999999</v>
      </c>
      <c r="U378" s="1">
        <v>207.476</v>
      </c>
      <c r="V378" s="1">
        <v>201586</v>
      </c>
    </row>
    <row r="379" spans="1:22" hidden="1" x14ac:dyDescent="0.2">
      <c r="A379" s="1" t="s">
        <v>555</v>
      </c>
      <c r="B379" s="1" t="s">
        <v>580</v>
      </c>
      <c r="C379" s="1" t="s">
        <v>17</v>
      </c>
      <c r="D379" s="1" t="s">
        <v>558</v>
      </c>
      <c r="E379" s="2">
        <v>43700</v>
      </c>
      <c r="F379" s="1">
        <v>2019</v>
      </c>
      <c r="G379" s="1">
        <v>1</v>
      </c>
      <c r="H379" s="1" t="s">
        <v>581</v>
      </c>
      <c r="I379" s="1">
        <v>13</v>
      </c>
      <c r="J379" s="1" t="b">
        <v>0</v>
      </c>
      <c r="K379" s="1" t="s">
        <v>66</v>
      </c>
      <c r="L379" s="1">
        <v>0.73899999999999999</v>
      </c>
      <c r="M379" s="1">
        <v>0.32</v>
      </c>
      <c r="N379" s="1">
        <v>11</v>
      </c>
      <c r="O379" s="1">
        <v>-10.862</v>
      </c>
      <c r="P379" s="1">
        <v>0.23899999999999999</v>
      </c>
      <c r="Q379" s="1">
        <v>0.73599999999999999</v>
      </c>
      <c r="R379" s="1">
        <v>1.47E-4</v>
      </c>
      <c r="S379" s="1">
        <v>0.111</v>
      </c>
      <c r="T379" s="1">
        <v>0.35099999999999998</v>
      </c>
      <c r="U379" s="1">
        <v>79.97</v>
      </c>
      <c r="V379" s="1">
        <v>200306</v>
      </c>
    </row>
    <row r="380" spans="1:22" hidden="1" x14ac:dyDescent="0.2">
      <c r="A380" s="1" t="s">
        <v>555</v>
      </c>
      <c r="B380" s="1" t="s">
        <v>582</v>
      </c>
      <c r="C380" s="1" t="s">
        <v>17</v>
      </c>
      <c r="D380" s="1" t="s">
        <v>558</v>
      </c>
      <c r="E380" s="2">
        <v>43700</v>
      </c>
      <c r="F380" s="1">
        <v>2019</v>
      </c>
      <c r="G380" s="1">
        <v>1</v>
      </c>
      <c r="H380" s="1" t="s">
        <v>583</v>
      </c>
      <c r="I380" s="1">
        <v>14</v>
      </c>
      <c r="J380" s="1" t="b">
        <v>0</v>
      </c>
      <c r="K380" s="1" t="s">
        <v>34</v>
      </c>
      <c r="L380" s="1">
        <v>0.77100000000000002</v>
      </c>
      <c r="M380" s="1">
        <v>0.67100000000000004</v>
      </c>
      <c r="N380" s="1">
        <v>2</v>
      </c>
      <c r="O380" s="1">
        <v>-5.617</v>
      </c>
      <c r="P380" s="1">
        <v>5.5300000000000002E-2</v>
      </c>
      <c r="Q380" s="1">
        <v>9.2899999999999996E-3</v>
      </c>
      <c r="R380" s="1">
        <v>0</v>
      </c>
      <c r="S380" s="1">
        <v>6.3700000000000007E-2</v>
      </c>
      <c r="T380" s="1">
        <v>0.71399999999999997</v>
      </c>
      <c r="U380" s="1">
        <v>85.025999999999996</v>
      </c>
      <c r="V380" s="1">
        <v>171360</v>
      </c>
    </row>
    <row r="381" spans="1:22" hidden="1" x14ac:dyDescent="0.2">
      <c r="A381" s="1" t="s">
        <v>555</v>
      </c>
      <c r="B381" s="1" t="s">
        <v>584</v>
      </c>
      <c r="C381" s="1" t="s">
        <v>17</v>
      </c>
      <c r="D381" s="1" t="s">
        <v>558</v>
      </c>
      <c r="E381" s="2">
        <v>43700</v>
      </c>
      <c r="F381" s="1">
        <v>2019</v>
      </c>
      <c r="G381" s="1">
        <v>1</v>
      </c>
      <c r="H381" s="1" t="s">
        <v>585</v>
      </c>
      <c r="I381" s="1">
        <v>15</v>
      </c>
      <c r="J381" s="1" t="b">
        <v>0</v>
      </c>
      <c r="K381" s="1" t="s">
        <v>31</v>
      </c>
      <c r="L381" s="1">
        <v>0.75600000000000001</v>
      </c>
      <c r="M381" s="1">
        <v>0.44900000000000001</v>
      </c>
      <c r="N381" s="1">
        <v>9</v>
      </c>
      <c r="O381" s="1">
        <v>-8.7460000000000004</v>
      </c>
      <c r="P381" s="1">
        <v>3.44E-2</v>
      </c>
      <c r="Q381" s="1">
        <v>0.13</v>
      </c>
      <c r="R381" s="1">
        <v>0</v>
      </c>
      <c r="S381" s="1">
        <v>0.114</v>
      </c>
      <c r="T381" s="1">
        <v>0.39900000000000002</v>
      </c>
      <c r="U381" s="1">
        <v>111.011</v>
      </c>
      <c r="V381" s="1">
        <v>223293</v>
      </c>
    </row>
    <row r="382" spans="1:22" hidden="1" x14ac:dyDescent="0.2">
      <c r="A382" s="1" t="s">
        <v>555</v>
      </c>
      <c r="B382" s="1" t="s">
        <v>586</v>
      </c>
      <c r="C382" s="1" t="s">
        <v>17</v>
      </c>
      <c r="D382" s="1" t="s">
        <v>558</v>
      </c>
      <c r="E382" s="2">
        <v>43700</v>
      </c>
      <c r="F382" s="1">
        <v>2019</v>
      </c>
      <c r="G382" s="1">
        <v>1</v>
      </c>
      <c r="H382" s="1" t="s">
        <v>587</v>
      </c>
      <c r="I382" s="1">
        <v>16</v>
      </c>
      <c r="J382" s="1" t="b">
        <v>0</v>
      </c>
      <c r="K382" s="1" t="s">
        <v>37</v>
      </c>
      <c r="L382" s="1">
        <v>0.61</v>
      </c>
      <c r="M382" s="1">
        <v>0.83</v>
      </c>
      <c r="N382" s="1">
        <v>0</v>
      </c>
      <c r="O382" s="1">
        <v>-4.1050000000000004</v>
      </c>
      <c r="P382" s="1">
        <v>5.7099999999999998E-2</v>
      </c>
      <c r="Q382" s="1">
        <v>3.3000000000000002E-2</v>
      </c>
      <c r="R382" s="1">
        <v>0</v>
      </c>
      <c r="S382" s="1">
        <v>0.11799999999999999</v>
      </c>
      <c r="T382" s="1">
        <v>0.72799999999999998</v>
      </c>
      <c r="U382" s="1">
        <v>182.16200000000001</v>
      </c>
      <c r="V382" s="1">
        <v>193000</v>
      </c>
    </row>
    <row r="383" spans="1:22" hidden="1" x14ac:dyDescent="0.2">
      <c r="A383" s="1" t="s">
        <v>555</v>
      </c>
      <c r="B383" s="1" t="s">
        <v>588</v>
      </c>
      <c r="C383" s="1" t="s">
        <v>17</v>
      </c>
      <c r="D383" s="1" t="s">
        <v>558</v>
      </c>
      <c r="E383" s="2">
        <v>43700</v>
      </c>
      <c r="F383" s="1">
        <v>2019</v>
      </c>
      <c r="G383" s="1">
        <v>1</v>
      </c>
      <c r="H383" s="1" t="s">
        <v>589</v>
      </c>
      <c r="I383" s="1">
        <v>17</v>
      </c>
      <c r="J383" s="1" t="b">
        <v>0</v>
      </c>
      <c r="K383" s="1" t="s">
        <v>22</v>
      </c>
      <c r="L383" s="1">
        <v>0.73699999999999999</v>
      </c>
      <c r="M383" s="1">
        <v>0.17499999999999999</v>
      </c>
      <c r="N383" s="1">
        <v>10</v>
      </c>
      <c r="O383" s="1">
        <v>-9.9120000000000008</v>
      </c>
      <c r="P383" s="1">
        <v>4.0099999999999997E-2</v>
      </c>
      <c r="Q383" s="1">
        <v>0.97099999999999997</v>
      </c>
      <c r="R383" s="1">
        <v>3.3700000000000001E-4</v>
      </c>
      <c r="S383" s="1">
        <v>0.17100000000000001</v>
      </c>
      <c r="T383" s="1">
        <v>0.54500000000000004</v>
      </c>
      <c r="U383" s="1">
        <v>70.007999999999996</v>
      </c>
      <c r="V383" s="1">
        <v>150440</v>
      </c>
    </row>
    <row r="384" spans="1:22" hidden="1" x14ac:dyDescent="0.2">
      <c r="A384" s="1" t="s">
        <v>555</v>
      </c>
      <c r="B384" s="1" t="s">
        <v>590</v>
      </c>
      <c r="C384" s="1" t="s">
        <v>17</v>
      </c>
      <c r="D384" s="1" t="s">
        <v>558</v>
      </c>
      <c r="E384" s="2">
        <v>43700</v>
      </c>
      <c r="F384" s="1">
        <v>2019</v>
      </c>
      <c r="G384" s="1">
        <v>1</v>
      </c>
      <c r="H384" s="1" t="s">
        <v>591</v>
      </c>
      <c r="I384" s="1">
        <v>18</v>
      </c>
      <c r="J384" s="1" t="b">
        <v>0</v>
      </c>
      <c r="K384" s="1" t="s">
        <v>37</v>
      </c>
      <c r="L384" s="1">
        <v>0.55700000000000005</v>
      </c>
      <c r="M384" s="1">
        <v>0.496</v>
      </c>
      <c r="N384" s="1">
        <v>0</v>
      </c>
      <c r="O384" s="1">
        <v>-9.6020000000000003</v>
      </c>
      <c r="P384" s="1">
        <v>5.6300000000000003E-2</v>
      </c>
      <c r="Q384" s="1">
        <v>0.80800000000000005</v>
      </c>
      <c r="R384" s="1">
        <v>1.73E-4</v>
      </c>
      <c r="S384" s="1">
        <v>7.7200000000000005E-2</v>
      </c>
      <c r="T384" s="1">
        <v>0.26500000000000001</v>
      </c>
      <c r="U384" s="1">
        <v>149.983</v>
      </c>
      <c r="V384" s="1">
        <v>293453</v>
      </c>
    </row>
    <row r="385" spans="1:22" hidden="1" x14ac:dyDescent="0.2">
      <c r="A385" s="1" t="s">
        <v>592</v>
      </c>
      <c r="B385" s="1" t="s">
        <v>593</v>
      </c>
      <c r="C385" s="1" t="s">
        <v>17</v>
      </c>
      <c r="D385" s="1" t="s">
        <v>595</v>
      </c>
      <c r="E385" s="2">
        <v>43168</v>
      </c>
      <c r="F385" s="1">
        <v>2018</v>
      </c>
      <c r="G385" s="1">
        <v>1</v>
      </c>
      <c r="H385" s="1" t="s">
        <v>594</v>
      </c>
      <c r="I385" s="1">
        <v>1</v>
      </c>
      <c r="J385" s="1" t="b">
        <v>0</v>
      </c>
      <c r="K385" s="1" t="s">
        <v>66</v>
      </c>
      <c r="L385" s="1">
        <v>0.60599999999999998</v>
      </c>
      <c r="M385" s="1">
        <v>0.81399999999999995</v>
      </c>
      <c r="N385" s="1">
        <v>11</v>
      </c>
      <c r="O385" s="1">
        <v>-8.1280000000000001</v>
      </c>
      <c r="P385" s="1">
        <v>7.1599999999999997E-2</v>
      </c>
      <c r="Q385" s="1">
        <v>1.55E-2</v>
      </c>
      <c r="R385" s="1">
        <v>0.26400000000000001</v>
      </c>
      <c r="S385" s="1">
        <v>0.193</v>
      </c>
      <c r="T385" s="1">
        <v>0.191</v>
      </c>
      <c r="U385" s="1">
        <v>160.00399999999999</v>
      </c>
      <c r="V385" s="1">
        <v>207173</v>
      </c>
    </row>
    <row r="386" spans="1:22" hidden="1" x14ac:dyDescent="0.2">
      <c r="A386" s="1" t="s">
        <v>592</v>
      </c>
      <c r="B386" s="1" t="s">
        <v>596</v>
      </c>
      <c r="C386" s="1" t="s">
        <v>17</v>
      </c>
      <c r="D386" s="1" t="s">
        <v>595</v>
      </c>
      <c r="E386" s="2">
        <v>43168</v>
      </c>
      <c r="F386" s="1">
        <v>2018</v>
      </c>
      <c r="G386" s="1">
        <v>1</v>
      </c>
      <c r="H386" s="1" t="s">
        <v>597</v>
      </c>
      <c r="I386" s="1">
        <v>2</v>
      </c>
      <c r="J386" s="1" t="b">
        <v>0</v>
      </c>
      <c r="K386" s="1" t="s">
        <v>25</v>
      </c>
      <c r="L386" s="1">
        <v>0.746</v>
      </c>
      <c r="M386" s="1">
        <v>0.52800000000000002</v>
      </c>
      <c r="N386" s="1">
        <v>7</v>
      </c>
      <c r="O386" s="1">
        <v>-6.3040000000000003</v>
      </c>
      <c r="P386" s="1">
        <v>4.4900000000000002E-2</v>
      </c>
      <c r="Q386" s="1">
        <v>9.0799999999999995E-4</v>
      </c>
      <c r="R386" s="1">
        <v>0.443</v>
      </c>
      <c r="S386" s="1">
        <v>7.1300000000000002E-2</v>
      </c>
      <c r="T386" s="1">
        <v>7.1900000000000006E-2</v>
      </c>
      <c r="U386" s="1">
        <v>159.04300000000001</v>
      </c>
      <c r="V386" s="1">
        <v>243826</v>
      </c>
    </row>
    <row r="387" spans="1:22" hidden="1" x14ac:dyDescent="0.2">
      <c r="A387" s="1" t="s">
        <v>592</v>
      </c>
      <c r="B387" s="1" t="s">
        <v>598</v>
      </c>
      <c r="C387" s="1" t="s">
        <v>17</v>
      </c>
      <c r="D387" s="1" t="s">
        <v>595</v>
      </c>
      <c r="E387" s="2">
        <v>43168</v>
      </c>
      <c r="F387" s="1">
        <v>2018</v>
      </c>
      <c r="G387" s="1">
        <v>1</v>
      </c>
      <c r="H387" s="1" t="s">
        <v>599</v>
      </c>
      <c r="I387" s="1">
        <v>3</v>
      </c>
      <c r="J387" s="1" t="b">
        <v>0</v>
      </c>
      <c r="K387" s="1" t="s">
        <v>49</v>
      </c>
      <c r="L387" s="1">
        <v>0.75600000000000001</v>
      </c>
      <c r="M387" s="1">
        <v>0.51700000000000002</v>
      </c>
      <c r="N387" s="1">
        <v>8</v>
      </c>
      <c r="O387" s="1">
        <v>-7.5170000000000003</v>
      </c>
      <c r="P387" s="1">
        <v>0.19400000000000001</v>
      </c>
      <c r="Q387" s="1">
        <v>0.16900000000000001</v>
      </c>
      <c r="R387" s="1">
        <v>0.158</v>
      </c>
      <c r="S387" s="1">
        <v>5.8799999999999998E-2</v>
      </c>
      <c r="T387" s="1">
        <v>0.17799999999999999</v>
      </c>
      <c r="U387" s="1">
        <v>83.01</v>
      </c>
      <c r="V387" s="1">
        <v>238253</v>
      </c>
    </row>
    <row r="388" spans="1:22" hidden="1" x14ac:dyDescent="0.2">
      <c r="A388" s="1" t="s">
        <v>592</v>
      </c>
      <c r="B388" s="1" t="s">
        <v>600</v>
      </c>
      <c r="C388" s="1" t="s">
        <v>17</v>
      </c>
      <c r="D388" s="1" t="s">
        <v>595</v>
      </c>
      <c r="E388" s="2">
        <v>43168</v>
      </c>
      <c r="F388" s="1">
        <v>2018</v>
      </c>
      <c r="G388" s="1">
        <v>1</v>
      </c>
      <c r="H388" s="1" t="s">
        <v>601</v>
      </c>
      <c r="I388" s="1">
        <v>4</v>
      </c>
      <c r="J388" s="1" t="b">
        <v>0</v>
      </c>
      <c r="K388" s="1" t="s">
        <v>441</v>
      </c>
      <c r="L388" s="1">
        <v>0.55000000000000004</v>
      </c>
      <c r="M388" s="1">
        <v>0.45600000000000002</v>
      </c>
      <c r="N388" s="1">
        <v>9</v>
      </c>
      <c r="O388" s="1">
        <v>-7.1219999999999999</v>
      </c>
      <c r="P388" s="1">
        <v>3.7999999999999999E-2</v>
      </c>
      <c r="Q388" s="1">
        <v>0.21099999999999999</v>
      </c>
      <c r="R388" s="1">
        <v>0.53200000000000003</v>
      </c>
      <c r="S388" s="1">
        <v>2.9100000000000001E-2</v>
      </c>
      <c r="T388" s="1">
        <v>7.6399999999999996E-2</v>
      </c>
      <c r="U388" s="1">
        <v>135.84299999999999</v>
      </c>
      <c r="V388" s="1">
        <v>236413</v>
      </c>
    </row>
    <row r="389" spans="1:22" hidden="1" x14ac:dyDescent="0.2">
      <c r="A389" s="1" t="s">
        <v>592</v>
      </c>
      <c r="B389" s="1" t="s">
        <v>602</v>
      </c>
      <c r="C389" s="1" t="s">
        <v>17</v>
      </c>
      <c r="D389" s="1" t="s">
        <v>595</v>
      </c>
      <c r="E389" s="2">
        <v>43168</v>
      </c>
      <c r="F389" s="1">
        <v>2018</v>
      </c>
      <c r="G389" s="1">
        <v>1</v>
      </c>
      <c r="H389" s="1" t="s">
        <v>603</v>
      </c>
      <c r="I389" s="1">
        <v>5</v>
      </c>
      <c r="J389" s="1" t="b">
        <v>0</v>
      </c>
      <c r="K389" s="1" t="s">
        <v>441</v>
      </c>
      <c r="L389" s="1">
        <v>0.71399999999999997</v>
      </c>
      <c r="M389" s="1">
        <v>0.33200000000000002</v>
      </c>
      <c r="N389" s="1">
        <v>9</v>
      </c>
      <c r="O389" s="1">
        <v>-12.042999999999999</v>
      </c>
      <c r="P389" s="1">
        <v>5.0500000000000003E-2</v>
      </c>
      <c r="Q389" s="1">
        <v>0.249</v>
      </c>
      <c r="R389" s="1">
        <v>0.14799999999999999</v>
      </c>
      <c r="S389" s="1">
        <v>6.4899999999999999E-2</v>
      </c>
      <c r="T389" s="1">
        <v>4.2900000000000001E-2</v>
      </c>
      <c r="U389" s="1">
        <v>94.998999999999995</v>
      </c>
      <c r="V389" s="1">
        <v>232253</v>
      </c>
    </row>
    <row r="390" spans="1:22" hidden="1" x14ac:dyDescent="0.2">
      <c r="A390" s="1" t="s">
        <v>592</v>
      </c>
      <c r="B390" s="1" t="s">
        <v>604</v>
      </c>
      <c r="C390" s="1" t="s">
        <v>17</v>
      </c>
      <c r="D390" s="1" t="s">
        <v>595</v>
      </c>
      <c r="E390" s="2">
        <v>43168</v>
      </c>
      <c r="F390" s="1">
        <v>2018</v>
      </c>
      <c r="G390" s="1">
        <v>1</v>
      </c>
      <c r="H390" s="1" t="s">
        <v>605</v>
      </c>
      <c r="I390" s="1">
        <v>6</v>
      </c>
      <c r="J390" s="1" t="b">
        <v>0</v>
      </c>
      <c r="K390" s="1" t="s">
        <v>441</v>
      </c>
      <c r="L390" s="1">
        <v>0.76400000000000001</v>
      </c>
      <c r="M390" s="1">
        <v>0.373</v>
      </c>
      <c r="N390" s="1">
        <v>9</v>
      </c>
      <c r="O390" s="1">
        <v>-9.2829999999999995</v>
      </c>
      <c r="P390" s="1">
        <v>5.4600000000000003E-2</v>
      </c>
      <c r="Q390" s="1">
        <v>2.2800000000000001E-2</v>
      </c>
      <c r="R390" s="1">
        <v>0.224</v>
      </c>
      <c r="S390" s="1">
        <v>0.112</v>
      </c>
      <c r="T390" s="1">
        <v>7.0900000000000005E-2</v>
      </c>
      <c r="U390" s="1">
        <v>127.96599999999999</v>
      </c>
      <c r="V390" s="1">
        <v>211200</v>
      </c>
    </row>
    <row r="391" spans="1:22" hidden="1" x14ac:dyDescent="0.2">
      <c r="A391" s="1" t="s">
        <v>592</v>
      </c>
      <c r="B391" s="1" t="s">
        <v>606</v>
      </c>
      <c r="C391" s="1" t="s">
        <v>17</v>
      </c>
      <c r="D391" s="1" t="s">
        <v>595</v>
      </c>
      <c r="E391" s="2">
        <v>43168</v>
      </c>
      <c r="F391" s="1">
        <v>2018</v>
      </c>
      <c r="G391" s="1">
        <v>1</v>
      </c>
      <c r="H391" s="1" t="s">
        <v>607</v>
      </c>
      <c r="I391" s="1">
        <v>7</v>
      </c>
      <c r="J391" s="1" t="b">
        <v>0</v>
      </c>
      <c r="K391" s="1" t="s">
        <v>34</v>
      </c>
      <c r="L391" s="1">
        <v>0.25600000000000001</v>
      </c>
      <c r="M391" s="1">
        <v>0.53</v>
      </c>
      <c r="N391" s="1">
        <v>2</v>
      </c>
      <c r="O391" s="1">
        <v>-10.173</v>
      </c>
      <c r="P391" s="1">
        <v>4.4999999999999998E-2</v>
      </c>
      <c r="Q391" s="1">
        <v>7.1999999999999995E-2</v>
      </c>
      <c r="R391" s="1">
        <v>0.28399999999999997</v>
      </c>
      <c r="S391" s="1">
        <v>0.20200000000000001</v>
      </c>
      <c r="T391" s="1">
        <v>0.25</v>
      </c>
      <c r="U391" s="1">
        <v>76.84</v>
      </c>
      <c r="V391" s="1">
        <v>227906</v>
      </c>
    </row>
    <row r="392" spans="1:22" hidden="1" x14ac:dyDescent="0.2">
      <c r="A392" s="1" t="s">
        <v>592</v>
      </c>
      <c r="B392" s="1" t="s">
        <v>608</v>
      </c>
      <c r="C392" s="1" t="s">
        <v>17</v>
      </c>
      <c r="D392" s="1" t="s">
        <v>595</v>
      </c>
      <c r="E392" s="2">
        <v>43168</v>
      </c>
      <c r="F392" s="1">
        <v>2018</v>
      </c>
      <c r="G392" s="1">
        <v>1</v>
      </c>
      <c r="H392" s="1" t="s">
        <v>609</v>
      </c>
      <c r="I392" s="1">
        <v>8</v>
      </c>
      <c r="J392" s="1" t="b">
        <v>0</v>
      </c>
      <c r="K392" s="1" t="s">
        <v>25</v>
      </c>
      <c r="L392" s="1">
        <v>0.76</v>
      </c>
      <c r="M392" s="1">
        <v>0.46200000000000002</v>
      </c>
      <c r="N392" s="1">
        <v>7</v>
      </c>
      <c r="O392" s="1">
        <v>-7.6459999999999999</v>
      </c>
      <c r="P392" s="1">
        <v>4.8399999999999999E-2</v>
      </c>
      <c r="Q392" s="1">
        <v>3.5999999999999997E-2</v>
      </c>
      <c r="R392" s="1">
        <v>0.46700000000000003</v>
      </c>
      <c r="S392" s="1">
        <v>0.26600000000000001</v>
      </c>
      <c r="T392" s="1">
        <v>0.33500000000000002</v>
      </c>
      <c r="U392" s="1">
        <v>92.03</v>
      </c>
      <c r="V392" s="1">
        <v>209680</v>
      </c>
    </row>
    <row r="393" spans="1:22" hidden="1" x14ac:dyDescent="0.2">
      <c r="A393" s="1" t="s">
        <v>592</v>
      </c>
      <c r="B393" s="1" t="s">
        <v>610</v>
      </c>
      <c r="C393" s="1" t="s">
        <v>17</v>
      </c>
      <c r="D393" s="1" t="s">
        <v>595</v>
      </c>
      <c r="E393" s="2">
        <v>43168</v>
      </c>
      <c r="F393" s="1">
        <v>2018</v>
      </c>
      <c r="G393" s="1">
        <v>1</v>
      </c>
      <c r="H393" s="1" t="s">
        <v>611</v>
      </c>
      <c r="I393" s="1">
        <v>9</v>
      </c>
      <c r="J393" s="1" t="b">
        <v>0</v>
      </c>
      <c r="K393" s="1" t="s">
        <v>34</v>
      </c>
      <c r="L393" s="1">
        <v>0.497</v>
      </c>
      <c r="M393" s="1">
        <v>0.68200000000000005</v>
      </c>
      <c r="N393" s="1">
        <v>2</v>
      </c>
      <c r="O393" s="1">
        <v>-8.6630000000000003</v>
      </c>
      <c r="P393" s="1">
        <v>4.2999999999999997E-2</v>
      </c>
      <c r="Q393" s="1">
        <v>5.1500000000000001E-3</v>
      </c>
      <c r="R393" s="1">
        <v>0.76800000000000002</v>
      </c>
      <c r="S393" s="1">
        <v>9.2299999999999993E-2</v>
      </c>
      <c r="T393" s="1">
        <v>0.158</v>
      </c>
      <c r="U393" s="1">
        <v>172.06</v>
      </c>
      <c r="V393" s="1">
        <v>233626</v>
      </c>
    </row>
    <row r="394" spans="1:22" hidden="1" x14ac:dyDescent="0.2">
      <c r="A394" s="1" t="s">
        <v>592</v>
      </c>
      <c r="B394" s="1" t="s">
        <v>612</v>
      </c>
      <c r="C394" s="1" t="s">
        <v>17</v>
      </c>
      <c r="D394" s="1" t="s">
        <v>595</v>
      </c>
      <c r="E394" s="2">
        <v>43168</v>
      </c>
      <c r="F394" s="1">
        <v>2018</v>
      </c>
      <c r="G394" s="1">
        <v>1</v>
      </c>
      <c r="H394" s="1" t="s">
        <v>613</v>
      </c>
      <c r="I394" s="1">
        <v>10</v>
      </c>
      <c r="J394" s="1" t="b">
        <v>0</v>
      </c>
      <c r="K394" s="1" t="s">
        <v>37</v>
      </c>
      <c r="L394" s="1">
        <v>0.64</v>
      </c>
      <c r="M394" s="1">
        <v>0.622</v>
      </c>
      <c r="N394" s="1">
        <v>0</v>
      </c>
      <c r="O394" s="1">
        <v>-9.6259999999999994</v>
      </c>
      <c r="P394" s="1">
        <v>3.2399999999999998E-2</v>
      </c>
      <c r="Q394" s="1">
        <v>2.5600000000000002E-3</v>
      </c>
      <c r="R394" s="1">
        <v>3.2799999999999999E-3</v>
      </c>
      <c r="S394" s="1">
        <v>3.7999999999999999E-2</v>
      </c>
      <c r="T394" s="1">
        <v>0.14499999999999999</v>
      </c>
      <c r="U394" s="1">
        <v>110.02800000000001</v>
      </c>
      <c r="V394" s="1">
        <v>214333</v>
      </c>
    </row>
    <row r="395" spans="1:22" hidden="1" x14ac:dyDescent="0.2">
      <c r="A395" s="1" t="s">
        <v>592</v>
      </c>
      <c r="B395" s="1" t="s">
        <v>614</v>
      </c>
      <c r="C395" s="1" t="s">
        <v>17</v>
      </c>
      <c r="D395" s="1" t="s">
        <v>595</v>
      </c>
      <c r="E395" s="2">
        <v>43168</v>
      </c>
      <c r="F395" s="1">
        <v>2018</v>
      </c>
      <c r="G395" s="1">
        <v>1</v>
      </c>
      <c r="H395" s="1" t="s">
        <v>615</v>
      </c>
      <c r="I395" s="1">
        <v>11</v>
      </c>
      <c r="J395" s="1" t="b">
        <v>0</v>
      </c>
      <c r="K395" s="1" t="s">
        <v>49</v>
      </c>
      <c r="L395" s="1">
        <v>0.42599999999999999</v>
      </c>
      <c r="M395" s="1">
        <v>0.52900000000000003</v>
      </c>
      <c r="N395" s="1">
        <v>8</v>
      </c>
      <c r="O395" s="1">
        <v>-7.9530000000000003</v>
      </c>
      <c r="P395" s="1">
        <v>0.17</v>
      </c>
      <c r="Q395" s="1">
        <v>8.4400000000000003E-2</v>
      </c>
      <c r="R395" s="1">
        <v>9.8599999999999993E-2</v>
      </c>
      <c r="S395" s="1">
        <v>0.10100000000000001</v>
      </c>
      <c r="T395" s="1">
        <v>0.217</v>
      </c>
      <c r="U395" s="1">
        <v>75.957999999999998</v>
      </c>
      <c r="V395" s="1">
        <v>211493</v>
      </c>
    </row>
    <row r="396" spans="1:22" hidden="1" x14ac:dyDescent="0.2">
      <c r="A396" s="1" t="s">
        <v>592</v>
      </c>
      <c r="B396" s="1" t="s">
        <v>616</v>
      </c>
      <c r="C396" s="1" t="s">
        <v>17</v>
      </c>
      <c r="D396" s="1" t="s">
        <v>595</v>
      </c>
      <c r="E396" s="2">
        <v>43168</v>
      </c>
      <c r="F396" s="1">
        <v>2018</v>
      </c>
      <c r="G396" s="1">
        <v>1</v>
      </c>
      <c r="H396" s="1" t="s">
        <v>617</v>
      </c>
      <c r="I396" s="1">
        <v>12</v>
      </c>
      <c r="J396" s="1" t="b">
        <v>0</v>
      </c>
      <c r="K396" s="1" t="s">
        <v>37</v>
      </c>
      <c r="L396" s="1">
        <v>0.68200000000000005</v>
      </c>
      <c r="M396" s="1">
        <v>0.45700000000000002</v>
      </c>
      <c r="N396" s="1">
        <v>0</v>
      </c>
      <c r="O396" s="1">
        <v>-11.087</v>
      </c>
      <c r="P396" s="1">
        <v>3.8699999999999998E-2</v>
      </c>
      <c r="Q396" s="1">
        <v>3.4799999999999998E-2</v>
      </c>
      <c r="R396" s="1">
        <v>2.0500000000000001E-2</v>
      </c>
      <c r="S396" s="1">
        <v>0.217</v>
      </c>
      <c r="T396" s="1">
        <v>3.8300000000000001E-2</v>
      </c>
      <c r="U396" s="1">
        <v>120.029</v>
      </c>
      <c r="V396" s="1">
        <v>230386</v>
      </c>
    </row>
    <row r="397" spans="1:22" hidden="1" x14ac:dyDescent="0.2">
      <c r="A397" s="1" t="s">
        <v>592</v>
      </c>
      <c r="B397" s="1" t="s">
        <v>618</v>
      </c>
      <c r="C397" s="1" t="s">
        <v>17</v>
      </c>
      <c r="D397" s="1" t="s">
        <v>595</v>
      </c>
      <c r="E397" s="2">
        <v>43168</v>
      </c>
      <c r="F397" s="1">
        <v>2018</v>
      </c>
      <c r="G397" s="1">
        <v>1</v>
      </c>
      <c r="H397" s="1" t="s">
        <v>619</v>
      </c>
      <c r="I397" s="1">
        <v>13</v>
      </c>
      <c r="J397" s="1" t="b">
        <v>0</v>
      </c>
      <c r="K397" s="1" t="s">
        <v>56</v>
      </c>
      <c r="L397" s="1">
        <v>0.59399999999999997</v>
      </c>
      <c r="M397" s="1">
        <v>0.75700000000000001</v>
      </c>
      <c r="N397" s="1">
        <v>5</v>
      </c>
      <c r="O397" s="1">
        <v>-5.3840000000000003</v>
      </c>
      <c r="P397" s="1">
        <v>5.7200000000000001E-2</v>
      </c>
      <c r="Q397" s="1">
        <v>9.2700000000000005E-3</v>
      </c>
      <c r="R397" s="1">
        <v>2.3599999999999999E-4</v>
      </c>
      <c r="S397" s="1">
        <v>0.40100000000000002</v>
      </c>
      <c r="T397" s="1">
        <v>0.214</v>
      </c>
      <c r="U397" s="1">
        <v>163.94800000000001</v>
      </c>
      <c r="V397" s="1">
        <v>205693</v>
      </c>
    </row>
    <row r="398" spans="1:22" hidden="1" x14ac:dyDescent="0.2">
      <c r="A398" s="1" t="s">
        <v>592</v>
      </c>
      <c r="B398" s="1" t="s">
        <v>620</v>
      </c>
      <c r="C398" s="1" t="s">
        <v>17</v>
      </c>
      <c r="D398" s="1" t="s">
        <v>595</v>
      </c>
      <c r="E398" s="2">
        <v>43168</v>
      </c>
      <c r="F398" s="1">
        <v>2018</v>
      </c>
      <c r="G398" s="1">
        <v>1</v>
      </c>
      <c r="H398" s="1" t="s">
        <v>621</v>
      </c>
      <c r="I398" s="1">
        <v>14</v>
      </c>
      <c r="J398" s="1" t="b">
        <v>0</v>
      </c>
      <c r="K398" s="1" t="s">
        <v>31</v>
      </c>
      <c r="L398" s="1">
        <v>0.59399999999999997</v>
      </c>
      <c r="M398" s="1">
        <v>0.45400000000000001</v>
      </c>
      <c r="N398" s="1">
        <v>9</v>
      </c>
      <c r="O398" s="1">
        <v>-13.01</v>
      </c>
      <c r="P398" s="1">
        <v>4.0099999999999997E-2</v>
      </c>
      <c r="Q398" s="1">
        <v>9.4299999999999995E-2</v>
      </c>
      <c r="R398" s="1">
        <v>0.70499999999999996</v>
      </c>
      <c r="S398" s="1">
        <v>0.755</v>
      </c>
      <c r="T398" s="1">
        <v>0.13900000000000001</v>
      </c>
      <c r="U398" s="1">
        <v>164.02799999999999</v>
      </c>
      <c r="V398" s="1">
        <v>202173</v>
      </c>
    </row>
    <row r="399" spans="1:22" hidden="1" x14ac:dyDescent="0.2">
      <c r="A399" s="1" t="s">
        <v>592</v>
      </c>
      <c r="B399" s="1" t="s">
        <v>622</v>
      </c>
      <c r="C399" s="1" t="s">
        <v>17</v>
      </c>
      <c r="D399" s="1" t="s">
        <v>595</v>
      </c>
      <c r="E399" s="2">
        <v>43168</v>
      </c>
      <c r="F399" s="1">
        <v>2018</v>
      </c>
      <c r="G399" s="1">
        <v>1</v>
      </c>
      <c r="H399" s="1" t="s">
        <v>623</v>
      </c>
      <c r="I399" s="1">
        <v>15</v>
      </c>
      <c r="J399" s="1" t="b">
        <v>0</v>
      </c>
      <c r="K399" s="1" t="s">
        <v>37</v>
      </c>
      <c r="L399" s="1">
        <v>0.45200000000000001</v>
      </c>
      <c r="M399" s="1">
        <v>6.3899999999999998E-2</v>
      </c>
      <c r="N399" s="1">
        <v>0</v>
      </c>
      <c r="O399" s="1">
        <v>-16.349</v>
      </c>
      <c r="P399" s="1">
        <v>4.7100000000000003E-2</v>
      </c>
      <c r="Q399" s="1">
        <v>0.94399999999999995</v>
      </c>
      <c r="R399" s="3">
        <v>2.9099999999999999E-5</v>
      </c>
      <c r="S399" s="1">
        <v>0.13700000000000001</v>
      </c>
      <c r="T399" s="1">
        <v>7.6700000000000004E-2</v>
      </c>
      <c r="U399" s="1">
        <v>94.962999999999994</v>
      </c>
      <c r="V399" s="1">
        <v>235506</v>
      </c>
    </row>
    <row r="400" spans="1:22" hidden="1" x14ac:dyDescent="0.2">
      <c r="A400" s="1" t="s">
        <v>624</v>
      </c>
      <c r="B400" s="1" t="s">
        <v>625</v>
      </c>
      <c r="C400" s="1" t="s">
        <v>17</v>
      </c>
      <c r="D400" s="1" t="s">
        <v>627</v>
      </c>
      <c r="E400" s="2">
        <v>43049</v>
      </c>
      <c r="F400" s="1">
        <v>2017</v>
      </c>
      <c r="G400" s="1">
        <v>1</v>
      </c>
      <c r="H400" s="1" t="s">
        <v>626</v>
      </c>
      <c r="I400" s="1">
        <v>1</v>
      </c>
      <c r="J400" s="1" t="b">
        <v>0</v>
      </c>
      <c r="K400" s="1" t="s">
        <v>34</v>
      </c>
      <c r="L400" s="1">
        <v>0.61299999999999999</v>
      </c>
      <c r="M400" s="1">
        <v>0.76400000000000001</v>
      </c>
      <c r="N400" s="1">
        <v>2</v>
      </c>
      <c r="O400" s="1">
        <v>-6.5090000000000003</v>
      </c>
      <c r="P400" s="1">
        <v>0.13600000000000001</v>
      </c>
      <c r="Q400" s="1">
        <v>5.2699999999999997E-2</v>
      </c>
      <c r="R400" s="1">
        <v>0</v>
      </c>
      <c r="S400" s="1">
        <v>0.19700000000000001</v>
      </c>
      <c r="T400" s="1">
        <v>0.41699999999999998</v>
      </c>
      <c r="U400" s="1">
        <v>160.01499999999999</v>
      </c>
      <c r="V400" s="1">
        <v>208186</v>
      </c>
    </row>
    <row r="401" spans="1:22" hidden="1" x14ac:dyDescent="0.2">
      <c r="A401" s="1" t="s">
        <v>624</v>
      </c>
      <c r="B401" s="1" t="s">
        <v>628</v>
      </c>
      <c r="C401" s="1" t="s">
        <v>17</v>
      </c>
      <c r="D401" s="1" t="s">
        <v>627</v>
      </c>
      <c r="E401" s="2">
        <v>43049</v>
      </c>
      <c r="F401" s="1">
        <v>2017</v>
      </c>
      <c r="G401" s="1">
        <v>1</v>
      </c>
      <c r="H401" s="1" t="s">
        <v>629</v>
      </c>
      <c r="I401" s="1">
        <v>2</v>
      </c>
      <c r="J401" s="1" t="b">
        <v>0</v>
      </c>
      <c r="K401" s="1" t="s">
        <v>34</v>
      </c>
      <c r="L401" s="1">
        <v>0.64900000000000002</v>
      </c>
      <c r="M401" s="1">
        <v>0.58899999999999997</v>
      </c>
      <c r="N401" s="1">
        <v>2</v>
      </c>
      <c r="O401" s="1">
        <v>-6.2370000000000001</v>
      </c>
      <c r="P401" s="1">
        <v>5.5800000000000002E-2</v>
      </c>
      <c r="Q401" s="1">
        <v>8.4499999999999992E-3</v>
      </c>
      <c r="R401" s="1">
        <v>0</v>
      </c>
      <c r="S401" s="1">
        <v>0.108</v>
      </c>
      <c r="T401" s="1">
        <v>0.151</v>
      </c>
      <c r="U401" s="1">
        <v>159.07300000000001</v>
      </c>
      <c r="V401" s="1">
        <v>244826</v>
      </c>
    </row>
    <row r="402" spans="1:22" hidden="1" x14ac:dyDescent="0.2">
      <c r="A402" s="1" t="s">
        <v>624</v>
      </c>
      <c r="B402" s="1" t="s">
        <v>630</v>
      </c>
      <c r="C402" s="1" t="s">
        <v>17</v>
      </c>
      <c r="D402" s="1" t="s">
        <v>627</v>
      </c>
      <c r="E402" s="2">
        <v>43049</v>
      </c>
      <c r="F402" s="1">
        <v>2017</v>
      </c>
      <c r="G402" s="1">
        <v>1</v>
      </c>
      <c r="H402" s="1" t="s">
        <v>631</v>
      </c>
      <c r="I402" s="1">
        <v>3</v>
      </c>
      <c r="J402" s="1" t="b">
        <v>0</v>
      </c>
      <c r="K402" s="1" t="s">
        <v>382</v>
      </c>
      <c r="L402" s="1">
        <v>0.69599999999999995</v>
      </c>
      <c r="M402" s="1">
        <v>0.60199999999999998</v>
      </c>
      <c r="N402" s="1">
        <v>0</v>
      </c>
      <c r="O402" s="1">
        <v>-6.1559999999999997</v>
      </c>
      <c r="P402" s="1">
        <v>0.159</v>
      </c>
      <c r="Q402" s="1">
        <v>6.7900000000000002E-2</v>
      </c>
      <c r="R402" s="3">
        <v>2.1100000000000001E-5</v>
      </c>
      <c r="S402" s="1">
        <v>6.9599999999999995E-2</v>
      </c>
      <c r="T402" s="1">
        <v>0.30499999999999999</v>
      </c>
      <c r="U402" s="1">
        <v>82.989000000000004</v>
      </c>
      <c r="V402" s="1">
        <v>238253</v>
      </c>
    </row>
    <row r="403" spans="1:22" hidden="1" x14ac:dyDescent="0.2">
      <c r="A403" s="1" t="s">
        <v>624</v>
      </c>
      <c r="B403" s="1" t="s">
        <v>632</v>
      </c>
      <c r="C403" s="1" t="s">
        <v>17</v>
      </c>
      <c r="D403" s="1" t="s">
        <v>627</v>
      </c>
      <c r="E403" s="2">
        <v>43049</v>
      </c>
      <c r="F403" s="1">
        <v>2017</v>
      </c>
      <c r="G403" s="1">
        <v>1</v>
      </c>
      <c r="H403" s="1" t="s">
        <v>633</v>
      </c>
      <c r="I403" s="1">
        <v>4</v>
      </c>
      <c r="J403" s="1" t="b">
        <v>0</v>
      </c>
      <c r="K403" s="1" t="s">
        <v>441</v>
      </c>
      <c r="L403" s="1">
        <v>0.61499999999999999</v>
      </c>
      <c r="M403" s="1">
        <v>0.53400000000000003</v>
      </c>
      <c r="N403" s="1">
        <v>9</v>
      </c>
      <c r="O403" s="1">
        <v>-6.7190000000000003</v>
      </c>
      <c r="P403" s="1">
        <v>3.8600000000000002E-2</v>
      </c>
      <c r="Q403" s="1">
        <v>0.106</v>
      </c>
      <c r="R403" s="3">
        <v>1.7600000000000001E-5</v>
      </c>
      <c r="S403" s="1">
        <v>6.0699999999999997E-2</v>
      </c>
      <c r="T403" s="1">
        <v>0.193</v>
      </c>
      <c r="U403" s="1">
        <v>135.917</v>
      </c>
      <c r="V403" s="1">
        <v>236413</v>
      </c>
    </row>
    <row r="404" spans="1:22" hidden="1" x14ac:dyDescent="0.2">
      <c r="A404" s="1" t="s">
        <v>624</v>
      </c>
      <c r="B404" s="1" t="s">
        <v>634</v>
      </c>
      <c r="C404" s="1" t="s">
        <v>17</v>
      </c>
      <c r="D404" s="1" t="s">
        <v>627</v>
      </c>
      <c r="E404" s="2">
        <v>43049</v>
      </c>
      <c r="F404" s="1">
        <v>2017</v>
      </c>
      <c r="G404" s="1">
        <v>1</v>
      </c>
      <c r="H404" s="1" t="s">
        <v>635</v>
      </c>
      <c r="I404" s="1">
        <v>5</v>
      </c>
      <c r="J404" s="1" t="b">
        <v>0</v>
      </c>
      <c r="K404" s="1" t="s">
        <v>441</v>
      </c>
      <c r="L404" s="1">
        <v>0.75</v>
      </c>
      <c r="M404" s="1">
        <v>0.40400000000000003</v>
      </c>
      <c r="N404" s="1">
        <v>9</v>
      </c>
      <c r="O404" s="1">
        <v>-10.178000000000001</v>
      </c>
      <c r="P404" s="1">
        <v>6.8199999999999997E-2</v>
      </c>
      <c r="Q404" s="1">
        <v>0.216</v>
      </c>
      <c r="R404" s="1">
        <v>3.57E-4</v>
      </c>
      <c r="S404" s="1">
        <v>9.11E-2</v>
      </c>
      <c r="T404" s="1">
        <v>4.99E-2</v>
      </c>
      <c r="U404" s="1">
        <v>95.045000000000002</v>
      </c>
      <c r="V404" s="1">
        <v>232253</v>
      </c>
    </row>
    <row r="405" spans="1:22" hidden="1" x14ac:dyDescent="0.2">
      <c r="A405" s="1" t="s">
        <v>624</v>
      </c>
      <c r="B405" s="1" t="s">
        <v>636</v>
      </c>
      <c r="C405" s="1" t="s">
        <v>17</v>
      </c>
      <c r="D405" s="1" t="s">
        <v>627</v>
      </c>
      <c r="E405" s="2">
        <v>43049</v>
      </c>
      <c r="F405" s="1">
        <v>2017</v>
      </c>
      <c r="G405" s="1">
        <v>1</v>
      </c>
      <c r="H405" s="1" t="s">
        <v>637</v>
      </c>
      <c r="I405" s="1">
        <v>6</v>
      </c>
      <c r="J405" s="1" t="b">
        <v>0</v>
      </c>
      <c r="K405" s="1" t="s">
        <v>441</v>
      </c>
      <c r="L405" s="1">
        <v>0.76600000000000001</v>
      </c>
      <c r="M405" s="1">
        <v>0.70899999999999996</v>
      </c>
      <c r="N405" s="1">
        <v>9</v>
      </c>
      <c r="O405" s="1">
        <v>-6.4710000000000001</v>
      </c>
      <c r="P405" s="1">
        <v>0.123</v>
      </c>
      <c r="Q405" s="1">
        <v>0.20399999999999999</v>
      </c>
      <c r="R405" s="3">
        <v>1.4100000000000001E-5</v>
      </c>
      <c r="S405" s="1">
        <v>0.126</v>
      </c>
      <c r="T405" s="1">
        <v>0.50600000000000001</v>
      </c>
      <c r="U405" s="1">
        <v>128.07</v>
      </c>
      <c r="V405" s="1">
        <v>211853</v>
      </c>
    </row>
    <row r="406" spans="1:22" hidden="1" x14ac:dyDescent="0.2">
      <c r="A406" s="1" t="s">
        <v>624</v>
      </c>
      <c r="B406" s="1" t="s">
        <v>638</v>
      </c>
      <c r="C406" s="1" t="s">
        <v>17</v>
      </c>
      <c r="D406" s="1" t="s">
        <v>627</v>
      </c>
      <c r="E406" s="2">
        <v>43049</v>
      </c>
      <c r="F406" s="1">
        <v>2017</v>
      </c>
      <c r="G406" s="1">
        <v>1</v>
      </c>
      <c r="H406" s="1" t="s">
        <v>639</v>
      </c>
      <c r="I406" s="1">
        <v>7</v>
      </c>
      <c r="J406" s="1" t="b">
        <v>0</v>
      </c>
      <c r="K406" s="1" t="s">
        <v>34</v>
      </c>
      <c r="L406" s="1">
        <v>0.57399999999999995</v>
      </c>
      <c r="M406" s="1">
        <v>0.61</v>
      </c>
      <c r="N406" s="1">
        <v>2</v>
      </c>
      <c r="O406" s="1">
        <v>-7.2830000000000004</v>
      </c>
      <c r="P406" s="1">
        <v>7.3200000000000001E-2</v>
      </c>
      <c r="Q406" s="1">
        <v>0.122</v>
      </c>
      <c r="R406" s="3">
        <v>1.1000000000000001E-6</v>
      </c>
      <c r="S406" s="1">
        <v>0.13</v>
      </c>
      <c r="T406" s="1">
        <v>0.374</v>
      </c>
      <c r="U406" s="1">
        <v>74.956999999999994</v>
      </c>
      <c r="V406" s="1">
        <v>227906</v>
      </c>
    </row>
    <row r="407" spans="1:22" hidden="1" x14ac:dyDescent="0.2">
      <c r="A407" s="1" t="s">
        <v>624</v>
      </c>
      <c r="B407" s="1" t="s">
        <v>640</v>
      </c>
      <c r="C407" s="1" t="s">
        <v>17</v>
      </c>
      <c r="D407" s="1" t="s">
        <v>627</v>
      </c>
      <c r="E407" s="2">
        <v>43049</v>
      </c>
      <c r="F407" s="1">
        <v>2017</v>
      </c>
      <c r="G407" s="1">
        <v>1</v>
      </c>
      <c r="H407" s="1" t="s">
        <v>641</v>
      </c>
      <c r="I407" s="1">
        <v>8</v>
      </c>
      <c r="J407" s="1" t="b">
        <v>0</v>
      </c>
      <c r="K407" s="1" t="s">
        <v>25</v>
      </c>
      <c r="L407" s="1">
        <v>0.8</v>
      </c>
      <c r="M407" s="1">
        <v>0.53500000000000003</v>
      </c>
      <c r="N407" s="1">
        <v>7</v>
      </c>
      <c r="O407" s="1">
        <v>-6.6840000000000002</v>
      </c>
      <c r="P407" s="1">
        <v>0.13500000000000001</v>
      </c>
      <c r="Q407" s="1">
        <v>7.1300000000000002E-2</v>
      </c>
      <c r="R407" s="3">
        <v>9.4800000000000007E-6</v>
      </c>
      <c r="S407" s="1">
        <v>0.21299999999999999</v>
      </c>
      <c r="T407" s="1">
        <v>0.45100000000000001</v>
      </c>
      <c r="U407" s="1">
        <v>92.027000000000001</v>
      </c>
      <c r="V407" s="1">
        <v>209680</v>
      </c>
    </row>
    <row r="408" spans="1:22" hidden="1" x14ac:dyDescent="0.2">
      <c r="A408" s="1" t="s">
        <v>624</v>
      </c>
      <c r="B408" s="1" t="s">
        <v>642</v>
      </c>
      <c r="C408" s="1" t="s">
        <v>17</v>
      </c>
      <c r="D408" s="1" t="s">
        <v>627</v>
      </c>
      <c r="E408" s="2">
        <v>43049</v>
      </c>
      <c r="F408" s="1">
        <v>2017</v>
      </c>
      <c r="G408" s="1">
        <v>1</v>
      </c>
      <c r="H408" s="1" t="s">
        <v>643</v>
      </c>
      <c r="I408" s="1">
        <v>9</v>
      </c>
      <c r="J408" s="1" t="b">
        <v>0</v>
      </c>
      <c r="K408" s="1" t="s">
        <v>34</v>
      </c>
      <c r="L408" s="1">
        <v>0.56200000000000006</v>
      </c>
      <c r="M408" s="1">
        <v>0.68899999999999995</v>
      </c>
      <c r="N408" s="1">
        <v>2</v>
      </c>
      <c r="O408" s="1">
        <v>-6.7450000000000001</v>
      </c>
      <c r="P408" s="1">
        <v>0.127</v>
      </c>
      <c r="Q408" s="1">
        <v>4.6499999999999996E-3</v>
      </c>
      <c r="R408" s="3">
        <v>2.2299999999999998E-6</v>
      </c>
      <c r="S408" s="1">
        <v>8.8800000000000004E-2</v>
      </c>
      <c r="T408" s="1">
        <v>0.35099999999999998</v>
      </c>
      <c r="U408" s="1">
        <v>172.054</v>
      </c>
      <c r="V408" s="1">
        <v>233626</v>
      </c>
    </row>
    <row r="409" spans="1:22" hidden="1" x14ac:dyDescent="0.2">
      <c r="A409" s="1" t="s">
        <v>624</v>
      </c>
      <c r="B409" s="1" t="s">
        <v>644</v>
      </c>
      <c r="C409" s="1" t="s">
        <v>17</v>
      </c>
      <c r="D409" s="1" t="s">
        <v>627</v>
      </c>
      <c r="E409" s="2">
        <v>43049</v>
      </c>
      <c r="F409" s="1">
        <v>2017</v>
      </c>
      <c r="G409" s="1">
        <v>1</v>
      </c>
      <c r="H409" s="1" t="s">
        <v>645</v>
      </c>
      <c r="I409" s="1">
        <v>10</v>
      </c>
      <c r="J409" s="1" t="b">
        <v>0</v>
      </c>
      <c r="K409" s="1" t="s">
        <v>37</v>
      </c>
      <c r="L409" s="1">
        <v>0.67500000000000004</v>
      </c>
      <c r="M409" s="1">
        <v>0.70299999999999996</v>
      </c>
      <c r="N409" s="1">
        <v>0</v>
      </c>
      <c r="O409" s="1">
        <v>-7.9020000000000001</v>
      </c>
      <c r="P409" s="1">
        <v>3.8199999999999998E-2</v>
      </c>
      <c r="Q409" s="1">
        <v>8.8199999999999997E-3</v>
      </c>
      <c r="R409" s="3">
        <v>2.21E-6</v>
      </c>
      <c r="S409" s="1">
        <v>3.9100000000000003E-2</v>
      </c>
      <c r="T409" s="1">
        <v>0.314</v>
      </c>
      <c r="U409" s="1">
        <v>110.01</v>
      </c>
      <c r="V409" s="1">
        <v>214320</v>
      </c>
    </row>
    <row r="410" spans="1:22" hidden="1" x14ac:dyDescent="0.2">
      <c r="A410" s="1" t="s">
        <v>624</v>
      </c>
      <c r="B410" s="1" t="s">
        <v>646</v>
      </c>
      <c r="C410" s="1" t="s">
        <v>17</v>
      </c>
      <c r="D410" s="1" t="s">
        <v>627</v>
      </c>
      <c r="E410" s="2">
        <v>43049</v>
      </c>
      <c r="F410" s="1">
        <v>2017</v>
      </c>
      <c r="G410" s="1">
        <v>1</v>
      </c>
      <c r="H410" s="1" t="s">
        <v>647</v>
      </c>
      <c r="I410" s="1">
        <v>11</v>
      </c>
      <c r="J410" s="1" t="b">
        <v>0</v>
      </c>
      <c r="K410" s="1" t="s">
        <v>382</v>
      </c>
      <c r="L410" s="1">
        <v>0.624</v>
      </c>
      <c r="M410" s="1">
        <v>0.69099999999999995</v>
      </c>
      <c r="N410" s="1">
        <v>0</v>
      </c>
      <c r="O410" s="1">
        <v>-6.6859999999999999</v>
      </c>
      <c r="P410" s="1">
        <v>0.19600000000000001</v>
      </c>
      <c r="Q410" s="1">
        <v>6.0400000000000002E-2</v>
      </c>
      <c r="R410" s="3">
        <v>1.1E-5</v>
      </c>
      <c r="S410" s="1">
        <v>0.13800000000000001</v>
      </c>
      <c r="T410" s="1">
        <v>0.28399999999999997</v>
      </c>
      <c r="U410" s="1">
        <v>160.024</v>
      </c>
      <c r="V410" s="1">
        <v>211506</v>
      </c>
    </row>
    <row r="411" spans="1:22" hidden="1" x14ac:dyDescent="0.2">
      <c r="A411" s="1" t="s">
        <v>624</v>
      </c>
      <c r="B411" s="1" t="s">
        <v>648</v>
      </c>
      <c r="C411" s="1" t="s">
        <v>17</v>
      </c>
      <c r="D411" s="1" t="s">
        <v>627</v>
      </c>
      <c r="E411" s="2">
        <v>43049</v>
      </c>
      <c r="F411" s="1">
        <v>2017</v>
      </c>
      <c r="G411" s="1">
        <v>1</v>
      </c>
      <c r="H411" s="1" t="s">
        <v>649</v>
      </c>
      <c r="I411" s="1">
        <v>12</v>
      </c>
      <c r="J411" s="1" t="b">
        <v>0</v>
      </c>
      <c r="K411" s="1" t="s">
        <v>37</v>
      </c>
      <c r="L411" s="1">
        <v>0.71899999999999997</v>
      </c>
      <c r="M411" s="1">
        <v>0.46899999999999997</v>
      </c>
      <c r="N411" s="1">
        <v>0</v>
      </c>
      <c r="O411" s="1">
        <v>-8.7919999999999998</v>
      </c>
      <c r="P411" s="1">
        <v>5.33E-2</v>
      </c>
      <c r="Q411" s="1">
        <v>3.2899999999999999E-2</v>
      </c>
      <c r="R411" s="1">
        <v>0</v>
      </c>
      <c r="S411" s="1">
        <v>0.16900000000000001</v>
      </c>
      <c r="T411" s="1">
        <v>8.5099999999999995E-2</v>
      </c>
      <c r="U411" s="1">
        <v>120.08499999999999</v>
      </c>
      <c r="V411" s="1">
        <v>230373</v>
      </c>
    </row>
    <row r="412" spans="1:22" hidden="1" x14ac:dyDescent="0.2">
      <c r="A412" s="1" t="s">
        <v>624</v>
      </c>
      <c r="B412" s="1" t="s">
        <v>650</v>
      </c>
      <c r="C412" s="1" t="s">
        <v>17</v>
      </c>
      <c r="D412" s="1" t="s">
        <v>627</v>
      </c>
      <c r="E412" s="2">
        <v>43049</v>
      </c>
      <c r="F412" s="1">
        <v>2017</v>
      </c>
      <c r="G412" s="1">
        <v>1</v>
      </c>
      <c r="H412" s="1" t="s">
        <v>651</v>
      </c>
      <c r="I412" s="1">
        <v>13</v>
      </c>
      <c r="J412" s="1" t="b">
        <v>0</v>
      </c>
      <c r="K412" s="1" t="s">
        <v>56</v>
      </c>
      <c r="L412" s="1">
        <v>0.56699999999999995</v>
      </c>
      <c r="M412" s="1">
        <v>0.78900000000000003</v>
      </c>
      <c r="N412" s="1">
        <v>5</v>
      </c>
      <c r="O412" s="1">
        <v>-5.9859999999999998</v>
      </c>
      <c r="P412" s="1">
        <v>0.115</v>
      </c>
      <c r="Q412" s="1">
        <v>1.5599999999999999E-2</v>
      </c>
      <c r="R412" s="1">
        <v>0</v>
      </c>
      <c r="S412" s="1">
        <v>0.38200000000000001</v>
      </c>
      <c r="T412" s="1">
        <v>0.438</v>
      </c>
      <c r="U412" s="1">
        <v>163.96</v>
      </c>
      <c r="V412" s="1">
        <v>207133</v>
      </c>
    </row>
    <row r="413" spans="1:22" hidden="1" x14ac:dyDescent="0.2">
      <c r="A413" s="1" t="s">
        <v>624</v>
      </c>
      <c r="B413" s="1" t="s">
        <v>652</v>
      </c>
      <c r="C413" s="1" t="s">
        <v>17</v>
      </c>
      <c r="D413" s="1" t="s">
        <v>627</v>
      </c>
      <c r="E413" s="2">
        <v>43049</v>
      </c>
      <c r="F413" s="1">
        <v>2017</v>
      </c>
      <c r="G413" s="1">
        <v>1</v>
      </c>
      <c r="H413" s="1" t="s">
        <v>653</v>
      </c>
      <c r="I413" s="1">
        <v>14</v>
      </c>
      <c r="J413" s="1" t="b">
        <v>0</v>
      </c>
      <c r="K413" s="1" t="s">
        <v>31</v>
      </c>
      <c r="L413" s="1">
        <v>0.59799999999999998</v>
      </c>
      <c r="M413" s="1">
        <v>0.504</v>
      </c>
      <c r="N413" s="1">
        <v>9</v>
      </c>
      <c r="O413" s="1">
        <v>-9.8740000000000006</v>
      </c>
      <c r="P413" s="1">
        <v>7.3099999999999998E-2</v>
      </c>
      <c r="Q413" s="1">
        <v>0.186</v>
      </c>
      <c r="R413" s="1">
        <v>2.2100000000000001E-4</v>
      </c>
      <c r="S413" s="1">
        <v>0.34</v>
      </c>
      <c r="T413" s="1">
        <v>0.252</v>
      </c>
      <c r="U413" s="1">
        <v>163.95400000000001</v>
      </c>
      <c r="V413" s="1">
        <v>203506</v>
      </c>
    </row>
    <row r="414" spans="1:22" hidden="1" x14ac:dyDescent="0.2">
      <c r="A414" s="1" t="s">
        <v>624</v>
      </c>
      <c r="B414" s="1" t="s">
        <v>654</v>
      </c>
      <c r="C414" s="1" t="s">
        <v>17</v>
      </c>
      <c r="D414" s="1" t="s">
        <v>627</v>
      </c>
      <c r="E414" s="2">
        <v>43049</v>
      </c>
      <c r="F414" s="1">
        <v>2017</v>
      </c>
      <c r="G414" s="1">
        <v>1</v>
      </c>
      <c r="H414" s="1" t="s">
        <v>655</v>
      </c>
      <c r="I414" s="1">
        <v>15</v>
      </c>
      <c r="J414" s="1" t="b">
        <v>0</v>
      </c>
      <c r="K414" s="1" t="s">
        <v>37</v>
      </c>
      <c r="L414" s="1">
        <v>0.66100000000000003</v>
      </c>
      <c r="M414" s="1">
        <v>0.151</v>
      </c>
      <c r="N414" s="1">
        <v>0</v>
      </c>
      <c r="O414" s="1">
        <v>-12.864000000000001</v>
      </c>
      <c r="P414" s="1">
        <v>3.5400000000000001E-2</v>
      </c>
      <c r="Q414" s="1">
        <v>0.92100000000000004</v>
      </c>
      <c r="R414" s="1">
        <v>0</v>
      </c>
      <c r="S414" s="1">
        <v>0.13</v>
      </c>
      <c r="T414" s="1">
        <v>0.23</v>
      </c>
      <c r="U414" s="1">
        <v>94.921999999999997</v>
      </c>
      <c r="V414" s="1">
        <v>235466</v>
      </c>
    </row>
    <row r="415" spans="1:22" hidden="1" x14ac:dyDescent="0.2">
      <c r="A415" s="1" t="s">
        <v>656</v>
      </c>
      <c r="B415" s="1" t="s">
        <v>657</v>
      </c>
      <c r="C415" s="1" t="s">
        <v>17</v>
      </c>
      <c r="D415" s="1" t="s">
        <v>659</v>
      </c>
      <c r="E415" s="2">
        <v>43049</v>
      </c>
      <c r="F415" s="1">
        <v>2017</v>
      </c>
      <c r="G415" s="1">
        <v>1</v>
      </c>
      <c r="H415" s="1" t="s">
        <v>658</v>
      </c>
      <c r="I415" s="1">
        <v>1</v>
      </c>
      <c r="J415" s="1" t="b">
        <v>0</v>
      </c>
      <c r="K415" s="1" t="s">
        <v>660</v>
      </c>
      <c r="L415" s="1">
        <v>0.74099999999999999</v>
      </c>
      <c r="M415" s="1">
        <v>0.34699999999999998</v>
      </c>
      <c r="N415" s="1">
        <v>10</v>
      </c>
      <c r="O415" s="1">
        <v>-12.118</v>
      </c>
      <c r="P415" s="1">
        <v>0.94099999999999995</v>
      </c>
      <c r="Q415" s="1">
        <v>0.94399999999999995</v>
      </c>
      <c r="R415" s="1">
        <v>0</v>
      </c>
      <c r="S415" s="1">
        <v>0.251</v>
      </c>
      <c r="T415" s="1">
        <v>0.71399999999999997</v>
      </c>
      <c r="U415" s="1">
        <v>67.302999999999997</v>
      </c>
      <c r="V415" s="1">
        <v>79663</v>
      </c>
    </row>
    <row r="416" spans="1:22" hidden="1" x14ac:dyDescent="0.2">
      <c r="A416" s="1" t="s">
        <v>656</v>
      </c>
      <c r="B416" s="1" t="s">
        <v>661</v>
      </c>
      <c r="C416" s="1" t="s">
        <v>17</v>
      </c>
      <c r="D416" s="1" t="s">
        <v>659</v>
      </c>
      <c r="E416" s="2">
        <v>43049</v>
      </c>
      <c r="F416" s="1">
        <v>2017</v>
      </c>
      <c r="G416" s="1">
        <v>1</v>
      </c>
      <c r="H416" s="1" t="s">
        <v>626</v>
      </c>
      <c r="I416" s="1">
        <v>2</v>
      </c>
      <c r="J416" s="1" t="b">
        <v>0</v>
      </c>
      <c r="K416" s="1" t="s">
        <v>34</v>
      </c>
      <c r="L416" s="1">
        <v>0.61299999999999999</v>
      </c>
      <c r="M416" s="1">
        <v>0.76400000000000001</v>
      </c>
      <c r="N416" s="1">
        <v>2</v>
      </c>
      <c r="O416" s="1">
        <v>-6.5090000000000003</v>
      </c>
      <c r="P416" s="1">
        <v>0.13600000000000001</v>
      </c>
      <c r="Q416" s="1">
        <v>5.2699999999999997E-2</v>
      </c>
      <c r="R416" s="1">
        <v>0</v>
      </c>
      <c r="S416" s="1">
        <v>0.19700000000000001</v>
      </c>
      <c r="T416" s="1">
        <v>0.41699999999999998</v>
      </c>
      <c r="U416" s="1">
        <v>160.01499999999999</v>
      </c>
      <c r="V416" s="1">
        <v>208186</v>
      </c>
    </row>
    <row r="417" spans="1:22" hidden="1" x14ac:dyDescent="0.2">
      <c r="A417" s="1" t="s">
        <v>656</v>
      </c>
      <c r="B417" s="1" t="s">
        <v>662</v>
      </c>
      <c r="C417" s="1" t="s">
        <v>17</v>
      </c>
      <c r="D417" s="1" t="s">
        <v>659</v>
      </c>
      <c r="E417" s="2">
        <v>43049</v>
      </c>
      <c r="F417" s="1">
        <v>2017</v>
      </c>
      <c r="G417" s="1">
        <v>1</v>
      </c>
      <c r="H417" s="1" t="s">
        <v>663</v>
      </c>
      <c r="I417" s="1">
        <v>3</v>
      </c>
      <c r="J417" s="1" t="b">
        <v>0</v>
      </c>
      <c r="K417" s="1" t="s">
        <v>42</v>
      </c>
      <c r="L417" s="1">
        <v>0.63500000000000001</v>
      </c>
      <c r="M417" s="1">
        <v>0.245</v>
      </c>
      <c r="N417" s="1">
        <v>4</v>
      </c>
      <c r="O417" s="1">
        <v>-12.614000000000001</v>
      </c>
      <c r="P417" s="1">
        <v>0.94199999999999995</v>
      </c>
      <c r="Q417" s="1">
        <v>0.94299999999999995</v>
      </c>
      <c r="R417" s="1">
        <v>0</v>
      </c>
      <c r="S417" s="1">
        <v>0.13200000000000001</v>
      </c>
      <c r="T417" s="1">
        <v>0.56499999999999995</v>
      </c>
      <c r="U417" s="1">
        <v>172.90899999999999</v>
      </c>
      <c r="V417" s="1">
        <v>101121</v>
      </c>
    </row>
    <row r="418" spans="1:22" hidden="1" x14ac:dyDescent="0.2">
      <c r="A418" s="1" t="s">
        <v>656</v>
      </c>
      <c r="B418" s="1" t="s">
        <v>664</v>
      </c>
      <c r="C418" s="1" t="s">
        <v>17</v>
      </c>
      <c r="D418" s="1" t="s">
        <v>659</v>
      </c>
      <c r="E418" s="2">
        <v>43049</v>
      </c>
      <c r="F418" s="1">
        <v>2017</v>
      </c>
      <c r="G418" s="1">
        <v>1</v>
      </c>
      <c r="H418" s="1" t="s">
        <v>629</v>
      </c>
      <c r="I418" s="1">
        <v>4</v>
      </c>
      <c r="J418" s="1" t="b">
        <v>0</v>
      </c>
      <c r="K418" s="1" t="s">
        <v>34</v>
      </c>
      <c r="L418" s="1">
        <v>0.64900000000000002</v>
      </c>
      <c r="M418" s="1">
        <v>0.58899999999999997</v>
      </c>
      <c r="N418" s="1">
        <v>2</v>
      </c>
      <c r="O418" s="1">
        <v>-6.2370000000000001</v>
      </c>
      <c r="P418" s="1">
        <v>5.5800000000000002E-2</v>
      </c>
      <c r="Q418" s="1">
        <v>8.4499999999999992E-3</v>
      </c>
      <c r="R418" s="1">
        <v>0</v>
      </c>
      <c r="S418" s="1">
        <v>0.108</v>
      </c>
      <c r="T418" s="1">
        <v>0.151</v>
      </c>
      <c r="U418" s="1">
        <v>159.07300000000001</v>
      </c>
      <c r="V418" s="1">
        <v>244826</v>
      </c>
    </row>
    <row r="419" spans="1:22" hidden="1" x14ac:dyDescent="0.2">
      <c r="A419" s="1" t="s">
        <v>656</v>
      </c>
      <c r="B419" s="1" t="s">
        <v>665</v>
      </c>
      <c r="C419" s="1" t="s">
        <v>17</v>
      </c>
      <c r="D419" s="1" t="s">
        <v>659</v>
      </c>
      <c r="E419" s="2">
        <v>43049</v>
      </c>
      <c r="F419" s="1">
        <v>2017</v>
      </c>
      <c r="G419" s="1">
        <v>1</v>
      </c>
      <c r="H419" s="1" t="s">
        <v>666</v>
      </c>
      <c r="I419" s="1">
        <v>5</v>
      </c>
      <c r="J419" s="1" t="b">
        <v>0</v>
      </c>
      <c r="K419" s="1" t="s">
        <v>233</v>
      </c>
      <c r="L419" s="1">
        <v>0.73599999999999999</v>
      </c>
      <c r="M419" s="1">
        <v>0.32700000000000001</v>
      </c>
      <c r="N419" s="1">
        <v>1</v>
      </c>
      <c r="O419" s="1">
        <v>-10.994</v>
      </c>
      <c r="P419" s="1">
        <v>0.89200000000000002</v>
      </c>
      <c r="Q419" s="1">
        <v>0.82499999999999996</v>
      </c>
      <c r="R419" s="1">
        <v>0</v>
      </c>
      <c r="S419" s="1">
        <v>0.19</v>
      </c>
      <c r="T419" s="1">
        <v>0.73099999999999998</v>
      </c>
      <c r="U419" s="1">
        <v>98.753</v>
      </c>
      <c r="V419" s="1">
        <v>84222</v>
      </c>
    </row>
    <row r="420" spans="1:22" hidden="1" x14ac:dyDescent="0.2">
      <c r="A420" s="1" t="s">
        <v>656</v>
      </c>
      <c r="B420" s="1" t="s">
        <v>667</v>
      </c>
      <c r="C420" s="1" t="s">
        <v>17</v>
      </c>
      <c r="D420" s="1" t="s">
        <v>659</v>
      </c>
      <c r="E420" s="2">
        <v>43049</v>
      </c>
      <c r="F420" s="1">
        <v>2017</v>
      </c>
      <c r="G420" s="1">
        <v>1</v>
      </c>
      <c r="H420" s="1" t="s">
        <v>631</v>
      </c>
      <c r="I420" s="1">
        <v>6</v>
      </c>
      <c r="J420" s="1" t="b">
        <v>0</v>
      </c>
      <c r="K420" s="1" t="s">
        <v>382</v>
      </c>
      <c r="L420" s="1">
        <v>0.69599999999999995</v>
      </c>
      <c r="M420" s="1">
        <v>0.60199999999999998</v>
      </c>
      <c r="N420" s="1">
        <v>0</v>
      </c>
      <c r="O420" s="1">
        <v>-6.1559999999999997</v>
      </c>
      <c r="P420" s="1">
        <v>0.159</v>
      </c>
      <c r="Q420" s="1">
        <v>6.7900000000000002E-2</v>
      </c>
      <c r="R420" s="3">
        <v>2.1100000000000001E-5</v>
      </c>
      <c r="S420" s="1">
        <v>6.9599999999999995E-2</v>
      </c>
      <c r="T420" s="1">
        <v>0.30499999999999999</v>
      </c>
      <c r="U420" s="1">
        <v>82.989000000000004</v>
      </c>
      <c r="V420" s="1">
        <v>238253</v>
      </c>
    </row>
    <row r="421" spans="1:22" hidden="1" x14ac:dyDescent="0.2">
      <c r="A421" s="1" t="s">
        <v>656</v>
      </c>
      <c r="B421" s="1" t="s">
        <v>668</v>
      </c>
      <c r="C421" s="1" t="s">
        <v>17</v>
      </c>
      <c r="D421" s="1" t="s">
        <v>659</v>
      </c>
      <c r="E421" s="2">
        <v>43049</v>
      </c>
      <c r="F421" s="1">
        <v>2017</v>
      </c>
      <c r="G421" s="1">
        <v>1</v>
      </c>
      <c r="H421" s="1" t="s">
        <v>669</v>
      </c>
      <c r="I421" s="1">
        <v>7</v>
      </c>
      <c r="J421" s="1" t="b">
        <v>0</v>
      </c>
      <c r="K421" s="1" t="s">
        <v>49</v>
      </c>
      <c r="L421" s="1">
        <v>0.64600000000000002</v>
      </c>
      <c r="M421" s="1">
        <v>0.28699999999999998</v>
      </c>
      <c r="N421" s="1">
        <v>8</v>
      </c>
      <c r="O421" s="1">
        <v>-11.839</v>
      </c>
      <c r="P421" s="1">
        <v>0.94299999999999995</v>
      </c>
      <c r="Q421" s="1">
        <v>0.91500000000000004</v>
      </c>
      <c r="R421" s="1">
        <v>0</v>
      </c>
      <c r="S421" s="1">
        <v>0.20799999999999999</v>
      </c>
      <c r="T421" s="1">
        <v>0.64700000000000002</v>
      </c>
      <c r="U421" s="1">
        <v>86.424000000000007</v>
      </c>
      <c r="V421" s="1">
        <v>109436</v>
      </c>
    </row>
    <row r="422" spans="1:22" hidden="1" x14ac:dyDescent="0.2">
      <c r="A422" s="1" t="s">
        <v>656</v>
      </c>
      <c r="B422" s="1" t="s">
        <v>670</v>
      </c>
      <c r="C422" s="1" t="s">
        <v>17</v>
      </c>
      <c r="D422" s="1" t="s">
        <v>659</v>
      </c>
      <c r="E422" s="2">
        <v>43049</v>
      </c>
      <c r="F422" s="1">
        <v>2017</v>
      </c>
      <c r="G422" s="1">
        <v>1</v>
      </c>
      <c r="H422" s="1" t="s">
        <v>633</v>
      </c>
      <c r="I422" s="1">
        <v>8</v>
      </c>
      <c r="J422" s="1" t="b">
        <v>0</v>
      </c>
      <c r="K422" s="1" t="s">
        <v>441</v>
      </c>
      <c r="L422" s="1">
        <v>0.61499999999999999</v>
      </c>
      <c r="M422" s="1">
        <v>0.53400000000000003</v>
      </c>
      <c r="N422" s="1">
        <v>9</v>
      </c>
      <c r="O422" s="1">
        <v>-6.7190000000000003</v>
      </c>
      <c r="P422" s="1">
        <v>3.8600000000000002E-2</v>
      </c>
      <c r="Q422" s="1">
        <v>0.106</v>
      </c>
      <c r="R422" s="3">
        <v>1.7600000000000001E-5</v>
      </c>
      <c r="S422" s="1">
        <v>6.0699999999999997E-2</v>
      </c>
      <c r="T422" s="1">
        <v>0.193</v>
      </c>
      <c r="U422" s="1">
        <v>135.917</v>
      </c>
      <c r="V422" s="1">
        <v>236413</v>
      </c>
    </row>
    <row r="423" spans="1:22" hidden="1" x14ac:dyDescent="0.2">
      <c r="A423" s="1" t="s">
        <v>656</v>
      </c>
      <c r="B423" s="1" t="s">
        <v>671</v>
      </c>
      <c r="C423" s="1" t="s">
        <v>17</v>
      </c>
      <c r="D423" s="1" t="s">
        <v>659</v>
      </c>
      <c r="E423" s="2">
        <v>43049</v>
      </c>
      <c r="F423" s="1">
        <v>2017</v>
      </c>
      <c r="G423" s="1">
        <v>1</v>
      </c>
      <c r="H423" s="1" t="s">
        <v>672</v>
      </c>
      <c r="I423" s="1">
        <v>9</v>
      </c>
      <c r="J423" s="1" t="b">
        <v>0</v>
      </c>
      <c r="K423" s="1" t="s">
        <v>288</v>
      </c>
      <c r="L423" s="1">
        <v>0.64700000000000002</v>
      </c>
      <c r="M423" s="1">
        <v>0.23599999999999999</v>
      </c>
      <c r="N423" s="1">
        <v>11</v>
      </c>
      <c r="O423" s="1">
        <v>-11.896000000000001</v>
      </c>
      <c r="P423" s="1">
        <v>0.94299999999999995</v>
      </c>
      <c r="Q423" s="1">
        <v>0.97199999999999998</v>
      </c>
      <c r="R423" s="1">
        <v>0</v>
      </c>
      <c r="S423" s="1">
        <v>0.20100000000000001</v>
      </c>
      <c r="T423" s="1">
        <v>0.48699999999999999</v>
      </c>
      <c r="U423" s="1">
        <v>85.319000000000003</v>
      </c>
      <c r="V423" s="1">
        <v>144707</v>
      </c>
    </row>
    <row r="424" spans="1:22" hidden="1" x14ac:dyDescent="0.2">
      <c r="A424" s="1" t="s">
        <v>656</v>
      </c>
      <c r="B424" s="1" t="s">
        <v>673</v>
      </c>
      <c r="C424" s="1" t="s">
        <v>17</v>
      </c>
      <c r="D424" s="1" t="s">
        <v>659</v>
      </c>
      <c r="E424" s="2">
        <v>43049</v>
      </c>
      <c r="F424" s="1">
        <v>2017</v>
      </c>
      <c r="G424" s="1">
        <v>1</v>
      </c>
      <c r="H424" s="1" t="s">
        <v>635</v>
      </c>
      <c r="I424" s="1">
        <v>10</v>
      </c>
      <c r="J424" s="1" t="b">
        <v>0</v>
      </c>
      <c r="K424" s="1" t="s">
        <v>441</v>
      </c>
      <c r="L424" s="1">
        <v>0.75</v>
      </c>
      <c r="M424" s="1">
        <v>0.40400000000000003</v>
      </c>
      <c r="N424" s="1">
        <v>9</v>
      </c>
      <c r="O424" s="1">
        <v>-10.178000000000001</v>
      </c>
      <c r="P424" s="1">
        <v>6.8199999999999997E-2</v>
      </c>
      <c r="Q424" s="1">
        <v>0.216</v>
      </c>
      <c r="R424" s="1">
        <v>3.57E-4</v>
      </c>
      <c r="S424" s="1">
        <v>9.11E-2</v>
      </c>
      <c r="T424" s="1">
        <v>4.99E-2</v>
      </c>
      <c r="U424" s="1">
        <v>95.045000000000002</v>
      </c>
      <c r="V424" s="1">
        <v>232253</v>
      </c>
    </row>
    <row r="425" spans="1:22" hidden="1" x14ac:dyDescent="0.2">
      <c r="A425" s="1" t="s">
        <v>656</v>
      </c>
      <c r="B425" s="1" t="s">
        <v>674</v>
      </c>
      <c r="C425" s="1" t="s">
        <v>17</v>
      </c>
      <c r="D425" s="1" t="s">
        <v>659</v>
      </c>
      <c r="E425" s="2">
        <v>43049</v>
      </c>
      <c r="F425" s="1">
        <v>2017</v>
      </c>
      <c r="G425" s="1">
        <v>1</v>
      </c>
      <c r="H425" s="1" t="s">
        <v>675</v>
      </c>
      <c r="I425" s="1">
        <v>11</v>
      </c>
      <c r="J425" s="1" t="b">
        <v>0</v>
      </c>
      <c r="K425" s="1" t="s">
        <v>42</v>
      </c>
      <c r="L425" s="1">
        <v>0.76300000000000001</v>
      </c>
      <c r="M425" s="1">
        <v>0.378</v>
      </c>
      <c r="N425" s="1">
        <v>4</v>
      </c>
      <c r="O425" s="1">
        <v>-11.808999999999999</v>
      </c>
      <c r="P425" s="1">
        <v>0.95699999999999996</v>
      </c>
      <c r="Q425" s="1">
        <v>0.91600000000000004</v>
      </c>
      <c r="R425" s="1">
        <v>0</v>
      </c>
      <c r="S425" s="1">
        <v>0.248</v>
      </c>
      <c r="T425" s="1">
        <v>0.58399999999999996</v>
      </c>
      <c r="U425" s="1">
        <v>77.411000000000001</v>
      </c>
      <c r="V425" s="1">
        <v>51096</v>
      </c>
    </row>
    <row r="426" spans="1:22" hidden="1" x14ac:dyDescent="0.2">
      <c r="A426" s="1" t="s">
        <v>656</v>
      </c>
      <c r="B426" s="1" t="s">
        <v>676</v>
      </c>
      <c r="C426" s="1" t="s">
        <v>17</v>
      </c>
      <c r="D426" s="1" t="s">
        <v>659</v>
      </c>
      <c r="E426" s="2">
        <v>43049</v>
      </c>
      <c r="F426" s="1">
        <v>2017</v>
      </c>
      <c r="G426" s="1">
        <v>1</v>
      </c>
      <c r="H426" s="1" t="s">
        <v>637</v>
      </c>
      <c r="I426" s="1">
        <v>12</v>
      </c>
      <c r="J426" s="1" t="b">
        <v>0</v>
      </c>
      <c r="K426" s="1" t="s">
        <v>441</v>
      </c>
      <c r="L426" s="1">
        <v>0.76600000000000001</v>
      </c>
      <c r="M426" s="1">
        <v>0.70899999999999996</v>
      </c>
      <c r="N426" s="1">
        <v>9</v>
      </c>
      <c r="O426" s="1">
        <v>-6.4710000000000001</v>
      </c>
      <c r="P426" s="1">
        <v>0.123</v>
      </c>
      <c r="Q426" s="1">
        <v>0.20399999999999999</v>
      </c>
      <c r="R426" s="3">
        <v>1.4100000000000001E-5</v>
      </c>
      <c r="S426" s="1">
        <v>0.126</v>
      </c>
      <c r="T426" s="1">
        <v>0.50600000000000001</v>
      </c>
      <c r="U426" s="1">
        <v>128.07</v>
      </c>
      <c r="V426" s="1">
        <v>211853</v>
      </c>
    </row>
    <row r="427" spans="1:22" hidden="1" x14ac:dyDescent="0.2">
      <c r="A427" s="1" t="s">
        <v>656</v>
      </c>
      <c r="B427" s="1" t="s">
        <v>677</v>
      </c>
      <c r="C427" s="1" t="s">
        <v>17</v>
      </c>
      <c r="D427" s="1" t="s">
        <v>659</v>
      </c>
      <c r="E427" s="2">
        <v>43049</v>
      </c>
      <c r="F427" s="1">
        <v>2017</v>
      </c>
      <c r="G427" s="1">
        <v>1</v>
      </c>
      <c r="H427" s="1" t="s">
        <v>678</v>
      </c>
      <c r="I427" s="1">
        <v>13</v>
      </c>
      <c r="J427" s="1" t="b">
        <v>0</v>
      </c>
      <c r="K427" s="1" t="s">
        <v>59</v>
      </c>
      <c r="L427" s="1">
        <v>0.72799999999999998</v>
      </c>
      <c r="M427" s="1">
        <v>0.318</v>
      </c>
      <c r="N427" s="1">
        <v>6</v>
      </c>
      <c r="O427" s="1">
        <v>-11.377000000000001</v>
      </c>
      <c r="P427" s="1">
        <v>0.94799999999999995</v>
      </c>
      <c r="Q427" s="1">
        <v>0.86099999999999999</v>
      </c>
      <c r="R427" s="1">
        <v>0</v>
      </c>
      <c r="S427" s="1">
        <v>0.152</v>
      </c>
      <c r="T427" s="1">
        <v>0.52700000000000002</v>
      </c>
      <c r="U427" s="1">
        <v>123.703</v>
      </c>
      <c r="V427" s="1">
        <v>122847</v>
      </c>
    </row>
    <row r="428" spans="1:22" hidden="1" x14ac:dyDescent="0.2">
      <c r="A428" s="1" t="s">
        <v>656</v>
      </c>
      <c r="B428" s="1" t="s">
        <v>679</v>
      </c>
      <c r="C428" s="1" t="s">
        <v>17</v>
      </c>
      <c r="D428" s="1" t="s">
        <v>659</v>
      </c>
      <c r="E428" s="2">
        <v>43049</v>
      </c>
      <c r="F428" s="1">
        <v>2017</v>
      </c>
      <c r="G428" s="1">
        <v>1</v>
      </c>
      <c r="H428" s="1" t="s">
        <v>639</v>
      </c>
      <c r="I428" s="1">
        <v>14</v>
      </c>
      <c r="J428" s="1" t="b">
        <v>0</v>
      </c>
      <c r="K428" s="1" t="s">
        <v>34</v>
      </c>
      <c r="L428" s="1">
        <v>0.57399999999999995</v>
      </c>
      <c r="M428" s="1">
        <v>0.61</v>
      </c>
      <c r="N428" s="1">
        <v>2</v>
      </c>
      <c r="O428" s="1">
        <v>-7.2830000000000004</v>
      </c>
      <c r="P428" s="1">
        <v>7.3200000000000001E-2</v>
      </c>
      <c r="Q428" s="1">
        <v>0.122</v>
      </c>
      <c r="R428" s="3">
        <v>1.1000000000000001E-6</v>
      </c>
      <c r="S428" s="1">
        <v>0.13</v>
      </c>
      <c r="T428" s="1">
        <v>0.374</v>
      </c>
      <c r="U428" s="1">
        <v>74.956999999999994</v>
      </c>
      <c r="V428" s="1">
        <v>227906</v>
      </c>
    </row>
    <row r="429" spans="1:22" hidden="1" x14ac:dyDescent="0.2">
      <c r="A429" s="1" t="s">
        <v>656</v>
      </c>
      <c r="B429" s="1" t="s">
        <v>680</v>
      </c>
      <c r="C429" s="1" t="s">
        <v>17</v>
      </c>
      <c r="D429" s="1" t="s">
        <v>659</v>
      </c>
      <c r="E429" s="2">
        <v>43049</v>
      </c>
      <c r="F429" s="1">
        <v>2017</v>
      </c>
      <c r="G429" s="1">
        <v>1</v>
      </c>
      <c r="H429" s="1" t="s">
        <v>681</v>
      </c>
      <c r="I429" s="1">
        <v>15</v>
      </c>
      <c r="J429" s="1" t="b">
        <v>0</v>
      </c>
      <c r="K429" s="1" t="s">
        <v>682</v>
      </c>
      <c r="L429" s="1">
        <v>0.65500000000000003</v>
      </c>
      <c r="M429" s="1">
        <v>0.24199999999999999</v>
      </c>
      <c r="N429" s="1">
        <v>6</v>
      </c>
      <c r="O429" s="1">
        <v>-12.29</v>
      </c>
      <c r="P429" s="1">
        <v>0.94199999999999995</v>
      </c>
      <c r="Q429" s="1">
        <v>0.95</v>
      </c>
      <c r="R429" s="1">
        <v>0</v>
      </c>
      <c r="S429" s="1">
        <v>0.161</v>
      </c>
      <c r="T429" s="1">
        <v>0.72899999999999998</v>
      </c>
      <c r="U429" s="1">
        <v>76.531000000000006</v>
      </c>
      <c r="V429" s="1">
        <v>79663</v>
      </c>
    </row>
    <row r="430" spans="1:22" hidden="1" x14ac:dyDescent="0.2">
      <c r="A430" s="1" t="s">
        <v>656</v>
      </c>
      <c r="B430" s="1" t="s">
        <v>683</v>
      </c>
      <c r="C430" s="1" t="s">
        <v>17</v>
      </c>
      <c r="D430" s="1" t="s">
        <v>659</v>
      </c>
      <c r="E430" s="2">
        <v>43049</v>
      </c>
      <c r="F430" s="1">
        <v>2017</v>
      </c>
      <c r="G430" s="1">
        <v>1</v>
      </c>
      <c r="H430" s="1" t="s">
        <v>641</v>
      </c>
      <c r="I430" s="1">
        <v>16</v>
      </c>
      <c r="J430" s="1" t="b">
        <v>0</v>
      </c>
      <c r="K430" s="1" t="s">
        <v>25</v>
      </c>
      <c r="L430" s="1">
        <v>0.8</v>
      </c>
      <c r="M430" s="1">
        <v>0.53500000000000003</v>
      </c>
      <c r="N430" s="1">
        <v>7</v>
      </c>
      <c r="O430" s="1">
        <v>-6.6840000000000002</v>
      </c>
      <c r="P430" s="1">
        <v>0.13500000000000001</v>
      </c>
      <c r="Q430" s="1">
        <v>7.1300000000000002E-2</v>
      </c>
      <c r="R430" s="3">
        <v>9.4800000000000007E-6</v>
      </c>
      <c r="S430" s="1">
        <v>0.21299999999999999</v>
      </c>
      <c r="T430" s="1">
        <v>0.45100000000000001</v>
      </c>
      <c r="U430" s="1">
        <v>92.027000000000001</v>
      </c>
      <c r="V430" s="1">
        <v>209680</v>
      </c>
    </row>
    <row r="431" spans="1:22" hidden="1" x14ac:dyDescent="0.2">
      <c r="A431" s="1" t="s">
        <v>656</v>
      </c>
      <c r="B431" s="1" t="s">
        <v>684</v>
      </c>
      <c r="C431" s="1" t="s">
        <v>17</v>
      </c>
      <c r="D431" s="1" t="s">
        <v>659</v>
      </c>
      <c r="E431" s="2">
        <v>43049</v>
      </c>
      <c r="F431" s="1">
        <v>2017</v>
      </c>
      <c r="G431" s="1">
        <v>1</v>
      </c>
      <c r="H431" s="1" t="s">
        <v>685</v>
      </c>
      <c r="I431" s="1">
        <v>17</v>
      </c>
      <c r="J431" s="1" t="b">
        <v>0</v>
      </c>
      <c r="K431" s="1" t="s">
        <v>59</v>
      </c>
      <c r="L431" s="1">
        <v>0.71799999999999997</v>
      </c>
      <c r="M431" s="1">
        <v>0.17699999999999999</v>
      </c>
      <c r="N431" s="1">
        <v>6</v>
      </c>
      <c r="O431" s="1">
        <v>-14.138</v>
      </c>
      <c r="P431" s="1">
        <v>0.94499999999999995</v>
      </c>
      <c r="Q431" s="1">
        <v>0.97599999999999998</v>
      </c>
      <c r="R431" s="1">
        <v>0</v>
      </c>
      <c r="S431" s="1">
        <v>0.157</v>
      </c>
      <c r="T431" s="1">
        <v>0.47799999999999998</v>
      </c>
      <c r="U431" s="1">
        <v>129.971</v>
      </c>
      <c r="V431" s="1">
        <v>165897</v>
      </c>
    </row>
    <row r="432" spans="1:22" hidden="1" x14ac:dyDescent="0.2">
      <c r="A432" s="1" t="s">
        <v>656</v>
      </c>
      <c r="B432" s="1" t="s">
        <v>686</v>
      </c>
      <c r="C432" s="1" t="s">
        <v>17</v>
      </c>
      <c r="D432" s="1" t="s">
        <v>659</v>
      </c>
      <c r="E432" s="2">
        <v>43049</v>
      </c>
      <c r="F432" s="1">
        <v>2017</v>
      </c>
      <c r="G432" s="1">
        <v>1</v>
      </c>
      <c r="H432" s="1" t="s">
        <v>643</v>
      </c>
      <c r="I432" s="1">
        <v>18</v>
      </c>
      <c r="J432" s="1" t="b">
        <v>0</v>
      </c>
      <c r="K432" s="1" t="s">
        <v>34</v>
      </c>
      <c r="L432" s="1">
        <v>0.56200000000000006</v>
      </c>
      <c r="M432" s="1">
        <v>0.68899999999999995</v>
      </c>
      <c r="N432" s="1">
        <v>2</v>
      </c>
      <c r="O432" s="1">
        <v>-6.7450000000000001</v>
      </c>
      <c r="P432" s="1">
        <v>0.127</v>
      </c>
      <c r="Q432" s="1">
        <v>4.6499999999999996E-3</v>
      </c>
      <c r="R432" s="3">
        <v>2.2299999999999998E-6</v>
      </c>
      <c r="S432" s="1">
        <v>8.8800000000000004E-2</v>
      </c>
      <c r="T432" s="1">
        <v>0.35099999999999998</v>
      </c>
      <c r="U432" s="1">
        <v>172.054</v>
      </c>
      <c r="V432" s="1">
        <v>233626</v>
      </c>
    </row>
    <row r="433" spans="1:22" hidden="1" x14ac:dyDescent="0.2">
      <c r="A433" s="1" t="s">
        <v>656</v>
      </c>
      <c r="B433" s="1" t="s">
        <v>687</v>
      </c>
      <c r="C433" s="1" t="s">
        <v>17</v>
      </c>
      <c r="D433" s="1" t="s">
        <v>659</v>
      </c>
      <c r="E433" s="2">
        <v>43049</v>
      </c>
      <c r="F433" s="1">
        <v>2017</v>
      </c>
      <c r="G433" s="1">
        <v>1</v>
      </c>
      <c r="H433" s="1" t="s">
        <v>688</v>
      </c>
      <c r="I433" s="1">
        <v>19</v>
      </c>
      <c r="J433" s="1" t="b">
        <v>0</v>
      </c>
      <c r="K433" s="1" t="s">
        <v>28</v>
      </c>
      <c r="L433" s="1">
        <v>0.70699999999999996</v>
      </c>
      <c r="M433" s="1">
        <v>0.34599999999999997</v>
      </c>
      <c r="N433" s="1">
        <v>4</v>
      </c>
      <c r="O433" s="1">
        <v>-11.991</v>
      </c>
      <c r="P433" s="1">
        <v>0.94499999999999995</v>
      </c>
      <c r="Q433" s="1">
        <v>0.94</v>
      </c>
      <c r="R433" s="1">
        <v>0</v>
      </c>
      <c r="S433" s="1">
        <v>0.14000000000000001</v>
      </c>
      <c r="T433" s="1">
        <v>0.71499999999999997</v>
      </c>
      <c r="U433" s="1">
        <v>83.406999999999996</v>
      </c>
      <c r="V433" s="1">
        <v>56461</v>
      </c>
    </row>
    <row r="434" spans="1:22" hidden="1" x14ac:dyDescent="0.2">
      <c r="A434" s="1" t="s">
        <v>656</v>
      </c>
      <c r="B434" s="1" t="s">
        <v>689</v>
      </c>
      <c r="C434" s="1" t="s">
        <v>17</v>
      </c>
      <c r="D434" s="1" t="s">
        <v>659</v>
      </c>
      <c r="E434" s="2">
        <v>43049</v>
      </c>
      <c r="F434" s="1">
        <v>2017</v>
      </c>
      <c r="G434" s="1">
        <v>1</v>
      </c>
      <c r="H434" s="1" t="s">
        <v>645</v>
      </c>
      <c r="I434" s="1">
        <v>20</v>
      </c>
      <c r="J434" s="1" t="b">
        <v>0</v>
      </c>
      <c r="K434" s="1" t="s">
        <v>37</v>
      </c>
      <c r="L434" s="1">
        <v>0.67500000000000004</v>
      </c>
      <c r="M434" s="1">
        <v>0.70299999999999996</v>
      </c>
      <c r="N434" s="1">
        <v>0</v>
      </c>
      <c r="O434" s="1">
        <v>-7.9020000000000001</v>
      </c>
      <c r="P434" s="1">
        <v>3.8199999999999998E-2</v>
      </c>
      <c r="Q434" s="1">
        <v>8.8199999999999997E-3</v>
      </c>
      <c r="R434" s="3">
        <v>2.21E-6</v>
      </c>
      <c r="S434" s="1">
        <v>3.9100000000000003E-2</v>
      </c>
      <c r="T434" s="1">
        <v>0.314</v>
      </c>
      <c r="U434" s="1">
        <v>110.01</v>
      </c>
      <c r="V434" s="1">
        <v>214320</v>
      </c>
    </row>
    <row r="435" spans="1:22" hidden="1" x14ac:dyDescent="0.2">
      <c r="A435" s="1" t="s">
        <v>656</v>
      </c>
      <c r="B435" s="1" t="s">
        <v>690</v>
      </c>
      <c r="C435" s="1" t="s">
        <v>17</v>
      </c>
      <c r="D435" s="1" t="s">
        <v>659</v>
      </c>
      <c r="E435" s="2">
        <v>43049</v>
      </c>
      <c r="F435" s="1">
        <v>2017</v>
      </c>
      <c r="G435" s="1">
        <v>1</v>
      </c>
      <c r="H435" s="1" t="s">
        <v>691</v>
      </c>
      <c r="I435" s="1">
        <v>21</v>
      </c>
      <c r="J435" s="1" t="b">
        <v>0</v>
      </c>
      <c r="K435" s="1" t="s">
        <v>233</v>
      </c>
      <c r="L435" s="1">
        <v>0.71899999999999997</v>
      </c>
      <c r="M435" s="1">
        <v>0.28100000000000003</v>
      </c>
      <c r="N435" s="1">
        <v>1</v>
      </c>
      <c r="O435" s="1">
        <v>-12.218</v>
      </c>
      <c r="P435" s="1">
        <v>0.95099999999999996</v>
      </c>
      <c r="Q435" s="1">
        <v>0.94099999999999995</v>
      </c>
      <c r="R435" s="1">
        <v>0</v>
      </c>
      <c r="S435" s="1">
        <v>0.28399999999999997</v>
      </c>
      <c r="T435" s="1">
        <v>0.50700000000000001</v>
      </c>
      <c r="U435" s="1">
        <v>129.863</v>
      </c>
      <c r="V435" s="1">
        <v>117214</v>
      </c>
    </row>
    <row r="436" spans="1:22" hidden="1" x14ac:dyDescent="0.2">
      <c r="A436" s="1" t="s">
        <v>656</v>
      </c>
      <c r="B436" s="1" t="s">
        <v>692</v>
      </c>
      <c r="C436" s="1" t="s">
        <v>17</v>
      </c>
      <c r="D436" s="1" t="s">
        <v>659</v>
      </c>
      <c r="E436" s="2">
        <v>43049</v>
      </c>
      <c r="F436" s="1">
        <v>2017</v>
      </c>
      <c r="G436" s="1">
        <v>1</v>
      </c>
      <c r="H436" s="1" t="s">
        <v>647</v>
      </c>
      <c r="I436" s="1">
        <v>22</v>
      </c>
      <c r="J436" s="1" t="b">
        <v>0</v>
      </c>
      <c r="K436" s="1" t="s">
        <v>382</v>
      </c>
      <c r="L436" s="1">
        <v>0.624</v>
      </c>
      <c r="M436" s="1">
        <v>0.69099999999999995</v>
      </c>
      <c r="N436" s="1">
        <v>0</v>
      </c>
      <c r="O436" s="1">
        <v>-6.6859999999999999</v>
      </c>
      <c r="P436" s="1">
        <v>0.19600000000000001</v>
      </c>
      <c r="Q436" s="1">
        <v>6.0400000000000002E-2</v>
      </c>
      <c r="R436" s="3">
        <v>1.1E-5</v>
      </c>
      <c r="S436" s="1">
        <v>0.13800000000000001</v>
      </c>
      <c r="T436" s="1">
        <v>0.28399999999999997</v>
      </c>
      <c r="U436" s="1">
        <v>160.024</v>
      </c>
      <c r="V436" s="1">
        <v>211506</v>
      </c>
    </row>
    <row r="437" spans="1:22" hidden="1" x14ac:dyDescent="0.2">
      <c r="A437" s="1" t="s">
        <v>656</v>
      </c>
      <c r="B437" s="1" t="s">
        <v>693</v>
      </c>
      <c r="C437" s="1" t="s">
        <v>17</v>
      </c>
      <c r="D437" s="1" t="s">
        <v>659</v>
      </c>
      <c r="E437" s="2">
        <v>43049</v>
      </c>
      <c r="F437" s="1">
        <v>2017</v>
      </c>
      <c r="G437" s="1">
        <v>1</v>
      </c>
      <c r="H437" s="1" t="s">
        <v>694</v>
      </c>
      <c r="I437" s="1">
        <v>23</v>
      </c>
      <c r="J437" s="1" t="b">
        <v>0</v>
      </c>
      <c r="K437" s="1" t="s">
        <v>25</v>
      </c>
      <c r="L437" s="1">
        <v>0.69199999999999995</v>
      </c>
      <c r="M437" s="1">
        <v>0.312</v>
      </c>
      <c r="N437" s="1">
        <v>7</v>
      </c>
      <c r="O437" s="1">
        <v>-12.316000000000001</v>
      </c>
      <c r="P437" s="1">
        <v>0.94899999999999995</v>
      </c>
      <c r="Q437" s="1">
        <v>0.95499999999999996</v>
      </c>
      <c r="R437" s="1">
        <v>0</v>
      </c>
      <c r="S437" s="1">
        <v>9.1399999999999995E-2</v>
      </c>
      <c r="T437" s="1">
        <v>0.53500000000000003</v>
      </c>
      <c r="U437" s="1">
        <v>100.283</v>
      </c>
      <c r="V437" s="1">
        <v>108631</v>
      </c>
    </row>
    <row r="438" spans="1:22" hidden="1" x14ac:dyDescent="0.2">
      <c r="A438" s="1" t="s">
        <v>656</v>
      </c>
      <c r="B438" s="1" t="s">
        <v>695</v>
      </c>
      <c r="C438" s="1" t="s">
        <v>17</v>
      </c>
      <c r="D438" s="1" t="s">
        <v>659</v>
      </c>
      <c r="E438" s="2">
        <v>43049</v>
      </c>
      <c r="F438" s="1">
        <v>2017</v>
      </c>
      <c r="G438" s="1">
        <v>1</v>
      </c>
      <c r="H438" s="1" t="s">
        <v>649</v>
      </c>
      <c r="I438" s="1">
        <v>24</v>
      </c>
      <c r="J438" s="1" t="b">
        <v>0</v>
      </c>
      <c r="K438" s="1" t="s">
        <v>37</v>
      </c>
      <c r="L438" s="1">
        <v>0.71899999999999997</v>
      </c>
      <c r="M438" s="1">
        <v>0.46899999999999997</v>
      </c>
      <c r="N438" s="1">
        <v>0</v>
      </c>
      <c r="O438" s="1">
        <v>-8.7919999999999998</v>
      </c>
      <c r="P438" s="1">
        <v>5.33E-2</v>
      </c>
      <c r="Q438" s="1">
        <v>3.2899999999999999E-2</v>
      </c>
      <c r="R438" s="1">
        <v>0</v>
      </c>
      <c r="S438" s="1">
        <v>0.16900000000000001</v>
      </c>
      <c r="T438" s="1">
        <v>8.5099999999999995E-2</v>
      </c>
      <c r="U438" s="1">
        <v>120.08499999999999</v>
      </c>
      <c r="V438" s="1">
        <v>230373</v>
      </c>
    </row>
    <row r="439" spans="1:22" hidden="1" x14ac:dyDescent="0.2">
      <c r="A439" s="1" t="s">
        <v>656</v>
      </c>
      <c r="B439" s="1" t="s">
        <v>696</v>
      </c>
      <c r="C439" s="1" t="s">
        <v>17</v>
      </c>
      <c r="D439" s="1" t="s">
        <v>659</v>
      </c>
      <c r="E439" s="2">
        <v>43049</v>
      </c>
      <c r="F439" s="1">
        <v>2017</v>
      </c>
      <c r="G439" s="1">
        <v>1</v>
      </c>
      <c r="H439" s="1" t="s">
        <v>697</v>
      </c>
      <c r="I439" s="1">
        <v>25</v>
      </c>
      <c r="J439" s="1" t="b">
        <v>0</v>
      </c>
      <c r="K439" s="1" t="s">
        <v>31</v>
      </c>
      <c r="L439" s="1">
        <v>0.72</v>
      </c>
      <c r="M439" s="1">
        <v>0.20699999999999999</v>
      </c>
      <c r="N439" s="1">
        <v>9</v>
      </c>
      <c r="O439" s="1">
        <v>-12.672000000000001</v>
      </c>
      <c r="P439" s="1">
        <v>0.92700000000000005</v>
      </c>
      <c r="Q439" s="1">
        <v>0.98299999999999998</v>
      </c>
      <c r="R439" s="1">
        <v>0</v>
      </c>
      <c r="S439" s="1">
        <v>0.252</v>
      </c>
      <c r="T439" s="1">
        <v>0.54</v>
      </c>
      <c r="U439" s="1">
        <v>130.30199999999999</v>
      </c>
      <c r="V439" s="1">
        <v>175419</v>
      </c>
    </row>
    <row r="440" spans="1:22" hidden="1" x14ac:dyDescent="0.2">
      <c r="A440" s="1" t="s">
        <v>656</v>
      </c>
      <c r="B440" s="1" t="s">
        <v>698</v>
      </c>
      <c r="C440" s="1" t="s">
        <v>17</v>
      </c>
      <c r="D440" s="1" t="s">
        <v>659</v>
      </c>
      <c r="E440" s="2">
        <v>43049</v>
      </c>
      <c r="F440" s="1">
        <v>2017</v>
      </c>
      <c r="G440" s="1">
        <v>1</v>
      </c>
      <c r="H440" s="1" t="s">
        <v>651</v>
      </c>
      <c r="I440" s="1">
        <v>26</v>
      </c>
      <c r="J440" s="1" t="b">
        <v>0</v>
      </c>
      <c r="K440" s="1" t="s">
        <v>56</v>
      </c>
      <c r="L440" s="1">
        <v>0.56699999999999995</v>
      </c>
      <c r="M440" s="1">
        <v>0.78900000000000003</v>
      </c>
      <c r="N440" s="1">
        <v>5</v>
      </c>
      <c r="O440" s="1">
        <v>-5.9859999999999998</v>
      </c>
      <c r="P440" s="1">
        <v>0.115</v>
      </c>
      <c r="Q440" s="1">
        <v>1.5599999999999999E-2</v>
      </c>
      <c r="R440" s="1">
        <v>0</v>
      </c>
      <c r="S440" s="1">
        <v>0.38200000000000001</v>
      </c>
      <c r="T440" s="1">
        <v>0.438</v>
      </c>
      <c r="U440" s="1">
        <v>163.96</v>
      </c>
      <c r="V440" s="1">
        <v>207133</v>
      </c>
    </row>
    <row r="441" spans="1:22" hidden="1" x14ac:dyDescent="0.2">
      <c r="A441" s="1" t="s">
        <v>656</v>
      </c>
      <c r="B441" s="1" t="s">
        <v>699</v>
      </c>
      <c r="C441" s="1" t="s">
        <v>17</v>
      </c>
      <c r="D441" s="1" t="s">
        <v>659</v>
      </c>
      <c r="E441" s="2">
        <v>43049</v>
      </c>
      <c r="F441" s="1">
        <v>2017</v>
      </c>
      <c r="G441" s="1">
        <v>1</v>
      </c>
      <c r="H441" s="1" t="s">
        <v>700</v>
      </c>
      <c r="I441" s="1">
        <v>27</v>
      </c>
      <c r="J441" s="1" t="b">
        <v>0</v>
      </c>
      <c r="K441" s="1" t="s">
        <v>42</v>
      </c>
      <c r="L441" s="1">
        <v>0.73599999999999999</v>
      </c>
      <c r="M441" s="1">
        <v>0.33900000000000002</v>
      </c>
      <c r="N441" s="1">
        <v>4</v>
      </c>
      <c r="O441" s="1">
        <v>-12.422000000000001</v>
      </c>
      <c r="P441" s="1">
        <v>0.92600000000000005</v>
      </c>
      <c r="Q441" s="1">
        <v>0.94699999999999995</v>
      </c>
      <c r="R441" s="1">
        <v>0</v>
      </c>
      <c r="S441" s="1">
        <v>0.109</v>
      </c>
      <c r="T441" s="1">
        <v>0.52900000000000003</v>
      </c>
      <c r="U441" s="1">
        <v>68.253</v>
      </c>
      <c r="V441" s="1">
        <v>81004</v>
      </c>
    </row>
    <row r="442" spans="1:22" hidden="1" x14ac:dyDescent="0.2">
      <c r="A442" s="1" t="s">
        <v>656</v>
      </c>
      <c r="B442" s="1" t="s">
        <v>701</v>
      </c>
      <c r="C442" s="1" t="s">
        <v>17</v>
      </c>
      <c r="D442" s="1" t="s">
        <v>659</v>
      </c>
      <c r="E442" s="2">
        <v>43049</v>
      </c>
      <c r="F442" s="1">
        <v>2017</v>
      </c>
      <c r="G442" s="1">
        <v>1</v>
      </c>
      <c r="H442" s="1" t="s">
        <v>653</v>
      </c>
      <c r="I442" s="1">
        <v>28</v>
      </c>
      <c r="J442" s="1" t="b">
        <v>0</v>
      </c>
      <c r="K442" s="1" t="s">
        <v>31</v>
      </c>
      <c r="L442" s="1">
        <v>0.59799999999999998</v>
      </c>
      <c r="M442" s="1">
        <v>0.504</v>
      </c>
      <c r="N442" s="1">
        <v>9</v>
      </c>
      <c r="O442" s="1">
        <v>-9.8740000000000006</v>
      </c>
      <c r="P442" s="1">
        <v>7.3099999999999998E-2</v>
      </c>
      <c r="Q442" s="1">
        <v>0.186</v>
      </c>
      <c r="R442" s="1">
        <v>2.2100000000000001E-4</v>
      </c>
      <c r="S442" s="1">
        <v>0.34</v>
      </c>
      <c r="T442" s="1">
        <v>0.252</v>
      </c>
      <c r="U442" s="1">
        <v>163.95400000000001</v>
      </c>
      <c r="V442" s="1">
        <v>203506</v>
      </c>
    </row>
    <row r="443" spans="1:22" hidden="1" x14ac:dyDescent="0.2">
      <c r="A443" s="1" t="s">
        <v>656</v>
      </c>
      <c r="B443" s="1" t="s">
        <v>702</v>
      </c>
      <c r="C443" s="1" t="s">
        <v>17</v>
      </c>
      <c r="D443" s="1" t="s">
        <v>659</v>
      </c>
      <c r="E443" s="2">
        <v>43049</v>
      </c>
      <c r="F443" s="1">
        <v>2017</v>
      </c>
      <c r="G443" s="1">
        <v>1</v>
      </c>
      <c r="H443" s="1" t="s">
        <v>703</v>
      </c>
      <c r="I443" s="1">
        <v>29</v>
      </c>
      <c r="J443" s="1" t="b">
        <v>0</v>
      </c>
      <c r="K443" s="1" t="s">
        <v>73</v>
      </c>
      <c r="L443" s="1">
        <v>0.71899999999999997</v>
      </c>
      <c r="M443" s="1">
        <v>0.158</v>
      </c>
      <c r="N443" s="1">
        <v>5</v>
      </c>
      <c r="O443" s="1">
        <v>-13.859</v>
      </c>
      <c r="P443" s="1">
        <v>0.94599999999999995</v>
      </c>
      <c r="Q443" s="1">
        <v>0.98199999999999998</v>
      </c>
      <c r="R443" s="1">
        <v>0</v>
      </c>
      <c r="S443" s="1">
        <v>0.25700000000000001</v>
      </c>
      <c r="T443" s="1">
        <v>0.42399999999999999</v>
      </c>
      <c r="U443" s="1">
        <v>130.315</v>
      </c>
      <c r="V443" s="1">
        <v>167909</v>
      </c>
    </row>
    <row r="444" spans="1:22" hidden="1" x14ac:dyDescent="0.2">
      <c r="A444" s="1" t="s">
        <v>656</v>
      </c>
      <c r="B444" s="1" t="s">
        <v>704</v>
      </c>
      <c r="C444" s="1" t="s">
        <v>17</v>
      </c>
      <c r="D444" s="1" t="s">
        <v>659</v>
      </c>
      <c r="E444" s="2">
        <v>43049</v>
      </c>
      <c r="F444" s="1">
        <v>2017</v>
      </c>
      <c r="G444" s="1">
        <v>1</v>
      </c>
      <c r="H444" s="1" t="s">
        <v>655</v>
      </c>
      <c r="I444" s="1">
        <v>30</v>
      </c>
      <c r="J444" s="1" t="b">
        <v>0</v>
      </c>
      <c r="K444" s="1" t="s">
        <v>37</v>
      </c>
      <c r="L444" s="1">
        <v>0.66100000000000003</v>
      </c>
      <c r="M444" s="1">
        <v>0.151</v>
      </c>
      <c r="N444" s="1">
        <v>0</v>
      </c>
      <c r="O444" s="1">
        <v>-12.864000000000001</v>
      </c>
      <c r="P444" s="1">
        <v>3.5400000000000001E-2</v>
      </c>
      <c r="Q444" s="1">
        <v>0.92100000000000004</v>
      </c>
      <c r="R444" s="1">
        <v>0</v>
      </c>
      <c r="S444" s="1">
        <v>0.13</v>
      </c>
      <c r="T444" s="1">
        <v>0.23</v>
      </c>
      <c r="U444" s="1">
        <v>94.921999999999997</v>
      </c>
      <c r="V444" s="1">
        <v>235466</v>
      </c>
    </row>
    <row r="445" spans="1:22" hidden="1" x14ac:dyDescent="0.2">
      <c r="A445" s="1" t="s">
        <v>656</v>
      </c>
      <c r="B445" s="1" t="s">
        <v>705</v>
      </c>
      <c r="C445" s="1" t="s">
        <v>17</v>
      </c>
      <c r="D445" s="1" t="s">
        <v>659</v>
      </c>
      <c r="E445" s="2">
        <v>43049</v>
      </c>
      <c r="F445" s="1">
        <v>2017</v>
      </c>
      <c r="G445" s="1">
        <v>1</v>
      </c>
      <c r="H445" s="1" t="s">
        <v>706</v>
      </c>
      <c r="I445" s="1">
        <v>31</v>
      </c>
      <c r="J445" s="1" t="b">
        <v>0</v>
      </c>
      <c r="K445" s="1" t="s">
        <v>49</v>
      </c>
      <c r="L445" s="1">
        <v>0.77400000000000002</v>
      </c>
      <c r="M445" s="1">
        <v>0.29799999999999999</v>
      </c>
      <c r="N445" s="1">
        <v>8</v>
      </c>
      <c r="O445" s="1">
        <v>-12.472</v>
      </c>
      <c r="P445" s="1">
        <v>0.95399999999999996</v>
      </c>
      <c r="Q445" s="1">
        <v>0.95199999999999996</v>
      </c>
      <c r="R445" s="1">
        <v>0</v>
      </c>
      <c r="S445" s="1">
        <v>0.14699999999999999</v>
      </c>
      <c r="T445" s="1">
        <v>0.66800000000000004</v>
      </c>
      <c r="U445" s="1">
        <v>69.090999999999994</v>
      </c>
      <c r="V445" s="1">
        <v>101791</v>
      </c>
    </row>
    <row r="446" spans="1:22" hidden="1" x14ac:dyDescent="0.2">
      <c r="A446" s="1" t="s">
        <v>707</v>
      </c>
      <c r="B446" s="1" t="s">
        <v>708</v>
      </c>
      <c r="C446" s="1" t="s">
        <v>17</v>
      </c>
      <c r="D446" s="1" t="s">
        <v>710</v>
      </c>
      <c r="E446" s="2">
        <v>43048</v>
      </c>
      <c r="F446" s="1">
        <v>2017</v>
      </c>
      <c r="G446" s="1">
        <v>1</v>
      </c>
      <c r="H446" s="1" t="s">
        <v>709</v>
      </c>
      <c r="I446" s="1">
        <v>1</v>
      </c>
      <c r="J446" s="1" t="b">
        <v>0</v>
      </c>
      <c r="K446" s="1" t="s">
        <v>37</v>
      </c>
      <c r="L446" s="1">
        <v>0.60199999999999998</v>
      </c>
      <c r="M446" s="1">
        <v>0.60499999999999998</v>
      </c>
      <c r="N446" s="1">
        <v>0</v>
      </c>
      <c r="O446" s="1">
        <v>-7.8029999999999999</v>
      </c>
      <c r="P446" s="1">
        <v>2.4400000000000002E-2</v>
      </c>
      <c r="Q446" s="1">
        <v>4.48E-2</v>
      </c>
      <c r="R446" s="1">
        <v>3.3399999999999999E-4</v>
      </c>
      <c r="S446" s="1">
        <v>0.128</v>
      </c>
      <c r="T446" s="1">
        <v>0.316</v>
      </c>
      <c r="U446" s="1">
        <v>93.061000000000007</v>
      </c>
      <c r="V446" s="1">
        <v>329160</v>
      </c>
    </row>
    <row r="447" spans="1:22" hidden="1" x14ac:dyDescent="0.2">
      <c r="A447" s="1" t="s">
        <v>707</v>
      </c>
      <c r="B447" s="1" t="s">
        <v>711</v>
      </c>
      <c r="C447" s="1" t="s">
        <v>17</v>
      </c>
      <c r="D447" s="1" t="s">
        <v>710</v>
      </c>
      <c r="E447" s="2">
        <v>43048</v>
      </c>
      <c r="F447" s="1">
        <v>2017</v>
      </c>
      <c r="G447" s="1">
        <v>1</v>
      </c>
      <c r="H447" s="1" t="s">
        <v>712</v>
      </c>
      <c r="I447" s="1">
        <v>2</v>
      </c>
      <c r="J447" s="1" t="b">
        <v>0</v>
      </c>
      <c r="K447" s="1" t="s">
        <v>49</v>
      </c>
      <c r="L447" s="1">
        <v>0.55000000000000004</v>
      </c>
      <c r="M447" s="1">
        <v>0.68799999999999994</v>
      </c>
      <c r="N447" s="1">
        <v>8</v>
      </c>
      <c r="O447" s="1">
        <v>-7.4160000000000004</v>
      </c>
      <c r="P447" s="1">
        <v>8.9700000000000002E-2</v>
      </c>
      <c r="Q447" s="1">
        <v>6.9199999999999998E-2</v>
      </c>
      <c r="R447" s="1">
        <v>1.4400000000000001E-3</v>
      </c>
      <c r="S447" s="1">
        <v>0.106</v>
      </c>
      <c r="T447" s="1">
        <v>0.46500000000000002</v>
      </c>
      <c r="U447" s="1">
        <v>139.99700000000001</v>
      </c>
      <c r="V447" s="1">
        <v>220440</v>
      </c>
    </row>
    <row r="448" spans="1:22" hidden="1" x14ac:dyDescent="0.2">
      <c r="A448" s="1" t="s">
        <v>707</v>
      </c>
      <c r="B448" s="1" t="s">
        <v>713</v>
      </c>
      <c r="C448" s="1" t="s">
        <v>17</v>
      </c>
      <c r="D448" s="1" t="s">
        <v>710</v>
      </c>
      <c r="E448" s="2">
        <v>43048</v>
      </c>
      <c r="F448" s="1">
        <v>2017</v>
      </c>
      <c r="G448" s="1">
        <v>1</v>
      </c>
      <c r="H448" s="1" t="s">
        <v>714</v>
      </c>
      <c r="I448" s="1">
        <v>3</v>
      </c>
      <c r="J448" s="1" t="b">
        <v>0</v>
      </c>
      <c r="K448" s="1" t="s">
        <v>233</v>
      </c>
      <c r="L448" s="1">
        <v>0.66900000000000004</v>
      </c>
      <c r="M448" s="1">
        <v>0.44800000000000001</v>
      </c>
      <c r="N448" s="1">
        <v>1</v>
      </c>
      <c r="O448" s="1">
        <v>-8.5660000000000007</v>
      </c>
      <c r="P448" s="1">
        <v>2.8500000000000001E-2</v>
      </c>
      <c r="Q448" s="1">
        <v>0.63900000000000001</v>
      </c>
      <c r="R448" s="3">
        <v>4.0600000000000001E-6</v>
      </c>
      <c r="S448" s="1">
        <v>0.158</v>
      </c>
      <c r="T448" s="1">
        <v>0.38300000000000001</v>
      </c>
      <c r="U448" s="1">
        <v>126.068</v>
      </c>
      <c r="V448" s="1">
        <v>246306</v>
      </c>
    </row>
    <row r="449" spans="1:22" hidden="1" x14ac:dyDescent="0.2">
      <c r="A449" s="1" t="s">
        <v>707</v>
      </c>
      <c r="B449" s="1" t="s">
        <v>715</v>
      </c>
      <c r="C449" s="1" t="s">
        <v>17</v>
      </c>
      <c r="D449" s="1" t="s">
        <v>710</v>
      </c>
      <c r="E449" s="2">
        <v>43048</v>
      </c>
      <c r="F449" s="1">
        <v>2017</v>
      </c>
      <c r="G449" s="1">
        <v>1</v>
      </c>
      <c r="H449" s="1" t="s">
        <v>716</v>
      </c>
      <c r="I449" s="1">
        <v>4</v>
      </c>
      <c r="J449" s="1" t="b">
        <v>0</v>
      </c>
      <c r="K449" s="1" t="s">
        <v>76</v>
      </c>
      <c r="L449" s="1">
        <v>0.60499999999999998</v>
      </c>
      <c r="M449" s="1">
        <v>0.89900000000000002</v>
      </c>
      <c r="N449" s="1">
        <v>1</v>
      </c>
      <c r="O449" s="1">
        <v>-4.2729999999999997</v>
      </c>
      <c r="P449" s="1">
        <v>4.2299999999999997E-2</v>
      </c>
      <c r="Q449" s="1">
        <v>7.7899999999999997E-2</v>
      </c>
      <c r="R449" s="1">
        <v>1.25E-4</v>
      </c>
      <c r="S449" s="1">
        <v>9.11E-2</v>
      </c>
      <c r="T449" s="1">
        <v>0.64700000000000002</v>
      </c>
      <c r="U449" s="1">
        <v>124.985</v>
      </c>
      <c r="V449" s="1">
        <v>223093</v>
      </c>
    </row>
    <row r="450" spans="1:22" hidden="1" x14ac:dyDescent="0.2">
      <c r="A450" s="1" t="s">
        <v>707</v>
      </c>
      <c r="B450" s="1" t="s">
        <v>717</v>
      </c>
      <c r="C450" s="1" t="s">
        <v>17</v>
      </c>
      <c r="D450" s="1" t="s">
        <v>710</v>
      </c>
      <c r="E450" s="2">
        <v>43048</v>
      </c>
      <c r="F450" s="1">
        <v>2017</v>
      </c>
      <c r="G450" s="1">
        <v>1</v>
      </c>
      <c r="H450" s="1" t="s">
        <v>718</v>
      </c>
      <c r="I450" s="1">
        <v>5</v>
      </c>
      <c r="J450" s="1" t="b">
        <v>0</v>
      </c>
      <c r="K450" s="1" t="s">
        <v>28</v>
      </c>
      <c r="L450" s="1">
        <v>0.627</v>
      </c>
      <c r="M450" s="1">
        <v>0.81599999999999995</v>
      </c>
      <c r="N450" s="1">
        <v>4</v>
      </c>
      <c r="O450" s="1">
        <v>-6.6980000000000004</v>
      </c>
      <c r="P450" s="1">
        <v>7.7399999999999997E-2</v>
      </c>
      <c r="Q450" s="1">
        <v>1.6199999999999999E-2</v>
      </c>
      <c r="R450" s="1">
        <v>2.0799999999999998E-3</v>
      </c>
      <c r="S450" s="1">
        <v>9.6500000000000002E-2</v>
      </c>
      <c r="T450" s="1">
        <v>0.64800000000000002</v>
      </c>
      <c r="U450" s="1">
        <v>157.04300000000001</v>
      </c>
      <c r="V450" s="1">
        <v>202960</v>
      </c>
    </row>
    <row r="451" spans="1:22" hidden="1" x14ac:dyDescent="0.2">
      <c r="A451" s="1" t="s">
        <v>707</v>
      </c>
      <c r="B451" s="1" t="s">
        <v>719</v>
      </c>
      <c r="C451" s="1" t="s">
        <v>17</v>
      </c>
      <c r="D451" s="1" t="s">
        <v>710</v>
      </c>
      <c r="E451" s="2">
        <v>43048</v>
      </c>
      <c r="F451" s="1">
        <v>2017</v>
      </c>
      <c r="G451" s="1">
        <v>1</v>
      </c>
      <c r="H451" s="1" t="s">
        <v>720</v>
      </c>
      <c r="I451" s="1">
        <v>6</v>
      </c>
      <c r="J451" s="1" t="b">
        <v>0</v>
      </c>
      <c r="K451" s="1" t="s">
        <v>22</v>
      </c>
      <c r="L451" s="1">
        <v>0.626</v>
      </c>
      <c r="M451" s="1">
        <v>0.42699999999999999</v>
      </c>
      <c r="N451" s="1">
        <v>10</v>
      </c>
      <c r="O451" s="1">
        <v>-6.9930000000000003</v>
      </c>
      <c r="P451" s="1">
        <v>2.3400000000000001E-2</v>
      </c>
      <c r="Q451" s="1">
        <v>0.313</v>
      </c>
      <c r="R451" s="1">
        <v>0</v>
      </c>
      <c r="S451" s="1">
        <v>0.13800000000000001</v>
      </c>
      <c r="T451" s="1">
        <v>0.26300000000000001</v>
      </c>
      <c r="U451" s="1">
        <v>99.959000000000003</v>
      </c>
      <c r="V451" s="1">
        <v>204706</v>
      </c>
    </row>
    <row r="452" spans="1:22" hidden="1" x14ac:dyDescent="0.2">
      <c r="A452" s="1" t="s">
        <v>707</v>
      </c>
      <c r="B452" s="1" t="s">
        <v>721</v>
      </c>
      <c r="C452" s="1" t="s">
        <v>17</v>
      </c>
      <c r="D452" s="1" t="s">
        <v>710</v>
      </c>
      <c r="E452" s="2">
        <v>43048</v>
      </c>
      <c r="F452" s="1">
        <v>2017</v>
      </c>
      <c r="G452" s="1">
        <v>1</v>
      </c>
      <c r="H452" s="1" t="s">
        <v>722</v>
      </c>
      <c r="I452" s="1">
        <v>7</v>
      </c>
      <c r="J452" s="1" t="b">
        <v>0</v>
      </c>
      <c r="K452" s="1" t="s">
        <v>34</v>
      </c>
      <c r="L452" s="1">
        <v>0.54500000000000004</v>
      </c>
      <c r="M452" s="1">
        <v>0.66300000000000003</v>
      </c>
      <c r="N452" s="1">
        <v>2</v>
      </c>
      <c r="O452" s="1">
        <v>-5.05</v>
      </c>
      <c r="P452" s="1">
        <v>3.6299999999999999E-2</v>
      </c>
      <c r="Q452" s="1">
        <v>0.114</v>
      </c>
      <c r="R452" s="1">
        <v>0</v>
      </c>
      <c r="S452" s="1">
        <v>0.32100000000000001</v>
      </c>
      <c r="T452" s="1">
        <v>0.56499999999999995</v>
      </c>
      <c r="U452" s="1">
        <v>178.01300000000001</v>
      </c>
      <c r="V452" s="1">
        <v>203440</v>
      </c>
    </row>
    <row r="453" spans="1:22" hidden="1" x14ac:dyDescent="0.2">
      <c r="A453" s="1" t="s">
        <v>707</v>
      </c>
      <c r="B453" s="1" t="s">
        <v>723</v>
      </c>
      <c r="C453" s="1" t="s">
        <v>17</v>
      </c>
      <c r="D453" s="1" t="s">
        <v>710</v>
      </c>
      <c r="E453" s="2">
        <v>43048</v>
      </c>
      <c r="F453" s="1">
        <v>2017</v>
      </c>
      <c r="G453" s="1">
        <v>1</v>
      </c>
      <c r="H453" s="1">
        <v>22</v>
      </c>
      <c r="I453" s="1">
        <v>8</v>
      </c>
      <c r="J453" s="1" t="b">
        <v>0</v>
      </c>
      <c r="K453" s="1" t="s">
        <v>25</v>
      </c>
      <c r="L453" s="1">
        <v>0.66</v>
      </c>
      <c r="M453" s="1">
        <v>0.73299999999999998</v>
      </c>
      <c r="N453" s="1">
        <v>7</v>
      </c>
      <c r="O453" s="1">
        <v>-6.5640000000000001</v>
      </c>
      <c r="P453" s="1">
        <v>3.7900000000000003E-2</v>
      </c>
      <c r="Q453" s="1">
        <v>2.5400000000000002E-3</v>
      </c>
      <c r="R453" s="1">
        <v>1.4599999999999999E-3</v>
      </c>
      <c r="S453" s="1">
        <v>4.7300000000000002E-2</v>
      </c>
      <c r="T453" s="1">
        <v>0.68</v>
      </c>
      <c r="U453" s="1">
        <v>104.009</v>
      </c>
      <c r="V453" s="1">
        <v>232120</v>
      </c>
    </row>
    <row r="454" spans="1:22" hidden="1" x14ac:dyDescent="0.2">
      <c r="A454" s="1" t="s">
        <v>707</v>
      </c>
      <c r="B454" s="1" t="s">
        <v>724</v>
      </c>
      <c r="C454" s="1" t="s">
        <v>17</v>
      </c>
      <c r="D454" s="1" t="s">
        <v>710</v>
      </c>
      <c r="E454" s="2">
        <v>43048</v>
      </c>
      <c r="F454" s="1">
        <v>2017</v>
      </c>
      <c r="G454" s="1">
        <v>1</v>
      </c>
      <c r="H454" s="1" t="s">
        <v>725</v>
      </c>
      <c r="I454" s="1">
        <v>9</v>
      </c>
      <c r="J454" s="1" t="b">
        <v>0</v>
      </c>
      <c r="K454" s="1" t="s">
        <v>59</v>
      </c>
      <c r="L454" s="1">
        <v>0.53600000000000003</v>
      </c>
      <c r="M454" s="1">
        <v>0.46400000000000002</v>
      </c>
      <c r="N454" s="1">
        <v>6</v>
      </c>
      <c r="O454" s="1">
        <v>-6.7610000000000001</v>
      </c>
      <c r="P454" s="1">
        <v>4.1200000000000001E-2</v>
      </c>
      <c r="Q454" s="1">
        <v>4.7600000000000003E-3</v>
      </c>
      <c r="R454" s="3">
        <v>2.6699999999999998E-6</v>
      </c>
      <c r="S454" s="1">
        <v>3.5700000000000003E-2</v>
      </c>
      <c r="T454" s="1">
        <v>0.66500000000000004</v>
      </c>
      <c r="U454" s="1">
        <v>77.317999999999998</v>
      </c>
      <c r="V454" s="1">
        <v>219720</v>
      </c>
    </row>
    <row r="455" spans="1:22" hidden="1" x14ac:dyDescent="0.2">
      <c r="A455" s="1" t="s">
        <v>707</v>
      </c>
      <c r="B455" s="1" t="s">
        <v>726</v>
      </c>
      <c r="C455" s="1" t="s">
        <v>17</v>
      </c>
      <c r="D455" s="1" t="s">
        <v>710</v>
      </c>
      <c r="E455" s="2">
        <v>43048</v>
      </c>
      <c r="F455" s="1">
        <v>2017</v>
      </c>
      <c r="G455" s="1">
        <v>1</v>
      </c>
      <c r="H455" s="1" t="s">
        <v>727</v>
      </c>
      <c r="I455" s="1">
        <v>10</v>
      </c>
      <c r="J455" s="1" t="b">
        <v>0</v>
      </c>
      <c r="K455" s="1" t="s">
        <v>37</v>
      </c>
      <c r="L455" s="1">
        <v>0.73099999999999998</v>
      </c>
      <c r="M455" s="1">
        <v>0.44500000000000001</v>
      </c>
      <c r="N455" s="1">
        <v>0</v>
      </c>
      <c r="O455" s="1">
        <v>-8.4179999999999993</v>
      </c>
      <c r="P455" s="1">
        <v>5.33E-2</v>
      </c>
      <c r="Q455" s="1">
        <v>5.8599999999999999E-2</v>
      </c>
      <c r="R455" s="3">
        <v>1.9599999999999999E-5</v>
      </c>
      <c r="S455" s="1">
        <v>0.14000000000000001</v>
      </c>
      <c r="T455" s="1">
        <v>0.106</v>
      </c>
      <c r="U455" s="1">
        <v>117.97</v>
      </c>
      <c r="V455" s="1">
        <v>247160</v>
      </c>
    </row>
    <row r="456" spans="1:22" hidden="1" x14ac:dyDescent="0.2">
      <c r="A456" s="1" t="s">
        <v>707</v>
      </c>
      <c r="B456" s="1" t="s">
        <v>728</v>
      </c>
      <c r="C456" s="1" t="s">
        <v>17</v>
      </c>
      <c r="D456" s="1" t="s">
        <v>710</v>
      </c>
      <c r="E456" s="2">
        <v>43048</v>
      </c>
      <c r="F456" s="1">
        <v>2017</v>
      </c>
      <c r="G456" s="1">
        <v>1</v>
      </c>
      <c r="H456" s="1" t="s">
        <v>729</v>
      </c>
      <c r="I456" s="1">
        <v>11</v>
      </c>
      <c r="J456" s="1" t="b">
        <v>0</v>
      </c>
      <c r="K456" s="1" t="s">
        <v>28</v>
      </c>
      <c r="L456" s="1">
        <v>0.57599999999999996</v>
      </c>
      <c r="M456" s="1">
        <v>0.754</v>
      </c>
      <c r="N456" s="1">
        <v>4</v>
      </c>
      <c r="O456" s="1">
        <v>-3.9820000000000002</v>
      </c>
      <c r="P456" s="1">
        <v>4.2799999999999998E-2</v>
      </c>
      <c r="Q456" s="1">
        <v>0.45100000000000001</v>
      </c>
      <c r="R456" s="1">
        <v>0</v>
      </c>
      <c r="S456" s="1">
        <v>0.223</v>
      </c>
      <c r="T456" s="1">
        <v>0.79</v>
      </c>
      <c r="U456" s="1">
        <v>163.886</v>
      </c>
      <c r="V456" s="1">
        <v>238693</v>
      </c>
    </row>
    <row r="457" spans="1:22" hidden="1" x14ac:dyDescent="0.2">
      <c r="A457" s="1" t="s">
        <v>707</v>
      </c>
      <c r="B457" s="1" t="s">
        <v>730</v>
      </c>
      <c r="C457" s="1" t="s">
        <v>17</v>
      </c>
      <c r="D457" s="1" t="s">
        <v>710</v>
      </c>
      <c r="E457" s="2">
        <v>43048</v>
      </c>
      <c r="F457" s="1">
        <v>2017</v>
      </c>
      <c r="G457" s="1">
        <v>1</v>
      </c>
      <c r="H457" s="1" t="s">
        <v>731</v>
      </c>
      <c r="I457" s="1">
        <v>12</v>
      </c>
      <c r="J457" s="1" t="b">
        <v>0</v>
      </c>
      <c r="K457" s="1" t="s">
        <v>56</v>
      </c>
      <c r="L457" s="1">
        <v>0.76500000000000001</v>
      </c>
      <c r="M457" s="1">
        <v>0.65600000000000003</v>
      </c>
      <c r="N457" s="1">
        <v>5</v>
      </c>
      <c r="O457" s="1">
        <v>-6.1120000000000001</v>
      </c>
      <c r="P457" s="1">
        <v>5.04E-2</v>
      </c>
      <c r="Q457" s="1">
        <v>3.64E-3</v>
      </c>
      <c r="R457" s="1">
        <v>8.6800000000000002E-3</v>
      </c>
      <c r="S457" s="1">
        <v>9.1800000000000007E-2</v>
      </c>
      <c r="T457" s="1">
        <v>0.54500000000000004</v>
      </c>
      <c r="U457" s="1">
        <v>119.997</v>
      </c>
      <c r="V457" s="1">
        <v>247533</v>
      </c>
    </row>
    <row r="458" spans="1:22" hidden="1" x14ac:dyDescent="0.2">
      <c r="A458" s="1" t="s">
        <v>707</v>
      </c>
      <c r="B458" s="1" t="s">
        <v>732</v>
      </c>
      <c r="C458" s="1" t="s">
        <v>17</v>
      </c>
      <c r="D458" s="1" t="s">
        <v>710</v>
      </c>
      <c r="E458" s="2">
        <v>43048</v>
      </c>
      <c r="F458" s="1">
        <v>2017</v>
      </c>
      <c r="G458" s="1">
        <v>1</v>
      </c>
      <c r="H458" s="1" t="s">
        <v>639</v>
      </c>
      <c r="I458" s="1">
        <v>13</v>
      </c>
      <c r="J458" s="1" t="b">
        <v>0</v>
      </c>
      <c r="K458" s="1" t="s">
        <v>34</v>
      </c>
      <c r="L458" s="1">
        <v>0.57399999999999995</v>
      </c>
      <c r="M458" s="1">
        <v>0.61</v>
      </c>
      <c r="N458" s="1">
        <v>2</v>
      </c>
      <c r="O458" s="1">
        <v>-7.2830000000000004</v>
      </c>
      <c r="P458" s="1">
        <v>7.3200000000000001E-2</v>
      </c>
      <c r="Q458" s="1">
        <v>0.122</v>
      </c>
      <c r="R458" s="3">
        <v>1.1000000000000001E-6</v>
      </c>
      <c r="S458" s="1">
        <v>0.13</v>
      </c>
      <c r="T458" s="1">
        <v>0.374</v>
      </c>
      <c r="U458" s="1">
        <v>74.956999999999994</v>
      </c>
      <c r="V458" s="1">
        <v>227906</v>
      </c>
    </row>
    <row r="459" spans="1:22" hidden="1" x14ac:dyDescent="0.2">
      <c r="A459" s="1" t="s">
        <v>707</v>
      </c>
      <c r="B459" s="1" t="s">
        <v>733</v>
      </c>
      <c r="C459" s="1" t="s">
        <v>17</v>
      </c>
      <c r="D459" s="1" t="s">
        <v>710</v>
      </c>
      <c r="E459" s="2">
        <v>43048</v>
      </c>
      <c r="F459" s="1">
        <v>2017</v>
      </c>
      <c r="G459" s="1">
        <v>1</v>
      </c>
      <c r="H459" s="1" t="s">
        <v>734</v>
      </c>
      <c r="I459" s="1">
        <v>14</v>
      </c>
      <c r="J459" s="1" t="b">
        <v>0</v>
      </c>
      <c r="K459" s="1" t="s">
        <v>25</v>
      </c>
      <c r="L459" s="1">
        <v>0.55000000000000004</v>
      </c>
      <c r="M459" s="1">
        <v>0.628</v>
      </c>
      <c r="N459" s="1">
        <v>7</v>
      </c>
      <c r="O459" s="1">
        <v>-4.4370000000000003</v>
      </c>
      <c r="P459" s="1">
        <v>2.69E-2</v>
      </c>
      <c r="Q459" s="1">
        <v>7.17E-2</v>
      </c>
      <c r="R459" s="1">
        <v>0</v>
      </c>
      <c r="S459" s="1">
        <v>0.13800000000000001</v>
      </c>
      <c r="T459" s="1">
        <v>0.21099999999999999</v>
      </c>
      <c r="U459" s="1">
        <v>95.122</v>
      </c>
      <c r="V459" s="1">
        <v>295320</v>
      </c>
    </row>
    <row r="460" spans="1:22" hidden="1" x14ac:dyDescent="0.2">
      <c r="A460" s="1" t="s">
        <v>707</v>
      </c>
      <c r="B460" s="1" t="s">
        <v>735</v>
      </c>
      <c r="C460" s="1" t="s">
        <v>17</v>
      </c>
      <c r="D460" s="1" t="s">
        <v>710</v>
      </c>
      <c r="E460" s="2">
        <v>43048</v>
      </c>
      <c r="F460" s="1">
        <v>2017</v>
      </c>
      <c r="G460" s="1">
        <v>1</v>
      </c>
      <c r="H460" s="1" t="s">
        <v>736</v>
      </c>
      <c r="I460" s="1">
        <v>15</v>
      </c>
      <c r="J460" s="1" t="b">
        <v>0</v>
      </c>
      <c r="K460" s="1" t="s">
        <v>25</v>
      </c>
      <c r="L460" s="1">
        <v>0.621</v>
      </c>
      <c r="M460" s="1">
        <v>0.77900000000000003</v>
      </c>
      <c r="N460" s="1">
        <v>7</v>
      </c>
      <c r="O460" s="1">
        <v>-2.9430000000000001</v>
      </c>
      <c r="P460" s="1">
        <v>3.0099999999999998E-2</v>
      </c>
      <c r="Q460" s="1">
        <v>3.0200000000000001E-3</v>
      </c>
      <c r="R460" s="3">
        <v>3.2200000000000001E-6</v>
      </c>
      <c r="S460" s="1">
        <v>0.187</v>
      </c>
      <c r="T460" s="1">
        <v>0.67</v>
      </c>
      <c r="U460" s="1">
        <v>121.03400000000001</v>
      </c>
      <c r="V460" s="1">
        <v>231866</v>
      </c>
    </row>
    <row r="461" spans="1:22" hidden="1" x14ac:dyDescent="0.2">
      <c r="A461" s="1" t="s">
        <v>707</v>
      </c>
      <c r="B461" s="1" t="s">
        <v>737</v>
      </c>
      <c r="C461" s="1" t="s">
        <v>17</v>
      </c>
      <c r="D461" s="1" t="s">
        <v>710</v>
      </c>
      <c r="E461" s="2">
        <v>43048</v>
      </c>
      <c r="F461" s="1">
        <v>2017</v>
      </c>
      <c r="G461" s="1">
        <v>1</v>
      </c>
      <c r="H461" s="1" t="s">
        <v>738</v>
      </c>
      <c r="I461" s="1">
        <v>16</v>
      </c>
      <c r="J461" s="1" t="b">
        <v>0</v>
      </c>
      <c r="K461" s="1" t="s">
        <v>56</v>
      </c>
      <c r="L461" s="1">
        <v>0.61</v>
      </c>
      <c r="M461" s="1">
        <v>0.78200000000000003</v>
      </c>
      <c r="N461" s="1">
        <v>5</v>
      </c>
      <c r="O461" s="1">
        <v>-2.98</v>
      </c>
      <c r="P461" s="1">
        <v>3.09E-2</v>
      </c>
      <c r="Q461" s="1">
        <v>4.1000000000000002E-2</v>
      </c>
      <c r="R461" s="1">
        <v>0</v>
      </c>
      <c r="S461" s="1">
        <v>0.16</v>
      </c>
      <c r="T461" s="1">
        <v>0.39900000000000002</v>
      </c>
      <c r="U461" s="1">
        <v>114.977</v>
      </c>
      <c r="V461" s="1">
        <v>262920</v>
      </c>
    </row>
    <row r="462" spans="1:22" hidden="1" x14ac:dyDescent="0.2">
      <c r="A462" s="1" t="s">
        <v>707</v>
      </c>
      <c r="B462" s="1" t="s">
        <v>739</v>
      </c>
      <c r="C462" s="1" t="s">
        <v>17</v>
      </c>
      <c r="D462" s="1" t="s">
        <v>710</v>
      </c>
      <c r="E462" s="2">
        <v>43048</v>
      </c>
      <c r="F462" s="1">
        <v>2017</v>
      </c>
      <c r="G462" s="1">
        <v>1</v>
      </c>
      <c r="H462" s="1" t="s">
        <v>740</v>
      </c>
      <c r="I462" s="1">
        <v>17</v>
      </c>
      <c r="J462" s="1" t="b">
        <v>0</v>
      </c>
      <c r="K462" s="1" t="s">
        <v>28</v>
      </c>
      <c r="L462" s="1">
        <v>0.59099999999999997</v>
      </c>
      <c r="M462" s="1">
        <v>0.82799999999999996</v>
      </c>
      <c r="N462" s="1">
        <v>4</v>
      </c>
      <c r="O462" s="1">
        <v>-5.8949999999999996</v>
      </c>
      <c r="P462" s="1">
        <v>3.3300000000000003E-2</v>
      </c>
      <c r="Q462" s="1">
        <v>1.84E-4</v>
      </c>
      <c r="R462" s="1">
        <v>1.1299999999999999E-3</v>
      </c>
      <c r="S462" s="1">
        <v>8.7900000000000006E-2</v>
      </c>
      <c r="T462" s="1">
        <v>0.38300000000000001</v>
      </c>
      <c r="U462" s="1">
        <v>129.96199999999999</v>
      </c>
      <c r="V462" s="1">
        <v>295720</v>
      </c>
    </row>
    <row r="463" spans="1:22" hidden="1" x14ac:dyDescent="0.2">
      <c r="A463" s="1" t="s">
        <v>707</v>
      </c>
      <c r="B463" s="1" t="s">
        <v>741</v>
      </c>
      <c r="C463" s="1" t="s">
        <v>17</v>
      </c>
      <c r="D463" s="1" t="s">
        <v>710</v>
      </c>
      <c r="E463" s="2">
        <v>43048</v>
      </c>
      <c r="F463" s="1">
        <v>2017</v>
      </c>
      <c r="G463" s="1">
        <v>1</v>
      </c>
      <c r="H463" s="1" t="s">
        <v>742</v>
      </c>
      <c r="I463" s="1">
        <v>18</v>
      </c>
      <c r="J463" s="1" t="b">
        <v>0</v>
      </c>
      <c r="K463" s="1" t="s">
        <v>56</v>
      </c>
      <c r="L463" s="1">
        <v>0.43099999999999999</v>
      </c>
      <c r="M463" s="1">
        <v>0.94899999999999995</v>
      </c>
      <c r="N463" s="1">
        <v>5</v>
      </c>
      <c r="O463" s="1">
        <v>-2.6219999999999999</v>
      </c>
      <c r="P463" s="1">
        <v>6.0499999999999998E-2</v>
      </c>
      <c r="Q463" s="1">
        <v>6.4799999999999996E-2</v>
      </c>
      <c r="R463" s="1">
        <v>0</v>
      </c>
      <c r="S463" s="1">
        <v>6.1199999999999997E-2</v>
      </c>
      <c r="T463" s="1">
        <v>0.37</v>
      </c>
      <c r="U463" s="1">
        <v>162.012</v>
      </c>
      <c r="V463" s="1">
        <v>245413</v>
      </c>
    </row>
    <row r="464" spans="1:22" hidden="1" x14ac:dyDescent="0.2">
      <c r="A464" s="1" t="s">
        <v>707</v>
      </c>
      <c r="B464" s="1" t="s">
        <v>743</v>
      </c>
      <c r="C464" s="1" t="s">
        <v>17</v>
      </c>
      <c r="D464" s="1" t="s">
        <v>710</v>
      </c>
      <c r="E464" s="2">
        <v>43048</v>
      </c>
      <c r="F464" s="1">
        <v>2017</v>
      </c>
      <c r="G464" s="1">
        <v>1</v>
      </c>
      <c r="H464" s="1" t="s">
        <v>744</v>
      </c>
      <c r="I464" s="1">
        <v>19</v>
      </c>
      <c r="J464" s="1" t="b">
        <v>0</v>
      </c>
      <c r="K464" s="1" t="s">
        <v>34</v>
      </c>
      <c r="L464" s="1">
        <v>0.71399999999999997</v>
      </c>
      <c r="M464" s="1">
        <v>0.309</v>
      </c>
      <c r="N464" s="1">
        <v>2</v>
      </c>
      <c r="O464" s="1">
        <v>-8.8279999999999994</v>
      </c>
      <c r="P464" s="1">
        <v>3.0200000000000001E-2</v>
      </c>
      <c r="Q464" s="1">
        <v>0.82399999999999995</v>
      </c>
      <c r="R464" s="1">
        <v>0</v>
      </c>
      <c r="S464" s="1">
        <v>0.13600000000000001</v>
      </c>
      <c r="T464" s="1">
        <v>0.54500000000000004</v>
      </c>
      <c r="U464" s="1">
        <v>124.89400000000001</v>
      </c>
      <c r="V464" s="1">
        <v>292920</v>
      </c>
    </row>
    <row r="465" spans="1:22" hidden="1" x14ac:dyDescent="0.2">
      <c r="A465" s="1" t="s">
        <v>707</v>
      </c>
      <c r="B465" s="1" t="s">
        <v>745</v>
      </c>
      <c r="C465" s="1" t="s">
        <v>17</v>
      </c>
      <c r="D465" s="1" t="s">
        <v>710</v>
      </c>
      <c r="E465" s="2">
        <v>43048</v>
      </c>
      <c r="F465" s="1">
        <v>2017</v>
      </c>
      <c r="G465" s="1">
        <v>1</v>
      </c>
      <c r="H465" s="1" t="s">
        <v>746</v>
      </c>
      <c r="I465" s="1">
        <v>20</v>
      </c>
      <c r="J465" s="1" t="b">
        <v>0</v>
      </c>
      <c r="K465" s="1" t="s">
        <v>34</v>
      </c>
      <c r="L465" s="1">
        <v>0.70399999999999996</v>
      </c>
      <c r="M465" s="1">
        <v>0.621</v>
      </c>
      <c r="N465" s="1">
        <v>2</v>
      </c>
      <c r="O465" s="1">
        <v>-8.0860000000000003</v>
      </c>
      <c r="P465" s="1">
        <v>3.3399999999999999E-2</v>
      </c>
      <c r="Q465" s="1">
        <v>0.10100000000000001</v>
      </c>
      <c r="R465" s="3">
        <v>4.3000000000000003E-6</v>
      </c>
      <c r="S465" s="1">
        <v>0.14000000000000001</v>
      </c>
      <c r="T465" s="1">
        <v>0.39500000000000002</v>
      </c>
      <c r="U465" s="1">
        <v>109.995</v>
      </c>
      <c r="V465" s="1">
        <v>242760</v>
      </c>
    </row>
    <row r="466" spans="1:22" hidden="1" x14ac:dyDescent="0.2">
      <c r="A466" s="1" t="s">
        <v>707</v>
      </c>
      <c r="B466" s="1" t="s">
        <v>747</v>
      </c>
      <c r="C466" s="1" t="s">
        <v>17</v>
      </c>
      <c r="D466" s="1" t="s">
        <v>710</v>
      </c>
      <c r="E466" s="2">
        <v>43048</v>
      </c>
      <c r="F466" s="1">
        <v>2017</v>
      </c>
      <c r="G466" s="1">
        <v>1</v>
      </c>
      <c r="H466" s="1" t="s">
        <v>748</v>
      </c>
      <c r="I466" s="1">
        <v>21</v>
      </c>
      <c r="J466" s="1" t="b">
        <v>0</v>
      </c>
      <c r="K466" s="1" t="s">
        <v>76</v>
      </c>
      <c r="L466" s="1">
        <v>0.57699999999999996</v>
      </c>
      <c r="M466" s="1">
        <v>0.78400000000000003</v>
      </c>
      <c r="N466" s="1">
        <v>1</v>
      </c>
      <c r="O466" s="1">
        <v>-3.266</v>
      </c>
      <c r="P466" s="1">
        <v>0.10100000000000001</v>
      </c>
      <c r="Q466" s="1">
        <v>2.2100000000000002E-2</v>
      </c>
      <c r="R466" s="1">
        <v>0</v>
      </c>
      <c r="S466" s="1">
        <v>0.125</v>
      </c>
      <c r="T466" s="1">
        <v>0.64300000000000002</v>
      </c>
      <c r="U466" s="1">
        <v>171.791</v>
      </c>
      <c r="V466" s="1">
        <v>215106</v>
      </c>
    </row>
    <row r="467" spans="1:22" hidden="1" x14ac:dyDescent="0.2">
      <c r="A467" s="1" t="s">
        <v>707</v>
      </c>
      <c r="B467" s="1" t="s">
        <v>749</v>
      </c>
      <c r="C467" s="1" t="s">
        <v>17</v>
      </c>
      <c r="D467" s="1" t="s">
        <v>710</v>
      </c>
      <c r="E467" s="2">
        <v>43048</v>
      </c>
      <c r="F467" s="1">
        <v>2017</v>
      </c>
      <c r="G467" s="1">
        <v>1</v>
      </c>
      <c r="H467" s="1" t="s">
        <v>750</v>
      </c>
      <c r="I467" s="1">
        <v>22</v>
      </c>
      <c r="J467" s="1" t="b">
        <v>0</v>
      </c>
      <c r="K467" s="1" t="s">
        <v>25</v>
      </c>
      <c r="L467" s="1">
        <v>0.78900000000000003</v>
      </c>
      <c r="M467" s="1">
        <v>0.63400000000000001</v>
      </c>
      <c r="N467" s="1">
        <v>7</v>
      </c>
      <c r="O467" s="1">
        <v>-4.7619999999999996</v>
      </c>
      <c r="P467" s="1">
        <v>3.2300000000000002E-2</v>
      </c>
      <c r="Q467" s="1">
        <v>3.4799999999999998E-2</v>
      </c>
      <c r="R467" s="3">
        <v>1.64E-6</v>
      </c>
      <c r="S467" s="1">
        <v>0.30199999999999999</v>
      </c>
      <c r="T467" s="1">
        <v>0.65800000000000003</v>
      </c>
      <c r="U467" s="1">
        <v>116.992</v>
      </c>
      <c r="V467" s="1">
        <v>212600</v>
      </c>
    </row>
    <row r="468" spans="1:22" hidden="1" x14ac:dyDescent="0.2">
      <c r="A468" s="1" t="s">
        <v>707</v>
      </c>
      <c r="B468" s="1" t="s">
        <v>751</v>
      </c>
      <c r="C468" s="1" t="s">
        <v>17</v>
      </c>
      <c r="D468" s="1" t="s">
        <v>710</v>
      </c>
      <c r="E468" s="2">
        <v>43048</v>
      </c>
      <c r="F468" s="1">
        <v>2017</v>
      </c>
      <c r="G468" s="1">
        <v>1</v>
      </c>
      <c r="H468" s="1" t="s">
        <v>752</v>
      </c>
      <c r="I468" s="1">
        <v>23</v>
      </c>
      <c r="J468" s="1" t="b">
        <v>0</v>
      </c>
      <c r="K468" s="1" t="s">
        <v>56</v>
      </c>
      <c r="L468" s="1">
        <v>0.60299999999999998</v>
      </c>
      <c r="M468" s="1">
        <v>0.71799999999999997</v>
      </c>
      <c r="N468" s="1">
        <v>5</v>
      </c>
      <c r="O468" s="1">
        <v>-4.4009999999999998</v>
      </c>
      <c r="P468" s="1">
        <v>2.7199999999999998E-2</v>
      </c>
      <c r="Q468" s="1">
        <v>3.7699999999999997E-2</v>
      </c>
      <c r="R468" s="1">
        <v>0</v>
      </c>
      <c r="S468" s="1">
        <v>0.307</v>
      </c>
      <c r="T468" s="1">
        <v>0.42899999999999999</v>
      </c>
      <c r="U468" s="1">
        <v>100.163</v>
      </c>
      <c r="V468" s="1">
        <v>242973</v>
      </c>
    </row>
    <row r="469" spans="1:22" hidden="1" x14ac:dyDescent="0.2">
      <c r="A469" s="1" t="s">
        <v>707</v>
      </c>
      <c r="B469" s="1" t="s">
        <v>753</v>
      </c>
      <c r="C469" s="1" t="s">
        <v>17</v>
      </c>
      <c r="D469" s="1" t="s">
        <v>710</v>
      </c>
      <c r="E469" s="2">
        <v>43048</v>
      </c>
      <c r="F469" s="1">
        <v>2017</v>
      </c>
      <c r="G469" s="1">
        <v>1</v>
      </c>
      <c r="H469" s="1" t="s">
        <v>754</v>
      </c>
      <c r="I469" s="1">
        <v>24</v>
      </c>
      <c r="J469" s="1" t="b">
        <v>0</v>
      </c>
      <c r="K469" s="1" t="s">
        <v>49</v>
      </c>
      <c r="L469" s="1">
        <v>0.53500000000000003</v>
      </c>
      <c r="M469" s="1">
        <v>0.626</v>
      </c>
      <c r="N469" s="1">
        <v>8</v>
      </c>
      <c r="O469" s="1">
        <v>-3.895</v>
      </c>
      <c r="P469" s="1">
        <v>2.7400000000000001E-2</v>
      </c>
      <c r="Q469" s="1">
        <v>7.17E-2</v>
      </c>
      <c r="R469" s="1">
        <v>1.2700000000000001E-3</v>
      </c>
      <c r="S469" s="1">
        <v>0.158</v>
      </c>
      <c r="T469" s="1">
        <v>0.218</v>
      </c>
      <c r="U469" s="1">
        <v>81.962999999999994</v>
      </c>
      <c r="V469" s="1">
        <v>353253</v>
      </c>
    </row>
    <row r="470" spans="1:22" hidden="1" x14ac:dyDescent="0.2">
      <c r="A470" s="1" t="s">
        <v>707</v>
      </c>
      <c r="B470" s="1" t="s">
        <v>755</v>
      </c>
      <c r="C470" s="1" t="s">
        <v>17</v>
      </c>
      <c r="D470" s="1" t="s">
        <v>710</v>
      </c>
      <c r="E470" s="2">
        <v>43048</v>
      </c>
      <c r="F470" s="1">
        <v>2017</v>
      </c>
      <c r="G470" s="1">
        <v>1</v>
      </c>
      <c r="H470" s="1" t="s">
        <v>756</v>
      </c>
      <c r="I470" s="1">
        <v>25</v>
      </c>
      <c r="J470" s="1" t="b">
        <v>0</v>
      </c>
      <c r="K470" s="1" t="s">
        <v>56</v>
      </c>
      <c r="L470" s="1">
        <v>0.54300000000000004</v>
      </c>
      <c r="M470" s="1">
        <v>0.76300000000000001</v>
      </c>
      <c r="N470" s="1">
        <v>5</v>
      </c>
      <c r="O470" s="1">
        <v>-4.2060000000000004</v>
      </c>
      <c r="P470" s="1">
        <v>3.7600000000000001E-2</v>
      </c>
      <c r="Q470" s="1">
        <v>4.1799999999999997E-3</v>
      </c>
      <c r="R470" s="1">
        <v>0</v>
      </c>
      <c r="S470" s="1">
        <v>0.111</v>
      </c>
      <c r="T470" s="1">
        <v>0.23400000000000001</v>
      </c>
      <c r="U470" s="1">
        <v>96.006</v>
      </c>
      <c r="V470" s="1">
        <v>281053</v>
      </c>
    </row>
    <row r="471" spans="1:22" hidden="1" x14ac:dyDescent="0.2">
      <c r="A471" s="1" t="s">
        <v>707</v>
      </c>
      <c r="B471" s="1" t="s">
        <v>757</v>
      </c>
      <c r="C471" s="1" t="s">
        <v>17</v>
      </c>
      <c r="D471" s="1" t="s">
        <v>710</v>
      </c>
      <c r="E471" s="2">
        <v>43048</v>
      </c>
      <c r="F471" s="1">
        <v>2017</v>
      </c>
      <c r="G471" s="1">
        <v>1</v>
      </c>
      <c r="H471" s="1" t="s">
        <v>758</v>
      </c>
      <c r="I471" s="1">
        <v>26</v>
      </c>
      <c r="J471" s="1" t="b">
        <v>0</v>
      </c>
      <c r="K471" s="1" t="s">
        <v>37</v>
      </c>
      <c r="L471" s="1">
        <v>0.61</v>
      </c>
      <c r="M471" s="1">
        <v>0.56000000000000005</v>
      </c>
      <c r="N471" s="1">
        <v>0</v>
      </c>
      <c r="O471" s="1">
        <v>-7.3920000000000003</v>
      </c>
      <c r="P471" s="1">
        <v>2.7900000000000001E-2</v>
      </c>
      <c r="Q471" s="1">
        <v>0.46899999999999997</v>
      </c>
      <c r="R471" s="1">
        <v>0</v>
      </c>
      <c r="S471" s="1">
        <v>8.6999999999999994E-2</v>
      </c>
      <c r="T471" s="1">
        <v>0.22800000000000001</v>
      </c>
      <c r="U471" s="1">
        <v>159.83699999999999</v>
      </c>
      <c r="V471" s="1">
        <v>239346</v>
      </c>
    </row>
    <row r="472" spans="1:22" hidden="1" x14ac:dyDescent="0.2">
      <c r="A472" s="1" t="s">
        <v>707</v>
      </c>
      <c r="B472" s="1" t="s">
        <v>759</v>
      </c>
      <c r="C472" s="1" t="s">
        <v>17</v>
      </c>
      <c r="D472" s="1" t="s">
        <v>710</v>
      </c>
      <c r="E472" s="2">
        <v>43048</v>
      </c>
      <c r="F472" s="1">
        <v>2017</v>
      </c>
      <c r="G472" s="1">
        <v>1</v>
      </c>
      <c r="H472" s="1" t="s">
        <v>760</v>
      </c>
      <c r="I472" s="1">
        <v>27</v>
      </c>
      <c r="J472" s="1" t="b">
        <v>0</v>
      </c>
      <c r="K472" s="1" t="s">
        <v>25</v>
      </c>
      <c r="L472" s="1">
        <v>0.55300000000000005</v>
      </c>
      <c r="M472" s="1">
        <v>0.84099999999999997</v>
      </c>
      <c r="N472" s="1">
        <v>7</v>
      </c>
      <c r="O472" s="1">
        <v>-6.9370000000000003</v>
      </c>
      <c r="P472" s="1">
        <v>3.9600000000000003E-2</v>
      </c>
      <c r="Q472" s="1">
        <v>7.4299999999999995E-4</v>
      </c>
      <c r="R472" s="3">
        <v>1.19E-5</v>
      </c>
      <c r="S472" s="1">
        <v>0.34100000000000003</v>
      </c>
      <c r="T472" s="1">
        <v>0.33800000000000002</v>
      </c>
      <c r="U472" s="1">
        <v>92.007999999999996</v>
      </c>
      <c r="V472" s="1">
        <v>235800</v>
      </c>
    </row>
    <row r="473" spans="1:22" hidden="1" x14ac:dyDescent="0.2">
      <c r="A473" s="1" t="s">
        <v>707</v>
      </c>
      <c r="B473" s="1" t="s">
        <v>761</v>
      </c>
      <c r="C473" s="1" t="s">
        <v>17</v>
      </c>
      <c r="D473" s="1" t="s">
        <v>710</v>
      </c>
      <c r="E473" s="2">
        <v>43048</v>
      </c>
      <c r="F473" s="1">
        <v>2017</v>
      </c>
      <c r="G473" s="1">
        <v>1</v>
      </c>
      <c r="H473" s="1" t="s">
        <v>762</v>
      </c>
      <c r="I473" s="1">
        <v>28</v>
      </c>
      <c r="J473" s="1" t="b">
        <v>0</v>
      </c>
      <c r="K473" s="1" t="s">
        <v>28</v>
      </c>
      <c r="L473" s="1">
        <v>0.48299999999999998</v>
      </c>
      <c r="M473" s="1">
        <v>0.54800000000000004</v>
      </c>
      <c r="N473" s="1">
        <v>4</v>
      </c>
      <c r="O473" s="1">
        <v>-6.2910000000000004</v>
      </c>
      <c r="P473" s="1">
        <v>2.5399999999999999E-2</v>
      </c>
      <c r="Q473" s="1">
        <v>4.7099999999999998E-3</v>
      </c>
      <c r="R473" s="3">
        <v>2.0099999999999998E-6</v>
      </c>
      <c r="S473" s="1">
        <v>9.9699999999999997E-2</v>
      </c>
      <c r="T473" s="1">
        <v>0.217</v>
      </c>
      <c r="U473" s="1">
        <v>79.926000000000002</v>
      </c>
      <c r="V473" s="1">
        <v>223920</v>
      </c>
    </row>
    <row r="474" spans="1:22" hidden="1" x14ac:dyDescent="0.2">
      <c r="A474" s="1" t="s">
        <v>707</v>
      </c>
      <c r="B474" s="1" t="s">
        <v>763</v>
      </c>
      <c r="C474" s="1" t="s">
        <v>17</v>
      </c>
      <c r="D474" s="1" t="s">
        <v>710</v>
      </c>
      <c r="E474" s="2">
        <v>43048</v>
      </c>
      <c r="F474" s="1">
        <v>2017</v>
      </c>
      <c r="G474" s="1">
        <v>1</v>
      </c>
      <c r="H474" s="1" t="s">
        <v>764</v>
      </c>
      <c r="I474" s="1">
        <v>29</v>
      </c>
      <c r="J474" s="1" t="b">
        <v>0</v>
      </c>
      <c r="K474" s="1" t="s">
        <v>31</v>
      </c>
      <c r="L474" s="1">
        <v>0.57299999999999995</v>
      </c>
      <c r="M474" s="1">
        <v>0.76700000000000002</v>
      </c>
      <c r="N474" s="1">
        <v>9</v>
      </c>
      <c r="O474" s="1">
        <v>-2.9289999999999998</v>
      </c>
      <c r="P474" s="1">
        <v>3.2300000000000002E-2</v>
      </c>
      <c r="Q474" s="1">
        <v>5.7700000000000001E-2</v>
      </c>
      <c r="R474" s="1">
        <v>0</v>
      </c>
      <c r="S474" s="1">
        <v>0.32700000000000001</v>
      </c>
      <c r="T474" s="1">
        <v>0.438</v>
      </c>
      <c r="U474" s="1">
        <v>114.98399999999999</v>
      </c>
      <c r="V474" s="1">
        <v>202080</v>
      </c>
    </row>
    <row r="475" spans="1:22" hidden="1" x14ac:dyDescent="0.2">
      <c r="A475" s="1" t="s">
        <v>707</v>
      </c>
      <c r="B475" s="1" t="s">
        <v>765</v>
      </c>
      <c r="C475" s="1" t="s">
        <v>17</v>
      </c>
      <c r="D475" s="1" t="s">
        <v>710</v>
      </c>
      <c r="E475" s="2">
        <v>43048</v>
      </c>
      <c r="F475" s="1">
        <v>2017</v>
      </c>
      <c r="G475" s="1">
        <v>1</v>
      </c>
      <c r="H475" s="1" t="s">
        <v>766</v>
      </c>
      <c r="I475" s="1">
        <v>30</v>
      </c>
      <c r="J475" s="1" t="b">
        <v>0</v>
      </c>
      <c r="K475" s="1" t="s">
        <v>28</v>
      </c>
      <c r="L475" s="1">
        <v>0.48099999999999998</v>
      </c>
      <c r="M475" s="1">
        <v>0.435</v>
      </c>
      <c r="N475" s="1">
        <v>4</v>
      </c>
      <c r="O475" s="1">
        <v>-8.7949999999999999</v>
      </c>
      <c r="P475" s="1">
        <v>3.2099999999999997E-2</v>
      </c>
      <c r="Q475" s="1">
        <v>0.67800000000000005</v>
      </c>
      <c r="R475" s="1">
        <v>0</v>
      </c>
      <c r="S475" s="1">
        <v>9.2799999999999994E-2</v>
      </c>
      <c r="T475" s="1">
        <v>0.107</v>
      </c>
      <c r="U475" s="1">
        <v>143.94999999999999</v>
      </c>
      <c r="V475" s="1">
        <v>250093</v>
      </c>
    </row>
    <row r="476" spans="1:22" hidden="1" x14ac:dyDescent="0.2">
      <c r="A476" s="1" t="s">
        <v>707</v>
      </c>
      <c r="B476" s="1" t="s">
        <v>767</v>
      </c>
      <c r="C476" s="1" t="s">
        <v>17</v>
      </c>
      <c r="D476" s="1" t="s">
        <v>710</v>
      </c>
      <c r="E476" s="2">
        <v>43048</v>
      </c>
      <c r="F476" s="1">
        <v>2017</v>
      </c>
      <c r="G476" s="1">
        <v>1</v>
      </c>
      <c r="H476" s="1" t="s">
        <v>768</v>
      </c>
      <c r="I476" s="1">
        <v>31</v>
      </c>
      <c r="J476" s="1" t="b">
        <v>0</v>
      </c>
      <c r="K476" s="1" t="s">
        <v>28</v>
      </c>
      <c r="L476" s="1">
        <v>0.70599999999999996</v>
      </c>
      <c r="M476" s="1">
        <v>0.505</v>
      </c>
      <c r="N476" s="1">
        <v>4</v>
      </c>
      <c r="O476" s="1">
        <v>-7.6390000000000002</v>
      </c>
      <c r="P476" s="1">
        <v>3.5799999999999998E-2</v>
      </c>
      <c r="Q476" s="1">
        <v>3.5200000000000002E-2</v>
      </c>
      <c r="R476" s="1">
        <v>0</v>
      </c>
      <c r="S476" s="1">
        <v>0.13</v>
      </c>
      <c r="T476" s="1">
        <v>0.56100000000000005</v>
      </c>
      <c r="U476" s="1">
        <v>117.935</v>
      </c>
      <c r="V476" s="1">
        <v>240266</v>
      </c>
    </row>
    <row r="477" spans="1:22" hidden="1" x14ac:dyDescent="0.2">
      <c r="A477" s="1" t="s">
        <v>707</v>
      </c>
      <c r="B477" s="1" t="s">
        <v>769</v>
      </c>
      <c r="C477" s="1" t="s">
        <v>17</v>
      </c>
      <c r="D477" s="1" t="s">
        <v>710</v>
      </c>
      <c r="E477" s="2">
        <v>43048</v>
      </c>
      <c r="F477" s="1">
        <v>2017</v>
      </c>
      <c r="G477" s="1">
        <v>1</v>
      </c>
      <c r="H477" s="1" t="s">
        <v>770</v>
      </c>
      <c r="I477" s="1">
        <v>32</v>
      </c>
      <c r="J477" s="1" t="b">
        <v>0</v>
      </c>
      <c r="K477" s="1" t="s">
        <v>25</v>
      </c>
      <c r="L477" s="1">
        <v>0.60899999999999999</v>
      </c>
      <c r="M477" s="1">
        <v>0.38300000000000001</v>
      </c>
      <c r="N477" s="1">
        <v>7</v>
      </c>
      <c r="O477" s="1">
        <v>-5.7320000000000002</v>
      </c>
      <c r="P477" s="1">
        <v>2.4299999999999999E-2</v>
      </c>
      <c r="Q477" s="1">
        <v>0.56000000000000005</v>
      </c>
      <c r="R477" s="1">
        <v>0</v>
      </c>
      <c r="S477" s="1">
        <v>0.16500000000000001</v>
      </c>
      <c r="T477" s="1">
        <v>0.224</v>
      </c>
      <c r="U477" s="1">
        <v>96.004999999999995</v>
      </c>
      <c r="V477" s="1">
        <v>205853</v>
      </c>
    </row>
    <row r="478" spans="1:22" hidden="1" x14ac:dyDescent="0.2">
      <c r="A478" s="1" t="s">
        <v>707</v>
      </c>
      <c r="B478" s="1" t="s">
        <v>771</v>
      </c>
      <c r="C478" s="1" t="s">
        <v>17</v>
      </c>
      <c r="D478" s="1" t="s">
        <v>710</v>
      </c>
      <c r="E478" s="2">
        <v>43048</v>
      </c>
      <c r="F478" s="1">
        <v>2017</v>
      </c>
      <c r="G478" s="1">
        <v>1</v>
      </c>
      <c r="H478" s="1" t="s">
        <v>772</v>
      </c>
      <c r="I478" s="1">
        <v>33</v>
      </c>
      <c r="J478" s="1" t="b">
        <v>0</v>
      </c>
      <c r="K478" s="1" t="s">
        <v>233</v>
      </c>
      <c r="L478" s="1">
        <v>0.442</v>
      </c>
      <c r="M478" s="1">
        <v>0.48</v>
      </c>
      <c r="N478" s="1">
        <v>1</v>
      </c>
      <c r="O478" s="1">
        <v>-7.4050000000000002</v>
      </c>
      <c r="P478" s="1">
        <v>2.81E-2</v>
      </c>
      <c r="Q478" s="1">
        <v>0.41599999999999998</v>
      </c>
      <c r="R478" s="1">
        <v>0</v>
      </c>
      <c r="S478" s="1">
        <v>0.129</v>
      </c>
      <c r="T478" s="1">
        <v>0.16700000000000001</v>
      </c>
      <c r="U478" s="1">
        <v>73.849000000000004</v>
      </c>
      <c r="V478" s="1">
        <v>264946</v>
      </c>
    </row>
    <row r="479" spans="1:22" hidden="1" x14ac:dyDescent="0.2">
      <c r="A479" s="1" t="s">
        <v>707</v>
      </c>
      <c r="B479" s="1" t="s">
        <v>773</v>
      </c>
      <c r="C479" s="1" t="s">
        <v>17</v>
      </c>
      <c r="D479" s="1" t="s">
        <v>710</v>
      </c>
      <c r="E479" s="2">
        <v>43048</v>
      </c>
      <c r="F479" s="1">
        <v>2017</v>
      </c>
      <c r="G479" s="1">
        <v>1</v>
      </c>
      <c r="H479" s="1" t="s">
        <v>774</v>
      </c>
      <c r="I479" s="1">
        <v>34</v>
      </c>
      <c r="J479" s="1" t="b">
        <v>0</v>
      </c>
      <c r="K479" s="1" t="s">
        <v>56</v>
      </c>
      <c r="L479" s="1">
        <v>0.502</v>
      </c>
      <c r="M479" s="1">
        <v>0.84299999999999997</v>
      </c>
      <c r="N479" s="1">
        <v>5</v>
      </c>
      <c r="O479" s="1">
        <v>-3.6480000000000001</v>
      </c>
      <c r="P479" s="1">
        <v>3.78E-2</v>
      </c>
      <c r="Q479" s="1">
        <v>0.123</v>
      </c>
      <c r="R479" s="1">
        <v>0</v>
      </c>
      <c r="S479" s="1">
        <v>9.74E-2</v>
      </c>
      <c r="T479" s="1">
        <v>0.50700000000000001</v>
      </c>
      <c r="U479" s="1">
        <v>143.94399999999999</v>
      </c>
      <c r="V479" s="1">
        <v>263613</v>
      </c>
    </row>
    <row r="480" spans="1:22" hidden="1" x14ac:dyDescent="0.2">
      <c r="A480" s="1" t="s">
        <v>707</v>
      </c>
      <c r="B480" s="1" t="s">
        <v>775</v>
      </c>
      <c r="C480" s="1" t="s">
        <v>17</v>
      </c>
      <c r="D480" s="1" t="s">
        <v>710</v>
      </c>
      <c r="E480" s="2">
        <v>43048</v>
      </c>
      <c r="F480" s="1">
        <v>2017</v>
      </c>
      <c r="G480" s="1">
        <v>1</v>
      </c>
      <c r="H480" s="1" t="s">
        <v>776</v>
      </c>
      <c r="I480" s="1">
        <v>35</v>
      </c>
      <c r="J480" s="1" t="b">
        <v>0</v>
      </c>
      <c r="K480" s="1" t="s">
        <v>34</v>
      </c>
      <c r="L480" s="1">
        <v>0.61699999999999999</v>
      </c>
      <c r="M480" s="1">
        <v>0.69899999999999995</v>
      </c>
      <c r="N480" s="1">
        <v>2</v>
      </c>
      <c r="O480" s="1">
        <v>-5.7119999999999997</v>
      </c>
      <c r="P480" s="1">
        <v>2.7400000000000001E-2</v>
      </c>
      <c r="Q480" s="1">
        <v>0.113</v>
      </c>
      <c r="R480" s="1">
        <v>0</v>
      </c>
      <c r="S480" s="1">
        <v>7.3999999999999996E-2</v>
      </c>
      <c r="T480" s="1">
        <v>0.81799999999999995</v>
      </c>
      <c r="U480" s="1">
        <v>80.007000000000005</v>
      </c>
      <c r="V480" s="1">
        <v>238093</v>
      </c>
    </row>
    <row r="481" spans="1:22" hidden="1" x14ac:dyDescent="0.2">
      <c r="A481" s="1" t="s">
        <v>707</v>
      </c>
      <c r="B481" s="1" t="s">
        <v>777</v>
      </c>
      <c r="C481" s="1" t="s">
        <v>17</v>
      </c>
      <c r="D481" s="1" t="s">
        <v>710</v>
      </c>
      <c r="E481" s="2">
        <v>43048</v>
      </c>
      <c r="F481" s="1">
        <v>2017</v>
      </c>
      <c r="G481" s="1">
        <v>1</v>
      </c>
      <c r="H481" s="1" t="s">
        <v>778</v>
      </c>
      <c r="I481" s="1">
        <v>36</v>
      </c>
      <c r="J481" s="1" t="b">
        <v>0</v>
      </c>
      <c r="K481" s="1" t="s">
        <v>25</v>
      </c>
      <c r="L481" s="1">
        <v>0.53</v>
      </c>
      <c r="M481" s="1">
        <v>0.52600000000000002</v>
      </c>
      <c r="N481" s="1">
        <v>7</v>
      </c>
      <c r="O481" s="1">
        <v>-8.3490000000000002</v>
      </c>
      <c r="P481" s="1">
        <v>2.63E-2</v>
      </c>
      <c r="Q481" s="1">
        <v>0.19900000000000001</v>
      </c>
      <c r="R481" s="3">
        <v>3.5200000000000002E-6</v>
      </c>
      <c r="S481" s="1">
        <v>0.14000000000000001</v>
      </c>
      <c r="T481" s="1">
        <v>0.32300000000000001</v>
      </c>
      <c r="U481" s="1">
        <v>79.025000000000006</v>
      </c>
      <c r="V481" s="1">
        <v>239426</v>
      </c>
    </row>
    <row r="482" spans="1:22" hidden="1" x14ac:dyDescent="0.2">
      <c r="A482" s="1" t="s">
        <v>707</v>
      </c>
      <c r="B482" s="1" t="s">
        <v>779</v>
      </c>
      <c r="C482" s="1" t="s">
        <v>17</v>
      </c>
      <c r="D482" s="1" t="s">
        <v>710</v>
      </c>
      <c r="E482" s="2">
        <v>43048</v>
      </c>
      <c r="F482" s="1">
        <v>2017</v>
      </c>
      <c r="G482" s="1">
        <v>1</v>
      </c>
      <c r="H482" s="1" t="s">
        <v>780</v>
      </c>
      <c r="I482" s="1">
        <v>37</v>
      </c>
      <c r="J482" s="1" t="b">
        <v>0</v>
      </c>
      <c r="K482" s="1" t="s">
        <v>34</v>
      </c>
      <c r="L482" s="1">
        <v>0.47899999999999998</v>
      </c>
      <c r="M482" s="1">
        <v>0.54700000000000004</v>
      </c>
      <c r="N482" s="1">
        <v>2</v>
      </c>
      <c r="O482" s="1">
        <v>-4.9480000000000004</v>
      </c>
      <c r="P482" s="1">
        <v>2.75E-2</v>
      </c>
      <c r="Q482" s="1">
        <v>0.52100000000000002</v>
      </c>
      <c r="R482" s="1">
        <v>0</v>
      </c>
      <c r="S482" s="1">
        <v>7.2800000000000004E-2</v>
      </c>
      <c r="T482" s="1">
        <v>0.23799999999999999</v>
      </c>
      <c r="U482" s="1">
        <v>146.14699999999999</v>
      </c>
      <c r="V482" s="1">
        <v>251213</v>
      </c>
    </row>
    <row r="483" spans="1:22" hidden="1" x14ac:dyDescent="0.2">
      <c r="A483" s="1" t="s">
        <v>707</v>
      </c>
      <c r="B483" s="1" t="s">
        <v>781</v>
      </c>
      <c r="C483" s="1" t="s">
        <v>17</v>
      </c>
      <c r="D483" s="1" t="s">
        <v>710</v>
      </c>
      <c r="E483" s="2">
        <v>43048</v>
      </c>
      <c r="F483" s="1">
        <v>2017</v>
      </c>
      <c r="G483" s="1">
        <v>1</v>
      </c>
      <c r="H483" s="1" t="s">
        <v>782</v>
      </c>
      <c r="I483" s="1">
        <v>38</v>
      </c>
      <c r="J483" s="1" t="b">
        <v>0</v>
      </c>
      <c r="K483" s="1" t="s">
        <v>28</v>
      </c>
      <c r="L483" s="1">
        <v>0.54700000000000004</v>
      </c>
      <c r="M483" s="1">
        <v>0.80800000000000005</v>
      </c>
      <c r="N483" s="1">
        <v>4</v>
      </c>
      <c r="O483" s="1">
        <v>-3.63</v>
      </c>
      <c r="P483" s="1">
        <v>3.9800000000000002E-2</v>
      </c>
      <c r="Q483" s="1">
        <v>5.5599999999999998E-3</v>
      </c>
      <c r="R483" s="1">
        <v>3.0400000000000002E-4</v>
      </c>
      <c r="S483" s="1">
        <v>5.8700000000000002E-2</v>
      </c>
      <c r="T483" s="1">
        <v>0.65</v>
      </c>
      <c r="U483" s="1">
        <v>139.90799999999999</v>
      </c>
      <c r="V483" s="1">
        <v>267653</v>
      </c>
    </row>
    <row r="484" spans="1:22" hidden="1" x14ac:dyDescent="0.2">
      <c r="A484" s="1" t="s">
        <v>707</v>
      </c>
      <c r="B484" s="1" t="s">
        <v>783</v>
      </c>
      <c r="C484" s="1" t="s">
        <v>17</v>
      </c>
      <c r="D484" s="1" t="s">
        <v>710</v>
      </c>
      <c r="E484" s="2">
        <v>43048</v>
      </c>
      <c r="F484" s="1">
        <v>2017</v>
      </c>
      <c r="G484" s="1">
        <v>1</v>
      </c>
      <c r="H484" s="1" t="s">
        <v>784</v>
      </c>
      <c r="I484" s="1">
        <v>39</v>
      </c>
      <c r="J484" s="1" t="b">
        <v>0</v>
      </c>
      <c r="K484" s="1" t="s">
        <v>22</v>
      </c>
      <c r="L484" s="1">
        <v>0.60699999999999998</v>
      </c>
      <c r="M484" s="1">
        <v>0.82899999999999996</v>
      </c>
      <c r="N484" s="1">
        <v>10</v>
      </c>
      <c r="O484" s="1">
        <v>-5.0199999999999996</v>
      </c>
      <c r="P484" s="1">
        <v>5.8799999999999998E-2</v>
      </c>
      <c r="Q484" s="1">
        <v>8.0600000000000005E-2</v>
      </c>
      <c r="R484" s="1">
        <v>0</v>
      </c>
      <c r="S484" s="1">
        <v>0.20699999999999999</v>
      </c>
      <c r="T484" s="1">
        <v>0.52</v>
      </c>
      <c r="U484" s="1">
        <v>128.05699999999999</v>
      </c>
      <c r="V484" s="1">
        <v>226293</v>
      </c>
    </row>
    <row r="485" spans="1:22" hidden="1" x14ac:dyDescent="0.2">
      <c r="A485" s="1" t="s">
        <v>707</v>
      </c>
      <c r="B485" s="1" t="s">
        <v>785</v>
      </c>
      <c r="C485" s="1" t="s">
        <v>17</v>
      </c>
      <c r="D485" s="1" t="s">
        <v>710</v>
      </c>
      <c r="E485" s="2">
        <v>43048</v>
      </c>
      <c r="F485" s="1">
        <v>2017</v>
      </c>
      <c r="G485" s="1">
        <v>1</v>
      </c>
      <c r="H485" s="1" t="s">
        <v>786</v>
      </c>
      <c r="I485" s="1">
        <v>40</v>
      </c>
      <c r="J485" s="1" t="b">
        <v>0</v>
      </c>
      <c r="K485" s="1" t="s">
        <v>59</v>
      </c>
      <c r="L485" s="1">
        <v>0.84299999999999997</v>
      </c>
      <c r="M485" s="1">
        <v>0.54100000000000004</v>
      </c>
      <c r="N485" s="1">
        <v>6</v>
      </c>
      <c r="O485" s="1">
        <v>-7.3609999999999998</v>
      </c>
      <c r="P485" s="1">
        <v>3.1800000000000002E-2</v>
      </c>
      <c r="Q485" s="1">
        <v>0.191</v>
      </c>
      <c r="R485" s="3">
        <v>1.8500000000000001E-6</v>
      </c>
      <c r="S485" s="1">
        <v>0.108</v>
      </c>
      <c r="T485" s="1">
        <v>0.83799999999999997</v>
      </c>
      <c r="U485" s="1">
        <v>116.001</v>
      </c>
      <c r="V485" s="1">
        <v>256040</v>
      </c>
    </row>
    <row r="486" spans="1:22" hidden="1" x14ac:dyDescent="0.2">
      <c r="A486" s="1" t="s">
        <v>707</v>
      </c>
      <c r="B486" s="1" t="s">
        <v>787</v>
      </c>
      <c r="C486" s="1" t="s">
        <v>17</v>
      </c>
      <c r="D486" s="1" t="s">
        <v>710</v>
      </c>
      <c r="E486" s="2">
        <v>43048</v>
      </c>
      <c r="F486" s="1">
        <v>2017</v>
      </c>
      <c r="G486" s="1">
        <v>1</v>
      </c>
      <c r="H486" s="1" t="s">
        <v>788</v>
      </c>
      <c r="I486" s="1">
        <v>41</v>
      </c>
      <c r="J486" s="1" t="b">
        <v>0</v>
      </c>
      <c r="K486" s="1" t="s">
        <v>25</v>
      </c>
      <c r="L486" s="1">
        <v>0.71199999999999997</v>
      </c>
      <c r="M486" s="1">
        <v>0.60299999999999998</v>
      </c>
      <c r="N486" s="1">
        <v>7</v>
      </c>
      <c r="O486" s="1">
        <v>-3.7530000000000001</v>
      </c>
      <c r="P486" s="1">
        <v>3.04E-2</v>
      </c>
      <c r="Q486" s="1">
        <v>9.9099999999999994E-2</v>
      </c>
      <c r="R486" s="1">
        <v>0</v>
      </c>
      <c r="S486" s="1">
        <v>0.10199999999999999</v>
      </c>
      <c r="T486" s="1">
        <v>0.71399999999999997</v>
      </c>
      <c r="U486" s="1">
        <v>118.986</v>
      </c>
      <c r="V486" s="1">
        <v>243346</v>
      </c>
    </row>
    <row r="487" spans="1:22" hidden="1" x14ac:dyDescent="0.2">
      <c r="A487" s="1" t="s">
        <v>707</v>
      </c>
      <c r="B487" s="1" t="s">
        <v>789</v>
      </c>
      <c r="C487" s="1" t="s">
        <v>17</v>
      </c>
      <c r="D487" s="1" t="s">
        <v>710</v>
      </c>
      <c r="E487" s="2">
        <v>43048</v>
      </c>
      <c r="F487" s="1">
        <v>2017</v>
      </c>
      <c r="G487" s="1">
        <v>1</v>
      </c>
      <c r="H487" s="1" t="s">
        <v>790</v>
      </c>
      <c r="I487" s="1">
        <v>42</v>
      </c>
      <c r="J487" s="1" t="b">
        <v>0</v>
      </c>
      <c r="K487" s="1" t="s">
        <v>181</v>
      </c>
      <c r="L487" s="1">
        <v>0.42199999999999999</v>
      </c>
      <c r="M487" s="1">
        <v>0.69199999999999995</v>
      </c>
      <c r="N487" s="1">
        <v>3</v>
      </c>
      <c r="O487" s="1">
        <v>-5.4470000000000001</v>
      </c>
      <c r="P487" s="1">
        <v>5.4899999999999997E-2</v>
      </c>
      <c r="Q487" s="1">
        <v>4.9299999999999997E-2</v>
      </c>
      <c r="R487" s="3">
        <v>2.5700000000000001E-5</v>
      </c>
      <c r="S487" s="1">
        <v>0.17699999999999999</v>
      </c>
      <c r="T487" s="1">
        <v>0.19700000000000001</v>
      </c>
      <c r="U487" s="1">
        <v>184.01400000000001</v>
      </c>
      <c r="V487" s="1">
        <v>245560</v>
      </c>
    </row>
    <row r="488" spans="1:22" hidden="1" x14ac:dyDescent="0.2">
      <c r="A488" s="1" t="s">
        <v>707</v>
      </c>
      <c r="B488" s="1" t="s">
        <v>791</v>
      </c>
      <c r="C488" s="1" t="s">
        <v>17</v>
      </c>
      <c r="D488" s="1" t="s">
        <v>710</v>
      </c>
      <c r="E488" s="2">
        <v>43048</v>
      </c>
      <c r="F488" s="1">
        <v>2017</v>
      </c>
      <c r="G488" s="1">
        <v>1</v>
      </c>
      <c r="H488" s="1" t="s">
        <v>792</v>
      </c>
      <c r="I488" s="1">
        <v>43</v>
      </c>
      <c r="J488" s="1" t="b">
        <v>0</v>
      </c>
      <c r="K488" s="1" t="s">
        <v>37</v>
      </c>
      <c r="L488" s="1">
        <v>0.57799999999999996</v>
      </c>
      <c r="M488" s="1">
        <v>0.34799999999999998</v>
      </c>
      <c r="N488" s="1">
        <v>0</v>
      </c>
      <c r="O488" s="1">
        <v>-8.0660000000000007</v>
      </c>
      <c r="P488" s="1">
        <v>2.5700000000000001E-2</v>
      </c>
      <c r="Q488" s="1">
        <v>0.314</v>
      </c>
      <c r="R488" s="1">
        <v>0</v>
      </c>
      <c r="S488" s="1">
        <v>0.1</v>
      </c>
      <c r="T488" s="1">
        <v>0.218</v>
      </c>
      <c r="U488" s="1">
        <v>92.673000000000002</v>
      </c>
      <c r="V488" s="1">
        <v>235400</v>
      </c>
    </row>
    <row r="489" spans="1:22" hidden="1" x14ac:dyDescent="0.2">
      <c r="A489" s="1" t="s">
        <v>707</v>
      </c>
      <c r="B489" s="1" t="s">
        <v>793</v>
      </c>
      <c r="C489" s="1" t="s">
        <v>17</v>
      </c>
      <c r="D489" s="1" t="s">
        <v>710</v>
      </c>
      <c r="E489" s="2">
        <v>43048</v>
      </c>
      <c r="F489" s="1">
        <v>2017</v>
      </c>
      <c r="G489" s="1">
        <v>1</v>
      </c>
      <c r="H489" s="1" t="s">
        <v>794</v>
      </c>
      <c r="I489" s="1">
        <v>44</v>
      </c>
      <c r="J489" s="1" t="b">
        <v>0</v>
      </c>
      <c r="K489" s="1" t="s">
        <v>49</v>
      </c>
      <c r="L489" s="1">
        <v>0.55600000000000005</v>
      </c>
      <c r="M489" s="1">
        <v>0.93300000000000005</v>
      </c>
      <c r="N489" s="1">
        <v>8</v>
      </c>
      <c r="O489" s="1">
        <v>-3.6850000000000001</v>
      </c>
      <c r="P489" s="1">
        <v>7.1999999999999995E-2</v>
      </c>
      <c r="Q489" s="1">
        <v>4.5399999999999998E-3</v>
      </c>
      <c r="R489" s="1">
        <v>4.6900000000000002E-4</v>
      </c>
      <c r="S489" s="1">
        <v>0.10100000000000001</v>
      </c>
      <c r="T489" s="1">
        <v>0.52100000000000002</v>
      </c>
      <c r="U489" s="1">
        <v>143.93600000000001</v>
      </c>
      <c r="V489" s="1">
        <v>215600</v>
      </c>
    </row>
    <row r="490" spans="1:22" hidden="1" x14ac:dyDescent="0.2">
      <c r="A490" s="1" t="s">
        <v>707</v>
      </c>
      <c r="B490" s="1" t="s">
        <v>795</v>
      </c>
      <c r="C490" s="1" t="s">
        <v>17</v>
      </c>
      <c r="D490" s="1" t="s">
        <v>710</v>
      </c>
      <c r="E490" s="2">
        <v>43048</v>
      </c>
      <c r="F490" s="1">
        <v>2017</v>
      </c>
      <c r="G490" s="1">
        <v>1</v>
      </c>
      <c r="H490" s="1" t="s">
        <v>796</v>
      </c>
      <c r="I490" s="1">
        <v>45</v>
      </c>
      <c r="J490" s="1" t="b">
        <v>0</v>
      </c>
      <c r="K490" s="1" t="s">
        <v>31</v>
      </c>
      <c r="L490" s="1">
        <v>0.64900000000000002</v>
      </c>
      <c r="M490" s="1">
        <v>0.77700000000000002</v>
      </c>
      <c r="N490" s="1">
        <v>9</v>
      </c>
      <c r="O490" s="1">
        <v>-5.7969999999999997</v>
      </c>
      <c r="P490" s="1">
        <v>3.9100000000000003E-2</v>
      </c>
      <c r="Q490" s="1">
        <v>1.9199999999999998E-2</v>
      </c>
      <c r="R490" s="1">
        <v>4.8700000000000002E-4</v>
      </c>
      <c r="S490" s="1">
        <v>0.23400000000000001</v>
      </c>
      <c r="T490" s="1">
        <v>0.61599999999999999</v>
      </c>
      <c r="U490" s="1">
        <v>126.014</v>
      </c>
      <c r="V490" s="1">
        <v>220600</v>
      </c>
    </row>
    <row r="491" spans="1:22" hidden="1" x14ac:dyDescent="0.2">
      <c r="A491" s="1" t="s">
        <v>707</v>
      </c>
      <c r="B491" s="1" t="s">
        <v>797</v>
      </c>
      <c r="C491" s="1" t="s">
        <v>17</v>
      </c>
      <c r="D491" s="1" t="s">
        <v>710</v>
      </c>
      <c r="E491" s="2">
        <v>43048</v>
      </c>
      <c r="F491" s="1">
        <v>2017</v>
      </c>
      <c r="G491" s="1">
        <v>1</v>
      </c>
      <c r="H491" s="1" t="s">
        <v>798</v>
      </c>
      <c r="I491" s="1">
        <v>46</v>
      </c>
      <c r="J491" s="1" t="b">
        <v>0</v>
      </c>
      <c r="K491" s="1" t="s">
        <v>37</v>
      </c>
      <c r="L491" s="1">
        <v>0.60199999999999998</v>
      </c>
      <c r="M491" s="1">
        <v>0.755</v>
      </c>
      <c r="N491" s="1">
        <v>0</v>
      </c>
      <c r="O491" s="1">
        <v>-4.9909999999999997</v>
      </c>
      <c r="P491" s="1">
        <v>7.0999999999999994E-2</v>
      </c>
      <c r="Q491" s="1">
        <v>0.245</v>
      </c>
      <c r="R491" s="1">
        <v>0</v>
      </c>
      <c r="S491" s="1">
        <v>0.17799999999999999</v>
      </c>
      <c r="T491" s="1">
        <v>0.495</v>
      </c>
      <c r="U491" s="1">
        <v>159.965</v>
      </c>
      <c r="V491" s="1">
        <v>195706</v>
      </c>
    </row>
    <row r="492" spans="1:22" hidden="1" x14ac:dyDescent="0.2">
      <c r="A492" s="1" t="s">
        <v>799</v>
      </c>
      <c r="B492" s="1" t="s">
        <v>800</v>
      </c>
      <c r="C492" s="1" t="s">
        <v>17</v>
      </c>
      <c r="D492" s="1" t="s">
        <v>802</v>
      </c>
      <c r="E492" s="2">
        <v>42036</v>
      </c>
      <c r="F492" s="1">
        <v>2015</v>
      </c>
      <c r="G492" s="1">
        <v>1</v>
      </c>
      <c r="H492" s="1" t="s">
        <v>801</v>
      </c>
      <c r="I492" s="1">
        <v>1</v>
      </c>
      <c r="J492" s="1" t="b">
        <v>0</v>
      </c>
      <c r="K492" s="1" t="s">
        <v>25</v>
      </c>
      <c r="L492" s="1">
        <v>0.82299999999999995</v>
      </c>
      <c r="M492" s="1">
        <v>0.63500000000000001</v>
      </c>
      <c r="N492" s="1">
        <v>7</v>
      </c>
      <c r="O492" s="1">
        <v>-6.2930000000000001</v>
      </c>
      <c r="P492" s="1">
        <v>4.65E-2</v>
      </c>
      <c r="Q492" s="1">
        <v>4.7100000000000003E-2</v>
      </c>
      <c r="R492" s="1">
        <v>0.188</v>
      </c>
      <c r="S492" s="1">
        <v>0.34799999999999998</v>
      </c>
      <c r="T492" s="1">
        <v>0.36</v>
      </c>
      <c r="U492" s="1">
        <v>116.989</v>
      </c>
      <c r="V492" s="1">
        <v>209388</v>
      </c>
    </row>
    <row r="493" spans="1:22" hidden="1" x14ac:dyDescent="0.2">
      <c r="A493" s="1" t="s">
        <v>799</v>
      </c>
      <c r="B493" s="1" t="s">
        <v>803</v>
      </c>
      <c r="C493" s="1" t="s">
        <v>17</v>
      </c>
      <c r="D493" s="1" t="s">
        <v>802</v>
      </c>
      <c r="E493" s="2">
        <v>42036</v>
      </c>
      <c r="F493" s="1">
        <v>2015</v>
      </c>
      <c r="G493" s="1">
        <v>1</v>
      </c>
      <c r="H493" s="1" t="s">
        <v>804</v>
      </c>
      <c r="I493" s="1">
        <v>2</v>
      </c>
      <c r="J493" s="1" t="b">
        <v>0</v>
      </c>
      <c r="K493" s="1" t="s">
        <v>56</v>
      </c>
      <c r="L493" s="1">
        <v>0.60499999999999998</v>
      </c>
      <c r="M493" s="1">
        <v>0.69</v>
      </c>
      <c r="N493" s="1">
        <v>5</v>
      </c>
      <c r="O493" s="1">
        <v>-4.9139999999999997</v>
      </c>
      <c r="P493" s="1">
        <v>5.2200000000000003E-2</v>
      </c>
      <c r="Q493" s="1">
        <v>3.8100000000000002E-2</v>
      </c>
      <c r="R493" s="1">
        <v>9.4299999999999991E-3</v>
      </c>
      <c r="S493" s="1">
        <v>0.113</v>
      </c>
      <c r="T493" s="1">
        <v>0.59299999999999997</v>
      </c>
      <c r="U493" s="1">
        <v>191.99799999999999</v>
      </c>
      <c r="V493" s="1">
        <v>228598</v>
      </c>
    </row>
    <row r="494" spans="1:22" hidden="1" x14ac:dyDescent="0.2">
      <c r="A494" s="1" t="s">
        <v>799</v>
      </c>
      <c r="B494" s="1" t="s">
        <v>805</v>
      </c>
      <c r="C494" s="1" t="s">
        <v>17</v>
      </c>
      <c r="D494" s="1" t="s">
        <v>802</v>
      </c>
      <c r="E494" s="2">
        <v>42036</v>
      </c>
      <c r="F494" s="1">
        <v>2015</v>
      </c>
      <c r="G494" s="1">
        <v>1</v>
      </c>
      <c r="H494" s="1" t="s">
        <v>806</v>
      </c>
      <c r="I494" s="1">
        <v>3</v>
      </c>
      <c r="J494" s="1" t="b">
        <v>0</v>
      </c>
      <c r="K494" s="1" t="s">
        <v>34</v>
      </c>
      <c r="L494" s="1">
        <v>0.56999999999999995</v>
      </c>
      <c r="M494" s="1">
        <v>0.84099999999999997</v>
      </c>
      <c r="N494" s="1">
        <v>2</v>
      </c>
      <c r="O494" s="1">
        <v>-6.12</v>
      </c>
      <c r="P494" s="1">
        <v>3.1199999999999999E-2</v>
      </c>
      <c r="Q494" s="1">
        <v>5.8500000000000002E-4</v>
      </c>
      <c r="R494" s="1">
        <v>0.82099999999999995</v>
      </c>
      <c r="S494" s="1">
        <v>0.104</v>
      </c>
      <c r="T494" s="1">
        <v>0.46800000000000003</v>
      </c>
      <c r="U494" s="1">
        <v>94.995999999999995</v>
      </c>
      <c r="V494" s="1">
        <v>230303</v>
      </c>
    </row>
    <row r="495" spans="1:22" hidden="1" x14ac:dyDescent="0.2">
      <c r="A495" s="1" t="s">
        <v>799</v>
      </c>
      <c r="B495" s="1" t="s">
        <v>807</v>
      </c>
      <c r="C495" s="1" t="s">
        <v>17</v>
      </c>
      <c r="D495" s="1" t="s">
        <v>802</v>
      </c>
      <c r="E495" s="2">
        <v>42036</v>
      </c>
      <c r="F495" s="1">
        <v>2015</v>
      </c>
      <c r="G495" s="1">
        <v>1</v>
      </c>
      <c r="H495" s="1" t="s">
        <v>808</v>
      </c>
      <c r="I495" s="1">
        <v>4</v>
      </c>
      <c r="J495" s="1" t="b">
        <v>0</v>
      </c>
      <c r="K495" s="1" t="s">
        <v>25</v>
      </c>
      <c r="L495" s="1">
        <v>0.49</v>
      </c>
      <c r="M495" s="1">
        <v>0.92400000000000004</v>
      </c>
      <c r="N495" s="1">
        <v>7</v>
      </c>
      <c r="O495" s="1">
        <v>-6.4969999999999999</v>
      </c>
      <c r="P495" s="1">
        <v>3.44E-2</v>
      </c>
      <c r="Q495" s="3">
        <v>2.7100000000000001E-5</v>
      </c>
      <c r="R495" s="1">
        <v>0.80400000000000005</v>
      </c>
      <c r="S495" s="1">
        <v>0.40799999999999997</v>
      </c>
      <c r="T495" s="1">
        <v>4.87E-2</v>
      </c>
      <c r="U495" s="1">
        <v>92.021000000000001</v>
      </c>
      <c r="V495" s="1">
        <v>233608</v>
      </c>
    </row>
    <row r="496" spans="1:22" hidden="1" x14ac:dyDescent="0.2">
      <c r="A496" s="1" t="s">
        <v>799</v>
      </c>
      <c r="B496" s="1" t="s">
        <v>809</v>
      </c>
      <c r="C496" s="1" t="s">
        <v>17</v>
      </c>
      <c r="D496" s="1" t="s">
        <v>802</v>
      </c>
      <c r="E496" s="2">
        <v>42036</v>
      </c>
      <c r="F496" s="1">
        <v>2015</v>
      </c>
      <c r="G496" s="1">
        <v>1</v>
      </c>
      <c r="H496" s="1" t="s">
        <v>810</v>
      </c>
      <c r="I496" s="1">
        <v>5</v>
      </c>
      <c r="J496" s="1" t="b">
        <v>0</v>
      </c>
      <c r="K496" s="1" t="s">
        <v>56</v>
      </c>
      <c r="L496" s="1">
        <v>0.628</v>
      </c>
      <c r="M496" s="1">
        <v>0.71599999999999997</v>
      </c>
      <c r="N496" s="1">
        <v>5</v>
      </c>
      <c r="O496" s="1">
        <v>-6.3769999999999998</v>
      </c>
      <c r="P496" s="1">
        <v>3.4599999999999999E-2</v>
      </c>
      <c r="Q496" s="1">
        <v>2.0100000000000001E-4</v>
      </c>
      <c r="R496" s="1">
        <v>5.1999999999999998E-2</v>
      </c>
      <c r="S496" s="1">
        <v>0.20899999999999999</v>
      </c>
      <c r="T496" s="1">
        <v>0.59899999999999998</v>
      </c>
      <c r="U496" s="1">
        <v>97.01</v>
      </c>
      <c r="V496" s="1">
        <v>191582</v>
      </c>
    </row>
    <row r="497" spans="1:22" hidden="1" x14ac:dyDescent="0.2">
      <c r="A497" s="1" t="s">
        <v>799</v>
      </c>
      <c r="B497" s="1" t="s">
        <v>811</v>
      </c>
      <c r="C497" s="1" t="s">
        <v>17</v>
      </c>
      <c r="D497" s="1" t="s">
        <v>802</v>
      </c>
      <c r="E497" s="2">
        <v>42036</v>
      </c>
      <c r="F497" s="1">
        <v>2015</v>
      </c>
      <c r="G497" s="1">
        <v>1</v>
      </c>
      <c r="H497" s="1" t="s">
        <v>812</v>
      </c>
      <c r="I497" s="1">
        <v>6</v>
      </c>
      <c r="J497" s="1" t="b">
        <v>0</v>
      </c>
      <c r="K497" s="1" t="s">
        <v>25</v>
      </c>
      <c r="L497" s="1">
        <v>0.70499999999999996</v>
      </c>
      <c r="M497" s="1">
        <v>0.82899999999999996</v>
      </c>
      <c r="N497" s="1">
        <v>7</v>
      </c>
      <c r="O497" s="1">
        <v>-6.1050000000000004</v>
      </c>
      <c r="P497" s="1">
        <v>9.7699999999999995E-2</v>
      </c>
      <c r="Q497" s="1">
        <v>1.5399999999999999E-3</v>
      </c>
      <c r="R497" s="1">
        <v>0.85299999999999998</v>
      </c>
      <c r="S497" s="1">
        <v>0.46200000000000002</v>
      </c>
      <c r="T497" s="1">
        <v>0.83099999999999996</v>
      </c>
      <c r="U497" s="1">
        <v>160.029</v>
      </c>
      <c r="V497" s="1">
        <v>217567</v>
      </c>
    </row>
    <row r="498" spans="1:22" hidden="1" x14ac:dyDescent="0.2">
      <c r="A498" s="1" t="s">
        <v>799</v>
      </c>
      <c r="B498" s="1" t="s">
        <v>813</v>
      </c>
      <c r="C498" s="1" t="s">
        <v>17</v>
      </c>
      <c r="D498" s="1" t="s">
        <v>802</v>
      </c>
      <c r="E498" s="2">
        <v>42036</v>
      </c>
      <c r="F498" s="1">
        <v>2015</v>
      </c>
      <c r="G498" s="1">
        <v>1</v>
      </c>
      <c r="H498" s="1" t="s">
        <v>814</v>
      </c>
      <c r="I498" s="1">
        <v>7</v>
      </c>
      <c r="J498" s="1" t="b">
        <v>0</v>
      </c>
      <c r="K498" s="1" t="s">
        <v>37</v>
      </c>
      <c r="L498" s="1">
        <v>0.59099999999999997</v>
      </c>
      <c r="M498" s="1">
        <v>0.94399999999999995</v>
      </c>
      <c r="N498" s="1">
        <v>0</v>
      </c>
      <c r="O498" s="1">
        <v>-6.1790000000000003</v>
      </c>
      <c r="P498" s="1">
        <v>4.3200000000000002E-2</v>
      </c>
      <c r="Q498" s="1">
        <v>8.1099999999999998E-4</v>
      </c>
      <c r="R498" s="1">
        <v>0.51200000000000001</v>
      </c>
      <c r="S498" s="1">
        <v>0.13500000000000001</v>
      </c>
      <c r="T498" s="1">
        <v>0.185</v>
      </c>
      <c r="U498" s="1">
        <v>117.991</v>
      </c>
      <c r="V498" s="1">
        <v>204915</v>
      </c>
    </row>
    <row r="499" spans="1:22" hidden="1" x14ac:dyDescent="0.2">
      <c r="A499" s="1" t="s">
        <v>799</v>
      </c>
      <c r="B499" s="1" t="s">
        <v>815</v>
      </c>
      <c r="C499" s="1" t="s">
        <v>17</v>
      </c>
      <c r="D499" s="1" t="s">
        <v>802</v>
      </c>
      <c r="E499" s="2">
        <v>42036</v>
      </c>
      <c r="F499" s="1">
        <v>2015</v>
      </c>
      <c r="G499" s="1">
        <v>1</v>
      </c>
      <c r="H499" s="1" t="s">
        <v>816</v>
      </c>
      <c r="I499" s="1">
        <v>8</v>
      </c>
      <c r="J499" s="1" t="b">
        <v>0</v>
      </c>
      <c r="K499" s="1" t="s">
        <v>25</v>
      </c>
      <c r="L499" s="1">
        <v>0.66</v>
      </c>
      <c r="M499" s="1">
        <v>0.83799999999999997</v>
      </c>
      <c r="N499" s="1">
        <v>7</v>
      </c>
      <c r="O499" s="1">
        <v>-6.7649999999999997</v>
      </c>
      <c r="P499" s="1">
        <v>0.10299999999999999</v>
      </c>
      <c r="Q499" s="1">
        <v>3.9899999999999998E-2</v>
      </c>
      <c r="R499" s="1">
        <v>1.8600000000000001E-3</v>
      </c>
      <c r="S499" s="1">
        <v>0.23799999999999999</v>
      </c>
      <c r="T499" s="1">
        <v>0.16500000000000001</v>
      </c>
      <c r="U499" s="1">
        <v>170.00299999999999</v>
      </c>
      <c r="V499" s="1">
        <v>209842</v>
      </c>
    </row>
    <row r="500" spans="1:22" hidden="1" x14ac:dyDescent="0.2">
      <c r="A500" s="1" t="s">
        <v>799</v>
      </c>
      <c r="B500" s="1" t="s">
        <v>817</v>
      </c>
      <c r="C500" s="1" t="s">
        <v>17</v>
      </c>
      <c r="D500" s="1" t="s">
        <v>802</v>
      </c>
      <c r="E500" s="2">
        <v>42036</v>
      </c>
      <c r="F500" s="1">
        <v>2015</v>
      </c>
      <c r="G500" s="1">
        <v>1</v>
      </c>
      <c r="H500" s="1" t="s">
        <v>818</v>
      </c>
      <c r="I500" s="1">
        <v>9</v>
      </c>
      <c r="J500" s="1" t="b">
        <v>0</v>
      </c>
      <c r="K500" s="1" t="s">
        <v>49</v>
      </c>
      <c r="L500" s="1">
        <v>0.54400000000000004</v>
      </c>
      <c r="M500" s="1">
        <v>0.58599999999999997</v>
      </c>
      <c r="N500" s="1">
        <v>8</v>
      </c>
      <c r="O500" s="1">
        <v>-10.553000000000001</v>
      </c>
      <c r="P500" s="1">
        <v>3.4799999999999998E-2</v>
      </c>
      <c r="Q500" s="1">
        <v>9.0899999999999995E-2</v>
      </c>
      <c r="R500" s="1">
        <v>0.81799999999999995</v>
      </c>
      <c r="S500" s="1">
        <v>0.13900000000000001</v>
      </c>
      <c r="T500" s="1">
        <v>0.441</v>
      </c>
      <c r="U500" s="1">
        <v>140.09</v>
      </c>
      <c r="V500" s="1">
        <v>218705</v>
      </c>
    </row>
    <row r="501" spans="1:22" hidden="1" x14ac:dyDescent="0.2">
      <c r="A501" s="1" t="s">
        <v>799</v>
      </c>
      <c r="B501" s="1" t="s">
        <v>819</v>
      </c>
      <c r="C501" s="1" t="s">
        <v>17</v>
      </c>
      <c r="D501" s="1" t="s">
        <v>802</v>
      </c>
      <c r="E501" s="2">
        <v>42036</v>
      </c>
      <c r="F501" s="1">
        <v>2015</v>
      </c>
      <c r="G501" s="1">
        <v>1</v>
      </c>
      <c r="H501" s="1" t="s">
        <v>820</v>
      </c>
      <c r="I501" s="1">
        <v>10</v>
      </c>
      <c r="J501" s="1" t="b">
        <v>0</v>
      </c>
      <c r="K501" s="1" t="s">
        <v>56</v>
      </c>
      <c r="L501" s="1">
        <v>0.73099999999999998</v>
      </c>
      <c r="M501" s="1">
        <v>0.624</v>
      </c>
      <c r="N501" s="1">
        <v>5</v>
      </c>
      <c r="O501" s="1">
        <v>-7.0919999999999996</v>
      </c>
      <c r="P501" s="1">
        <v>4.5699999999999998E-2</v>
      </c>
      <c r="Q501" s="1">
        <v>1.3300000000000001E-4</v>
      </c>
      <c r="R501" s="1">
        <v>0.82899999999999996</v>
      </c>
      <c r="S501" s="1">
        <v>8.1100000000000005E-2</v>
      </c>
      <c r="T501" s="1">
        <v>0.46700000000000003</v>
      </c>
      <c r="U501" s="1">
        <v>120.012</v>
      </c>
      <c r="V501" s="1">
        <v>245420</v>
      </c>
    </row>
    <row r="502" spans="1:22" hidden="1" x14ac:dyDescent="0.2">
      <c r="A502" s="1" t="s">
        <v>799</v>
      </c>
      <c r="B502" s="1" t="s">
        <v>821</v>
      </c>
      <c r="C502" s="1" t="s">
        <v>17</v>
      </c>
      <c r="D502" s="1" t="s">
        <v>802</v>
      </c>
      <c r="E502" s="2">
        <v>42036</v>
      </c>
      <c r="F502" s="1">
        <v>2015</v>
      </c>
      <c r="G502" s="1">
        <v>1</v>
      </c>
      <c r="H502" s="1" t="s">
        <v>822</v>
      </c>
      <c r="I502" s="1">
        <v>11</v>
      </c>
      <c r="J502" s="1" t="b">
        <v>0</v>
      </c>
      <c r="K502" s="1" t="s">
        <v>28</v>
      </c>
      <c r="L502" s="1">
        <v>0.48199999999999998</v>
      </c>
      <c r="M502" s="1">
        <v>0.39700000000000002</v>
      </c>
      <c r="N502" s="1">
        <v>4</v>
      </c>
      <c r="O502" s="1">
        <v>-10.138</v>
      </c>
      <c r="P502" s="1">
        <v>2.8500000000000001E-2</v>
      </c>
      <c r="Q502" s="1">
        <v>0.66900000000000004</v>
      </c>
      <c r="R502" s="1">
        <v>0.83299999999999996</v>
      </c>
      <c r="S502" s="1">
        <v>8.9899999999999994E-2</v>
      </c>
      <c r="T502" s="1">
        <v>6.4000000000000001E-2</v>
      </c>
      <c r="U502" s="1">
        <v>143.96199999999999</v>
      </c>
      <c r="V502" s="1">
        <v>247166</v>
      </c>
    </row>
    <row r="503" spans="1:22" hidden="1" x14ac:dyDescent="0.2">
      <c r="A503" s="1" t="s">
        <v>799</v>
      </c>
      <c r="B503" s="1" t="s">
        <v>823</v>
      </c>
      <c r="C503" s="1" t="s">
        <v>17</v>
      </c>
      <c r="D503" s="1" t="s">
        <v>802</v>
      </c>
      <c r="E503" s="2">
        <v>42036</v>
      </c>
      <c r="F503" s="1">
        <v>2015</v>
      </c>
      <c r="G503" s="1">
        <v>1</v>
      </c>
      <c r="H503" s="1" t="s">
        <v>824</v>
      </c>
      <c r="I503" s="1">
        <v>12</v>
      </c>
      <c r="J503" s="1" t="b">
        <v>0</v>
      </c>
      <c r="K503" s="1" t="s">
        <v>37</v>
      </c>
      <c r="L503" s="1">
        <v>0.64</v>
      </c>
      <c r="M503" s="1">
        <v>0.71299999999999997</v>
      </c>
      <c r="N503" s="1">
        <v>0</v>
      </c>
      <c r="O503" s="1">
        <v>-6.6340000000000003</v>
      </c>
      <c r="P503" s="1">
        <v>6.0600000000000001E-2</v>
      </c>
      <c r="Q503" s="1">
        <v>1.12E-2</v>
      </c>
      <c r="R503" s="1">
        <v>1.26E-2</v>
      </c>
      <c r="S503" s="1">
        <v>0.64</v>
      </c>
      <c r="T503" s="1">
        <v>0.41299999999999998</v>
      </c>
      <c r="U503" s="1">
        <v>80.013999999999996</v>
      </c>
      <c r="V503" s="1">
        <v>193811</v>
      </c>
    </row>
    <row r="504" spans="1:22" hidden="1" x14ac:dyDescent="0.2">
      <c r="A504" s="1" t="s">
        <v>799</v>
      </c>
      <c r="B504" s="1" t="s">
        <v>825</v>
      </c>
      <c r="C504" s="1" t="s">
        <v>17</v>
      </c>
      <c r="D504" s="1" t="s">
        <v>802</v>
      </c>
      <c r="E504" s="2">
        <v>42036</v>
      </c>
      <c r="F504" s="1">
        <v>2015</v>
      </c>
      <c r="G504" s="1">
        <v>1</v>
      </c>
      <c r="H504" s="1" t="s">
        <v>826</v>
      </c>
      <c r="I504" s="1">
        <v>13</v>
      </c>
      <c r="J504" s="1" t="b">
        <v>0</v>
      </c>
      <c r="K504" s="1" t="s">
        <v>28</v>
      </c>
      <c r="L504" s="1">
        <v>0.85599999999999998</v>
      </c>
      <c r="M504" s="1">
        <v>0.371</v>
      </c>
      <c r="N504" s="1">
        <v>4</v>
      </c>
      <c r="O504" s="1">
        <v>-9.9209999999999994</v>
      </c>
      <c r="P504" s="1">
        <v>4.2500000000000003E-2</v>
      </c>
      <c r="Q504" s="1">
        <v>0.24099999999999999</v>
      </c>
      <c r="R504" s="1">
        <v>0.81899999999999995</v>
      </c>
      <c r="S504" s="1">
        <v>0.111</v>
      </c>
      <c r="T504" s="1">
        <v>0.38400000000000001</v>
      </c>
      <c r="U504" s="1">
        <v>103.999</v>
      </c>
      <c r="V504" s="1">
        <v>269207</v>
      </c>
    </row>
    <row r="505" spans="1:22" hidden="1" x14ac:dyDescent="0.2">
      <c r="A505" s="1" t="s">
        <v>799</v>
      </c>
      <c r="B505" s="1" t="s">
        <v>827</v>
      </c>
      <c r="C505" s="1" t="s">
        <v>17</v>
      </c>
      <c r="D505" s="1" t="s">
        <v>802</v>
      </c>
      <c r="E505" s="2">
        <v>42036</v>
      </c>
      <c r="F505" s="1">
        <v>2015</v>
      </c>
      <c r="G505" s="1">
        <v>1</v>
      </c>
      <c r="H505" s="1" t="s">
        <v>828</v>
      </c>
      <c r="I505" s="1">
        <v>14</v>
      </c>
      <c r="J505" s="1" t="b">
        <v>0</v>
      </c>
      <c r="K505" s="1" t="s">
        <v>49</v>
      </c>
      <c r="L505" s="1">
        <v>0.46400000000000002</v>
      </c>
      <c r="M505" s="1">
        <v>0.56100000000000005</v>
      </c>
      <c r="N505" s="1">
        <v>8</v>
      </c>
      <c r="O505" s="1">
        <v>-6.7409999999999997</v>
      </c>
      <c r="P505" s="1">
        <v>3.1399999999999997E-2</v>
      </c>
      <c r="Q505" s="1">
        <v>5.5700000000000003E-3</v>
      </c>
      <c r="R505" s="1">
        <v>0.6</v>
      </c>
      <c r="S505" s="1">
        <v>0.108</v>
      </c>
      <c r="T505" s="1">
        <v>0.09</v>
      </c>
      <c r="U505" s="1">
        <v>184.048</v>
      </c>
      <c r="V505" s="1">
        <v>242409</v>
      </c>
    </row>
    <row r="506" spans="1:22" hidden="1" x14ac:dyDescent="0.2">
      <c r="A506" s="1" t="s">
        <v>799</v>
      </c>
      <c r="B506" s="1" t="s">
        <v>829</v>
      </c>
      <c r="C506" s="1" t="s">
        <v>17</v>
      </c>
      <c r="D506" s="1" t="s">
        <v>802</v>
      </c>
      <c r="E506" s="2">
        <v>42036</v>
      </c>
      <c r="F506" s="1">
        <v>2015</v>
      </c>
      <c r="G506" s="1">
        <v>1</v>
      </c>
      <c r="H506" s="1" t="s">
        <v>830</v>
      </c>
      <c r="I506" s="1">
        <v>15</v>
      </c>
      <c r="J506" s="1" t="b">
        <v>0</v>
      </c>
      <c r="K506" s="1" t="s">
        <v>31</v>
      </c>
      <c r="L506" s="1">
        <v>0.44800000000000001</v>
      </c>
      <c r="M506" s="1">
        <v>0.42399999999999999</v>
      </c>
      <c r="N506" s="1">
        <v>9</v>
      </c>
      <c r="O506" s="1">
        <v>-12.148</v>
      </c>
      <c r="P506" s="1">
        <v>3.7999999999999999E-2</v>
      </c>
      <c r="Q506" s="1">
        <v>0.80600000000000005</v>
      </c>
      <c r="R506" s="1">
        <v>0.78100000000000003</v>
      </c>
      <c r="S506" s="1">
        <v>9.4600000000000004E-2</v>
      </c>
      <c r="T506" s="1">
        <v>0.20899999999999999</v>
      </c>
      <c r="U506" s="1">
        <v>84.923000000000002</v>
      </c>
      <c r="V506" s="1">
        <v>266003</v>
      </c>
    </row>
    <row r="507" spans="1:22" hidden="1" x14ac:dyDescent="0.2">
      <c r="A507" s="1" t="s">
        <v>799</v>
      </c>
      <c r="B507" s="1" t="s">
        <v>831</v>
      </c>
      <c r="C507" s="1" t="s">
        <v>17</v>
      </c>
      <c r="D507" s="1" t="s">
        <v>802</v>
      </c>
      <c r="E507" s="2">
        <v>42036</v>
      </c>
      <c r="F507" s="1">
        <v>2015</v>
      </c>
      <c r="G507" s="1">
        <v>1</v>
      </c>
      <c r="H507" s="1" t="s">
        <v>832</v>
      </c>
      <c r="I507" s="1">
        <v>16</v>
      </c>
      <c r="J507" s="1" t="b">
        <v>0</v>
      </c>
      <c r="K507" s="1" t="s">
        <v>56</v>
      </c>
      <c r="L507" s="1">
        <v>0.61</v>
      </c>
      <c r="M507" s="1">
        <v>0.95</v>
      </c>
      <c r="N507" s="1">
        <v>5</v>
      </c>
      <c r="O507" s="1">
        <v>-4.9359999999999999</v>
      </c>
      <c r="P507" s="1">
        <v>4.7E-2</v>
      </c>
      <c r="Q507" s="1">
        <v>6.3599999999999996E-4</v>
      </c>
      <c r="R507" s="1">
        <v>0.30399999999999999</v>
      </c>
      <c r="S507" s="1">
        <v>0.27300000000000002</v>
      </c>
      <c r="T507" s="1">
        <v>0.58799999999999997</v>
      </c>
      <c r="U507" s="1">
        <v>121.995</v>
      </c>
      <c r="V507" s="1">
        <v>227743</v>
      </c>
    </row>
    <row r="508" spans="1:22" hidden="1" x14ac:dyDescent="0.2">
      <c r="A508" s="1" t="s">
        <v>833</v>
      </c>
      <c r="B508" s="1" t="s">
        <v>834</v>
      </c>
      <c r="C508" s="1" t="s">
        <v>17</v>
      </c>
      <c r="D508" s="1">
        <v>1989</v>
      </c>
      <c r="E508" s="2">
        <v>41939</v>
      </c>
      <c r="F508" s="1">
        <v>2014</v>
      </c>
      <c r="G508" s="1">
        <v>1</v>
      </c>
      <c r="H508" s="1" t="s">
        <v>750</v>
      </c>
      <c r="I508" s="1">
        <v>1</v>
      </c>
      <c r="J508" s="1" t="b">
        <v>0</v>
      </c>
      <c r="K508" s="1" t="s">
        <v>25</v>
      </c>
      <c r="L508" s="1">
        <v>0.79300000000000004</v>
      </c>
      <c r="M508" s="1">
        <v>0.63400000000000001</v>
      </c>
      <c r="N508" s="1">
        <v>7</v>
      </c>
      <c r="O508" s="1">
        <v>-4.8070000000000004</v>
      </c>
      <c r="P508" s="1">
        <v>3.2399999999999998E-2</v>
      </c>
      <c r="Q508" s="1">
        <v>3.7999999999999999E-2</v>
      </c>
      <c r="R508" s="3">
        <v>1.7600000000000001E-6</v>
      </c>
      <c r="S508" s="1">
        <v>0.30399999999999999</v>
      </c>
      <c r="T508" s="1">
        <v>0.61499999999999999</v>
      </c>
      <c r="U508" s="1">
        <v>117.024</v>
      </c>
      <c r="V508" s="1">
        <v>212600</v>
      </c>
    </row>
    <row r="509" spans="1:22" hidden="1" x14ac:dyDescent="0.2">
      <c r="A509" s="1" t="s">
        <v>833</v>
      </c>
      <c r="B509" s="1" t="s">
        <v>835</v>
      </c>
      <c r="C509" s="1" t="s">
        <v>17</v>
      </c>
      <c r="D509" s="1">
        <v>1989</v>
      </c>
      <c r="E509" s="2">
        <v>41939</v>
      </c>
      <c r="F509" s="1">
        <v>2014</v>
      </c>
      <c r="G509" s="1">
        <v>1</v>
      </c>
      <c r="H509" s="1" t="s">
        <v>836</v>
      </c>
      <c r="I509" s="1">
        <v>2</v>
      </c>
      <c r="J509" s="1" t="b">
        <v>0</v>
      </c>
      <c r="K509" s="1" t="s">
        <v>56</v>
      </c>
      <c r="L509" s="1">
        <v>0.753</v>
      </c>
      <c r="M509" s="1">
        <v>0.67800000000000005</v>
      </c>
      <c r="N509" s="1">
        <v>5</v>
      </c>
      <c r="O509" s="1">
        <v>-5.4210000000000003</v>
      </c>
      <c r="P509" s="1">
        <v>6.4399999999999999E-2</v>
      </c>
      <c r="Q509" s="1">
        <v>8.5000000000000006E-2</v>
      </c>
      <c r="R509" s="3">
        <v>1.64E-6</v>
      </c>
      <c r="S509" s="1">
        <v>0.13</v>
      </c>
      <c r="T509" s="1">
        <v>0.58299999999999996</v>
      </c>
      <c r="U509" s="1">
        <v>96.006</v>
      </c>
      <c r="V509" s="1">
        <v>231826</v>
      </c>
    </row>
    <row r="510" spans="1:22" hidden="1" x14ac:dyDescent="0.2">
      <c r="A510" s="1" t="s">
        <v>833</v>
      </c>
      <c r="B510" s="1" t="s">
        <v>837</v>
      </c>
      <c r="C510" s="1" t="s">
        <v>17</v>
      </c>
      <c r="D510" s="1">
        <v>1989</v>
      </c>
      <c r="E510" s="2">
        <v>41939</v>
      </c>
      <c r="F510" s="1">
        <v>2014</v>
      </c>
      <c r="G510" s="1">
        <v>1</v>
      </c>
      <c r="H510" s="1" t="s">
        <v>838</v>
      </c>
      <c r="I510" s="1">
        <v>3</v>
      </c>
      <c r="J510" s="1" t="b">
        <v>0</v>
      </c>
      <c r="K510" s="1" t="s">
        <v>34</v>
      </c>
      <c r="L510" s="1">
        <v>0.59799999999999998</v>
      </c>
      <c r="M510" s="1">
        <v>0.78600000000000003</v>
      </c>
      <c r="N510" s="1">
        <v>2</v>
      </c>
      <c r="O510" s="1">
        <v>-5.5720000000000001</v>
      </c>
      <c r="P510" s="1">
        <v>3.8300000000000001E-2</v>
      </c>
      <c r="Q510" s="1">
        <v>2.5300000000000001E-3</v>
      </c>
      <c r="R510" s="1">
        <v>1.6000000000000001E-3</v>
      </c>
      <c r="S510" s="1">
        <v>0.11700000000000001</v>
      </c>
      <c r="T510" s="1">
        <v>0.45600000000000002</v>
      </c>
      <c r="U510" s="1">
        <v>95.019000000000005</v>
      </c>
      <c r="V510" s="1">
        <v>231000</v>
      </c>
    </row>
    <row r="511" spans="1:22" hidden="1" x14ac:dyDescent="0.2">
      <c r="A511" s="1" t="s">
        <v>833</v>
      </c>
      <c r="B511" s="1" t="s">
        <v>839</v>
      </c>
      <c r="C511" s="1" t="s">
        <v>17</v>
      </c>
      <c r="D511" s="1">
        <v>1989</v>
      </c>
      <c r="E511" s="2">
        <v>41939</v>
      </c>
      <c r="F511" s="1">
        <v>2014</v>
      </c>
      <c r="G511" s="1">
        <v>1</v>
      </c>
      <c r="H511" s="1" t="s">
        <v>760</v>
      </c>
      <c r="I511" s="1">
        <v>4</v>
      </c>
      <c r="J511" s="1" t="b">
        <v>0</v>
      </c>
      <c r="K511" s="1" t="s">
        <v>25</v>
      </c>
      <c r="L511" s="1">
        <v>0.55200000000000005</v>
      </c>
      <c r="M511" s="1">
        <v>0.84199999999999997</v>
      </c>
      <c r="N511" s="1">
        <v>7</v>
      </c>
      <c r="O511" s="1">
        <v>-6.9379999999999997</v>
      </c>
      <c r="P511" s="1">
        <v>3.73E-2</v>
      </c>
      <c r="Q511" s="1">
        <v>1.0300000000000001E-3</v>
      </c>
      <c r="R511" s="3">
        <v>1.17E-5</v>
      </c>
      <c r="S511" s="1">
        <v>0.33700000000000002</v>
      </c>
      <c r="T511" s="1">
        <v>0.34300000000000003</v>
      </c>
      <c r="U511" s="1">
        <v>91.991</v>
      </c>
      <c r="V511" s="1">
        <v>235800</v>
      </c>
    </row>
    <row r="512" spans="1:22" hidden="1" x14ac:dyDescent="0.2">
      <c r="A512" s="1" t="s">
        <v>833</v>
      </c>
      <c r="B512" s="1" t="s">
        <v>840</v>
      </c>
      <c r="C512" s="1" t="s">
        <v>17</v>
      </c>
      <c r="D512" s="1">
        <v>1989</v>
      </c>
      <c r="E512" s="2">
        <v>41939</v>
      </c>
      <c r="F512" s="1">
        <v>2014</v>
      </c>
      <c r="G512" s="1">
        <v>1</v>
      </c>
      <c r="H512" s="1" t="s">
        <v>841</v>
      </c>
      <c r="I512" s="1">
        <v>5</v>
      </c>
      <c r="J512" s="1" t="b">
        <v>0</v>
      </c>
      <c r="K512" s="1" t="s">
        <v>56</v>
      </c>
      <c r="L512" s="1">
        <v>0.60199999999999998</v>
      </c>
      <c r="M512" s="1">
        <v>0.73599999999999999</v>
      </c>
      <c r="N512" s="1">
        <v>5</v>
      </c>
      <c r="O512" s="1">
        <v>-5.7779999999999996</v>
      </c>
      <c r="P512" s="1">
        <v>3.3799999999999997E-2</v>
      </c>
      <c r="Q512" s="1">
        <v>1.9599999999999999E-3</v>
      </c>
      <c r="R512" s="3">
        <v>4.57E-5</v>
      </c>
      <c r="S512" s="1">
        <v>0.105</v>
      </c>
      <c r="T512" s="1">
        <v>0.47099999999999997</v>
      </c>
      <c r="U512" s="1">
        <v>96.968999999999994</v>
      </c>
      <c r="V512" s="1">
        <v>193293</v>
      </c>
    </row>
    <row r="513" spans="1:22" hidden="1" x14ac:dyDescent="0.2">
      <c r="A513" s="1" t="s">
        <v>833</v>
      </c>
      <c r="B513" s="1" t="s">
        <v>842</v>
      </c>
      <c r="C513" s="1" t="s">
        <v>17</v>
      </c>
      <c r="D513" s="1">
        <v>1989</v>
      </c>
      <c r="E513" s="2">
        <v>41939</v>
      </c>
      <c r="F513" s="1">
        <v>2014</v>
      </c>
      <c r="G513" s="1">
        <v>1</v>
      </c>
      <c r="H513" s="1" t="s">
        <v>843</v>
      </c>
      <c r="I513" s="1">
        <v>6</v>
      </c>
      <c r="J513" s="1" t="b">
        <v>0</v>
      </c>
      <c r="K513" s="1" t="s">
        <v>25</v>
      </c>
      <c r="L513" s="1">
        <v>0.64700000000000002</v>
      </c>
      <c r="M513" s="1">
        <v>0.78500000000000003</v>
      </c>
      <c r="N513" s="1">
        <v>7</v>
      </c>
      <c r="O513" s="1">
        <v>-5.4139999999999997</v>
      </c>
      <c r="P513" s="1">
        <v>0.16500000000000001</v>
      </c>
      <c r="Q513" s="1">
        <v>5.6099999999999997E-2</v>
      </c>
      <c r="R513" s="1">
        <v>0</v>
      </c>
      <c r="S513" s="1">
        <v>0.14799999999999999</v>
      </c>
      <c r="T513" s="1">
        <v>0.94299999999999995</v>
      </c>
      <c r="U513" s="1">
        <v>160.01499999999999</v>
      </c>
      <c r="V513" s="1">
        <v>219200</v>
      </c>
    </row>
    <row r="514" spans="1:22" hidden="1" x14ac:dyDescent="0.2">
      <c r="A514" s="1" t="s">
        <v>833</v>
      </c>
      <c r="B514" s="1" t="s">
        <v>844</v>
      </c>
      <c r="C514" s="1" t="s">
        <v>17</v>
      </c>
      <c r="D514" s="1">
        <v>1989</v>
      </c>
      <c r="E514" s="2">
        <v>41939</v>
      </c>
      <c r="F514" s="1">
        <v>2014</v>
      </c>
      <c r="G514" s="1">
        <v>1</v>
      </c>
      <c r="H514" s="1" t="s">
        <v>845</v>
      </c>
      <c r="I514" s="1">
        <v>7</v>
      </c>
      <c r="J514" s="1" t="b">
        <v>0</v>
      </c>
      <c r="K514" s="1" t="s">
        <v>37</v>
      </c>
      <c r="L514" s="1">
        <v>0.64800000000000002</v>
      </c>
      <c r="M514" s="1">
        <v>0.89800000000000002</v>
      </c>
      <c r="N514" s="1">
        <v>0</v>
      </c>
      <c r="O514" s="1">
        <v>-5.9630000000000001</v>
      </c>
      <c r="P514" s="1">
        <v>5.1299999999999998E-2</v>
      </c>
      <c r="Q514" s="1">
        <v>1.6E-2</v>
      </c>
      <c r="R514" s="3">
        <v>9.9099999999999996E-5</v>
      </c>
      <c r="S514" s="1">
        <v>0.109</v>
      </c>
      <c r="T514" s="1">
        <v>0.502</v>
      </c>
      <c r="U514" s="1">
        <v>118.02</v>
      </c>
      <c r="V514" s="1">
        <v>207440</v>
      </c>
    </row>
    <row r="515" spans="1:22" hidden="1" x14ac:dyDescent="0.2">
      <c r="A515" s="1" t="s">
        <v>833</v>
      </c>
      <c r="B515" s="1" t="s">
        <v>846</v>
      </c>
      <c r="C515" s="1" t="s">
        <v>17</v>
      </c>
      <c r="D515" s="1">
        <v>1989</v>
      </c>
      <c r="E515" s="2">
        <v>41939</v>
      </c>
      <c r="F515" s="1">
        <v>2014</v>
      </c>
      <c r="G515" s="1">
        <v>1</v>
      </c>
      <c r="H515" s="1" t="s">
        <v>847</v>
      </c>
      <c r="I515" s="1">
        <v>8</v>
      </c>
      <c r="J515" s="1" t="b">
        <v>0</v>
      </c>
      <c r="K515" s="1" t="s">
        <v>25</v>
      </c>
      <c r="L515" s="1">
        <v>0.65</v>
      </c>
      <c r="M515" s="1">
        <v>0.80200000000000005</v>
      </c>
      <c r="N515" s="1">
        <v>7</v>
      </c>
      <c r="O515" s="1">
        <v>-6.1139999999999999</v>
      </c>
      <c r="P515" s="1">
        <v>0.18099999999999999</v>
      </c>
      <c r="Q515" s="1">
        <v>8.7099999999999997E-2</v>
      </c>
      <c r="R515" s="3">
        <v>6.5400000000000001E-6</v>
      </c>
      <c r="S515" s="1">
        <v>0.14799999999999999</v>
      </c>
      <c r="T515" s="1">
        <v>0.29499999999999998</v>
      </c>
      <c r="U515" s="1">
        <v>170.14599999999999</v>
      </c>
      <c r="V515" s="1">
        <v>211933</v>
      </c>
    </row>
    <row r="516" spans="1:22" hidden="1" x14ac:dyDescent="0.2">
      <c r="A516" s="1" t="s">
        <v>833</v>
      </c>
      <c r="B516" s="1" t="s">
        <v>848</v>
      </c>
      <c r="C516" s="1" t="s">
        <v>17</v>
      </c>
      <c r="D516" s="1">
        <v>1989</v>
      </c>
      <c r="E516" s="2">
        <v>41939</v>
      </c>
      <c r="F516" s="1">
        <v>2014</v>
      </c>
      <c r="G516" s="1">
        <v>1</v>
      </c>
      <c r="H516" s="1" t="s">
        <v>712</v>
      </c>
      <c r="I516" s="1">
        <v>9</v>
      </c>
      <c r="J516" s="1" t="b">
        <v>0</v>
      </c>
      <c r="K516" s="1" t="s">
        <v>49</v>
      </c>
      <c r="L516" s="1">
        <v>0.55400000000000005</v>
      </c>
      <c r="M516" s="1">
        <v>0.66600000000000004</v>
      </c>
      <c r="N516" s="1">
        <v>8</v>
      </c>
      <c r="O516" s="1">
        <v>-7.4139999999999997</v>
      </c>
      <c r="P516" s="1">
        <v>7.4700000000000003E-2</v>
      </c>
      <c r="Q516" s="1">
        <v>7.0199999999999999E-2</v>
      </c>
      <c r="R516" s="1">
        <v>5.9300000000000004E-3</v>
      </c>
      <c r="S516" s="1">
        <v>0.106</v>
      </c>
      <c r="T516" s="1">
        <v>0.47199999999999998</v>
      </c>
      <c r="U516" s="1">
        <v>140.05600000000001</v>
      </c>
      <c r="V516" s="1">
        <v>220440</v>
      </c>
    </row>
    <row r="517" spans="1:22" hidden="1" x14ac:dyDescent="0.2">
      <c r="A517" s="1" t="s">
        <v>833</v>
      </c>
      <c r="B517" s="1" t="s">
        <v>849</v>
      </c>
      <c r="C517" s="1" t="s">
        <v>17</v>
      </c>
      <c r="D517" s="1">
        <v>1989</v>
      </c>
      <c r="E517" s="2">
        <v>41939</v>
      </c>
      <c r="F517" s="1">
        <v>2014</v>
      </c>
      <c r="G517" s="1">
        <v>1</v>
      </c>
      <c r="H517" s="1" t="s">
        <v>731</v>
      </c>
      <c r="I517" s="1">
        <v>10</v>
      </c>
      <c r="J517" s="1" t="b">
        <v>0</v>
      </c>
      <c r="K517" s="1" t="s">
        <v>56</v>
      </c>
      <c r="L517" s="1">
        <v>0.76400000000000001</v>
      </c>
      <c r="M517" s="1">
        <v>0.66</v>
      </c>
      <c r="N517" s="1">
        <v>5</v>
      </c>
      <c r="O517" s="1">
        <v>-6.1360000000000001</v>
      </c>
      <c r="P517" s="1">
        <v>4.9399999999999999E-2</v>
      </c>
      <c r="Q517" s="1">
        <v>4.6100000000000004E-3</v>
      </c>
      <c r="R517" s="1">
        <v>4.7699999999999999E-3</v>
      </c>
      <c r="S517" s="1">
        <v>9.1499999999999998E-2</v>
      </c>
      <c r="T517" s="1">
        <v>0.52400000000000002</v>
      </c>
      <c r="U517" s="1">
        <v>119.988</v>
      </c>
      <c r="V517" s="1">
        <v>247533</v>
      </c>
    </row>
    <row r="518" spans="1:22" hidden="1" x14ac:dyDescent="0.2">
      <c r="A518" s="1" t="s">
        <v>833</v>
      </c>
      <c r="B518" s="1" t="s">
        <v>850</v>
      </c>
      <c r="C518" s="1" t="s">
        <v>17</v>
      </c>
      <c r="D518" s="1">
        <v>1989</v>
      </c>
      <c r="E518" s="2">
        <v>41939</v>
      </c>
      <c r="F518" s="1">
        <v>2014</v>
      </c>
      <c r="G518" s="1">
        <v>1</v>
      </c>
      <c r="H518" s="1" t="s">
        <v>766</v>
      </c>
      <c r="I518" s="1">
        <v>11</v>
      </c>
      <c r="J518" s="1" t="b">
        <v>0</v>
      </c>
      <c r="K518" s="1" t="s">
        <v>28</v>
      </c>
      <c r="L518" s="1">
        <v>0.47499999999999998</v>
      </c>
      <c r="M518" s="1">
        <v>0.45900000000000002</v>
      </c>
      <c r="N518" s="1">
        <v>4</v>
      </c>
      <c r="O518" s="1">
        <v>-8.7680000000000007</v>
      </c>
      <c r="P518" s="1">
        <v>3.3300000000000003E-2</v>
      </c>
      <c r="Q518" s="1">
        <v>0.63500000000000001</v>
      </c>
      <c r="R518" s="1">
        <v>0</v>
      </c>
      <c r="S518" s="1">
        <v>0.10100000000000001</v>
      </c>
      <c r="T518" s="1">
        <v>8.2799999999999999E-2</v>
      </c>
      <c r="U518" s="1">
        <v>143.988</v>
      </c>
      <c r="V518" s="1">
        <v>250093</v>
      </c>
    </row>
    <row r="519" spans="1:22" hidden="1" x14ac:dyDescent="0.2">
      <c r="A519" s="1" t="s">
        <v>833</v>
      </c>
      <c r="B519" s="1" t="s">
        <v>851</v>
      </c>
      <c r="C519" s="1" t="s">
        <v>17</v>
      </c>
      <c r="D519" s="1">
        <v>1989</v>
      </c>
      <c r="E519" s="2">
        <v>41939</v>
      </c>
      <c r="F519" s="1">
        <v>2014</v>
      </c>
      <c r="G519" s="1">
        <v>1</v>
      </c>
      <c r="H519" s="1" t="s">
        <v>798</v>
      </c>
      <c r="I519" s="1">
        <v>12</v>
      </c>
      <c r="J519" s="1" t="b">
        <v>0</v>
      </c>
      <c r="K519" s="1" t="s">
        <v>37</v>
      </c>
      <c r="L519" s="1">
        <v>0.59599999999999997</v>
      </c>
      <c r="M519" s="1">
        <v>0.76300000000000001</v>
      </c>
      <c r="N519" s="1">
        <v>0</v>
      </c>
      <c r="O519" s="1">
        <v>-4.99</v>
      </c>
      <c r="P519" s="1">
        <v>6.6100000000000006E-2</v>
      </c>
      <c r="Q519" s="1">
        <v>0.23100000000000001</v>
      </c>
      <c r="R519" s="1">
        <v>0</v>
      </c>
      <c r="S519" s="1">
        <v>0.2</v>
      </c>
      <c r="T519" s="1">
        <v>0.50700000000000001</v>
      </c>
      <c r="U519" s="1">
        <v>159.958</v>
      </c>
      <c r="V519" s="1">
        <v>195706</v>
      </c>
    </row>
    <row r="520" spans="1:22" hidden="1" x14ac:dyDescent="0.2">
      <c r="A520" s="1" t="s">
        <v>833</v>
      </c>
      <c r="B520" s="1" t="s">
        <v>852</v>
      </c>
      <c r="C520" s="1" t="s">
        <v>17</v>
      </c>
      <c r="D520" s="1">
        <v>1989</v>
      </c>
      <c r="E520" s="2">
        <v>41939</v>
      </c>
      <c r="F520" s="1">
        <v>2014</v>
      </c>
      <c r="G520" s="1">
        <v>1</v>
      </c>
      <c r="H520" s="1" t="s">
        <v>853</v>
      </c>
      <c r="I520" s="1">
        <v>13</v>
      </c>
      <c r="J520" s="1" t="b">
        <v>0</v>
      </c>
      <c r="K520" s="1" t="s">
        <v>28</v>
      </c>
      <c r="L520" s="1">
        <v>0.81</v>
      </c>
      <c r="M520" s="1">
        <v>0.379</v>
      </c>
      <c r="N520" s="1">
        <v>4</v>
      </c>
      <c r="O520" s="1">
        <v>-7.7709999999999999</v>
      </c>
      <c r="P520" s="1">
        <v>3.49E-2</v>
      </c>
      <c r="Q520" s="1">
        <v>0.24099999999999999</v>
      </c>
      <c r="R520" s="1">
        <v>0</v>
      </c>
      <c r="S520" s="1">
        <v>0.113</v>
      </c>
      <c r="T520" s="1">
        <v>0.22</v>
      </c>
      <c r="U520" s="1">
        <v>103.98099999999999</v>
      </c>
      <c r="V520" s="1">
        <v>271000</v>
      </c>
    </row>
    <row r="521" spans="1:22" hidden="1" x14ac:dyDescent="0.2">
      <c r="A521" s="1" t="s">
        <v>854</v>
      </c>
      <c r="B521" s="1" t="s">
        <v>855</v>
      </c>
      <c r="C521" s="1" t="s">
        <v>17</v>
      </c>
      <c r="D521" s="1">
        <v>1989</v>
      </c>
      <c r="E521" s="2">
        <v>41939</v>
      </c>
      <c r="F521" s="1">
        <v>2014</v>
      </c>
      <c r="G521" s="1">
        <v>1</v>
      </c>
      <c r="H521" s="1" t="s">
        <v>750</v>
      </c>
      <c r="I521" s="1">
        <v>1</v>
      </c>
      <c r="J521" s="1" t="b">
        <v>0</v>
      </c>
      <c r="K521" s="1" t="s">
        <v>25</v>
      </c>
      <c r="L521" s="1">
        <v>0.79300000000000004</v>
      </c>
      <c r="M521" s="1">
        <v>0.63400000000000001</v>
      </c>
      <c r="N521" s="1">
        <v>7</v>
      </c>
      <c r="O521" s="1">
        <v>-4.8070000000000004</v>
      </c>
      <c r="P521" s="1">
        <v>3.2399999999999998E-2</v>
      </c>
      <c r="Q521" s="1">
        <v>3.7999999999999999E-2</v>
      </c>
      <c r="R521" s="3">
        <v>1.7600000000000001E-6</v>
      </c>
      <c r="S521" s="1">
        <v>0.30399999999999999</v>
      </c>
      <c r="T521" s="1">
        <v>0.61499999999999999</v>
      </c>
      <c r="U521" s="1">
        <v>117.023</v>
      </c>
      <c r="V521" s="1">
        <v>212600</v>
      </c>
    </row>
    <row r="522" spans="1:22" hidden="1" x14ac:dyDescent="0.2">
      <c r="A522" s="1" t="s">
        <v>854</v>
      </c>
      <c r="B522" s="1" t="s">
        <v>856</v>
      </c>
      <c r="C522" s="1" t="s">
        <v>17</v>
      </c>
      <c r="D522" s="1">
        <v>1989</v>
      </c>
      <c r="E522" s="2">
        <v>41939</v>
      </c>
      <c r="F522" s="1">
        <v>2014</v>
      </c>
      <c r="G522" s="1">
        <v>1</v>
      </c>
      <c r="H522" s="1" t="s">
        <v>836</v>
      </c>
      <c r="I522" s="1">
        <v>2</v>
      </c>
      <c r="J522" s="1" t="b">
        <v>0</v>
      </c>
      <c r="K522" s="1" t="s">
        <v>56</v>
      </c>
      <c r="L522" s="1">
        <v>0.752</v>
      </c>
      <c r="M522" s="1">
        <v>0.67800000000000005</v>
      </c>
      <c r="N522" s="1">
        <v>5</v>
      </c>
      <c r="O522" s="1">
        <v>-5.4210000000000003</v>
      </c>
      <c r="P522" s="1">
        <v>6.4600000000000005E-2</v>
      </c>
      <c r="Q522" s="1">
        <v>8.5000000000000006E-2</v>
      </c>
      <c r="R522" s="3">
        <v>1.64E-6</v>
      </c>
      <c r="S522" s="1">
        <v>0.13</v>
      </c>
      <c r="T522" s="1">
        <v>0.58299999999999996</v>
      </c>
      <c r="U522" s="1">
        <v>96.009</v>
      </c>
      <c r="V522" s="1">
        <v>231826</v>
      </c>
    </row>
    <row r="523" spans="1:22" hidden="1" x14ac:dyDescent="0.2">
      <c r="A523" s="1" t="s">
        <v>854</v>
      </c>
      <c r="B523" s="1" t="s">
        <v>857</v>
      </c>
      <c r="C523" s="1" t="s">
        <v>17</v>
      </c>
      <c r="D523" s="1">
        <v>1989</v>
      </c>
      <c r="E523" s="2">
        <v>41939</v>
      </c>
      <c r="F523" s="1">
        <v>2014</v>
      </c>
      <c r="G523" s="1">
        <v>1</v>
      </c>
      <c r="H523" s="1" t="s">
        <v>838</v>
      </c>
      <c r="I523" s="1">
        <v>3</v>
      </c>
      <c r="J523" s="1" t="b">
        <v>0</v>
      </c>
      <c r="K523" s="1" t="s">
        <v>34</v>
      </c>
      <c r="L523" s="1">
        <v>0.59799999999999998</v>
      </c>
      <c r="M523" s="1">
        <v>0.78600000000000003</v>
      </c>
      <c r="N523" s="1">
        <v>2</v>
      </c>
      <c r="O523" s="1">
        <v>-5.5720000000000001</v>
      </c>
      <c r="P523" s="1">
        <v>3.8199999999999998E-2</v>
      </c>
      <c r="Q523" s="1">
        <v>2.5600000000000002E-3</v>
      </c>
      <c r="R523" s="1">
        <v>1.4300000000000001E-3</v>
      </c>
      <c r="S523" s="1">
        <v>0.11700000000000001</v>
      </c>
      <c r="T523" s="1">
        <v>0.45600000000000002</v>
      </c>
      <c r="U523" s="1">
        <v>95.021000000000001</v>
      </c>
      <c r="V523" s="1">
        <v>231000</v>
      </c>
    </row>
    <row r="524" spans="1:22" hidden="1" x14ac:dyDescent="0.2">
      <c r="A524" s="1" t="s">
        <v>854</v>
      </c>
      <c r="B524" s="1" t="s">
        <v>858</v>
      </c>
      <c r="C524" s="1" t="s">
        <v>17</v>
      </c>
      <c r="D524" s="1">
        <v>1989</v>
      </c>
      <c r="E524" s="2">
        <v>41939</v>
      </c>
      <c r="F524" s="1">
        <v>2014</v>
      </c>
      <c r="G524" s="1">
        <v>1</v>
      </c>
      <c r="H524" s="1" t="s">
        <v>760</v>
      </c>
      <c r="I524" s="1">
        <v>4</v>
      </c>
      <c r="J524" s="1" t="b">
        <v>0</v>
      </c>
      <c r="K524" s="1" t="s">
        <v>25</v>
      </c>
      <c r="L524" s="1">
        <v>0.55200000000000005</v>
      </c>
      <c r="M524" s="1">
        <v>0.84099999999999997</v>
      </c>
      <c r="N524" s="1">
        <v>7</v>
      </c>
      <c r="O524" s="1">
        <v>-6.9379999999999997</v>
      </c>
      <c r="P524" s="1">
        <v>3.7199999999999997E-2</v>
      </c>
      <c r="Q524" s="1">
        <v>1.0300000000000001E-3</v>
      </c>
      <c r="R524" s="3">
        <v>1.2300000000000001E-5</v>
      </c>
      <c r="S524" s="1">
        <v>0.33700000000000002</v>
      </c>
      <c r="T524" s="1">
        <v>0.34200000000000003</v>
      </c>
      <c r="U524" s="1">
        <v>91.992999999999995</v>
      </c>
      <c r="V524" s="1">
        <v>235800</v>
      </c>
    </row>
    <row r="525" spans="1:22" hidden="1" x14ac:dyDescent="0.2">
      <c r="A525" s="1" t="s">
        <v>854</v>
      </c>
      <c r="B525" s="1" t="s">
        <v>859</v>
      </c>
      <c r="C525" s="1" t="s">
        <v>17</v>
      </c>
      <c r="D525" s="1">
        <v>1989</v>
      </c>
      <c r="E525" s="2">
        <v>41939</v>
      </c>
      <c r="F525" s="1">
        <v>2014</v>
      </c>
      <c r="G525" s="1">
        <v>1</v>
      </c>
      <c r="H525" s="1" t="s">
        <v>841</v>
      </c>
      <c r="I525" s="1">
        <v>5</v>
      </c>
      <c r="J525" s="1" t="b">
        <v>0</v>
      </c>
      <c r="K525" s="1" t="s">
        <v>56</v>
      </c>
      <c r="L525" s="1">
        <v>0.60199999999999998</v>
      </c>
      <c r="M525" s="1">
        <v>0.73499999999999999</v>
      </c>
      <c r="N525" s="1">
        <v>5</v>
      </c>
      <c r="O525" s="1">
        <v>-5.7779999999999996</v>
      </c>
      <c r="P525" s="1">
        <v>3.3700000000000001E-2</v>
      </c>
      <c r="Q525" s="1">
        <v>1.9599999999999999E-3</v>
      </c>
      <c r="R525" s="3">
        <v>4.7700000000000001E-5</v>
      </c>
      <c r="S525" s="1">
        <v>0.105</v>
      </c>
      <c r="T525" s="1">
        <v>0.47199999999999998</v>
      </c>
      <c r="U525" s="1">
        <v>96.968999999999994</v>
      </c>
      <c r="V525" s="1">
        <v>193293</v>
      </c>
    </row>
    <row r="526" spans="1:22" hidden="1" x14ac:dyDescent="0.2">
      <c r="A526" s="1" t="s">
        <v>854</v>
      </c>
      <c r="B526" s="1" t="s">
        <v>860</v>
      </c>
      <c r="C526" s="1" t="s">
        <v>17</v>
      </c>
      <c r="D526" s="1">
        <v>1989</v>
      </c>
      <c r="E526" s="2">
        <v>41939</v>
      </c>
      <c r="F526" s="1">
        <v>2014</v>
      </c>
      <c r="G526" s="1">
        <v>1</v>
      </c>
      <c r="H526" s="1" t="s">
        <v>843</v>
      </c>
      <c r="I526" s="1">
        <v>6</v>
      </c>
      <c r="J526" s="1" t="b">
        <v>0</v>
      </c>
      <c r="K526" s="1" t="s">
        <v>25</v>
      </c>
      <c r="L526" s="1">
        <v>0.64800000000000002</v>
      </c>
      <c r="M526" s="1">
        <v>0.78500000000000003</v>
      </c>
      <c r="N526" s="1">
        <v>7</v>
      </c>
      <c r="O526" s="1">
        <v>-5.4139999999999997</v>
      </c>
      <c r="P526" s="1">
        <v>0.16500000000000001</v>
      </c>
      <c r="Q526" s="1">
        <v>5.6099999999999997E-2</v>
      </c>
      <c r="R526" s="1">
        <v>0</v>
      </c>
      <c r="S526" s="1">
        <v>0.14799999999999999</v>
      </c>
      <c r="T526" s="1">
        <v>0.94299999999999995</v>
      </c>
      <c r="U526" s="1">
        <v>160.02000000000001</v>
      </c>
      <c r="V526" s="1">
        <v>219200</v>
      </c>
    </row>
    <row r="527" spans="1:22" hidden="1" x14ac:dyDescent="0.2">
      <c r="A527" s="1" t="s">
        <v>854</v>
      </c>
      <c r="B527" s="1" t="s">
        <v>861</v>
      </c>
      <c r="C527" s="1" t="s">
        <v>17</v>
      </c>
      <c r="D527" s="1">
        <v>1989</v>
      </c>
      <c r="E527" s="2">
        <v>41939</v>
      </c>
      <c r="F527" s="1">
        <v>2014</v>
      </c>
      <c r="G527" s="1">
        <v>1</v>
      </c>
      <c r="H527" s="1" t="s">
        <v>845</v>
      </c>
      <c r="I527" s="1">
        <v>7</v>
      </c>
      <c r="J527" s="1" t="b">
        <v>0</v>
      </c>
      <c r="K527" s="1" t="s">
        <v>37</v>
      </c>
      <c r="L527" s="1">
        <v>0.64900000000000002</v>
      </c>
      <c r="M527" s="1">
        <v>0.89800000000000002</v>
      </c>
      <c r="N527" s="1">
        <v>0</v>
      </c>
      <c r="O527" s="1">
        <v>-5.9630000000000001</v>
      </c>
      <c r="P527" s="1">
        <v>5.11E-2</v>
      </c>
      <c r="Q527" s="1">
        <v>1.6E-2</v>
      </c>
      <c r="R527" s="3">
        <v>9.8999999999999994E-5</v>
      </c>
      <c r="S527" s="1">
        <v>0.109</v>
      </c>
      <c r="T527" s="1">
        <v>0.503</v>
      </c>
      <c r="U527" s="1">
        <v>118.027</v>
      </c>
      <c r="V527" s="1">
        <v>207440</v>
      </c>
    </row>
    <row r="528" spans="1:22" hidden="1" x14ac:dyDescent="0.2">
      <c r="A528" s="1" t="s">
        <v>854</v>
      </c>
      <c r="B528" s="1" t="s">
        <v>862</v>
      </c>
      <c r="C528" s="1" t="s">
        <v>17</v>
      </c>
      <c r="D528" s="1">
        <v>1989</v>
      </c>
      <c r="E528" s="2">
        <v>41939</v>
      </c>
      <c r="F528" s="1">
        <v>2014</v>
      </c>
      <c r="G528" s="1">
        <v>1</v>
      </c>
      <c r="H528" s="1" t="s">
        <v>847</v>
      </c>
      <c r="I528" s="1">
        <v>8</v>
      </c>
      <c r="J528" s="1" t="b">
        <v>0</v>
      </c>
      <c r="K528" s="1" t="s">
        <v>25</v>
      </c>
      <c r="L528" s="1">
        <v>0.65200000000000002</v>
      </c>
      <c r="M528" s="1">
        <v>0.80200000000000005</v>
      </c>
      <c r="N528" s="1">
        <v>7</v>
      </c>
      <c r="O528" s="1">
        <v>-6.1139999999999999</v>
      </c>
      <c r="P528" s="1">
        <v>0.18099999999999999</v>
      </c>
      <c r="Q528" s="1">
        <v>8.7099999999999997E-2</v>
      </c>
      <c r="R528" s="3">
        <v>6.4500000000000001E-6</v>
      </c>
      <c r="S528" s="1">
        <v>0.14799999999999999</v>
      </c>
      <c r="T528" s="1">
        <v>0.29499999999999998</v>
      </c>
      <c r="U528" s="1">
        <v>170.15700000000001</v>
      </c>
      <c r="V528" s="1">
        <v>211933</v>
      </c>
    </row>
    <row r="529" spans="1:22" hidden="1" x14ac:dyDescent="0.2">
      <c r="A529" s="1" t="s">
        <v>854</v>
      </c>
      <c r="B529" s="1" t="s">
        <v>863</v>
      </c>
      <c r="C529" s="1" t="s">
        <v>17</v>
      </c>
      <c r="D529" s="1">
        <v>1989</v>
      </c>
      <c r="E529" s="2">
        <v>41939</v>
      </c>
      <c r="F529" s="1">
        <v>2014</v>
      </c>
      <c r="G529" s="1">
        <v>1</v>
      </c>
      <c r="H529" s="1" t="s">
        <v>712</v>
      </c>
      <c r="I529" s="1">
        <v>9</v>
      </c>
      <c r="J529" s="1" t="b">
        <v>0</v>
      </c>
      <c r="K529" s="1" t="s">
        <v>49</v>
      </c>
      <c r="L529" s="1">
        <v>0.55300000000000005</v>
      </c>
      <c r="M529" s="1">
        <v>0.66400000000000003</v>
      </c>
      <c r="N529" s="1">
        <v>8</v>
      </c>
      <c r="O529" s="1">
        <v>-7.4169999999999998</v>
      </c>
      <c r="P529" s="1">
        <v>7.4099999999999999E-2</v>
      </c>
      <c r="Q529" s="1">
        <v>7.0900000000000005E-2</v>
      </c>
      <c r="R529" s="1">
        <v>5.5999999999999999E-3</v>
      </c>
      <c r="S529" s="1">
        <v>0.106</v>
      </c>
      <c r="T529" s="1">
        <v>0.46700000000000003</v>
      </c>
      <c r="U529" s="1">
        <v>140.06</v>
      </c>
      <c r="V529" s="1">
        <v>220440</v>
      </c>
    </row>
    <row r="530" spans="1:22" hidden="1" x14ac:dyDescent="0.2">
      <c r="A530" s="1" t="s">
        <v>854</v>
      </c>
      <c r="B530" s="1" t="s">
        <v>864</v>
      </c>
      <c r="C530" s="1" t="s">
        <v>17</v>
      </c>
      <c r="D530" s="1">
        <v>1989</v>
      </c>
      <c r="E530" s="2">
        <v>41939</v>
      </c>
      <c r="F530" s="1">
        <v>2014</v>
      </c>
      <c r="G530" s="1">
        <v>1</v>
      </c>
      <c r="H530" s="1" t="s">
        <v>731</v>
      </c>
      <c r="I530" s="1">
        <v>10</v>
      </c>
      <c r="J530" s="1" t="b">
        <v>0</v>
      </c>
      <c r="K530" s="1" t="s">
        <v>56</v>
      </c>
      <c r="L530" s="1">
        <v>0.76400000000000001</v>
      </c>
      <c r="M530" s="1">
        <v>0.65900000000000003</v>
      </c>
      <c r="N530" s="1">
        <v>5</v>
      </c>
      <c r="O530" s="1">
        <v>-6.1360000000000001</v>
      </c>
      <c r="P530" s="1">
        <v>4.9200000000000001E-2</v>
      </c>
      <c r="Q530" s="1">
        <v>4.6299999999999996E-3</v>
      </c>
      <c r="R530" s="1">
        <v>4.5799999999999999E-3</v>
      </c>
      <c r="S530" s="1">
        <v>9.1499999999999998E-2</v>
      </c>
      <c r="T530" s="1">
        <v>0.52500000000000002</v>
      </c>
      <c r="U530" s="1">
        <v>119.982</v>
      </c>
      <c r="V530" s="1">
        <v>247533</v>
      </c>
    </row>
    <row r="531" spans="1:22" hidden="1" x14ac:dyDescent="0.2">
      <c r="A531" s="1" t="s">
        <v>854</v>
      </c>
      <c r="B531" s="1" t="s">
        <v>865</v>
      </c>
      <c r="C531" s="1" t="s">
        <v>17</v>
      </c>
      <c r="D531" s="1">
        <v>1989</v>
      </c>
      <c r="E531" s="2">
        <v>41939</v>
      </c>
      <c r="F531" s="1">
        <v>2014</v>
      </c>
      <c r="G531" s="1">
        <v>1</v>
      </c>
      <c r="H531" s="1" t="s">
        <v>766</v>
      </c>
      <c r="I531" s="1">
        <v>11</v>
      </c>
      <c r="J531" s="1" t="b">
        <v>0</v>
      </c>
      <c r="K531" s="1" t="s">
        <v>28</v>
      </c>
      <c r="L531" s="1">
        <v>0.48499999999999999</v>
      </c>
      <c r="M531" s="1">
        <v>0.45900000000000002</v>
      </c>
      <c r="N531" s="1">
        <v>4</v>
      </c>
      <c r="O531" s="1">
        <v>-8.7680000000000007</v>
      </c>
      <c r="P531" s="1">
        <v>3.3700000000000001E-2</v>
      </c>
      <c r="Q531" s="1">
        <v>0.63500000000000001</v>
      </c>
      <c r="R531" s="1">
        <v>0</v>
      </c>
      <c r="S531" s="1">
        <v>0.10100000000000001</v>
      </c>
      <c r="T531" s="1">
        <v>8.5800000000000001E-2</v>
      </c>
      <c r="U531" s="1">
        <v>71.980999999999995</v>
      </c>
      <c r="V531" s="1">
        <v>250093</v>
      </c>
    </row>
    <row r="532" spans="1:22" hidden="1" x14ac:dyDescent="0.2">
      <c r="A532" s="1" t="s">
        <v>854</v>
      </c>
      <c r="B532" s="1" t="s">
        <v>866</v>
      </c>
      <c r="C532" s="1" t="s">
        <v>17</v>
      </c>
      <c r="D532" s="1">
        <v>1989</v>
      </c>
      <c r="E532" s="2">
        <v>41939</v>
      </c>
      <c r="F532" s="1">
        <v>2014</v>
      </c>
      <c r="G532" s="1">
        <v>1</v>
      </c>
      <c r="H532" s="1" t="s">
        <v>798</v>
      </c>
      <c r="I532" s="1">
        <v>12</v>
      </c>
      <c r="J532" s="1" t="b">
        <v>0</v>
      </c>
      <c r="K532" s="1" t="s">
        <v>37</v>
      </c>
      <c r="L532" s="1">
        <v>0.59499999999999997</v>
      </c>
      <c r="M532" s="1">
        <v>0.76300000000000001</v>
      </c>
      <c r="N532" s="1">
        <v>0</v>
      </c>
      <c r="O532" s="1">
        <v>-4.9909999999999997</v>
      </c>
      <c r="P532" s="1">
        <v>6.6100000000000006E-2</v>
      </c>
      <c r="Q532" s="1">
        <v>0.23100000000000001</v>
      </c>
      <c r="R532" s="1">
        <v>0</v>
      </c>
      <c r="S532" s="1">
        <v>0.2</v>
      </c>
      <c r="T532" s="1">
        <v>0.50700000000000001</v>
      </c>
      <c r="U532" s="1">
        <v>159.959</v>
      </c>
      <c r="V532" s="1">
        <v>195706</v>
      </c>
    </row>
    <row r="533" spans="1:22" hidden="1" x14ac:dyDescent="0.2">
      <c r="A533" s="1" t="s">
        <v>854</v>
      </c>
      <c r="B533" s="1" t="s">
        <v>867</v>
      </c>
      <c r="C533" s="1" t="s">
        <v>17</v>
      </c>
      <c r="D533" s="1">
        <v>1989</v>
      </c>
      <c r="E533" s="2">
        <v>41939</v>
      </c>
      <c r="F533" s="1">
        <v>2014</v>
      </c>
      <c r="G533" s="1">
        <v>1</v>
      </c>
      <c r="H533" s="1" t="s">
        <v>853</v>
      </c>
      <c r="I533" s="1">
        <v>13</v>
      </c>
      <c r="J533" s="1" t="b">
        <v>0</v>
      </c>
      <c r="K533" s="1" t="s">
        <v>28</v>
      </c>
      <c r="L533" s="1">
        <v>0.81</v>
      </c>
      <c r="M533" s="1">
        <v>0.38</v>
      </c>
      <c r="N533" s="1">
        <v>4</v>
      </c>
      <c r="O533" s="1">
        <v>-7.7549999999999999</v>
      </c>
      <c r="P533" s="1">
        <v>3.5000000000000003E-2</v>
      </c>
      <c r="Q533" s="1">
        <v>0.24199999999999999</v>
      </c>
      <c r="R533" s="1">
        <v>0</v>
      </c>
      <c r="S533" s="1">
        <v>0.113</v>
      </c>
      <c r="T533" s="1">
        <v>0.21099999999999999</v>
      </c>
      <c r="U533" s="1">
        <v>103.98099999999999</v>
      </c>
      <c r="V533" s="1">
        <v>271000</v>
      </c>
    </row>
    <row r="534" spans="1:22" hidden="1" x14ac:dyDescent="0.2">
      <c r="A534" s="1" t="s">
        <v>868</v>
      </c>
      <c r="B534" s="1" t="s">
        <v>869</v>
      </c>
      <c r="C534" s="1" t="s">
        <v>17</v>
      </c>
      <c r="D534" s="1" t="s">
        <v>871</v>
      </c>
      <c r="E534" s="2">
        <v>41939</v>
      </c>
      <c r="F534" s="1">
        <v>2014</v>
      </c>
      <c r="G534" s="1">
        <v>1</v>
      </c>
      <c r="H534" s="1" t="s">
        <v>870</v>
      </c>
      <c r="I534" s="1">
        <v>1</v>
      </c>
      <c r="J534" s="1" t="b">
        <v>0</v>
      </c>
      <c r="K534" s="1" t="s">
        <v>73</v>
      </c>
      <c r="L534" s="1">
        <v>0.627</v>
      </c>
      <c r="M534" s="1">
        <v>0.22600000000000001</v>
      </c>
      <c r="N534" s="1">
        <v>5</v>
      </c>
      <c r="O534" s="1">
        <v>-15.595000000000001</v>
      </c>
      <c r="P534" s="1">
        <v>0.95</v>
      </c>
      <c r="Q534" s="1">
        <v>0.83899999999999997</v>
      </c>
      <c r="R534" s="1">
        <v>0</v>
      </c>
      <c r="S534" s="1">
        <v>0.28599999999999998</v>
      </c>
      <c r="T534" s="1">
        <v>0.61199999999999999</v>
      </c>
      <c r="U534" s="1">
        <v>77.501999999999995</v>
      </c>
      <c r="V534" s="1">
        <v>104533</v>
      </c>
    </row>
    <row r="535" spans="1:22" hidden="1" x14ac:dyDescent="0.2">
      <c r="A535" s="1" t="s">
        <v>868</v>
      </c>
      <c r="B535" s="1" t="s">
        <v>872</v>
      </c>
      <c r="C535" s="1" t="s">
        <v>17</v>
      </c>
      <c r="D535" s="1" t="s">
        <v>871</v>
      </c>
      <c r="E535" s="2">
        <v>41939</v>
      </c>
      <c r="F535" s="1">
        <v>2014</v>
      </c>
      <c r="G535" s="1">
        <v>1</v>
      </c>
      <c r="H535" s="1" t="s">
        <v>750</v>
      </c>
      <c r="I535" s="1">
        <v>2</v>
      </c>
      <c r="J535" s="1" t="b">
        <v>0</v>
      </c>
      <c r="K535" s="1" t="s">
        <v>25</v>
      </c>
      <c r="L535" s="1">
        <v>0.78900000000000003</v>
      </c>
      <c r="M535" s="1">
        <v>0.63400000000000001</v>
      </c>
      <c r="N535" s="1">
        <v>7</v>
      </c>
      <c r="O535" s="1">
        <v>-4.7619999999999996</v>
      </c>
      <c r="P535" s="1">
        <v>3.2300000000000002E-2</v>
      </c>
      <c r="Q535" s="1">
        <v>3.4799999999999998E-2</v>
      </c>
      <c r="R535" s="3">
        <v>1.64E-6</v>
      </c>
      <c r="S535" s="1">
        <v>0.30199999999999999</v>
      </c>
      <c r="T535" s="1">
        <v>0.65800000000000003</v>
      </c>
      <c r="U535" s="1">
        <v>116.992</v>
      </c>
      <c r="V535" s="1">
        <v>212600</v>
      </c>
    </row>
    <row r="536" spans="1:22" hidden="1" x14ac:dyDescent="0.2">
      <c r="A536" s="1" t="s">
        <v>868</v>
      </c>
      <c r="B536" s="1" t="s">
        <v>873</v>
      </c>
      <c r="C536" s="1" t="s">
        <v>17</v>
      </c>
      <c r="D536" s="1" t="s">
        <v>871</v>
      </c>
      <c r="E536" s="2">
        <v>41939</v>
      </c>
      <c r="F536" s="1">
        <v>2014</v>
      </c>
      <c r="G536" s="1">
        <v>1</v>
      </c>
      <c r="H536" s="1" t="s">
        <v>874</v>
      </c>
      <c r="I536" s="1">
        <v>3</v>
      </c>
      <c r="J536" s="1" t="b">
        <v>0</v>
      </c>
      <c r="K536" s="1" t="s">
        <v>111</v>
      </c>
      <c r="L536" s="1">
        <v>0.68400000000000005</v>
      </c>
      <c r="M536" s="1">
        <v>0.27200000000000002</v>
      </c>
      <c r="N536" s="1">
        <v>7</v>
      </c>
      <c r="O536" s="1">
        <v>-15.651999999999999</v>
      </c>
      <c r="P536" s="1">
        <v>0.88700000000000001</v>
      </c>
      <c r="Q536" s="1">
        <v>0.82699999999999996</v>
      </c>
      <c r="R536" s="1">
        <v>0</v>
      </c>
      <c r="S536" s="1">
        <v>0.20899999999999999</v>
      </c>
      <c r="T536" s="1">
        <v>0.54700000000000004</v>
      </c>
      <c r="U536" s="1">
        <v>100.35599999999999</v>
      </c>
      <c r="V536" s="1">
        <v>90066</v>
      </c>
    </row>
    <row r="537" spans="1:22" hidden="1" x14ac:dyDescent="0.2">
      <c r="A537" s="1" t="s">
        <v>868</v>
      </c>
      <c r="B537" s="1" t="s">
        <v>875</v>
      </c>
      <c r="C537" s="1" t="s">
        <v>17</v>
      </c>
      <c r="D537" s="1" t="s">
        <v>871</v>
      </c>
      <c r="E537" s="2">
        <v>41939</v>
      </c>
      <c r="F537" s="1">
        <v>2014</v>
      </c>
      <c r="G537" s="1">
        <v>1</v>
      </c>
      <c r="H537" s="1" t="s">
        <v>836</v>
      </c>
      <c r="I537" s="1">
        <v>4</v>
      </c>
      <c r="J537" s="1" t="b">
        <v>0</v>
      </c>
      <c r="K537" s="1" t="s">
        <v>56</v>
      </c>
      <c r="L537" s="1">
        <v>0.76</v>
      </c>
      <c r="M537" s="1">
        <v>0.70299999999999996</v>
      </c>
      <c r="N537" s="1">
        <v>5</v>
      </c>
      <c r="O537" s="1">
        <v>-5.4119999999999999</v>
      </c>
      <c r="P537" s="1">
        <v>5.3999999999999999E-2</v>
      </c>
      <c r="Q537" s="1">
        <v>0.10299999999999999</v>
      </c>
      <c r="R537" s="1">
        <v>0</v>
      </c>
      <c r="S537" s="1">
        <v>9.1300000000000006E-2</v>
      </c>
      <c r="T537" s="1">
        <v>0.56999999999999995</v>
      </c>
      <c r="U537" s="1">
        <v>95.997</v>
      </c>
      <c r="V537" s="1">
        <v>231826</v>
      </c>
    </row>
    <row r="538" spans="1:22" hidden="1" x14ac:dyDescent="0.2">
      <c r="A538" s="1" t="s">
        <v>868</v>
      </c>
      <c r="B538" s="1" t="s">
        <v>876</v>
      </c>
      <c r="C538" s="1" t="s">
        <v>17</v>
      </c>
      <c r="D538" s="1" t="s">
        <v>871</v>
      </c>
      <c r="E538" s="2">
        <v>41939</v>
      </c>
      <c r="F538" s="1">
        <v>2014</v>
      </c>
      <c r="G538" s="1">
        <v>1</v>
      </c>
      <c r="H538" s="1" t="s">
        <v>877</v>
      </c>
      <c r="I538" s="1">
        <v>5</v>
      </c>
      <c r="J538" s="1" t="b">
        <v>0</v>
      </c>
      <c r="K538" s="1" t="s">
        <v>31</v>
      </c>
      <c r="L538" s="1">
        <v>0.64600000000000002</v>
      </c>
      <c r="M538" s="1">
        <v>0.33700000000000002</v>
      </c>
      <c r="N538" s="1">
        <v>9</v>
      </c>
      <c r="O538" s="1">
        <v>-14.97</v>
      </c>
      <c r="P538" s="1">
        <v>0.92600000000000005</v>
      </c>
      <c r="Q538" s="1">
        <v>0.68</v>
      </c>
      <c r="R538" s="1">
        <v>0</v>
      </c>
      <c r="S538" s="1">
        <v>0.247</v>
      </c>
      <c r="T538" s="1">
        <v>0.621</v>
      </c>
      <c r="U538" s="1">
        <v>88.155000000000001</v>
      </c>
      <c r="V538" s="1">
        <v>62377</v>
      </c>
    </row>
    <row r="539" spans="1:22" hidden="1" x14ac:dyDescent="0.2">
      <c r="A539" s="1" t="s">
        <v>868</v>
      </c>
      <c r="B539" s="1" t="s">
        <v>878</v>
      </c>
      <c r="C539" s="1" t="s">
        <v>17</v>
      </c>
      <c r="D539" s="1" t="s">
        <v>871</v>
      </c>
      <c r="E539" s="2">
        <v>41939</v>
      </c>
      <c r="F539" s="1">
        <v>2014</v>
      </c>
      <c r="G539" s="1">
        <v>1</v>
      </c>
      <c r="H539" s="1" t="s">
        <v>838</v>
      </c>
      <c r="I539" s="1">
        <v>6</v>
      </c>
      <c r="J539" s="1" t="b">
        <v>0</v>
      </c>
      <c r="K539" s="1" t="s">
        <v>25</v>
      </c>
      <c r="L539" s="1">
        <v>0.58799999999999997</v>
      </c>
      <c r="M539" s="1">
        <v>0.79100000000000004</v>
      </c>
      <c r="N539" s="1">
        <v>7</v>
      </c>
      <c r="O539" s="1">
        <v>-5.5949999999999998</v>
      </c>
      <c r="P539" s="1">
        <v>4.02E-2</v>
      </c>
      <c r="Q539" s="1">
        <v>2.4499999999999999E-3</v>
      </c>
      <c r="R539" s="1">
        <v>2.5799999999999998E-3</v>
      </c>
      <c r="S539" s="1">
        <v>0.11799999999999999</v>
      </c>
      <c r="T539" s="1">
        <v>0.48699999999999999</v>
      </c>
      <c r="U539" s="1">
        <v>94.933000000000007</v>
      </c>
      <c r="V539" s="1">
        <v>231000</v>
      </c>
    </row>
    <row r="540" spans="1:22" hidden="1" x14ac:dyDescent="0.2">
      <c r="A540" s="1" t="s">
        <v>868</v>
      </c>
      <c r="B540" s="1" t="s">
        <v>879</v>
      </c>
      <c r="C540" s="1" t="s">
        <v>17</v>
      </c>
      <c r="D540" s="1" t="s">
        <v>871</v>
      </c>
      <c r="E540" s="2">
        <v>41939</v>
      </c>
      <c r="F540" s="1">
        <v>2014</v>
      </c>
      <c r="G540" s="1">
        <v>1</v>
      </c>
      <c r="H540" s="1" t="s">
        <v>880</v>
      </c>
      <c r="I540" s="1">
        <v>7</v>
      </c>
      <c r="J540" s="1" t="b">
        <v>0</v>
      </c>
      <c r="K540" s="1" t="s">
        <v>881</v>
      </c>
      <c r="L540" s="1">
        <v>0.66300000000000003</v>
      </c>
      <c r="M540" s="1">
        <v>0.24</v>
      </c>
      <c r="N540" s="1">
        <v>8</v>
      </c>
      <c r="O540" s="1">
        <v>-15.988</v>
      </c>
      <c r="P540" s="1">
        <v>0.93</v>
      </c>
      <c r="Q540" s="1">
        <v>0.73199999999999998</v>
      </c>
      <c r="R540" s="1">
        <v>0</v>
      </c>
      <c r="S540" s="1">
        <v>0.19</v>
      </c>
      <c r="T540" s="1">
        <v>0.57699999999999996</v>
      </c>
      <c r="U540" s="1">
        <v>93.704999999999998</v>
      </c>
      <c r="V540" s="1">
        <v>106992</v>
      </c>
    </row>
    <row r="541" spans="1:22" hidden="1" x14ac:dyDescent="0.2">
      <c r="A541" s="1" t="s">
        <v>868</v>
      </c>
      <c r="B541" s="1" t="s">
        <v>882</v>
      </c>
      <c r="C541" s="1" t="s">
        <v>17</v>
      </c>
      <c r="D541" s="1" t="s">
        <v>871</v>
      </c>
      <c r="E541" s="2">
        <v>41939</v>
      </c>
      <c r="F541" s="1">
        <v>2014</v>
      </c>
      <c r="G541" s="1">
        <v>1</v>
      </c>
      <c r="H541" s="1" t="s">
        <v>760</v>
      </c>
      <c r="I541" s="1">
        <v>8</v>
      </c>
      <c r="J541" s="1" t="b">
        <v>0</v>
      </c>
      <c r="K541" s="1" t="s">
        <v>25</v>
      </c>
      <c r="L541" s="1">
        <v>0.55300000000000005</v>
      </c>
      <c r="M541" s="1">
        <v>0.84099999999999997</v>
      </c>
      <c r="N541" s="1">
        <v>7</v>
      </c>
      <c r="O541" s="1">
        <v>-6.9370000000000003</v>
      </c>
      <c r="P541" s="1">
        <v>3.9600000000000003E-2</v>
      </c>
      <c r="Q541" s="1">
        <v>7.4299999999999995E-4</v>
      </c>
      <c r="R541" s="3">
        <v>1.19E-5</v>
      </c>
      <c r="S541" s="1">
        <v>0.34100000000000003</v>
      </c>
      <c r="T541" s="1">
        <v>0.33800000000000002</v>
      </c>
      <c r="U541" s="1">
        <v>92.007999999999996</v>
      </c>
      <c r="V541" s="1">
        <v>235800</v>
      </c>
    </row>
    <row r="542" spans="1:22" hidden="1" x14ac:dyDescent="0.2">
      <c r="A542" s="1" t="s">
        <v>868</v>
      </c>
      <c r="B542" s="1" t="s">
        <v>883</v>
      </c>
      <c r="C542" s="1" t="s">
        <v>17</v>
      </c>
      <c r="D542" s="1" t="s">
        <v>871</v>
      </c>
      <c r="E542" s="2">
        <v>41939</v>
      </c>
      <c r="F542" s="1">
        <v>2014</v>
      </c>
      <c r="G542" s="1">
        <v>1</v>
      </c>
      <c r="H542" s="1" t="s">
        <v>884</v>
      </c>
      <c r="I542" s="1">
        <v>9</v>
      </c>
      <c r="J542" s="1" t="b">
        <v>0</v>
      </c>
      <c r="K542" s="1" t="s">
        <v>881</v>
      </c>
      <c r="L542" s="1">
        <v>0.7</v>
      </c>
      <c r="M542" s="1">
        <v>0.223</v>
      </c>
      <c r="N542" s="1">
        <v>8</v>
      </c>
      <c r="O542" s="1">
        <v>-14.542</v>
      </c>
      <c r="P542" s="1">
        <v>0.875</v>
      </c>
      <c r="Q542" s="1">
        <v>0.74</v>
      </c>
      <c r="R542" s="1">
        <v>0</v>
      </c>
      <c r="S542" s="1">
        <v>0.72599999999999998</v>
      </c>
      <c r="T542" s="1">
        <v>0.56000000000000005</v>
      </c>
      <c r="U542" s="1">
        <v>105.468</v>
      </c>
      <c r="V542" s="1">
        <v>69477</v>
      </c>
    </row>
    <row r="543" spans="1:22" hidden="1" x14ac:dyDescent="0.2">
      <c r="A543" s="1" t="s">
        <v>868</v>
      </c>
      <c r="B543" s="1" t="s">
        <v>885</v>
      </c>
      <c r="C543" s="1" t="s">
        <v>17</v>
      </c>
      <c r="D543" s="1" t="s">
        <v>871</v>
      </c>
      <c r="E543" s="2">
        <v>41939</v>
      </c>
      <c r="F543" s="1">
        <v>2014</v>
      </c>
      <c r="G543" s="1">
        <v>1</v>
      </c>
      <c r="H543" s="1" t="s">
        <v>841</v>
      </c>
      <c r="I543" s="1">
        <v>10</v>
      </c>
      <c r="J543" s="1" t="b">
        <v>0</v>
      </c>
      <c r="K543" s="1" t="s">
        <v>56</v>
      </c>
      <c r="L543" s="1">
        <v>0.60499999999999998</v>
      </c>
      <c r="M543" s="1">
        <v>0.72499999999999998</v>
      </c>
      <c r="N543" s="1">
        <v>5</v>
      </c>
      <c r="O543" s="1">
        <v>-5.7290000000000001</v>
      </c>
      <c r="P543" s="1">
        <v>3.2300000000000002E-2</v>
      </c>
      <c r="Q543" s="1">
        <v>2.0100000000000001E-3</v>
      </c>
      <c r="R543" s="3">
        <v>2.02E-5</v>
      </c>
      <c r="S543" s="1">
        <v>0.10100000000000001</v>
      </c>
      <c r="T543" s="1">
        <v>0.53900000000000003</v>
      </c>
      <c r="U543" s="1">
        <v>96.97</v>
      </c>
      <c r="V543" s="1">
        <v>193293</v>
      </c>
    </row>
    <row r="544" spans="1:22" hidden="1" x14ac:dyDescent="0.2">
      <c r="A544" s="1" t="s">
        <v>868</v>
      </c>
      <c r="B544" s="1" t="s">
        <v>886</v>
      </c>
      <c r="C544" s="1" t="s">
        <v>17</v>
      </c>
      <c r="D544" s="1" t="s">
        <v>871</v>
      </c>
      <c r="E544" s="2">
        <v>41939</v>
      </c>
      <c r="F544" s="1">
        <v>2014</v>
      </c>
      <c r="G544" s="1">
        <v>1</v>
      </c>
      <c r="H544" s="1" t="s">
        <v>887</v>
      </c>
      <c r="I544" s="1">
        <v>11</v>
      </c>
      <c r="J544" s="1" t="b">
        <v>0</v>
      </c>
      <c r="K544" s="1" t="s">
        <v>881</v>
      </c>
      <c r="L544" s="1">
        <v>0.72899999999999998</v>
      </c>
      <c r="M544" s="1">
        <v>0.27800000000000002</v>
      </c>
      <c r="N544" s="1">
        <v>8</v>
      </c>
      <c r="O544" s="1">
        <v>-15.462999999999999</v>
      </c>
      <c r="P544" s="1">
        <v>0.93500000000000005</v>
      </c>
      <c r="Q544" s="1">
        <v>0.77200000000000002</v>
      </c>
      <c r="R544" s="1">
        <v>0</v>
      </c>
      <c r="S544" s="1">
        <v>0.19900000000000001</v>
      </c>
      <c r="T544" s="1">
        <v>0.629</v>
      </c>
      <c r="U544" s="1">
        <v>87.915000000000006</v>
      </c>
      <c r="V544" s="1">
        <v>98494</v>
      </c>
    </row>
    <row r="545" spans="1:22" hidden="1" x14ac:dyDescent="0.2">
      <c r="A545" s="1" t="s">
        <v>868</v>
      </c>
      <c r="B545" s="1" t="s">
        <v>888</v>
      </c>
      <c r="C545" s="1" t="s">
        <v>17</v>
      </c>
      <c r="D545" s="1" t="s">
        <v>871</v>
      </c>
      <c r="E545" s="2">
        <v>41939</v>
      </c>
      <c r="F545" s="1">
        <v>2014</v>
      </c>
      <c r="G545" s="1">
        <v>1</v>
      </c>
      <c r="H545" s="1" t="s">
        <v>843</v>
      </c>
      <c r="I545" s="1">
        <v>12</v>
      </c>
      <c r="J545" s="1" t="b">
        <v>0</v>
      </c>
      <c r="K545" s="1" t="s">
        <v>25</v>
      </c>
      <c r="L545" s="1">
        <v>0.64700000000000002</v>
      </c>
      <c r="M545" s="1">
        <v>0.8</v>
      </c>
      <c r="N545" s="1">
        <v>7</v>
      </c>
      <c r="O545" s="1">
        <v>-5.3840000000000003</v>
      </c>
      <c r="P545" s="1">
        <v>0.16500000000000001</v>
      </c>
      <c r="Q545" s="1">
        <v>6.4699999999999994E-2</v>
      </c>
      <c r="R545" s="1">
        <v>0</v>
      </c>
      <c r="S545" s="1">
        <v>0.33400000000000002</v>
      </c>
      <c r="T545" s="1">
        <v>0.94199999999999995</v>
      </c>
      <c r="U545" s="1">
        <v>160.078</v>
      </c>
      <c r="V545" s="1">
        <v>219200</v>
      </c>
    </row>
    <row r="546" spans="1:22" hidden="1" x14ac:dyDescent="0.2">
      <c r="A546" s="1" t="s">
        <v>868</v>
      </c>
      <c r="B546" s="1" t="s">
        <v>889</v>
      </c>
      <c r="C546" s="1" t="s">
        <v>17</v>
      </c>
      <c r="D546" s="1" t="s">
        <v>871</v>
      </c>
      <c r="E546" s="2">
        <v>41939</v>
      </c>
      <c r="F546" s="1">
        <v>2014</v>
      </c>
      <c r="G546" s="1">
        <v>1</v>
      </c>
      <c r="H546" s="1" t="s">
        <v>890</v>
      </c>
      <c r="I546" s="1">
        <v>13</v>
      </c>
      <c r="J546" s="1" t="b">
        <v>0</v>
      </c>
      <c r="K546" s="1" t="s">
        <v>31</v>
      </c>
      <c r="L546" s="1">
        <v>0.627</v>
      </c>
      <c r="M546" s="1">
        <v>0.26600000000000001</v>
      </c>
      <c r="N546" s="1">
        <v>9</v>
      </c>
      <c r="O546" s="1">
        <v>-15.426</v>
      </c>
      <c r="P546" s="1">
        <v>0.92900000000000005</v>
      </c>
      <c r="Q546" s="1">
        <v>0.79600000000000004</v>
      </c>
      <c r="R546" s="1">
        <v>0</v>
      </c>
      <c r="S546" s="1">
        <v>0.29199999999999998</v>
      </c>
      <c r="T546" s="1">
        <v>0.64600000000000002</v>
      </c>
      <c r="U546" s="1">
        <v>79.281000000000006</v>
      </c>
      <c r="V546" s="1">
        <v>89648</v>
      </c>
    </row>
    <row r="547" spans="1:22" hidden="1" x14ac:dyDescent="0.2">
      <c r="A547" s="1" t="s">
        <v>868</v>
      </c>
      <c r="B547" s="1" t="s">
        <v>891</v>
      </c>
      <c r="C547" s="1" t="s">
        <v>17</v>
      </c>
      <c r="D547" s="1" t="s">
        <v>871</v>
      </c>
      <c r="E547" s="2">
        <v>41939</v>
      </c>
      <c r="F547" s="1">
        <v>2014</v>
      </c>
      <c r="G547" s="1">
        <v>1</v>
      </c>
      <c r="H547" s="1" t="s">
        <v>845</v>
      </c>
      <c r="I547" s="1">
        <v>14</v>
      </c>
      <c r="J547" s="1" t="b">
        <v>0</v>
      </c>
      <c r="K547" s="1" t="s">
        <v>37</v>
      </c>
      <c r="L547" s="1">
        <v>0.65300000000000002</v>
      </c>
      <c r="M547" s="1">
        <v>0.89300000000000002</v>
      </c>
      <c r="N547" s="1">
        <v>0</v>
      </c>
      <c r="O547" s="1">
        <v>-5.9660000000000002</v>
      </c>
      <c r="P547" s="1">
        <v>5.3800000000000001E-2</v>
      </c>
      <c r="Q547" s="1">
        <v>1.5800000000000002E-2</v>
      </c>
      <c r="R547" s="3">
        <v>4.9499999999999997E-5</v>
      </c>
      <c r="S547" s="1">
        <v>0.10199999999999999</v>
      </c>
      <c r="T547" s="1">
        <v>0.51300000000000001</v>
      </c>
      <c r="U547" s="1">
        <v>118.035</v>
      </c>
      <c r="V547" s="1">
        <v>207440</v>
      </c>
    </row>
    <row r="548" spans="1:22" hidden="1" x14ac:dyDescent="0.2">
      <c r="A548" s="1" t="s">
        <v>868</v>
      </c>
      <c r="B548" s="1" t="s">
        <v>892</v>
      </c>
      <c r="C548" s="1" t="s">
        <v>17</v>
      </c>
      <c r="D548" s="1" t="s">
        <v>871</v>
      </c>
      <c r="E548" s="2">
        <v>41939</v>
      </c>
      <c r="F548" s="1">
        <v>2014</v>
      </c>
      <c r="G548" s="1">
        <v>1</v>
      </c>
      <c r="H548" s="1" t="s">
        <v>893</v>
      </c>
      <c r="I548" s="1">
        <v>15</v>
      </c>
      <c r="J548" s="1" t="b">
        <v>0</v>
      </c>
      <c r="K548" s="1" t="s">
        <v>28</v>
      </c>
      <c r="L548" s="1">
        <v>0.627</v>
      </c>
      <c r="M548" s="1">
        <v>0.312</v>
      </c>
      <c r="N548" s="1">
        <v>4</v>
      </c>
      <c r="O548" s="1">
        <v>-14.772</v>
      </c>
      <c r="P548" s="1">
        <v>0.92700000000000005</v>
      </c>
      <c r="Q548" s="1">
        <v>0.85399999999999998</v>
      </c>
      <c r="R548" s="1">
        <v>0</v>
      </c>
      <c r="S548" s="1">
        <v>0.153</v>
      </c>
      <c r="T548" s="1">
        <v>0.57099999999999995</v>
      </c>
      <c r="U548" s="1">
        <v>81.512</v>
      </c>
      <c r="V548" s="1">
        <v>81498</v>
      </c>
    </row>
    <row r="549" spans="1:22" hidden="1" x14ac:dyDescent="0.2">
      <c r="A549" s="1" t="s">
        <v>868</v>
      </c>
      <c r="B549" s="1" t="s">
        <v>894</v>
      </c>
      <c r="C549" s="1" t="s">
        <v>17</v>
      </c>
      <c r="D549" s="1" t="s">
        <v>871</v>
      </c>
      <c r="E549" s="2">
        <v>41939</v>
      </c>
      <c r="F549" s="1">
        <v>2014</v>
      </c>
      <c r="G549" s="1">
        <v>1</v>
      </c>
      <c r="H549" s="1" t="s">
        <v>847</v>
      </c>
      <c r="I549" s="1">
        <v>16</v>
      </c>
      <c r="J549" s="1" t="b">
        <v>0</v>
      </c>
      <c r="K549" s="1" t="s">
        <v>25</v>
      </c>
      <c r="L549" s="1">
        <v>0.64600000000000002</v>
      </c>
      <c r="M549" s="1">
        <v>0.79400000000000004</v>
      </c>
      <c r="N549" s="1">
        <v>7</v>
      </c>
      <c r="O549" s="1">
        <v>-6.1040000000000001</v>
      </c>
      <c r="P549" s="1">
        <v>0.19</v>
      </c>
      <c r="Q549" s="1">
        <v>8.8499999999999995E-2</v>
      </c>
      <c r="R549" s="3">
        <v>6.1600000000000003E-6</v>
      </c>
      <c r="S549" s="1">
        <v>0.20100000000000001</v>
      </c>
      <c r="T549" s="1">
        <v>0.28699999999999998</v>
      </c>
      <c r="U549" s="1">
        <v>170.21600000000001</v>
      </c>
      <c r="V549" s="1">
        <v>211933</v>
      </c>
    </row>
    <row r="550" spans="1:22" hidden="1" x14ac:dyDescent="0.2">
      <c r="A550" s="1" t="s">
        <v>868</v>
      </c>
      <c r="B550" s="1" t="s">
        <v>895</v>
      </c>
      <c r="C550" s="1" t="s">
        <v>17</v>
      </c>
      <c r="D550" s="1" t="s">
        <v>871</v>
      </c>
      <c r="E550" s="2">
        <v>41939</v>
      </c>
      <c r="F550" s="1">
        <v>2014</v>
      </c>
      <c r="G550" s="1">
        <v>1</v>
      </c>
      <c r="H550" s="1" t="s">
        <v>896</v>
      </c>
      <c r="I550" s="1">
        <v>17</v>
      </c>
      <c r="J550" s="1" t="b">
        <v>0</v>
      </c>
      <c r="K550" s="1" t="s">
        <v>22</v>
      </c>
      <c r="L550" s="1">
        <v>0.755</v>
      </c>
      <c r="M550" s="1">
        <v>0.247</v>
      </c>
      <c r="N550" s="1">
        <v>10</v>
      </c>
      <c r="O550" s="1">
        <v>-14.930999999999999</v>
      </c>
      <c r="P550" s="1">
        <v>0.89100000000000001</v>
      </c>
      <c r="Q550" s="1">
        <v>0.84899999999999998</v>
      </c>
      <c r="R550" s="1">
        <v>0</v>
      </c>
      <c r="S550" s="1">
        <v>0.36299999999999999</v>
      </c>
      <c r="T550" s="1">
        <v>0.68100000000000005</v>
      </c>
      <c r="U550" s="1">
        <v>86.882999999999996</v>
      </c>
      <c r="V550" s="1">
        <v>77876</v>
      </c>
    </row>
    <row r="551" spans="1:22" hidden="1" x14ac:dyDescent="0.2">
      <c r="A551" s="1" t="s">
        <v>868</v>
      </c>
      <c r="B551" s="1" t="s">
        <v>897</v>
      </c>
      <c r="C551" s="1" t="s">
        <v>17</v>
      </c>
      <c r="D551" s="1" t="s">
        <v>871</v>
      </c>
      <c r="E551" s="2">
        <v>41939</v>
      </c>
      <c r="F551" s="1">
        <v>2014</v>
      </c>
      <c r="G551" s="1">
        <v>1</v>
      </c>
      <c r="H551" s="1" t="s">
        <v>712</v>
      </c>
      <c r="I551" s="1">
        <v>18</v>
      </c>
      <c r="J551" s="1" t="b">
        <v>0</v>
      </c>
      <c r="K551" s="1" t="s">
        <v>49</v>
      </c>
      <c r="L551" s="1">
        <v>0.55000000000000004</v>
      </c>
      <c r="M551" s="1">
        <v>0.68799999999999994</v>
      </c>
      <c r="N551" s="1">
        <v>8</v>
      </c>
      <c r="O551" s="1">
        <v>-7.4160000000000004</v>
      </c>
      <c r="P551" s="1">
        <v>8.9700000000000002E-2</v>
      </c>
      <c r="Q551" s="1">
        <v>6.9199999999999998E-2</v>
      </c>
      <c r="R551" s="1">
        <v>1.4400000000000001E-3</v>
      </c>
      <c r="S551" s="1">
        <v>0.106</v>
      </c>
      <c r="T551" s="1">
        <v>0.46500000000000002</v>
      </c>
      <c r="U551" s="1">
        <v>139.99700000000001</v>
      </c>
      <c r="V551" s="1">
        <v>220440</v>
      </c>
    </row>
    <row r="552" spans="1:22" hidden="1" x14ac:dyDescent="0.2">
      <c r="A552" s="1" t="s">
        <v>868</v>
      </c>
      <c r="B552" s="1" t="s">
        <v>898</v>
      </c>
      <c r="C552" s="1" t="s">
        <v>17</v>
      </c>
      <c r="D552" s="1" t="s">
        <v>871</v>
      </c>
      <c r="E552" s="2">
        <v>41939</v>
      </c>
      <c r="F552" s="1">
        <v>2014</v>
      </c>
      <c r="G552" s="1">
        <v>1</v>
      </c>
      <c r="H552" s="1" t="s">
        <v>899</v>
      </c>
      <c r="I552" s="1">
        <v>19</v>
      </c>
      <c r="J552" s="1" t="b">
        <v>0</v>
      </c>
      <c r="K552" s="1" t="s">
        <v>288</v>
      </c>
      <c r="L552" s="1">
        <v>0.752</v>
      </c>
      <c r="M552" s="1">
        <v>0.36799999999999999</v>
      </c>
      <c r="N552" s="1">
        <v>11</v>
      </c>
      <c r="O552" s="1">
        <v>-15.081</v>
      </c>
      <c r="P552" s="1">
        <v>0.92500000000000004</v>
      </c>
      <c r="Q552" s="1">
        <v>0.82399999999999995</v>
      </c>
      <c r="R552" s="1">
        <v>0</v>
      </c>
      <c r="S552" s="1">
        <v>0.67100000000000004</v>
      </c>
      <c r="T552" s="1">
        <v>0.83799999999999997</v>
      </c>
      <c r="U552" s="1">
        <v>79.213999999999999</v>
      </c>
      <c r="V552" s="1">
        <v>72860</v>
      </c>
    </row>
    <row r="553" spans="1:22" hidden="1" x14ac:dyDescent="0.2">
      <c r="A553" s="1" t="s">
        <v>868</v>
      </c>
      <c r="B553" s="1" t="s">
        <v>900</v>
      </c>
      <c r="C553" s="1" t="s">
        <v>17</v>
      </c>
      <c r="D553" s="1" t="s">
        <v>871</v>
      </c>
      <c r="E553" s="2">
        <v>41939</v>
      </c>
      <c r="F553" s="1">
        <v>2014</v>
      </c>
      <c r="G553" s="1">
        <v>1</v>
      </c>
      <c r="H553" s="1" t="s">
        <v>731</v>
      </c>
      <c r="I553" s="1">
        <v>20</v>
      </c>
      <c r="J553" s="1" t="b">
        <v>0</v>
      </c>
      <c r="K553" s="1" t="s">
        <v>56</v>
      </c>
      <c r="L553" s="1">
        <v>0.76500000000000001</v>
      </c>
      <c r="M553" s="1">
        <v>0.65600000000000003</v>
      </c>
      <c r="N553" s="1">
        <v>5</v>
      </c>
      <c r="O553" s="1">
        <v>-6.1120000000000001</v>
      </c>
      <c r="P553" s="1">
        <v>5.04E-2</v>
      </c>
      <c r="Q553" s="1">
        <v>3.64E-3</v>
      </c>
      <c r="R553" s="1">
        <v>8.6800000000000002E-3</v>
      </c>
      <c r="S553" s="1">
        <v>9.1800000000000007E-2</v>
      </c>
      <c r="T553" s="1">
        <v>0.54500000000000004</v>
      </c>
      <c r="U553" s="1">
        <v>119.997</v>
      </c>
      <c r="V553" s="1">
        <v>247533</v>
      </c>
    </row>
    <row r="554" spans="1:22" hidden="1" x14ac:dyDescent="0.2">
      <c r="A554" s="1" t="s">
        <v>868</v>
      </c>
      <c r="B554" s="1" t="s">
        <v>901</v>
      </c>
      <c r="C554" s="1" t="s">
        <v>17</v>
      </c>
      <c r="D554" s="1" t="s">
        <v>871</v>
      </c>
      <c r="E554" s="2">
        <v>41939</v>
      </c>
      <c r="F554" s="1">
        <v>2014</v>
      </c>
      <c r="G554" s="1">
        <v>1</v>
      </c>
      <c r="H554" s="1" t="s">
        <v>902</v>
      </c>
      <c r="I554" s="1">
        <v>21</v>
      </c>
      <c r="J554" s="1" t="b">
        <v>0</v>
      </c>
      <c r="K554" s="1" t="s">
        <v>288</v>
      </c>
      <c r="L554" s="1">
        <v>0.73599999999999999</v>
      </c>
      <c r="M554" s="1">
        <v>0.32300000000000001</v>
      </c>
      <c r="N554" s="1">
        <v>11</v>
      </c>
      <c r="O554" s="1">
        <v>-15.49</v>
      </c>
      <c r="P554" s="1">
        <v>0.93400000000000005</v>
      </c>
      <c r="Q554" s="1">
        <v>0.82799999999999996</v>
      </c>
      <c r="R554" s="1">
        <v>0</v>
      </c>
      <c r="S554" s="1">
        <v>0.26200000000000001</v>
      </c>
      <c r="T554" s="1">
        <v>0.65700000000000003</v>
      </c>
      <c r="U554" s="1">
        <v>78.760999999999996</v>
      </c>
      <c r="V554" s="1">
        <v>79896</v>
      </c>
    </row>
    <row r="555" spans="1:22" hidden="1" x14ac:dyDescent="0.2">
      <c r="A555" s="1" t="s">
        <v>868</v>
      </c>
      <c r="B555" s="1" t="s">
        <v>903</v>
      </c>
      <c r="C555" s="1" t="s">
        <v>17</v>
      </c>
      <c r="D555" s="1" t="s">
        <v>871</v>
      </c>
      <c r="E555" s="2">
        <v>41939</v>
      </c>
      <c r="F555" s="1">
        <v>2014</v>
      </c>
      <c r="G555" s="1">
        <v>1</v>
      </c>
      <c r="H555" s="1" t="s">
        <v>766</v>
      </c>
      <c r="I555" s="1">
        <v>22</v>
      </c>
      <c r="J555" s="1" t="b">
        <v>0</v>
      </c>
      <c r="K555" s="1" t="s">
        <v>28</v>
      </c>
      <c r="L555" s="1">
        <v>0.48099999999999998</v>
      </c>
      <c r="M555" s="1">
        <v>0.435</v>
      </c>
      <c r="N555" s="1">
        <v>4</v>
      </c>
      <c r="O555" s="1">
        <v>-8.7949999999999999</v>
      </c>
      <c r="P555" s="1">
        <v>3.2099999999999997E-2</v>
      </c>
      <c r="Q555" s="1">
        <v>0.67800000000000005</v>
      </c>
      <c r="R555" s="1">
        <v>0</v>
      </c>
      <c r="S555" s="1">
        <v>9.2799999999999994E-2</v>
      </c>
      <c r="T555" s="1">
        <v>0.107</v>
      </c>
      <c r="U555" s="1">
        <v>143.94999999999999</v>
      </c>
      <c r="V555" s="1">
        <v>250093</v>
      </c>
    </row>
    <row r="556" spans="1:22" hidden="1" x14ac:dyDescent="0.2">
      <c r="A556" s="1" t="s">
        <v>868</v>
      </c>
      <c r="B556" s="1" t="s">
        <v>904</v>
      </c>
      <c r="C556" s="1" t="s">
        <v>17</v>
      </c>
      <c r="D556" s="1" t="s">
        <v>871</v>
      </c>
      <c r="E556" s="2">
        <v>41939</v>
      </c>
      <c r="F556" s="1">
        <v>2014</v>
      </c>
      <c r="G556" s="1">
        <v>1</v>
      </c>
      <c r="H556" s="1" t="s">
        <v>905</v>
      </c>
      <c r="I556" s="1">
        <v>23</v>
      </c>
      <c r="J556" s="1" t="b">
        <v>0</v>
      </c>
      <c r="K556" s="1" t="s">
        <v>288</v>
      </c>
      <c r="L556" s="1">
        <v>0.74199999999999999</v>
      </c>
      <c r="M556" s="1">
        <v>0.28999999999999998</v>
      </c>
      <c r="N556" s="1">
        <v>11</v>
      </c>
      <c r="O556" s="1">
        <v>-15.169</v>
      </c>
      <c r="P556" s="1">
        <v>0.92100000000000004</v>
      </c>
      <c r="Q556" s="1">
        <v>0.745</v>
      </c>
      <c r="R556" s="1">
        <v>0</v>
      </c>
      <c r="S556" s="1">
        <v>0.21199999999999999</v>
      </c>
      <c r="T556" s="1">
        <v>0.629</v>
      </c>
      <c r="U556" s="1">
        <v>113.854</v>
      </c>
      <c r="V556" s="1">
        <v>79269</v>
      </c>
    </row>
    <row r="557" spans="1:22" hidden="1" x14ac:dyDescent="0.2">
      <c r="A557" s="1" t="s">
        <v>868</v>
      </c>
      <c r="B557" s="1" t="s">
        <v>906</v>
      </c>
      <c r="C557" s="1" t="s">
        <v>17</v>
      </c>
      <c r="D557" s="1" t="s">
        <v>871</v>
      </c>
      <c r="E557" s="2">
        <v>41939</v>
      </c>
      <c r="F557" s="1">
        <v>2014</v>
      </c>
      <c r="G557" s="1">
        <v>1</v>
      </c>
      <c r="H557" s="1" t="s">
        <v>798</v>
      </c>
      <c r="I557" s="1">
        <v>24</v>
      </c>
      <c r="J557" s="1" t="b">
        <v>0</v>
      </c>
      <c r="K557" s="1" t="s">
        <v>37</v>
      </c>
      <c r="L557" s="1">
        <v>0.60199999999999998</v>
      </c>
      <c r="M557" s="1">
        <v>0.755</v>
      </c>
      <c r="N557" s="1">
        <v>0</v>
      </c>
      <c r="O557" s="1">
        <v>-4.9909999999999997</v>
      </c>
      <c r="P557" s="1">
        <v>7.0999999999999994E-2</v>
      </c>
      <c r="Q557" s="1">
        <v>0.245</v>
      </c>
      <c r="R557" s="1">
        <v>0</v>
      </c>
      <c r="S557" s="1">
        <v>0.17799999999999999</v>
      </c>
      <c r="T557" s="1">
        <v>0.495</v>
      </c>
      <c r="U557" s="1">
        <v>159.965</v>
      </c>
      <c r="V557" s="1">
        <v>195706</v>
      </c>
    </row>
    <row r="558" spans="1:22" hidden="1" x14ac:dyDescent="0.2">
      <c r="A558" s="1" t="s">
        <v>868</v>
      </c>
      <c r="B558" s="1" t="s">
        <v>907</v>
      </c>
      <c r="C558" s="1" t="s">
        <v>17</v>
      </c>
      <c r="D558" s="1" t="s">
        <v>871</v>
      </c>
      <c r="E558" s="2">
        <v>41939</v>
      </c>
      <c r="F558" s="1">
        <v>2014</v>
      </c>
      <c r="G558" s="1">
        <v>1</v>
      </c>
      <c r="H558" s="1" t="s">
        <v>908</v>
      </c>
      <c r="I558" s="1">
        <v>25</v>
      </c>
      <c r="J558" s="1" t="b">
        <v>0</v>
      </c>
      <c r="K558" s="1" t="s">
        <v>881</v>
      </c>
      <c r="L558" s="1">
        <v>0.68500000000000005</v>
      </c>
      <c r="M558" s="1">
        <v>0.28000000000000003</v>
      </c>
      <c r="N558" s="1">
        <v>8</v>
      </c>
      <c r="O558" s="1">
        <v>-16.219000000000001</v>
      </c>
      <c r="P558" s="1">
        <v>0.89500000000000002</v>
      </c>
      <c r="Q558" s="1">
        <v>0.84399999999999997</v>
      </c>
      <c r="R558" s="1">
        <v>0</v>
      </c>
      <c r="S558" s="1">
        <v>0.316</v>
      </c>
      <c r="T558" s="1">
        <v>0.61</v>
      </c>
      <c r="U558" s="1">
        <v>99.561000000000007</v>
      </c>
      <c r="V558" s="1">
        <v>146696</v>
      </c>
    </row>
    <row r="559" spans="1:22" hidden="1" x14ac:dyDescent="0.2">
      <c r="A559" s="1" t="s">
        <v>868</v>
      </c>
      <c r="B559" s="1" t="s">
        <v>909</v>
      </c>
      <c r="C559" s="1" t="s">
        <v>17</v>
      </c>
      <c r="D559" s="1" t="s">
        <v>871</v>
      </c>
      <c r="E559" s="2">
        <v>41939</v>
      </c>
      <c r="F559" s="1">
        <v>2014</v>
      </c>
      <c r="G559" s="1">
        <v>1</v>
      </c>
      <c r="H559" s="1" t="s">
        <v>853</v>
      </c>
      <c r="I559" s="1">
        <v>26</v>
      </c>
      <c r="J559" s="1" t="b">
        <v>0</v>
      </c>
      <c r="K559" s="1" t="s">
        <v>28</v>
      </c>
      <c r="L559" s="1">
        <v>0.81499999999999995</v>
      </c>
      <c r="M559" s="1">
        <v>0.377</v>
      </c>
      <c r="N559" s="1">
        <v>4</v>
      </c>
      <c r="O559" s="1">
        <v>-7.7539999999999996</v>
      </c>
      <c r="P559" s="1">
        <v>3.4599999999999999E-2</v>
      </c>
      <c r="Q559" s="1">
        <v>0.23200000000000001</v>
      </c>
      <c r="R559" s="1">
        <v>0</v>
      </c>
      <c r="S559" s="1">
        <v>0.1</v>
      </c>
      <c r="T559" s="1">
        <v>0.21099999999999999</v>
      </c>
      <c r="U559" s="1">
        <v>103.97</v>
      </c>
      <c r="V559" s="1">
        <v>271000</v>
      </c>
    </row>
    <row r="560" spans="1:22" hidden="1" x14ac:dyDescent="0.2">
      <c r="A560" s="1" t="s">
        <v>910</v>
      </c>
      <c r="B560" s="1" t="s">
        <v>911</v>
      </c>
      <c r="C560" s="1" t="s">
        <v>17</v>
      </c>
      <c r="D560" s="1" t="s">
        <v>912</v>
      </c>
      <c r="E560" s="2">
        <v>41939</v>
      </c>
      <c r="F560" s="1">
        <v>2014</v>
      </c>
      <c r="G560" s="1">
        <v>1</v>
      </c>
      <c r="H560" s="1" t="s">
        <v>801</v>
      </c>
      <c r="I560" s="1">
        <v>1</v>
      </c>
      <c r="J560" s="1" t="b">
        <v>0</v>
      </c>
      <c r="K560" s="1" t="s">
        <v>25</v>
      </c>
      <c r="L560" s="1">
        <v>0.82299999999999995</v>
      </c>
      <c r="M560" s="1">
        <v>0.68100000000000005</v>
      </c>
      <c r="N560" s="1">
        <v>7</v>
      </c>
      <c r="O560" s="1">
        <v>-5.8150000000000004</v>
      </c>
      <c r="P560" s="1">
        <v>4.6199999999999998E-2</v>
      </c>
      <c r="Q560" s="1">
        <v>6.2799999999999995E-2</v>
      </c>
      <c r="R560" s="1">
        <v>0.27</v>
      </c>
      <c r="S560" s="1">
        <v>0.35699999999999998</v>
      </c>
      <c r="T560" s="1">
        <v>0.33100000000000002</v>
      </c>
      <c r="U560" s="1">
        <v>117.02200000000001</v>
      </c>
      <c r="V560" s="1">
        <v>210453</v>
      </c>
    </row>
    <row r="561" spans="1:22" hidden="1" x14ac:dyDescent="0.2">
      <c r="A561" s="1" t="s">
        <v>910</v>
      </c>
      <c r="B561" s="1" t="s">
        <v>913</v>
      </c>
      <c r="C561" s="1" t="s">
        <v>17</v>
      </c>
      <c r="D561" s="1" t="s">
        <v>912</v>
      </c>
      <c r="E561" s="2">
        <v>41939</v>
      </c>
      <c r="F561" s="1">
        <v>2014</v>
      </c>
      <c r="G561" s="1">
        <v>1</v>
      </c>
      <c r="H561" s="1" t="s">
        <v>804</v>
      </c>
      <c r="I561" s="1">
        <v>2</v>
      </c>
      <c r="J561" s="1" t="b">
        <v>0</v>
      </c>
      <c r="K561" s="1" t="s">
        <v>56</v>
      </c>
      <c r="L561" s="1">
        <v>0.60299999999999998</v>
      </c>
      <c r="M561" s="1">
        <v>0.70899999999999996</v>
      </c>
      <c r="N561" s="1">
        <v>5</v>
      </c>
      <c r="O561" s="1">
        <v>-4.5149999999999997</v>
      </c>
      <c r="P561" s="1">
        <v>5.2499999999999998E-2</v>
      </c>
      <c r="Q561" s="1">
        <v>3.7100000000000001E-2</v>
      </c>
      <c r="R561" s="1">
        <v>1.6E-2</v>
      </c>
      <c r="S561" s="1">
        <v>9.9099999999999994E-2</v>
      </c>
      <c r="T561" s="1">
        <v>0.59799999999999998</v>
      </c>
      <c r="U561" s="1">
        <v>191.99600000000001</v>
      </c>
      <c r="V561" s="1">
        <v>228826</v>
      </c>
    </row>
    <row r="562" spans="1:22" hidden="1" x14ac:dyDescent="0.2">
      <c r="A562" s="1" t="s">
        <v>910</v>
      </c>
      <c r="B562" s="1" t="s">
        <v>914</v>
      </c>
      <c r="C562" s="1" t="s">
        <v>17</v>
      </c>
      <c r="D562" s="1" t="s">
        <v>912</v>
      </c>
      <c r="E562" s="2">
        <v>41939</v>
      </c>
      <c r="F562" s="1">
        <v>2014</v>
      </c>
      <c r="G562" s="1">
        <v>1</v>
      </c>
      <c r="H562" s="1" t="s">
        <v>806</v>
      </c>
      <c r="I562" s="1">
        <v>3</v>
      </c>
      <c r="J562" s="1" t="b">
        <v>0</v>
      </c>
      <c r="K562" s="1" t="s">
        <v>25</v>
      </c>
      <c r="L562" s="1">
        <v>0.501</v>
      </c>
      <c r="M562" s="1">
        <v>0.84499999999999997</v>
      </c>
      <c r="N562" s="1">
        <v>7</v>
      </c>
      <c r="O562" s="1">
        <v>-5.7130000000000001</v>
      </c>
      <c r="P562" s="1">
        <v>3.4500000000000003E-2</v>
      </c>
      <c r="Q562" s="1">
        <v>5.3499999999999999E-4</v>
      </c>
      <c r="R562" s="1">
        <v>0.88700000000000001</v>
      </c>
      <c r="S562" s="1">
        <v>0.10199999999999999</v>
      </c>
      <c r="T562" s="1">
        <v>0.48099999999999998</v>
      </c>
      <c r="U562" s="1">
        <v>94.921000000000006</v>
      </c>
      <c r="V562" s="1">
        <v>230533</v>
      </c>
    </row>
    <row r="563" spans="1:22" hidden="1" x14ac:dyDescent="0.2">
      <c r="A563" s="1" t="s">
        <v>910</v>
      </c>
      <c r="B563" s="1" t="s">
        <v>915</v>
      </c>
      <c r="C563" s="1" t="s">
        <v>17</v>
      </c>
      <c r="D563" s="1" t="s">
        <v>912</v>
      </c>
      <c r="E563" s="2">
        <v>41939</v>
      </c>
      <c r="F563" s="1">
        <v>2014</v>
      </c>
      <c r="G563" s="1">
        <v>1</v>
      </c>
      <c r="H563" s="1" t="s">
        <v>808</v>
      </c>
      <c r="I563" s="1">
        <v>4</v>
      </c>
      <c r="J563" s="1" t="b">
        <v>0</v>
      </c>
      <c r="K563" s="1" t="s">
        <v>25</v>
      </c>
      <c r="L563" s="1">
        <v>0.47</v>
      </c>
      <c r="M563" s="1">
        <v>0.92900000000000005</v>
      </c>
      <c r="N563" s="1">
        <v>7</v>
      </c>
      <c r="O563" s="1">
        <v>-6.125</v>
      </c>
      <c r="P563" s="1">
        <v>3.95E-2</v>
      </c>
      <c r="Q563" s="3">
        <v>2.8900000000000001E-5</v>
      </c>
      <c r="R563" s="1">
        <v>0.80700000000000005</v>
      </c>
      <c r="S563" s="1">
        <v>0.41</v>
      </c>
      <c r="T563" s="1">
        <v>6.1699999999999998E-2</v>
      </c>
      <c r="U563" s="1">
        <v>92.009</v>
      </c>
      <c r="V563" s="1">
        <v>233826</v>
      </c>
    </row>
    <row r="564" spans="1:22" hidden="1" x14ac:dyDescent="0.2">
      <c r="A564" s="1" t="s">
        <v>910</v>
      </c>
      <c r="B564" s="1" t="s">
        <v>916</v>
      </c>
      <c r="C564" s="1" t="s">
        <v>17</v>
      </c>
      <c r="D564" s="1" t="s">
        <v>912</v>
      </c>
      <c r="E564" s="2">
        <v>41939</v>
      </c>
      <c r="F564" s="1">
        <v>2014</v>
      </c>
      <c r="G564" s="1">
        <v>1</v>
      </c>
      <c r="H564" s="1" t="s">
        <v>810</v>
      </c>
      <c r="I564" s="1">
        <v>5</v>
      </c>
      <c r="J564" s="1" t="b">
        <v>0</v>
      </c>
      <c r="K564" s="1" t="s">
        <v>56</v>
      </c>
      <c r="L564" s="1">
        <v>0.629</v>
      </c>
      <c r="M564" s="1">
        <v>0.73199999999999998</v>
      </c>
      <c r="N564" s="1">
        <v>5</v>
      </c>
      <c r="O564" s="1">
        <v>-5.9729999999999999</v>
      </c>
      <c r="P564" s="1">
        <v>3.3700000000000001E-2</v>
      </c>
      <c r="Q564" s="1">
        <v>1.9900000000000001E-4</v>
      </c>
      <c r="R564" s="1">
        <v>3.3000000000000002E-2</v>
      </c>
      <c r="S564" s="1">
        <v>0.23599999999999999</v>
      </c>
      <c r="T564" s="1">
        <v>0.58299999999999996</v>
      </c>
      <c r="U564" s="1">
        <v>96.995999999999995</v>
      </c>
      <c r="V564" s="1">
        <v>191813</v>
      </c>
    </row>
    <row r="565" spans="1:22" hidden="1" x14ac:dyDescent="0.2">
      <c r="A565" s="1" t="s">
        <v>910</v>
      </c>
      <c r="B565" s="1" t="s">
        <v>917</v>
      </c>
      <c r="C565" s="1" t="s">
        <v>17</v>
      </c>
      <c r="D565" s="1" t="s">
        <v>912</v>
      </c>
      <c r="E565" s="2">
        <v>41939</v>
      </c>
      <c r="F565" s="1">
        <v>2014</v>
      </c>
      <c r="G565" s="1">
        <v>1</v>
      </c>
      <c r="H565" s="1" t="s">
        <v>812</v>
      </c>
      <c r="I565" s="1">
        <v>6</v>
      </c>
      <c r="J565" s="1" t="b">
        <v>0</v>
      </c>
      <c r="K565" s="1" t="s">
        <v>25</v>
      </c>
      <c r="L565" s="1">
        <v>0.70299999999999996</v>
      </c>
      <c r="M565" s="1">
        <v>0.83499999999999996</v>
      </c>
      <c r="N565" s="1">
        <v>7</v>
      </c>
      <c r="O565" s="1">
        <v>-5.7060000000000004</v>
      </c>
      <c r="P565" s="1">
        <v>0.10100000000000001</v>
      </c>
      <c r="Q565" s="1">
        <v>1.5100000000000001E-3</v>
      </c>
      <c r="R565" s="1">
        <v>0.82799999999999996</v>
      </c>
      <c r="S565" s="1">
        <v>0.502</v>
      </c>
      <c r="T565" s="1">
        <v>0.81899999999999995</v>
      </c>
      <c r="U565" s="1">
        <v>160.017</v>
      </c>
      <c r="V565" s="1">
        <v>217800</v>
      </c>
    </row>
    <row r="566" spans="1:22" hidden="1" x14ac:dyDescent="0.2">
      <c r="A566" s="1" t="s">
        <v>910</v>
      </c>
      <c r="B566" s="1" t="s">
        <v>918</v>
      </c>
      <c r="C566" s="1" t="s">
        <v>17</v>
      </c>
      <c r="D566" s="1" t="s">
        <v>912</v>
      </c>
      <c r="E566" s="2">
        <v>41939</v>
      </c>
      <c r="F566" s="1">
        <v>2014</v>
      </c>
      <c r="G566" s="1">
        <v>1</v>
      </c>
      <c r="H566" s="1" t="s">
        <v>814</v>
      </c>
      <c r="I566" s="1">
        <v>7</v>
      </c>
      <c r="J566" s="1" t="b">
        <v>0</v>
      </c>
      <c r="K566" s="1" t="s">
        <v>37</v>
      </c>
      <c r="L566" s="1">
        <v>0.58799999999999997</v>
      </c>
      <c r="M566" s="1">
        <v>0.94</v>
      </c>
      <c r="N566" s="1">
        <v>0</v>
      </c>
      <c r="O566" s="1">
        <v>-5.7779999999999996</v>
      </c>
      <c r="P566" s="1">
        <v>4.3499999999999997E-2</v>
      </c>
      <c r="Q566" s="1">
        <v>7.45E-4</v>
      </c>
      <c r="R566" s="1">
        <v>0.40600000000000003</v>
      </c>
      <c r="S566" s="1">
        <v>0.21199999999999999</v>
      </c>
      <c r="T566" s="1">
        <v>0.23599999999999999</v>
      </c>
      <c r="U566" s="1">
        <v>117.974</v>
      </c>
      <c r="V566" s="1">
        <v>205133</v>
      </c>
    </row>
    <row r="567" spans="1:22" hidden="1" x14ac:dyDescent="0.2">
      <c r="A567" s="1" t="s">
        <v>910</v>
      </c>
      <c r="B567" s="1" t="s">
        <v>919</v>
      </c>
      <c r="C567" s="1" t="s">
        <v>17</v>
      </c>
      <c r="D567" s="1" t="s">
        <v>912</v>
      </c>
      <c r="E567" s="2">
        <v>41939</v>
      </c>
      <c r="F567" s="1">
        <v>2014</v>
      </c>
      <c r="G567" s="1">
        <v>1</v>
      </c>
      <c r="H567" s="1" t="s">
        <v>816</v>
      </c>
      <c r="I567" s="1">
        <v>8</v>
      </c>
      <c r="J567" s="1" t="b">
        <v>0</v>
      </c>
      <c r="K567" s="1" t="s">
        <v>25</v>
      </c>
      <c r="L567" s="1">
        <v>0.66600000000000004</v>
      </c>
      <c r="M567" s="1">
        <v>0.85</v>
      </c>
      <c r="N567" s="1">
        <v>7</v>
      </c>
      <c r="O567" s="1">
        <v>-6.367</v>
      </c>
      <c r="P567" s="1">
        <v>9.5500000000000002E-2</v>
      </c>
      <c r="Q567" s="1">
        <v>3.9E-2</v>
      </c>
      <c r="R567" s="1">
        <v>2.6800000000000001E-3</v>
      </c>
      <c r="S567" s="1">
        <v>0.217</v>
      </c>
      <c r="T567" s="1">
        <v>0.17899999999999999</v>
      </c>
      <c r="U567" s="1">
        <v>170.05799999999999</v>
      </c>
      <c r="V567" s="1">
        <v>210080</v>
      </c>
    </row>
    <row r="568" spans="1:22" hidden="1" x14ac:dyDescent="0.2">
      <c r="A568" s="1" t="s">
        <v>910</v>
      </c>
      <c r="B568" s="1" t="s">
        <v>920</v>
      </c>
      <c r="C568" s="1" t="s">
        <v>17</v>
      </c>
      <c r="D568" s="1" t="s">
        <v>912</v>
      </c>
      <c r="E568" s="2">
        <v>41939</v>
      </c>
      <c r="F568" s="1">
        <v>2014</v>
      </c>
      <c r="G568" s="1">
        <v>1</v>
      </c>
      <c r="H568" s="1" t="s">
        <v>818</v>
      </c>
      <c r="I568" s="1">
        <v>9</v>
      </c>
      <c r="J568" s="1" t="b">
        <v>0</v>
      </c>
      <c r="K568" s="1" t="s">
        <v>49</v>
      </c>
      <c r="L568" s="1">
        <v>0.54700000000000004</v>
      </c>
      <c r="M568" s="1">
        <v>0.60799999999999998</v>
      </c>
      <c r="N568" s="1">
        <v>8</v>
      </c>
      <c r="O568" s="1">
        <v>-10.103</v>
      </c>
      <c r="P568" s="1">
        <v>3.5200000000000002E-2</v>
      </c>
      <c r="Q568" s="1">
        <v>7.0900000000000005E-2</v>
      </c>
      <c r="R568" s="1">
        <v>0.88700000000000001</v>
      </c>
      <c r="S568" s="1">
        <v>0.13600000000000001</v>
      </c>
      <c r="T568" s="1">
        <v>0.45400000000000001</v>
      </c>
      <c r="U568" s="1">
        <v>140.03399999999999</v>
      </c>
      <c r="V568" s="1">
        <v>218920</v>
      </c>
    </row>
    <row r="569" spans="1:22" hidden="1" x14ac:dyDescent="0.2">
      <c r="A569" s="1" t="s">
        <v>910</v>
      </c>
      <c r="B569" s="1" t="s">
        <v>921</v>
      </c>
      <c r="C569" s="1" t="s">
        <v>17</v>
      </c>
      <c r="D569" s="1" t="s">
        <v>912</v>
      </c>
      <c r="E569" s="2">
        <v>41939</v>
      </c>
      <c r="F569" s="1">
        <v>2014</v>
      </c>
      <c r="G569" s="1">
        <v>1</v>
      </c>
      <c r="H569" s="1" t="s">
        <v>820</v>
      </c>
      <c r="I569" s="1">
        <v>10</v>
      </c>
      <c r="J569" s="1" t="b">
        <v>0</v>
      </c>
      <c r="K569" s="1" t="s">
        <v>56</v>
      </c>
      <c r="L569" s="1">
        <v>0.73199999999999998</v>
      </c>
      <c r="M569" s="1">
        <v>0.64800000000000002</v>
      </c>
      <c r="N569" s="1">
        <v>5</v>
      </c>
      <c r="O569" s="1">
        <v>-6.7080000000000002</v>
      </c>
      <c r="P569" s="1">
        <v>4.4999999999999998E-2</v>
      </c>
      <c r="Q569" s="1">
        <v>1.4799999999999999E-4</v>
      </c>
      <c r="R569" s="1">
        <v>0.84199999999999997</v>
      </c>
      <c r="S569" s="1">
        <v>8.6499999999999994E-2</v>
      </c>
      <c r="T569" s="1">
        <v>0.44700000000000001</v>
      </c>
      <c r="U569" s="1">
        <v>119.988</v>
      </c>
      <c r="V569" s="1">
        <v>245653</v>
      </c>
    </row>
    <row r="570" spans="1:22" hidden="1" x14ac:dyDescent="0.2">
      <c r="A570" s="1" t="s">
        <v>910</v>
      </c>
      <c r="B570" s="1" t="s">
        <v>922</v>
      </c>
      <c r="C570" s="1" t="s">
        <v>17</v>
      </c>
      <c r="D570" s="1" t="s">
        <v>912</v>
      </c>
      <c r="E570" s="2">
        <v>41939</v>
      </c>
      <c r="F570" s="1">
        <v>2014</v>
      </c>
      <c r="G570" s="1">
        <v>1</v>
      </c>
      <c r="H570" s="1" t="s">
        <v>822</v>
      </c>
      <c r="I570" s="1">
        <v>11</v>
      </c>
      <c r="J570" s="1" t="b">
        <v>0</v>
      </c>
      <c r="K570" s="1" t="s">
        <v>28</v>
      </c>
      <c r="L570" s="1">
        <v>0.48699999999999999</v>
      </c>
      <c r="M570" s="1">
        <v>0.40100000000000002</v>
      </c>
      <c r="N570" s="1">
        <v>4</v>
      </c>
      <c r="O570" s="1">
        <v>-9.7270000000000003</v>
      </c>
      <c r="P570" s="1">
        <v>2.87E-2</v>
      </c>
      <c r="Q570" s="1">
        <v>0.68400000000000005</v>
      </c>
      <c r="R570" s="1">
        <v>0.83799999999999997</v>
      </c>
      <c r="S570" s="1">
        <v>9.01E-2</v>
      </c>
      <c r="T570" s="1">
        <v>7.0499999999999993E-2</v>
      </c>
      <c r="U570" s="1">
        <v>143.983</v>
      </c>
      <c r="V570" s="1">
        <v>247386</v>
      </c>
    </row>
    <row r="571" spans="1:22" hidden="1" x14ac:dyDescent="0.2">
      <c r="A571" s="1" t="s">
        <v>910</v>
      </c>
      <c r="B571" s="1" t="s">
        <v>923</v>
      </c>
      <c r="C571" s="1" t="s">
        <v>17</v>
      </c>
      <c r="D571" s="1" t="s">
        <v>912</v>
      </c>
      <c r="E571" s="2">
        <v>41939</v>
      </c>
      <c r="F571" s="1">
        <v>2014</v>
      </c>
      <c r="G571" s="1">
        <v>1</v>
      </c>
      <c r="H571" s="1" t="s">
        <v>824</v>
      </c>
      <c r="I571" s="1">
        <v>12</v>
      </c>
      <c r="J571" s="1" t="b">
        <v>0</v>
      </c>
      <c r="K571" s="1" t="s">
        <v>37</v>
      </c>
      <c r="L571" s="1">
        <v>0.622</v>
      </c>
      <c r="M571" s="1">
        <v>0.73199999999999998</v>
      </c>
      <c r="N571" s="1">
        <v>0</v>
      </c>
      <c r="O571" s="1">
        <v>-6.14</v>
      </c>
      <c r="P571" s="1">
        <v>5.6399999999999999E-2</v>
      </c>
      <c r="Q571" s="1">
        <v>1.06E-2</v>
      </c>
      <c r="R571" s="1">
        <v>1.37E-2</v>
      </c>
      <c r="S571" s="1">
        <v>0.55900000000000005</v>
      </c>
      <c r="T571" s="1">
        <v>0.45900000000000002</v>
      </c>
      <c r="U571" s="1">
        <v>160.06200000000001</v>
      </c>
      <c r="V571" s="1">
        <v>194040</v>
      </c>
    </row>
    <row r="572" spans="1:22" hidden="1" x14ac:dyDescent="0.2">
      <c r="A572" s="1" t="s">
        <v>910</v>
      </c>
      <c r="B572" s="1" t="s">
        <v>924</v>
      </c>
      <c r="C572" s="1" t="s">
        <v>17</v>
      </c>
      <c r="D572" s="1" t="s">
        <v>912</v>
      </c>
      <c r="E572" s="2">
        <v>41939</v>
      </c>
      <c r="F572" s="1">
        <v>2014</v>
      </c>
      <c r="G572" s="1">
        <v>1</v>
      </c>
      <c r="H572" s="1" t="s">
        <v>826</v>
      </c>
      <c r="I572" s="1">
        <v>13</v>
      </c>
      <c r="J572" s="1" t="b">
        <v>0</v>
      </c>
      <c r="K572" s="1" t="s">
        <v>28</v>
      </c>
      <c r="L572" s="1">
        <v>0.85399999999999998</v>
      </c>
      <c r="M572" s="1">
        <v>0.38500000000000001</v>
      </c>
      <c r="N572" s="1">
        <v>4</v>
      </c>
      <c r="O572" s="1">
        <v>-9.4920000000000009</v>
      </c>
      <c r="P572" s="1">
        <v>4.0399999999999998E-2</v>
      </c>
      <c r="Q572" s="1">
        <v>0.25800000000000001</v>
      </c>
      <c r="R572" s="1">
        <v>0.88500000000000001</v>
      </c>
      <c r="S572" s="1">
        <v>0.11</v>
      </c>
      <c r="T572" s="1">
        <v>0.36899999999999999</v>
      </c>
      <c r="U572" s="1">
        <v>103.997</v>
      </c>
      <c r="V572" s="1">
        <v>269440</v>
      </c>
    </row>
    <row r="573" spans="1:22" hidden="1" x14ac:dyDescent="0.2">
      <c r="A573" s="1" t="s">
        <v>910</v>
      </c>
      <c r="B573" s="1" t="s">
        <v>925</v>
      </c>
      <c r="C573" s="1" t="s">
        <v>17</v>
      </c>
      <c r="D573" s="1" t="s">
        <v>912</v>
      </c>
      <c r="E573" s="2">
        <v>41939</v>
      </c>
      <c r="F573" s="1">
        <v>2014</v>
      </c>
      <c r="G573" s="1">
        <v>1</v>
      </c>
      <c r="H573" s="1" t="s">
        <v>828</v>
      </c>
      <c r="I573" s="1">
        <v>14</v>
      </c>
      <c r="J573" s="1" t="b">
        <v>0</v>
      </c>
      <c r="K573" s="1" t="s">
        <v>181</v>
      </c>
      <c r="L573" s="1">
        <v>0.45300000000000001</v>
      </c>
      <c r="M573" s="1">
        <v>0.53400000000000003</v>
      </c>
      <c r="N573" s="1">
        <v>3</v>
      </c>
      <c r="O573" s="1">
        <v>-6.798</v>
      </c>
      <c r="P573" s="1">
        <v>2.92E-2</v>
      </c>
      <c r="Q573" s="1">
        <v>4.6299999999999996E-3</v>
      </c>
      <c r="R573" s="1">
        <v>0.371</v>
      </c>
      <c r="S573" s="1">
        <v>0.13100000000000001</v>
      </c>
      <c r="T573" s="1">
        <v>8.3900000000000002E-2</v>
      </c>
      <c r="U573" s="1">
        <v>184.04400000000001</v>
      </c>
      <c r="V573" s="1">
        <v>243133</v>
      </c>
    </row>
    <row r="574" spans="1:22" hidden="1" x14ac:dyDescent="0.2">
      <c r="A574" s="1" t="s">
        <v>910</v>
      </c>
      <c r="B574" s="1" t="s">
        <v>926</v>
      </c>
      <c r="C574" s="1" t="s">
        <v>17</v>
      </c>
      <c r="D574" s="1" t="s">
        <v>912</v>
      </c>
      <c r="E574" s="2">
        <v>41939</v>
      </c>
      <c r="F574" s="1">
        <v>2014</v>
      </c>
      <c r="G574" s="1">
        <v>1</v>
      </c>
      <c r="H574" s="1" t="s">
        <v>830</v>
      </c>
      <c r="I574" s="1">
        <v>15</v>
      </c>
      <c r="J574" s="1" t="b">
        <v>0</v>
      </c>
      <c r="K574" s="1" t="s">
        <v>34</v>
      </c>
      <c r="L574" s="1">
        <v>0.373</v>
      </c>
      <c r="M574" s="1">
        <v>0.42899999999999999</v>
      </c>
      <c r="N574" s="1">
        <v>2</v>
      </c>
      <c r="O574" s="1">
        <v>-12.273999999999999</v>
      </c>
      <c r="P574" s="1">
        <v>4.58E-2</v>
      </c>
      <c r="Q574" s="1">
        <v>0.81499999999999995</v>
      </c>
      <c r="R574" s="1">
        <v>0.77200000000000002</v>
      </c>
      <c r="S574" s="1">
        <v>9.5200000000000007E-2</v>
      </c>
      <c r="T574" s="1">
        <v>0.251</v>
      </c>
      <c r="U574" s="1">
        <v>169.95500000000001</v>
      </c>
      <c r="V574" s="1">
        <v>266186</v>
      </c>
    </row>
    <row r="575" spans="1:22" hidden="1" x14ac:dyDescent="0.2">
      <c r="A575" s="1" t="s">
        <v>910</v>
      </c>
      <c r="B575" s="1" t="s">
        <v>927</v>
      </c>
      <c r="C575" s="1" t="s">
        <v>17</v>
      </c>
      <c r="D575" s="1" t="s">
        <v>912</v>
      </c>
      <c r="E575" s="2">
        <v>41939</v>
      </c>
      <c r="F575" s="1">
        <v>2014</v>
      </c>
      <c r="G575" s="1">
        <v>1</v>
      </c>
      <c r="H575" s="1" t="s">
        <v>832</v>
      </c>
      <c r="I575" s="1">
        <v>16</v>
      </c>
      <c r="J575" s="1" t="b">
        <v>0</v>
      </c>
      <c r="K575" s="1" t="s">
        <v>56</v>
      </c>
      <c r="L575" s="1">
        <v>0.61299999999999999</v>
      </c>
      <c r="M575" s="1">
        <v>0.94499999999999995</v>
      </c>
      <c r="N575" s="1">
        <v>5</v>
      </c>
      <c r="O575" s="1">
        <v>-4.944</v>
      </c>
      <c r="P575" s="1">
        <v>4.8399999999999999E-2</v>
      </c>
      <c r="Q575" s="1">
        <v>5.9100000000000005E-4</v>
      </c>
      <c r="R575" s="1">
        <v>0.378</v>
      </c>
      <c r="S575" s="1">
        <v>0.13300000000000001</v>
      </c>
      <c r="T575" s="1">
        <v>0.55800000000000005</v>
      </c>
      <c r="U575" s="1">
        <v>121.989</v>
      </c>
      <c r="V575" s="1">
        <v>230013</v>
      </c>
    </row>
    <row r="576" spans="1:22" hidden="1" x14ac:dyDescent="0.2">
      <c r="A576" s="1" t="s">
        <v>928</v>
      </c>
      <c r="B576" s="1" t="s">
        <v>929</v>
      </c>
      <c r="C576" s="1" t="s">
        <v>17</v>
      </c>
      <c r="D576" s="1" t="s">
        <v>802</v>
      </c>
      <c r="E576" s="2">
        <v>41939</v>
      </c>
      <c r="F576" s="1">
        <v>2014</v>
      </c>
      <c r="G576" s="1">
        <v>1</v>
      </c>
      <c r="H576" s="1" t="s">
        <v>801</v>
      </c>
      <c r="I576" s="1">
        <v>1</v>
      </c>
      <c r="J576" s="1" t="b">
        <v>0</v>
      </c>
      <c r="K576" s="1" t="s">
        <v>25</v>
      </c>
      <c r="L576" s="1">
        <v>0.82299999999999995</v>
      </c>
      <c r="M576" s="1">
        <v>0.63500000000000001</v>
      </c>
      <c r="N576" s="1">
        <v>7</v>
      </c>
      <c r="O576" s="1">
        <v>-6.2930000000000001</v>
      </c>
      <c r="P576" s="1">
        <v>4.65E-2</v>
      </c>
      <c r="Q576" s="1">
        <v>4.7100000000000003E-2</v>
      </c>
      <c r="R576" s="1">
        <v>0.188</v>
      </c>
      <c r="S576" s="1">
        <v>0.34799999999999998</v>
      </c>
      <c r="T576" s="1">
        <v>0.36</v>
      </c>
      <c r="U576" s="1">
        <v>116.989</v>
      </c>
      <c r="V576" s="1">
        <v>209388</v>
      </c>
    </row>
    <row r="577" spans="1:22" hidden="1" x14ac:dyDescent="0.2">
      <c r="A577" s="1" t="s">
        <v>928</v>
      </c>
      <c r="B577" s="1" t="s">
        <v>930</v>
      </c>
      <c r="C577" s="1" t="s">
        <v>17</v>
      </c>
      <c r="D577" s="1" t="s">
        <v>802</v>
      </c>
      <c r="E577" s="2">
        <v>41939</v>
      </c>
      <c r="F577" s="1">
        <v>2014</v>
      </c>
      <c r="G577" s="1">
        <v>1</v>
      </c>
      <c r="H577" s="1" t="s">
        <v>804</v>
      </c>
      <c r="I577" s="1">
        <v>2</v>
      </c>
      <c r="J577" s="1" t="b">
        <v>0</v>
      </c>
      <c r="K577" s="1" t="s">
        <v>56</v>
      </c>
      <c r="L577" s="1">
        <v>0.60499999999999998</v>
      </c>
      <c r="M577" s="1">
        <v>0.69</v>
      </c>
      <c r="N577" s="1">
        <v>5</v>
      </c>
      <c r="O577" s="1">
        <v>-4.9139999999999997</v>
      </c>
      <c r="P577" s="1">
        <v>5.2200000000000003E-2</v>
      </c>
      <c r="Q577" s="1">
        <v>3.8100000000000002E-2</v>
      </c>
      <c r="R577" s="1">
        <v>9.4299999999999991E-3</v>
      </c>
      <c r="S577" s="1">
        <v>0.113</v>
      </c>
      <c r="T577" s="1">
        <v>0.59299999999999997</v>
      </c>
      <c r="U577" s="1">
        <v>191.99799999999999</v>
      </c>
      <c r="V577" s="1">
        <v>228598</v>
      </c>
    </row>
    <row r="578" spans="1:22" hidden="1" x14ac:dyDescent="0.2">
      <c r="A578" s="1" t="s">
        <v>928</v>
      </c>
      <c r="B578" s="1" t="s">
        <v>931</v>
      </c>
      <c r="C578" s="1" t="s">
        <v>17</v>
      </c>
      <c r="D578" s="1" t="s">
        <v>802</v>
      </c>
      <c r="E578" s="2">
        <v>41939</v>
      </c>
      <c r="F578" s="1">
        <v>2014</v>
      </c>
      <c r="G578" s="1">
        <v>1</v>
      </c>
      <c r="H578" s="1" t="s">
        <v>806</v>
      </c>
      <c r="I578" s="1">
        <v>3</v>
      </c>
      <c r="J578" s="1" t="b">
        <v>0</v>
      </c>
      <c r="K578" s="1" t="s">
        <v>34</v>
      </c>
      <c r="L578" s="1">
        <v>0.56999999999999995</v>
      </c>
      <c r="M578" s="1">
        <v>0.84099999999999997</v>
      </c>
      <c r="N578" s="1">
        <v>2</v>
      </c>
      <c r="O578" s="1">
        <v>-6.12</v>
      </c>
      <c r="P578" s="1">
        <v>3.1199999999999999E-2</v>
      </c>
      <c r="Q578" s="1">
        <v>5.8500000000000002E-4</v>
      </c>
      <c r="R578" s="1">
        <v>0.82099999999999995</v>
      </c>
      <c r="S578" s="1">
        <v>0.104</v>
      </c>
      <c r="T578" s="1">
        <v>0.46800000000000003</v>
      </c>
      <c r="U578" s="1">
        <v>94.995999999999995</v>
      </c>
      <c r="V578" s="1">
        <v>230303</v>
      </c>
    </row>
    <row r="579" spans="1:22" hidden="1" x14ac:dyDescent="0.2">
      <c r="A579" s="1" t="s">
        <v>928</v>
      </c>
      <c r="B579" s="1" t="s">
        <v>932</v>
      </c>
      <c r="C579" s="1" t="s">
        <v>17</v>
      </c>
      <c r="D579" s="1" t="s">
        <v>802</v>
      </c>
      <c r="E579" s="2">
        <v>41939</v>
      </c>
      <c r="F579" s="1">
        <v>2014</v>
      </c>
      <c r="G579" s="1">
        <v>1</v>
      </c>
      <c r="H579" s="1" t="s">
        <v>808</v>
      </c>
      <c r="I579" s="1">
        <v>4</v>
      </c>
      <c r="J579" s="1" t="b">
        <v>0</v>
      </c>
      <c r="K579" s="1" t="s">
        <v>25</v>
      </c>
      <c r="L579" s="1">
        <v>0.49</v>
      </c>
      <c r="M579" s="1">
        <v>0.92400000000000004</v>
      </c>
      <c r="N579" s="1">
        <v>7</v>
      </c>
      <c r="O579" s="1">
        <v>-6.4969999999999999</v>
      </c>
      <c r="P579" s="1">
        <v>3.44E-2</v>
      </c>
      <c r="Q579" s="3">
        <v>2.7100000000000001E-5</v>
      </c>
      <c r="R579" s="1">
        <v>0.80400000000000005</v>
      </c>
      <c r="S579" s="1">
        <v>0.40799999999999997</v>
      </c>
      <c r="T579" s="1">
        <v>4.87E-2</v>
      </c>
      <c r="U579" s="1">
        <v>92.021000000000001</v>
      </c>
      <c r="V579" s="1">
        <v>233608</v>
      </c>
    </row>
    <row r="580" spans="1:22" hidden="1" x14ac:dyDescent="0.2">
      <c r="A580" s="1" t="s">
        <v>928</v>
      </c>
      <c r="B580" s="1" t="s">
        <v>933</v>
      </c>
      <c r="C580" s="1" t="s">
        <v>17</v>
      </c>
      <c r="D580" s="1" t="s">
        <v>802</v>
      </c>
      <c r="E580" s="2">
        <v>41939</v>
      </c>
      <c r="F580" s="1">
        <v>2014</v>
      </c>
      <c r="G580" s="1">
        <v>1</v>
      </c>
      <c r="H580" s="1" t="s">
        <v>810</v>
      </c>
      <c r="I580" s="1">
        <v>5</v>
      </c>
      <c r="J580" s="1" t="b">
        <v>0</v>
      </c>
      <c r="K580" s="1" t="s">
        <v>56</v>
      </c>
      <c r="L580" s="1">
        <v>0.628</v>
      </c>
      <c r="M580" s="1">
        <v>0.71599999999999997</v>
      </c>
      <c r="N580" s="1">
        <v>5</v>
      </c>
      <c r="O580" s="1">
        <v>-6.3769999999999998</v>
      </c>
      <c r="P580" s="1">
        <v>3.4599999999999999E-2</v>
      </c>
      <c r="Q580" s="1">
        <v>2.0100000000000001E-4</v>
      </c>
      <c r="R580" s="1">
        <v>5.1999999999999998E-2</v>
      </c>
      <c r="S580" s="1">
        <v>0.20899999999999999</v>
      </c>
      <c r="T580" s="1">
        <v>0.59899999999999998</v>
      </c>
      <c r="U580" s="1">
        <v>97.01</v>
      </c>
      <c r="V580" s="1">
        <v>191582</v>
      </c>
    </row>
    <row r="581" spans="1:22" hidden="1" x14ac:dyDescent="0.2">
      <c r="A581" s="1" t="s">
        <v>928</v>
      </c>
      <c r="B581" s="1" t="s">
        <v>934</v>
      </c>
      <c r="C581" s="1" t="s">
        <v>17</v>
      </c>
      <c r="D581" s="1" t="s">
        <v>802</v>
      </c>
      <c r="E581" s="2">
        <v>41939</v>
      </c>
      <c r="F581" s="1">
        <v>2014</v>
      </c>
      <c r="G581" s="1">
        <v>1</v>
      </c>
      <c r="H581" s="1" t="s">
        <v>812</v>
      </c>
      <c r="I581" s="1">
        <v>6</v>
      </c>
      <c r="J581" s="1" t="b">
        <v>0</v>
      </c>
      <c r="K581" s="1" t="s">
        <v>25</v>
      </c>
      <c r="L581" s="1">
        <v>0.70499999999999996</v>
      </c>
      <c r="M581" s="1">
        <v>0.82899999999999996</v>
      </c>
      <c r="N581" s="1">
        <v>7</v>
      </c>
      <c r="O581" s="1">
        <v>-6.1050000000000004</v>
      </c>
      <c r="P581" s="1">
        <v>9.7699999999999995E-2</v>
      </c>
      <c r="Q581" s="1">
        <v>1.5399999999999999E-3</v>
      </c>
      <c r="R581" s="1">
        <v>0.85299999999999998</v>
      </c>
      <c r="S581" s="1">
        <v>0.46200000000000002</v>
      </c>
      <c r="T581" s="1">
        <v>0.83099999999999996</v>
      </c>
      <c r="U581" s="1">
        <v>160.029</v>
      </c>
      <c r="V581" s="1">
        <v>217567</v>
      </c>
    </row>
    <row r="582" spans="1:22" hidden="1" x14ac:dyDescent="0.2">
      <c r="A582" s="1" t="s">
        <v>928</v>
      </c>
      <c r="B582" s="1" t="s">
        <v>935</v>
      </c>
      <c r="C582" s="1" t="s">
        <v>17</v>
      </c>
      <c r="D582" s="1" t="s">
        <v>802</v>
      </c>
      <c r="E582" s="2">
        <v>41939</v>
      </c>
      <c r="F582" s="1">
        <v>2014</v>
      </c>
      <c r="G582" s="1">
        <v>1</v>
      </c>
      <c r="H582" s="1" t="s">
        <v>814</v>
      </c>
      <c r="I582" s="1">
        <v>7</v>
      </c>
      <c r="J582" s="1" t="b">
        <v>0</v>
      </c>
      <c r="K582" s="1" t="s">
        <v>37</v>
      </c>
      <c r="L582" s="1">
        <v>0.59099999999999997</v>
      </c>
      <c r="M582" s="1">
        <v>0.94399999999999995</v>
      </c>
      <c r="N582" s="1">
        <v>0</v>
      </c>
      <c r="O582" s="1">
        <v>-6.1790000000000003</v>
      </c>
      <c r="P582" s="1">
        <v>4.3200000000000002E-2</v>
      </c>
      <c r="Q582" s="1">
        <v>8.1099999999999998E-4</v>
      </c>
      <c r="R582" s="1">
        <v>0.51200000000000001</v>
      </c>
      <c r="S582" s="1">
        <v>0.13500000000000001</v>
      </c>
      <c r="T582" s="1">
        <v>0.185</v>
      </c>
      <c r="U582" s="1">
        <v>117.991</v>
      </c>
      <c r="V582" s="1">
        <v>204915</v>
      </c>
    </row>
    <row r="583" spans="1:22" hidden="1" x14ac:dyDescent="0.2">
      <c r="A583" s="1" t="s">
        <v>928</v>
      </c>
      <c r="B583" s="1" t="s">
        <v>936</v>
      </c>
      <c r="C583" s="1" t="s">
        <v>17</v>
      </c>
      <c r="D583" s="1" t="s">
        <v>802</v>
      </c>
      <c r="E583" s="2">
        <v>41939</v>
      </c>
      <c r="F583" s="1">
        <v>2014</v>
      </c>
      <c r="G583" s="1">
        <v>1</v>
      </c>
      <c r="H583" s="1" t="s">
        <v>816</v>
      </c>
      <c r="I583" s="1">
        <v>8</v>
      </c>
      <c r="J583" s="1" t="b">
        <v>0</v>
      </c>
      <c r="K583" s="1" t="s">
        <v>25</v>
      </c>
      <c r="L583" s="1">
        <v>0.66</v>
      </c>
      <c r="M583" s="1">
        <v>0.83799999999999997</v>
      </c>
      <c r="N583" s="1">
        <v>7</v>
      </c>
      <c r="O583" s="1">
        <v>-6.7649999999999997</v>
      </c>
      <c r="P583" s="1">
        <v>0.10299999999999999</v>
      </c>
      <c r="Q583" s="1">
        <v>3.9899999999999998E-2</v>
      </c>
      <c r="R583" s="1">
        <v>1.8600000000000001E-3</v>
      </c>
      <c r="S583" s="1">
        <v>0.23799999999999999</v>
      </c>
      <c r="T583" s="1">
        <v>0.16500000000000001</v>
      </c>
      <c r="U583" s="1">
        <v>170.00299999999999</v>
      </c>
      <c r="V583" s="1">
        <v>209842</v>
      </c>
    </row>
    <row r="584" spans="1:22" hidden="1" x14ac:dyDescent="0.2">
      <c r="A584" s="1" t="s">
        <v>928</v>
      </c>
      <c r="B584" s="1" t="s">
        <v>937</v>
      </c>
      <c r="C584" s="1" t="s">
        <v>17</v>
      </c>
      <c r="D584" s="1" t="s">
        <v>802</v>
      </c>
      <c r="E584" s="2">
        <v>41939</v>
      </c>
      <c r="F584" s="1">
        <v>2014</v>
      </c>
      <c r="G584" s="1">
        <v>1</v>
      </c>
      <c r="H584" s="1" t="s">
        <v>818</v>
      </c>
      <c r="I584" s="1">
        <v>9</v>
      </c>
      <c r="J584" s="1" t="b">
        <v>0</v>
      </c>
      <c r="K584" s="1" t="s">
        <v>49</v>
      </c>
      <c r="L584" s="1">
        <v>0.54400000000000004</v>
      </c>
      <c r="M584" s="1">
        <v>0.58599999999999997</v>
      </c>
      <c r="N584" s="1">
        <v>8</v>
      </c>
      <c r="O584" s="1">
        <v>-10.553000000000001</v>
      </c>
      <c r="P584" s="1">
        <v>3.4799999999999998E-2</v>
      </c>
      <c r="Q584" s="1">
        <v>9.0899999999999995E-2</v>
      </c>
      <c r="R584" s="1">
        <v>0.81799999999999995</v>
      </c>
      <c r="S584" s="1">
        <v>0.13900000000000001</v>
      </c>
      <c r="T584" s="1">
        <v>0.441</v>
      </c>
      <c r="U584" s="1">
        <v>140.09</v>
      </c>
      <c r="V584" s="1">
        <v>218705</v>
      </c>
    </row>
    <row r="585" spans="1:22" hidden="1" x14ac:dyDescent="0.2">
      <c r="A585" s="1" t="s">
        <v>928</v>
      </c>
      <c r="B585" s="1" t="s">
        <v>938</v>
      </c>
      <c r="C585" s="1" t="s">
        <v>17</v>
      </c>
      <c r="D585" s="1" t="s">
        <v>802</v>
      </c>
      <c r="E585" s="2">
        <v>41939</v>
      </c>
      <c r="F585" s="1">
        <v>2014</v>
      </c>
      <c r="G585" s="1">
        <v>1</v>
      </c>
      <c r="H585" s="1" t="s">
        <v>820</v>
      </c>
      <c r="I585" s="1">
        <v>10</v>
      </c>
      <c r="J585" s="1" t="b">
        <v>0</v>
      </c>
      <c r="K585" s="1" t="s">
        <v>56</v>
      </c>
      <c r="L585" s="1">
        <v>0.73099999999999998</v>
      </c>
      <c r="M585" s="1">
        <v>0.624</v>
      </c>
      <c r="N585" s="1">
        <v>5</v>
      </c>
      <c r="O585" s="1">
        <v>-7.0919999999999996</v>
      </c>
      <c r="P585" s="1">
        <v>4.5699999999999998E-2</v>
      </c>
      <c r="Q585" s="1">
        <v>1.3300000000000001E-4</v>
      </c>
      <c r="R585" s="1">
        <v>0.82899999999999996</v>
      </c>
      <c r="S585" s="1">
        <v>8.1100000000000005E-2</v>
      </c>
      <c r="T585" s="1">
        <v>0.46700000000000003</v>
      </c>
      <c r="U585" s="1">
        <v>120.012</v>
      </c>
      <c r="V585" s="1">
        <v>245420</v>
      </c>
    </row>
    <row r="586" spans="1:22" hidden="1" x14ac:dyDescent="0.2">
      <c r="A586" s="1" t="s">
        <v>928</v>
      </c>
      <c r="B586" s="1" t="s">
        <v>939</v>
      </c>
      <c r="C586" s="1" t="s">
        <v>17</v>
      </c>
      <c r="D586" s="1" t="s">
        <v>802</v>
      </c>
      <c r="E586" s="2">
        <v>41939</v>
      </c>
      <c r="F586" s="1">
        <v>2014</v>
      </c>
      <c r="G586" s="1">
        <v>1</v>
      </c>
      <c r="H586" s="1" t="s">
        <v>822</v>
      </c>
      <c r="I586" s="1">
        <v>11</v>
      </c>
      <c r="J586" s="1" t="b">
        <v>0</v>
      </c>
      <c r="K586" s="1" t="s">
        <v>28</v>
      </c>
      <c r="L586" s="1">
        <v>0.48199999999999998</v>
      </c>
      <c r="M586" s="1">
        <v>0.39700000000000002</v>
      </c>
      <c r="N586" s="1">
        <v>4</v>
      </c>
      <c r="O586" s="1">
        <v>-10.138</v>
      </c>
      <c r="P586" s="1">
        <v>2.8500000000000001E-2</v>
      </c>
      <c r="Q586" s="1">
        <v>0.66900000000000004</v>
      </c>
      <c r="R586" s="1">
        <v>0.83299999999999996</v>
      </c>
      <c r="S586" s="1">
        <v>8.9899999999999994E-2</v>
      </c>
      <c r="T586" s="1">
        <v>6.4000000000000001E-2</v>
      </c>
      <c r="U586" s="1">
        <v>143.96199999999999</v>
      </c>
      <c r="V586" s="1">
        <v>247166</v>
      </c>
    </row>
    <row r="587" spans="1:22" hidden="1" x14ac:dyDescent="0.2">
      <c r="A587" s="1" t="s">
        <v>928</v>
      </c>
      <c r="B587" s="1" t="s">
        <v>940</v>
      </c>
      <c r="C587" s="1" t="s">
        <v>17</v>
      </c>
      <c r="D587" s="1" t="s">
        <v>802</v>
      </c>
      <c r="E587" s="2">
        <v>41939</v>
      </c>
      <c r="F587" s="1">
        <v>2014</v>
      </c>
      <c r="G587" s="1">
        <v>1</v>
      </c>
      <c r="H587" s="1" t="s">
        <v>824</v>
      </c>
      <c r="I587" s="1">
        <v>12</v>
      </c>
      <c r="J587" s="1" t="b">
        <v>0</v>
      </c>
      <c r="K587" s="1" t="s">
        <v>37</v>
      </c>
      <c r="L587" s="1">
        <v>0.64</v>
      </c>
      <c r="M587" s="1">
        <v>0.71299999999999997</v>
      </c>
      <c r="N587" s="1">
        <v>0</v>
      </c>
      <c r="O587" s="1">
        <v>-6.6340000000000003</v>
      </c>
      <c r="P587" s="1">
        <v>6.0600000000000001E-2</v>
      </c>
      <c r="Q587" s="1">
        <v>1.12E-2</v>
      </c>
      <c r="R587" s="1">
        <v>1.26E-2</v>
      </c>
      <c r="S587" s="1">
        <v>0.64</v>
      </c>
      <c r="T587" s="1">
        <v>0.41299999999999998</v>
      </c>
      <c r="U587" s="1">
        <v>80.013999999999996</v>
      </c>
      <c r="V587" s="1">
        <v>193811</v>
      </c>
    </row>
    <row r="588" spans="1:22" hidden="1" x14ac:dyDescent="0.2">
      <c r="A588" s="1" t="s">
        <v>928</v>
      </c>
      <c r="B588" s="1" t="s">
        <v>941</v>
      </c>
      <c r="C588" s="1" t="s">
        <v>17</v>
      </c>
      <c r="D588" s="1" t="s">
        <v>802</v>
      </c>
      <c r="E588" s="2">
        <v>41939</v>
      </c>
      <c r="F588" s="1">
        <v>2014</v>
      </c>
      <c r="G588" s="1">
        <v>1</v>
      </c>
      <c r="H588" s="1" t="s">
        <v>826</v>
      </c>
      <c r="I588" s="1">
        <v>13</v>
      </c>
      <c r="J588" s="1" t="b">
        <v>0</v>
      </c>
      <c r="K588" s="1" t="s">
        <v>28</v>
      </c>
      <c r="L588" s="1">
        <v>0.85599999999999998</v>
      </c>
      <c r="M588" s="1">
        <v>0.371</v>
      </c>
      <c r="N588" s="1">
        <v>4</v>
      </c>
      <c r="O588" s="1">
        <v>-9.9209999999999994</v>
      </c>
      <c r="P588" s="1">
        <v>4.2500000000000003E-2</v>
      </c>
      <c r="Q588" s="1">
        <v>0.24099999999999999</v>
      </c>
      <c r="R588" s="1">
        <v>0.81899999999999995</v>
      </c>
      <c r="S588" s="1">
        <v>0.111</v>
      </c>
      <c r="T588" s="1">
        <v>0.38400000000000001</v>
      </c>
      <c r="U588" s="1">
        <v>103.999</v>
      </c>
      <c r="V588" s="1">
        <v>269207</v>
      </c>
    </row>
    <row r="589" spans="1:22" hidden="1" x14ac:dyDescent="0.2">
      <c r="A589" s="1" t="s">
        <v>928</v>
      </c>
      <c r="B589" s="1" t="s">
        <v>942</v>
      </c>
      <c r="C589" s="1" t="s">
        <v>17</v>
      </c>
      <c r="D589" s="1" t="s">
        <v>802</v>
      </c>
      <c r="E589" s="2">
        <v>41939</v>
      </c>
      <c r="F589" s="1">
        <v>2014</v>
      </c>
      <c r="G589" s="1">
        <v>1</v>
      </c>
      <c r="H589" s="1" t="s">
        <v>828</v>
      </c>
      <c r="I589" s="1">
        <v>14</v>
      </c>
      <c r="J589" s="1" t="b">
        <v>0</v>
      </c>
      <c r="K589" s="1" t="s">
        <v>49</v>
      </c>
      <c r="L589" s="1">
        <v>0.46400000000000002</v>
      </c>
      <c r="M589" s="1">
        <v>0.56100000000000005</v>
      </c>
      <c r="N589" s="1">
        <v>8</v>
      </c>
      <c r="O589" s="1">
        <v>-6.7409999999999997</v>
      </c>
      <c r="P589" s="1">
        <v>3.1399999999999997E-2</v>
      </c>
      <c r="Q589" s="1">
        <v>5.5700000000000003E-3</v>
      </c>
      <c r="R589" s="1">
        <v>0.6</v>
      </c>
      <c r="S589" s="1">
        <v>0.108</v>
      </c>
      <c r="T589" s="1">
        <v>0.09</v>
      </c>
      <c r="U589" s="1">
        <v>184.048</v>
      </c>
      <c r="V589" s="1">
        <v>242409</v>
      </c>
    </row>
    <row r="590" spans="1:22" hidden="1" x14ac:dyDescent="0.2">
      <c r="A590" s="1" t="s">
        <v>928</v>
      </c>
      <c r="B590" s="1" t="s">
        <v>943</v>
      </c>
      <c r="C590" s="1" t="s">
        <v>17</v>
      </c>
      <c r="D590" s="1" t="s">
        <v>802</v>
      </c>
      <c r="E590" s="2">
        <v>41939</v>
      </c>
      <c r="F590" s="1">
        <v>2014</v>
      </c>
      <c r="G590" s="1">
        <v>1</v>
      </c>
      <c r="H590" s="1" t="s">
        <v>830</v>
      </c>
      <c r="I590" s="1">
        <v>15</v>
      </c>
      <c r="J590" s="1" t="b">
        <v>0</v>
      </c>
      <c r="K590" s="1" t="s">
        <v>31</v>
      </c>
      <c r="L590" s="1">
        <v>0.44800000000000001</v>
      </c>
      <c r="M590" s="1">
        <v>0.42399999999999999</v>
      </c>
      <c r="N590" s="1">
        <v>9</v>
      </c>
      <c r="O590" s="1">
        <v>-12.148</v>
      </c>
      <c r="P590" s="1">
        <v>3.7999999999999999E-2</v>
      </c>
      <c r="Q590" s="1">
        <v>0.80600000000000005</v>
      </c>
      <c r="R590" s="1">
        <v>0.78100000000000003</v>
      </c>
      <c r="S590" s="1">
        <v>9.4600000000000004E-2</v>
      </c>
      <c r="T590" s="1">
        <v>0.20899999999999999</v>
      </c>
      <c r="U590" s="1">
        <v>84.923000000000002</v>
      </c>
      <c r="V590" s="1">
        <v>266003</v>
      </c>
    </row>
    <row r="591" spans="1:22" hidden="1" x14ac:dyDescent="0.2">
      <c r="A591" s="1" t="s">
        <v>928</v>
      </c>
      <c r="B591" s="1" t="s">
        <v>944</v>
      </c>
      <c r="C591" s="1" t="s">
        <v>17</v>
      </c>
      <c r="D591" s="1" t="s">
        <v>802</v>
      </c>
      <c r="E591" s="2">
        <v>41939</v>
      </c>
      <c r="F591" s="1">
        <v>2014</v>
      </c>
      <c r="G591" s="1">
        <v>1</v>
      </c>
      <c r="H591" s="1" t="s">
        <v>832</v>
      </c>
      <c r="I591" s="1">
        <v>16</v>
      </c>
      <c r="J591" s="1" t="b">
        <v>0</v>
      </c>
      <c r="K591" s="1" t="s">
        <v>56</v>
      </c>
      <c r="L591" s="1">
        <v>0.61</v>
      </c>
      <c r="M591" s="1">
        <v>0.95</v>
      </c>
      <c r="N591" s="1">
        <v>5</v>
      </c>
      <c r="O591" s="1">
        <v>-4.9359999999999999</v>
      </c>
      <c r="P591" s="1">
        <v>4.7E-2</v>
      </c>
      <c r="Q591" s="1">
        <v>6.3599999999999996E-4</v>
      </c>
      <c r="R591" s="1">
        <v>0.30399999999999999</v>
      </c>
      <c r="S591" s="1">
        <v>0.27300000000000002</v>
      </c>
      <c r="T591" s="1">
        <v>0.58799999999999997</v>
      </c>
      <c r="U591" s="1">
        <v>121.995</v>
      </c>
      <c r="V591" s="1">
        <v>227743</v>
      </c>
    </row>
    <row r="592" spans="1:22" hidden="1" x14ac:dyDescent="0.2">
      <c r="A592" s="1" t="s">
        <v>945</v>
      </c>
      <c r="B592" s="1" t="s">
        <v>946</v>
      </c>
      <c r="C592" s="1" t="s">
        <v>17</v>
      </c>
      <c r="D592" s="1" t="s">
        <v>947</v>
      </c>
      <c r="E592" s="2">
        <v>41939</v>
      </c>
      <c r="F592" s="1">
        <v>2014</v>
      </c>
      <c r="G592" s="1">
        <v>1</v>
      </c>
      <c r="H592" s="1" t="s">
        <v>801</v>
      </c>
      <c r="I592" s="1">
        <v>1</v>
      </c>
      <c r="J592" s="1" t="b">
        <v>0</v>
      </c>
      <c r="K592" s="1" t="s">
        <v>25</v>
      </c>
      <c r="L592" s="1">
        <v>0.82299999999999995</v>
      </c>
      <c r="M592" s="1">
        <v>0.68100000000000005</v>
      </c>
      <c r="N592" s="1">
        <v>7</v>
      </c>
      <c r="O592" s="1">
        <v>-5.8150000000000004</v>
      </c>
      <c r="P592" s="1">
        <v>4.6199999999999998E-2</v>
      </c>
      <c r="Q592" s="1">
        <v>6.2799999999999995E-2</v>
      </c>
      <c r="R592" s="1">
        <v>0.27</v>
      </c>
      <c r="S592" s="1">
        <v>0.35699999999999998</v>
      </c>
      <c r="T592" s="1">
        <v>0.33100000000000002</v>
      </c>
      <c r="U592" s="1">
        <v>117.02200000000001</v>
      </c>
      <c r="V592" s="1">
        <v>210453</v>
      </c>
    </row>
    <row r="593" spans="1:22" hidden="1" x14ac:dyDescent="0.2">
      <c r="A593" s="1" t="s">
        <v>945</v>
      </c>
      <c r="B593" s="1" t="s">
        <v>948</v>
      </c>
      <c r="C593" s="1" t="s">
        <v>17</v>
      </c>
      <c r="D593" s="1" t="s">
        <v>947</v>
      </c>
      <c r="E593" s="2">
        <v>41939</v>
      </c>
      <c r="F593" s="1">
        <v>2014</v>
      </c>
      <c r="G593" s="1">
        <v>1</v>
      </c>
      <c r="H593" s="1" t="s">
        <v>804</v>
      </c>
      <c r="I593" s="1">
        <v>2</v>
      </c>
      <c r="J593" s="1" t="b">
        <v>0</v>
      </c>
      <c r="K593" s="1" t="s">
        <v>56</v>
      </c>
      <c r="L593" s="1">
        <v>0.60299999999999998</v>
      </c>
      <c r="M593" s="1">
        <v>0.70899999999999996</v>
      </c>
      <c r="N593" s="1">
        <v>5</v>
      </c>
      <c r="O593" s="1">
        <v>-4.5149999999999997</v>
      </c>
      <c r="P593" s="1">
        <v>5.2499999999999998E-2</v>
      </c>
      <c r="Q593" s="1">
        <v>3.7100000000000001E-2</v>
      </c>
      <c r="R593" s="1">
        <v>1.6E-2</v>
      </c>
      <c r="S593" s="1">
        <v>9.9099999999999994E-2</v>
      </c>
      <c r="T593" s="1">
        <v>0.59799999999999998</v>
      </c>
      <c r="U593" s="1">
        <v>191.99600000000001</v>
      </c>
      <c r="V593" s="1">
        <v>228826</v>
      </c>
    </row>
    <row r="594" spans="1:22" hidden="1" x14ac:dyDescent="0.2">
      <c r="A594" s="1" t="s">
        <v>945</v>
      </c>
      <c r="B594" s="1" t="s">
        <v>949</v>
      </c>
      <c r="C594" s="1" t="s">
        <v>17</v>
      </c>
      <c r="D594" s="1" t="s">
        <v>947</v>
      </c>
      <c r="E594" s="2">
        <v>41939</v>
      </c>
      <c r="F594" s="1">
        <v>2014</v>
      </c>
      <c r="G594" s="1">
        <v>1</v>
      </c>
      <c r="H594" s="1" t="s">
        <v>806</v>
      </c>
      <c r="I594" s="1">
        <v>3</v>
      </c>
      <c r="J594" s="1" t="b">
        <v>0</v>
      </c>
      <c r="K594" s="1" t="s">
        <v>25</v>
      </c>
      <c r="L594" s="1">
        <v>0.501</v>
      </c>
      <c r="M594" s="1">
        <v>0.84499999999999997</v>
      </c>
      <c r="N594" s="1">
        <v>7</v>
      </c>
      <c r="O594" s="1">
        <v>-5.7130000000000001</v>
      </c>
      <c r="P594" s="1">
        <v>3.4500000000000003E-2</v>
      </c>
      <c r="Q594" s="1">
        <v>5.3499999999999999E-4</v>
      </c>
      <c r="R594" s="1">
        <v>0.88700000000000001</v>
      </c>
      <c r="S594" s="1">
        <v>0.10199999999999999</v>
      </c>
      <c r="T594" s="1">
        <v>0.48099999999999998</v>
      </c>
      <c r="U594" s="1">
        <v>94.921000000000006</v>
      </c>
      <c r="V594" s="1">
        <v>230533</v>
      </c>
    </row>
    <row r="595" spans="1:22" hidden="1" x14ac:dyDescent="0.2">
      <c r="A595" s="1" t="s">
        <v>945</v>
      </c>
      <c r="B595" s="1" t="s">
        <v>950</v>
      </c>
      <c r="C595" s="1" t="s">
        <v>17</v>
      </c>
      <c r="D595" s="1" t="s">
        <v>947</v>
      </c>
      <c r="E595" s="2">
        <v>41939</v>
      </c>
      <c r="F595" s="1">
        <v>2014</v>
      </c>
      <c r="G595" s="1">
        <v>1</v>
      </c>
      <c r="H595" s="1" t="s">
        <v>808</v>
      </c>
      <c r="I595" s="1">
        <v>4</v>
      </c>
      <c r="J595" s="1" t="b">
        <v>0</v>
      </c>
      <c r="K595" s="1" t="s">
        <v>25</v>
      </c>
      <c r="L595" s="1">
        <v>0.47</v>
      </c>
      <c r="M595" s="1">
        <v>0.92900000000000005</v>
      </c>
      <c r="N595" s="1">
        <v>7</v>
      </c>
      <c r="O595" s="1">
        <v>-6.125</v>
      </c>
      <c r="P595" s="1">
        <v>3.95E-2</v>
      </c>
      <c r="Q595" s="3">
        <v>2.8900000000000001E-5</v>
      </c>
      <c r="R595" s="1">
        <v>0.80700000000000005</v>
      </c>
      <c r="S595" s="1">
        <v>0.41</v>
      </c>
      <c r="T595" s="1">
        <v>6.1699999999999998E-2</v>
      </c>
      <c r="U595" s="1">
        <v>92.009</v>
      </c>
      <c r="V595" s="1">
        <v>233826</v>
      </c>
    </row>
    <row r="596" spans="1:22" hidden="1" x14ac:dyDescent="0.2">
      <c r="A596" s="1" t="s">
        <v>945</v>
      </c>
      <c r="B596" s="1" t="s">
        <v>951</v>
      </c>
      <c r="C596" s="1" t="s">
        <v>17</v>
      </c>
      <c r="D596" s="1" t="s">
        <v>947</v>
      </c>
      <c r="E596" s="2">
        <v>41939</v>
      </c>
      <c r="F596" s="1">
        <v>2014</v>
      </c>
      <c r="G596" s="1">
        <v>1</v>
      </c>
      <c r="H596" s="1" t="s">
        <v>810</v>
      </c>
      <c r="I596" s="1">
        <v>5</v>
      </c>
      <c r="J596" s="1" t="b">
        <v>0</v>
      </c>
      <c r="K596" s="1" t="s">
        <v>56</v>
      </c>
      <c r="L596" s="1">
        <v>0.629</v>
      </c>
      <c r="M596" s="1">
        <v>0.73199999999999998</v>
      </c>
      <c r="N596" s="1">
        <v>5</v>
      </c>
      <c r="O596" s="1">
        <v>-5.9729999999999999</v>
      </c>
      <c r="P596" s="1">
        <v>3.3700000000000001E-2</v>
      </c>
      <c r="Q596" s="1">
        <v>1.9900000000000001E-4</v>
      </c>
      <c r="R596" s="1">
        <v>3.3000000000000002E-2</v>
      </c>
      <c r="S596" s="1">
        <v>0.23599999999999999</v>
      </c>
      <c r="T596" s="1">
        <v>0.58299999999999996</v>
      </c>
      <c r="U596" s="1">
        <v>96.995999999999995</v>
      </c>
      <c r="V596" s="1">
        <v>191813</v>
      </c>
    </row>
    <row r="597" spans="1:22" hidden="1" x14ac:dyDescent="0.2">
      <c r="A597" s="1" t="s">
        <v>945</v>
      </c>
      <c r="B597" s="1" t="s">
        <v>952</v>
      </c>
      <c r="C597" s="1" t="s">
        <v>17</v>
      </c>
      <c r="D597" s="1" t="s">
        <v>947</v>
      </c>
      <c r="E597" s="2">
        <v>41939</v>
      </c>
      <c r="F597" s="1">
        <v>2014</v>
      </c>
      <c r="G597" s="1">
        <v>1</v>
      </c>
      <c r="H597" s="1" t="s">
        <v>812</v>
      </c>
      <c r="I597" s="1">
        <v>6</v>
      </c>
      <c r="J597" s="1" t="b">
        <v>0</v>
      </c>
      <c r="K597" s="1" t="s">
        <v>25</v>
      </c>
      <c r="L597" s="1">
        <v>0.70299999999999996</v>
      </c>
      <c r="M597" s="1">
        <v>0.83499999999999996</v>
      </c>
      <c r="N597" s="1">
        <v>7</v>
      </c>
      <c r="O597" s="1">
        <v>-5.7060000000000004</v>
      </c>
      <c r="P597" s="1">
        <v>0.10100000000000001</v>
      </c>
      <c r="Q597" s="1">
        <v>1.5100000000000001E-3</v>
      </c>
      <c r="R597" s="1">
        <v>0.82799999999999996</v>
      </c>
      <c r="S597" s="1">
        <v>0.502</v>
      </c>
      <c r="T597" s="1">
        <v>0.81899999999999995</v>
      </c>
      <c r="U597" s="1">
        <v>160.017</v>
      </c>
      <c r="V597" s="1">
        <v>217800</v>
      </c>
    </row>
    <row r="598" spans="1:22" hidden="1" x14ac:dyDescent="0.2">
      <c r="A598" s="1" t="s">
        <v>945</v>
      </c>
      <c r="B598" s="1" t="s">
        <v>953</v>
      </c>
      <c r="C598" s="1" t="s">
        <v>17</v>
      </c>
      <c r="D598" s="1" t="s">
        <v>947</v>
      </c>
      <c r="E598" s="2">
        <v>41939</v>
      </c>
      <c r="F598" s="1">
        <v>2014</v>
      </c>
      <c r="G598" s="1">
        <v>1</v>
      </c>
      <c r="H598" s="1" t="s">
        <v>814</v>
      </c>
      <c r="I598" s="1">
        <v>7</v>
      </c>
      <c r="J598" s="1" t="b">
        <v>0</v>
      </c>
      <c r="K598" s="1" t="s">
        <v>37</v>
      </c>
      <c r="L598" s="1">
        <v>0.58799999999999997</v>
      </c>
      <c r="M598" s="1">
        <v>0.94</v>
      </c>
      <c r="N598" s="1">
        <v>0</v>
      </c>
      <c r="O598" s="1">
        <v>-5.7779999999999996</v>
      </c>
      <c r="P598" s="1">
        <v>4.3499999999999997E-2</v>
      </c>
      <c r="Q598" s="1">
        <v>7.45E-4</v>
      </c>
      <c r="R598" s="1">
        <v>0.40600000000000003</v>
      </c>
      <c r="S598" s="1">
        <v>0.21199999999999999</v>
      </c>
      <c r="T598" s="1">
        <v>0.23599999999999999</v>
      </c>
      <c r="U598" s="1">
        <v>117.974</v>
      </c>
      <c r="V598" s="1">
        <v>205133</v>
      </c>
    </row>
    <row r="599" spans="1:22" hidden="1" x14ac:dyDescent="0.2">
      <c r="A599" s="1" t="s">
        <v>945</v>
      </c>
      <c r="B599" s="1" t="s">
        <v>954</v>
      </c>
      <c r="C599" s="1" t="s">
        <v>17</v>
      </c>
      <c r="D599" s="1" t="s">
        <v>947</v>
      </c>
      <c r="E599" s="2">
        <v>41939</v>
      </c>
      <c r="F599" s="1">
        <v>2014</v>
      </c>
      <c r="G599" s="1">
        <v>1</v>
      </c>
      <c r="H599" s="1" t="s">
        <v>816</v>
      </c>
      <c r="I599" s="1">
        <v>8</v>
      </c>
      <c r="J599" s="1" t="b">
        <v>0</v>
      </c>
      <c r="K599" s="1" t="s">
        <v>25</v>
      </c>
      <c r="L599" s="1">
        <v>0.66600000000000004</v>
      </c>
      <c r="M599" s="1">
        <v>0.85</v>
      </c>
      <c r="N599" s="1">
        <v>7</v>
      </c>
      <c r="O599" s="1">
        <v>-6.367</v>
      </c>
      <c r="P599" s="1">
        <v>9.5500000000000002E-2</v>
      </c>
      <c r="Q599" s="1">
        <v>3.9E-2</v>
      </c>
      <c r="R599" s="1">
        <v>2.6800000000000001E-3</v>
      </c>
      <c r="S599" s="1">
        <v>0.217</v>
      </c>
      <c r="T599" s="1">
        <v>0.17899999999999999</v>
      </c>
      <c r="U599" s="1">
        <v>170.05799999999999</v>
      </c>
      <c r="V599" s="1">
        <v>210080</v>
      </c>
    </row>
    <row r="600" spans="1:22" hidden="1" x14ac:dyDescent="0.2">
      <c r="A600" s="1" t="s">
        <v>945</v>
      </c>
      <c r="B600" s="1" t="s">
        <v>955</v>
      </c>
      <c r="C600" s="1" t="s">
        <v>17</v>
      </c>
      <c r="D600" s="1" t="s">
        <v>947</v>
      </c>
      <c r="E600" s="2">
        <v>41939</v>
      </c>
      <c r="F600" s="1">
        <v>2014</v>
      </c>
      <c r="G600" s="1">
        <v>1</v>
      </c>
      <c r="H600" s="1" t="s">
        <v>818</v>
      </c>
      <c r="I600" s="1">
        <v>9</v>
      </c>
      <c r="J600" s="1" t="b">
        <v>0</v>
      </c>
      <c r="K600" s="1" t="s">
        <v>49</v>
      </c>
      <c r="L600" s="1">
        <v>0.54700000000000004</v>
      </c>
      <c r="M600" s="1">
        <v>0.60799999999999998</v>
      </c>
      <c r="N600" s="1">
        <v>8</v>
      </c>
      <c r="O600" s="1">
        <v>-10.103</v>
      </c>
      <c r="P600" s="1">
        <v>3.5200000000000002E-2</v>
      </c>
      <c r="Q600" s="1">
        <v>7.0900000000000005E-2</v>
      </c>
      <c r="R600" s="1">
        <v>0.88700000000000001</v>
      </c>
      <c r="S600" s="1">
        <v>0.13600000000000001</v>
      </c>
      <c r="T600" s="1">
        <v>0.45400000000000001</v>
      </c>
      <c r="U600" s="1">
        <v>140.03399999999999</v>
      </c>
      <c r="V600" s="1">
        <v>218920</v>
      </c>
    </row>
    <row r="601" spans="1:22" hidden="1" x14ac:dyDescent="0.2">
      <c r="A601" s="1" t="s">
        <v>945</v>
      </c>
      <c r="B601" s="1" t="s">
        <v>956</v>
      </c>
      <c r="C601" s="1" t="s">
        <v>17</v>
      </c>
      <c r="D601" s="1" t="s">
        <v>947</v>
      </c>
      <c r="E601" s="2">
        <v>41939</v>
      </c>
      <c r="F601" s="1">
        <v>2014</v>
      </c>
      <c r="G601" s="1">
        <v>1</v>
      </c>
      <c r="H601" s="1" t="s">
        <v>820</v>
      </c>
      <c r="I601" s="1">
        <v>10</v>
      </c>
      <c r="J601" s="1" t="b">
        <v>0</v>
      </c>
      <c r="K601" s="1" t="s">
        <v>56</v>
      </c>
      <c r="L601" s="1">
        <v>0.73199999999999998</v>
      </c>
      <c r="M601" s="1">
        <v>0.64800000000000002</v>
      </c>
      <c r="N601" s="1">
        <v>5</v>
      </c>
      <c r="O601" s="1">
        <v>-6.7080000000000002</v>
      </c>
      <c r="P601" s="1">
        <v>4.4999999999999998E-2</v>
      </c>
      <c r="Q601" s="1">
        <v>1.4799999999999999E-4</v>
      </c>
      <c r="R601" s="1">
        <v>0.84199999999999997</v>
      </c>
      <c r="S601" s="1">
        <v>8.6499999999999994E-2</v>
      </c>
      <c r="T601" s="1">
        <v>0.44700000000000001</v>
      </c>
      <c r="U601" s="1">
        <v>119.988</v>
      </c>
      <c r="V601" s="1">
        <v>245653</v>
      </c>
    </row>
    <row r="602" spans="1:22" hidden="1" x14ac:dyDescent="0.2">
      <c r="A602" s="1" t="s">
        <v>945</v>
      </c>
      <c r="B602" s="1" t="s">
        <v>957</v>
      </c>
      <c r="C602" s="1" t="s">
        <v>17</v>
      </c>
      <c r="D602" s="1" t="s">
        <v>947</v>
      </c>
      <c r="E602" s="2">
        <v>41939</v>
      </c>
      <c r="F602" s="1">
        <v>2014</v>
      </c>
      <c r="G602" s="1">
        <v>1</v>
      </c>
      <c r="H602" s="1" t="s">
        <v>822</v>
      </c>
      <c r="I602" s="1">
        <v>11</v>
      </c>
      <c r="J602" s="1" t="b">
        <v>0</v>
      </c>
      <c r="K602" s="1" t="s">
        <v>28</v>
      </c>
      <c r="L602" s="1">
        <v>0.48699999999999999</v>
      </c>
      <c r="M602" s="1">
        <v>0.40100000000000002</v>
      </c>
      <c r="N602" s="1">
        <v>4</v>
      </c>
      <c r="O602" s="1">
        <v>-9.7270000000000003</v>
      </c>
      <c r="P602" s="1">
        <v>2.87E-2</v>
      </c>
      <c r="Q602" s="1">
        <v>0.68400000000000005</v>
      </c>
      <c r="R602" s="1">
        <v>0.83799999999999997</v>
      </c>
      <c r="S602" s="1">
        <v>9.01E-2</v>
      </c>
      <c r="T602" s="1">
        <v>7.0499999999999993E-2</v>
      </c>
      <c r="U602" s="1">
        <v>143.983</v>
      </c>
      <c r="V602" s="1">
        <v>247386</v>
      </c>
    </row>
    <row r="603" spans="1:22" hidden="1" x14ac:dyDescent="0.2">
      <c r="A603" s="1" t="s">
        <v>945</v>
      </c>
      <c r="B603" s="1" t="s">
        <v>958</v>
      </c>
      <c r="C603" s="1" t="s">
        <v>17</v>
      </c>
      <c r="D603" s="1" t="s">
        <v>947</v>
      </c>
      <c r="E603" s="2">
        <v>41939</v>
      </c>
      <c r="F603" s="1">
        <v>2014</v>
      </c>
      <c r="G603" s="1">
        <v>1</v>
      </c>
      <c r="H603" s="1" t="s">
        <v>824</v>
      </c>
      <c r="I603" s="1">
        <v>12</v>
      </c>
      <c r="J603" s="1" t="b">
        <v>0</v>
      </c>
      <c r="K603" s="1" t="s">
        <v>37</v>
      </c>
      <c r="L603" s="1">
        <v>0.622</v>
      </c>
      <c r="M603" s="1">
        <v>0.73199999999999998</v>
      </c>
      <c r="N603" s="1">
        <v>0</v>
      </c>
      <c r="O603" s="1">
        <v>-6.14</v>
      </c>
      <c r="P603" s="1">
        <v>5.6399999999999999E-2</v>
      </c>
      <c r="Q603" s="1">
        <v>1.06E-2</v>
      </c>
      <c r="R603" s="1">
        <v>1.37E-2</v>
      </c>
      <c r="S603" s="1">
        <v>0.55900000000000005</v>
      </c>
      <c r="T603" s="1">
        <v>0.45900000000000002</v>
      </c>
      <c r="U603" s="1">
        <v>160.06200000000001</v>
      </c>
      <c r="V603" s="1">
        <v>194040</v>
      </c>
    </row>
    <row r="604" spans="1:22" hidden="1" x14ac:dyDescent="0.2">
      <c r="A604" s="1" t="s">
        <v>945</v>
      </c>
      <c r="B604" s="1" t="s">
        <v>959</v>
      </c>
      <c r="C604" s="1" t="s">
        <v>17</v>
      </c>
      <c r="D604" s="1" t="s">
        <v>947</v>
      </c>
      <c r="E604" s="2">
        <v>41939</v>
      </c>
      <c r="F604" s="1">
        <v>2014</v>
      </c>
      <c r="G604" s="1">
        <v>1</v>
      </c>
      <c r="H604" s="1" t="s">
        <v>826</v>
      </c>
      <c r="I604" s="1">
        <v>13</v>
      </c>
      <c r="J604" s="1" t="b">
        <v>0</v>
      </c>
      <c r="K604" s="1" t="s">
        <v>28</v>
      </c>
      <c r="L604" s="1">
        <v>0.85399999999999998</v>
      </c>
      <c r="M604" s="1">
        <v>0.38500000000000001</v>
      </c>
      <c r="N604" s="1">
        <v>4</v>
      </c>
      <c r="O604" s="1">
        <v>-9.4920000000000009</v>
      </c>
      <c r="P604" s="1">
        <v>4.0399999999999998E-2</v>
      </c>
      <c r="Q604" s="1">
        <v>0.25800000000000001</v>
      </c>
      <c r="R604" s="1">
        <v>0.88500000000000001</v>
      </c>
      <c r="S604" s="1">
        <v>0.106</v>
      </c>
      <c r="T604" s="1">
        <v>0.36899999999999999</v>
      </c>
      <c r="U604" s="1">
        <v>103.997</v>
      </c>
      <c r="V604" s="1">
        <v>271373</v>
      </c>
    </row>
    <row r="605" spans="1:22" hidden="1" x14ac:dyDescent="0.2">
      <c r="A605" s="1" t="s">
        <v>960</v>
      </c>
      <c r="B605" s="1" t="s">
        <v>961</v>
      </c>
      <c r="C605" s="1" t="s">
        <v>17</v>
      </c>
      <c r="D605" s="1" t="s">
        <v>962</v>
      </c>
      <c r="E605" s="2">
        <v>41939</v>
      </c>
      <c r="F605" s="1">
        <v>2014</v>
      </c>
      <c r="G605" s="1">
        <v>1</v>
      </c>
      <c r="H605" s="1" t="s">
        <v>750</v>
      </c>
      <c r="I605" s="1">
        <v>1</v>
      </c>
      <c r="J605" s="1" t="b">
        <v>0</v>
      </c>
      <c r="K605" s="1" t="s">
        <v>25</v>
      </c>
      <c r="L605" s="1">
        <v>0.78900000000000003</v>
      </c>
      <c r="M605" s="1">
        <v>0.63400000000000001</v>
      </c>
      <c r="N605" s="1">
        <v>7</v>
      </c>
      <c r="O605" s="1">
        <v>-4.7619999999999996</v>
      </c>
      <c r="P605" s="1">
        <v>3.2300000000000002E-2</v>
      </c>
      <c r="Q605" s="1">
        <v>3.4799999999999998E-2</v>
      </c>
      <c r="R605" s="3">
        <v>1.64E-6</v>
      </c>
      <c r="S605" s="1">
        <v>0.30199999999999999</v>
      </c>
      <c r="T605" s="1">
        <v>0.65800000000000003</v>
      </c>
      <c r="U605" s="1">
        <v>116.992</v>
      </c>
      <c r="V605" s="1">
        <v>212600</v>
      </c>
    </row>
    <row r="606" spans="1:22" hidden="1" x14ac:dyDescent="0.2">
      <c r="A606" s="1" t="s">
        <v>960</v>
      </c>
      <c r="B606" s="1" t="s">
        <v>963</v>
      </c>
      <c r="C606" s="1" t="s">
        <v>17</v>
      </c>
      <c r="D606" s="1" t="s">
        <v>962</v>
      </c>
      <c r="E606" s="2">
        <v>41939</v>
      </c>
      <c r="F606" s="1">
        <v>2014</v>
      </c>
      <c r="G606" s="1">
        <v>1</v>
      </c>
      <c r="H606" s="1" t="s">
        <v>836</v>
      </c>
      <c r="I606" s="1">
        <v>2</v>
      </c>
      <c r="J606" s="1" t="b">
        <v>0</v>
      </c>
      <c r="K606" s="1" t="s">
        <v>56</v>
      </c>
      <c r="L606" s="1">
        <v>0.76</v>
      </c>
      <c r="M606" s="1">
        <v>0.70299999999999996</v>
      </c>
      <c r="N606" s="1">
        <v>5</v>
      </c>
      <c r="O606" s="1">
        <v>-5.4119999999999999</v>
      </c>
      <c r="P606" s="1">
        <v>5.3999999999999999E-2</v>
      </c>
      <c r="Q606" s="1">
        <v>0.10299999999999999</v>
      </c>
      <c r="R606" s="1">
        <v>0</v>
      </c>
      <c r="S606" s="1">
        <v>9.1300000000000006E-2</v>
      </c>
      <c r="T606" s="1">
        <v>0.56999999999999995</v>
      </c>
      <c r="U606" s="1">
        <v>95.997</v>
      </c>
      <c r="V606" s="1">
        <v>231826</v>
      </c>
    </row>
    <row r="607" spans="1:22" hidden="1" x14ac:dyDescent="0.2">
      <c r="A607" s="1" t="s">
        <v>960</v>
      </c>
      <c r="B607" s="1" t="s">
        <v>964</v>
      </c>
      <c r="C607" s="1" t="s">
        <v>17</v>
      </c>
      <c r="D607" s="1" t="s">
        <v>962</v>
      </c>
      <c r="E607" s="2">
        <v>41939</v>
      </c>
      <c r="F607" s="1">
        <v>2014</v>
      </c>
      <c r="G607" s="1">
        <v>1</v>
      </c>
      <c r="H607" s="1" t="s">
        <v>838</v>
      </c>
      <c r="I607" s="1">
        <v>3</v>
      </c>
      <c r="J607" s="1" t="b">
        <v>0</v>
      </c>
      <c r="K607" s="1" t="s">
        <v>25</v>
      </c>
      <c r="L607" s="1">
        <v>0.58799999999999997</v>
      </c>
      <c r="M607" s="1">
        <v>0.79100000000000004</v>
      </c>
      <c r="N607" s="1">
        <v>7</v>
      </c>
      <c r="O607" s="1">
        <v>-5.5949999999999998</v>
      </c>
      <c r="P607" s="1">
        <v>4.02E-2</v>
      </c>
      <c r="Q607" s="1">
        <v>2.4499999999999999E-3</v>
      </c>
      <c r="R607" s="1">
        <v>2.5799999999999998E-3</v>
      </c>
      <c r="S607" s="1">
        <v>0.11799999999999999</v>
      </c>
      <c r="T607" s="1">
        <v>0.48699999999999999</v>
      </c>
      <c r="U607" s="1">
        <v>94.933000000000007</v>
      </c>
      <c r="V607" s="1">
        <v>231000</v>
      </c>
    </row>
    <row r="608" spans="1:22" hidden="1" x14ac:dyDescent="0.2">
      <c r="A608" s="1" t="s">
        <v>960</v>
      </c>
      <c r="B608" s="1" t="s">
        <v>965</v>
      </c>
      <c r="C608" s="1" t="s">
        <v>17</v>
      </c>
      <c r="D608" s="1" t="s">
        <v>962</v>
      </c>
      <c r="E608" s="2">
        <v>41939</v>
      </c>
      <c r="F608" s="1">
        <v>2014</v>
      </c>
      <c r="G608" s="1">
        <v>1</v>
      </c>
      <c r="H608" s="1" t="s">
        <v>760</v>
      </c>
      <c r="I608" s="1">
        <v>4</v>
      </c>
      <c r="J608" s="1" t="b">
        <v>0</v>
      </c>
      <c r="K608" s="1" t="s">
        <v>25</v>
      </c>
      <c r="L608" s="1">
        <v>0.55300000000000005</v>
      </c>
      <c r="M608" s="1">
        <v>0.84099999999999997</v>
      </c>
      <c r="N608" s="1">
        <v>7</v>
      </c>
      <c r="O608" s="1">
        <v>-6.9370000000000003</v>
      </c>
      <c r="P608" s="1">
        <v>3.9600000000000003E-2</v>
      </c>
      <c r="Q608" s="1">
        <v>7.4299999999999995E-4</v>
      </c>
      <c r="R608" s="3">
        <v>1.19E-5</v>
      </c>
      <c r="S608" s="1">
        <v>0.34100000000000003</v>
      </c>
      <c r="T608" s="1">
        <v>0.33800000000000002</v>
      </c>
      <c r="U608" s="1">
        <v>92.007999999999996</v>
      </c>
      <c r="V608" s="1">
        <v>235800</v>
      </c>
    </row>
    <row r="609" spans="1:22" hidden="1" x14ac:dyDescent="0.2">
      <c r="A609" s="1" t="s">
        <v>960</v>
      </c>
      <c r="B609" s="1" t="s">
        <v>966</v>
      </c>
      <c r="C609" s="1" t="s">
        <v>17</v>
      </c>
      <c r="D609" s="1" t="s">
        <v>962</v>
      </c>
      <c r="E609" s="2">
        <v>41939</v>
      </c>
      <c r="F609" s="1">
        <v>2014</v>
      </c>
      <c r="G609" s="1">
        <v>1</v>
      </c>
      <c r="H609" s="1" t="s">
        <v>841</v>
      </c>
      <c r="I609" s="1">
        <v>5</v>
      </c>
      <c r="J609" s="1" t="b">
        <v>0</v>
      </c>
      <c r="K609" s="1" t="s">
        <v>56</v>
      </c>
      <c r="L609" s="1">
        <v>0.60499999999999998</v>
      </c>
      <c r="M609" s="1">
        <v>0.72499999999999998</v>
      </c>
      <c r="N609" s="1">
        <v>5</v>
      </c>
      <c r="O609" s="1">
        <v>-5.7290000000000001</v>
      </c>
      <c r="P609" s="1">
        <v>3.2300000000000002E-2</v>
      </c>
      <c r="Q609" s="1">
        <v>2.0100000000000001E-3</v>
      </c>
      <c r="R609" s="3">
        <v>2.02E-5</v>
      </c>
      <c r="S609" s="1">
        <v>0.10100000000000001</v>
      </c>
      <c r="T609" s="1">
        <v>0.53900000000000003</v>
      </c>
      <c r="U609" s="1">
        <v>96.97</v>
      </c>
      <c r="V609" s="1">
        <v>193293</v>
      </c>
    </row>
    <row r="610" spans="1:22" hidden="1" x14ac:dyDescent="0.2">
      <c r="A610" s="1" t="s">
        <v>960</v>
      </c>
      <c r="B610" s="1" t="s">
        <v>967</v>
      </c>
      <c r="C610" s="1" t="s">
        <v>17</v>
      </c>
      <c r="D610" s="1" t="s">
        <v>962</v>
      </c>
      <c r="E610" s="2">
        <v>41939</v>
      </c>
      <c r="F610" s="1">
        <v>2014</v>
      </c>
      <c r="G610" s="1">
        <v>1</v>
      </c>
      <c r="H610" s="1" t="s">
        <v>843</v>
      </c>
      <c r="I610" s="1">
        <v>6</v>
      </c>
      <c r="J610" s="1" t="b">
        <v>0</v>
      </c>
      <c r="K610" s="1" t="s">
        <v>25</v>
      </c>
      <c r="L610" s="1">
        <v>0.64700000000000002</v>
      </c>
      <c r="M610" s="1">
        <v>0.8</v>
      </c>
      <c r="N610" s="1">
        <v>7</v>
      </c>
      <c r="O610" s="1">
        <v>-5.3840000000000003</v>
      </c>
      <c r="P610" s="1">
        <v>0.16500000000000001</v>
      </c>
      <c r="Q610" s="1">
        <v>6.4699999999999994E-2</v>
      </c>
      <c r="R610" s="1">
        <v>0</v>
      </c>
      <c r="S610" s="1">
        <v>0.33400000000000002</v>
      </c>
      <c r="T610" s="1">
        <v>0.94199999999999995</v>
      </c>
      <c r="U610" s="1">
        <v>160.078</v>
      </c>
      <c r="V610" s="1">
        <v>219200</v>
      </c>
    </row>
    <row r="611" spans="1:22" hidden="1" x14ac:dyDescent="0.2">
      <c r="A611" s="1" t="s">
        <v>960</v>
      </c>
      <c r="B611" s="1" t="s">
        <v>968</v>
      </c>
      <c r="C611" s="1" t="s">
        <v>17</v>
      </c>
      <c r="D611" s="1" t="s">
        <v>962</v>
      </c>
      <c r="E611" s="2">
        <v>41939</v>
      </c>
      <c r="F611" s="1">
        <v>2014</v>
      </c>
      <c r="G611" s="1">
        <v>1</v>
      </c>
      <c r="H611" s="1" t="s">
        <v>845</v>
      </c>
      <c r="I611" s="1">
        <v>7</v>
      </c>
      <c r="J611" s="1" t="b">
        <v>0</v>
      </c>
      <c r="K611" s="1" t="s">
        <v>37</v>
      </c>
      <c r="L611" s="1">
        <v>0.65300000000000002</v>
      </c>
      <c r="M611" s="1">
        <v>0.89300000000000002</v>
      </c>
      <c r="N611" s="1">
        <v>0</v>
      </c>
      <c r="O611" s="1">
        <v>-5.9660000000000002</v>
      </c>
      <c r="P611" s="1">
        <v>5.3800000000000001E-2</v>
      </c>
      <c r="Q611" s="1">
        <v>1.5800000000000002E-2</v>
      </c>
      <c r="R611" s="3">
        <v>4.9499999999999997E-5</v>
      </c>
      <c r="S611" s="1">
        <v>0.10199999999999999</v>
      </c>
      <c r="T611" s="1">
        <v>0.51300000000000001</v>
      </c>
      <c r="U611" s="1">
        <v>118.035</v>
      </c>
      <c r="V611" s="1">
        <v>207440</v>
      </c>
    </row>
    <row r="612" spans="1:22" hidden="1" x14ac:dyDescent="0.2">
      <c r="A612" s="1" t="s">
        <v>960</v>
      </c>
      <c r="B612" s="1" t="s">
        <v>969</v>
      </c>
      <c r="C612" s="1" t="s">
        <v>17</v>
      </c>
      <c r="D612" s="1" t="s">
        <v>962</v>
      </c>
      <c r="E612" s="2">
        <v>41939</v>
      </c>
      <c r="F612" s="1">
        <v>2014</v>
      </c>
      <c r="G612" s="1">
        <v>1</v>
      </c>
      <c r="H612" s="1" t="s">
        <v>847</v>
      </c>
      <c r="I612" s="1">
        <v>8</v>
      </c>
      <c r="J612" s="1" t="b">
        <v>0</v>
      </c>
      <c r="K612" s="1" t="s">
        <v>25</v>
      </c>
      <c r="L612" s="1">
        <v>0.64600000000000002</v>
      </c>
      <c r="M612" s="1">
        <v>0.79400000000000004</v>
      </c>
      <c r="N612" s="1">
        <v>7</v>
      </c>
      <c r="O612" s="1">
        <v>-6.1040000000000001</v>
      </c>
      <c r="P612" s="1">
        <v>0.19</v>
      </c>
      <c r="Q612" s="1">
        <v>8.8499999999999995E-2</v>
      </c>
      <c r="R612" s="3">
        <v>6.1600000000000003E-6</v>
      </c>
      <c r="S612" s="1">
        <v>0.20100000000000001</v>
      </c>
      <c r="T612" s="1">
        <v>0.28699999999999998</v>
      </c>
      <c r="U612" s="1">
        <v>170.21600000000001</v>
      </c>
      <c r="V612" s="1">
        <v>211933</v>
      </c>
    </row>
    <row r="613" spans="1:22" hidden="1" x14ac:dyDescent="0.2">
      <c r="A613" s="1" t="s">
        <v>960</v>
      </c>
      <c r="B613" s="1" t="s">
        <v>970</v>
      </c>
      <c r="C613" s="1" t="s">
        <v>17</v>
      </c>
      <c r="D613" s="1" t="s">
        <v>962</v>
      </c>
      <c r="E613" s="2">
        <v>41939</v>
      </c>
      <c r="F613" s="1">
        <v>2014</v>
      </c>
      <c r="G613" s="1">
        <v>1</v>
      </c>
      <c r="H613" s="1" t="s">
        <v>712</v>
      </c>
      <c r="I613" s="1">
        <v>9</v>
      </c>
      <c r="J613" s="1" t="b">
        <v>0</v>
      </c>
      <c r="K613" s="1" t="s">
        <v>49</v>
      </c>
      <c r="L613" s="1">
        <v>0.55000000000000004</v>
      </c>
      <c r="M613" s="1">
        <v>0.68799999999999994</v>
      </c>
      <c r="N613" s="1">
        <v>8</v>
      </c>
      <c r="O613" s="1">
        <v>-7.4160000000000004</v>
      </c>
      <c r="P613" s="1">
        <v>8.9700000000000002E-2</v>
      </c>
      <c r="Q613" s="1">
        <v>6.9199999999999998E-2</v>
      </c>
      <c r="R613" s="1">
        <v>1.4400000000000001E-3</v>
      </c>
      <c r="S613" s="1">
        <v>0.106</v>
      </c>
      <c r="T613" s="1">
        <v>0.46500000000000002</v>
      </c>
      <c r="U613" s="1">
        <v>139.99700000000001</v>
      </c>
      <c r="V613" s="1">
        <v>220440</v>
      </c>
    </row>
    <row r="614" spans="1:22" hidden="1" x14ac:dyDescent="0.2">
      <c r="A614" s="1" t="s">
        <v>960</v>
      </c>
      <c r="B614" s="1" t="s">
        <v>971</v>
      </c>
      <c r="C614" s="1" t="s">
        <v>17</v>
      </c>
      <c r="D614" s="1" t="s">
        <v>962</v>
      </c>
      <c r="E614" s="2">
        <v>41939</v>
      </c>
      <c r="F614" s="1">
        <v>2014</v>
      </c>
      <c r="G614" s="1">
        <v>1</v>
      </c>
      <c r="H614" s="1" t="s">
        <v>731</v>
      </c>
      <c r="I614" s="1">
        <v>10</v>
      </c>
      <c r="J614" s="1" t="b">
        <v>0</v>
      </c>
      <c r="K614" s="1" t="s">
        <v>56</v>
      </c>
      <c r="L614" s="1">
        <v>0.76500000000000001</v>
      </c>
      <c r="M614" s="1">
        <v>0.65600000000000003</v>
      </c>
      <c r="N614" s="1">
        <v>5</v>
      </c>
      <c r="O614" s="1">
        <v>-6.1120000000000001</v>
      </c>
      <c r="P614" s="1">
        <v>5.04E-2</v>
      </c>
      <c r="Q614" s="1">
        <v>3.64E-3</v>
      </c>
      <c r="R614" s="1">
        <v>8.6800000000000002E-3</v>
      </c>
      <c r="S614" s="1">
        <v>9.1800000000000007E-2</v>
      </c>
      <c r="T614" s="1">
        <v>0.54500000000000004</v>
      </c>
      <c r="U614" s="1">
        <v>119.997</v>
      </c>
      <c r="V614" s="1">
        <v>247533</v>
      </c>
    </row>
    <row r="615" spans="1:22" hidden="1" x14ac:dyDescent="0.2">
      <c r="A615" s="1" t="s">
        <v>960</v>
      </c>
      <c r="B615" s="1" t="s">
        <v>972</v>
      </c>
      <c r="C615" s="1" t="s">
        <v>17</v>
      </c>
      <c r="D615" s="1" t="s">
        <v>962</v>
      </c>
      <c r="E615" s="2">
        <v>41939</v>
      </c>
      <c r="F615" s="1">
        <v>2014</v>
      </c>
      <c r="G615" s="1">
        <v>1</v>
      </c>
      <c r="H615" s="1" t="s">
        <v>766</v>
      </c>
      <c r="I615" s="1">
        <v>11</v>
      </c>
      <c r="J615" s="1" t="b">
        <v>0</v>
      </c>
      <c r="K615" s="1" t="s">
        <v>28</v>
      </c>
      <c r="L615" s="1">
        <v>0.48099999999999998</v>
      </c>
      <c r="M615" s="1">
        <v>0.435</v>
      </c>
      <c r="N615" s="1">
        <v>4</v>
      </c>
      <c r="O615" s="1">
        <v>-8.7949999999999999</v>
      </c>
      <c r="P615" s="1">
        <v>3.2099999999999997E-2</v>
      </c>
      <c r="Q615" s="1">
        <v>0.67800000000000005</v>
      </c>
      <c r="R615" s="1">
        <v>0</v>
      </c>
      <c r="S615" s="1">
        <v>9.2799999999999994E-2</v>
      </c>
      <c r="T615" s="1">
        <v>0.107</v>
      </c>
      <c r="U615" s="1">
        <v>143.94999999999999</v>
      </c>
      <c r="V615" s="1">
        <v>250093</v>
      </c>
    </row>
    <row r="616" spans="1:22" hidden="1" x14ac:dyDescent="0.2">
      <c r="A616" s="1" t="s">
        <v>960</v>
      </c>
      <c r="B616" s="1" t="s">
        <v>973</v>
      </c>
      <c r="C616" s="1" t="s">
        <v>17</v>
      </c>
      <c r="D616" s="1" t="s">
        <v>962</v>
      </c>
      <c r="E616" s="2">
        <v>41939</v>
      </c>
      <c r="F616" s="1">
        <v>2014</v>
      </c>
      <c r="G616" s="1">
        <v>1</v>
      </c>
      <c r="H616" s="1" t="s">
        <v>798</v>
      </c>
      <c r="I616" s="1">
        <v>12</v>
      </c>
      <c r="J616" s="1" t="b">
        <v>0</v>
      </c>
      <c r="K616" s="1" t="s">
        <v>37</v>
      </c>
      <c r="L616" s="1">
        <v>0.60199999999999998</v>
      </c>
      <c r="M616" s="1">
        <v>0.755</v>
      </c>
      <c r="N616" s="1">
        <v>0</v>
      </c>
      <c r="O616" s="1">
        <v>-4.9909999999999997</v>
      </c>
      <c r="P616" s="1">
        <v>7.0999999999999994E-2</v>
      </c>
      <c r="Q616" s="1">
        <v>0.245</v>
      </c>
      <c r="R616" s="1">
        <v>0</v>
      </c>
      <c r="S616" s="1">
        <v>0.17799999999999999</v>
      </c>
      <c r="T616" s="1">
        <v>0.495</v>
      </c>
      <c r="U616" s="1">
        <v>159.965</v>
      </c>
      <c r="V616" s="1">
        <v>195706</v>
      </c>
    </row>
    <row r="617" spans="1:22" hidden="1" x14ac:dyDescent="0.2">
      <c r="A617" s="1" t="s">
        <v>960</v>
      </c>
      <c r="B617" s="1" t="s">
        <v>974</v>
      </c>
      <c r="C617" s="1" t="s">
        <v>17</v>
      </c>
      <c r="D617" s="1" t="s">
        <v>962</v>
      </c>
      <c r="E617" s="2">
        <v>41939</v>
      </c>
      <c r="F617" s="1">
        <v>2014</v>
      </c>
      <c r="G617" s="1">
        <v>1</v>
      </c>
      <c r="H617" s="1" t="s">
        <v>853</v>
      </c>
      <c r="I617" s="1">
        <v>13</v>
      </c>
      <c r="J617" s="1" t="b">
        <v>0</v>
      </c>
      <c r="K617" s="1" t="s">
        <v>28</v>
      </c>
      <c r="L617" s="1">
        <v>0.81499999999999995</v>
      </c>
      <c r="M617" s="1">
        <v>0.377</v>
      </c>
      <c r="N617" s="1">
        <v>4</v>
      </c>
      <c r="O617" s="1">
        <v>-7.7539999999999996</v>
      </c>
      <c r="P617" s="1">
        <v>3.4599999999999999E-2</v>
      </c>
      <c r="Q617" s="1">
        <v>0.23200000000000001</v>
      </c>
      <c r="R617" s="1">
        <v>0</v>
      </c>
      <c r="S617" s="1">
        <v>0.1</v>
      </c>
      <c r="T617" s="1">
        <v>0.21099999999999999</v>
      </c>
      <c r="U617" s="1">
        <v>103.97</v>
      </c>
      <c r="V617" s="1">
        <v>271000</v>
      </c>
    </row>
    <row r="618" spans="1:22" hidden="1" x14ac:dyDescent="0.2">
      <c r="A618" s="1" t="s">
        <v>960</v>
      </c>
      <c r="B618" s="1" t="s">
        <v>975</v>
      </c>
      <c r="C618" s="1" t="s">
        <v>17</v>
      </c>
      <c r="D618" s="1" t="s">
        <v>962</v>
      </c>
      <c r="E618" s="2">
        <v>41939</v>
      </c>
      <c r="F618" s="1">
        <v>2014</v>
      </c>
      <c r="G618" s="1">
        <v>1</v>
      </c>
      <c r="H618" s="1" t="s">
        <v>790</v>
      </c>
      <c r="I618" s="1">
        <v>14</v>
      </c>
      <c r="J618" s="1" t="b">
        <v>0</v>
      </c>
      <c r="K618" s="1" t="s">
        <v>181</v>
      </c>
      <c r="L618" s="1">
        <v>0.42199999999999999</v>
      </c>
      <c r="M618" s="1">
        <v>0.69199999999999995</v>
      </c>
      <c r="N618" s="1">
        <v>3</v>
      </c>
      <c r="O618" s="1">
        <v>-5.4470000000000001</v>
      </c>
      <c r="P618" s="1">
        <v>5.4899999999999997E-2</v>
      </c>
      <c r="Q618" s="1">
        <v>4.9299999999999997E-2</v>
      </c>
      <c r="R618" s="3">
        <v>2.5700000000000001E-5</v>
      </c>
      <c r="S618" s="1">
        <v>0.17699999999999999</v>
      </c>
      <c r="T618" s="1">
        <v>0.19700000000000001</v>
      </c>
      <c r="U618" s="1">
        <v>184.01400000000001</v>
      </c>
      <c r="V618" s="1">
        <v>245560</v>
      </c>
    </row>
    <row r="619" spans="1:22" hidden="1" x14ac:dyDescent="0.2">
      <c r="A619" s="1" t="s">
        <v>960</v>
      </c>
      <c r="B619" s="1" t="s">
        <v>976</v>
      </c>
      <c r="C619" s="1" t="s">
        <v>17</v>
      </c>
      <c r="D619" s="1" t="s">
        <v>962</v>
      </c>
      <c r="E619" s="2">
        <v>41939</v>
      </c>
      <c r="F619" s="1">
        <v>2014</v>
      </c>
      <c r="G619" s="1">
        <v>1</v>
      </c>
      <c r="H619" s="1" t="s">
        <v>977</v>
      </c>
      <c r="I619" s="1">
        <v>15</v>
      </c>
      <c r="J619" s="1" t="b">
        <v>0</v>
      </c>
      <c r="K619" s="1" t="s">
        <v>34</v>
      </c>
      <c r="L619" s="1">
        <v>0.47399999999999998</v>
      </c>
      <c r="M619" s="1">
        <v>0.48</v>
      </c>
      <c r="N619" s="1">
        <v>2</v>
      </c>
      <c r="O619" s="1">
        <v>-8.8940000000000001</v>
      </c>
      <c r="P619" s="1">
        <v>6.2199999999999998E-2</v>
      </c>
      <c r="Q619" s="1">
        <v>0.70699999999999996</v>
      </c>
      <c r="R619" s="1">
        <v>1.08E-4</v>
      </c>
      <c r="S619" s="1">
        <v>9.0300000000000005E-2</v>
      </c>
      <c r="T619" s="1">
        <v>0.31900000000000001</v>
      </c>
      <c r="U619" s="1">
        <v>170.10900000000001</v>
      </c>
      <c r="V619" s="1">
        <v>267106</v>
      </c>
    </row>
    <row r="620" spans="1:22" hidden="1" x14ac:dyDescent="0.2">
      <c r="A620" s="1" t="s">
        <v>960</v>
      </c>
      <c r="B620" s="1" t="s">
        <v>978</v>
      </c>
      <c r="C620" s="1" t="s">
        <v>17</v>
      </c>
      <c r="D620" s="1" t="s">
        <v>962</v>
      </c>
      <c r="E620" s="2">
        <v>41939</v>
      </c>
      <c r="F620" s="1">
        <v>2014</v>
      </c>
      <c r="G620" s="1">
        <v>1</v>
      </c>
      <c r="H620" s="1" t="s">
        <v>979</v>
      </c>
      <c r="I620" s="1">
        <v>16</v>
      </c>
      <c r="J620" s="1" t="b">
        <v>0</v>
      </c>
      <c r="K620" s="1" t="s">
        <v>56</v>
      </c>
      <c r="L620" s="1">
        <v>0.63300000000000001</v>
      </c>
      <c r="M620" s="1">
        <v>0.88900000000000001</v>
      </c>
      <c r="N620" s="1">
        <v>5</v>
      </c>
      <c r="O620" s="1">
        <v>-5.87</v>
      </c>
      <c r="P620" s="1">
        <v>7.1499999999999994E-2</v>
      </c>
      <c r="Q620" s="1">
        <v>4.6299999999999996E-3</v>
      </c>
      <c r="R620" s="1">
        <v>4.5800000000000002E-4</v>
      </c>
      <c r="S620" s="1">
        <v>6.5799999999999997E-2</v>
      </c>
      <c r="T620" s="1">
        <v>0.58399999999999996</v>
      </c>
      <c r="U620" s="1">
        <v>121.956</v>
      </c>
      <c r="V620" s="1">
        <v>230466</v>
      </c>
    </row>
    <row r="621" spans="1:22" hidden="1" x14ac:dyDescent="0.2">
      <c r="A621" s="1" t="s">
        <v>960</v>
      </c>
      <c r="B621" s="1" t="s">
        <v>980</v>
      </c>
      <c r="C621" s="1" t="s">
        <v>17</v>
      </c>
      <c r="D621" s="1" t="s">
        <v>962</v>
      </c>
      <c r="E621" s="2">
        <v>41939</v>
      </c>
      <c r="F621" s="1">
        <v>2014</v>
      </c>
      <c r="G621" s="1">
        <v>1</v>
      </c>
      <c r="H621" s="1" t="s">
        <v>981</v>
      </c>
      <c r="I621" s="1">
        <v>17</v>
      </c>
      <c r="J621" s="1" t="b">
        <v>0</v>
      </c>
      <c r="K621" s="1" t="s">
        <v>441</v>
      </c>
      <c r="L621" s="1">
        <v>0.59199999999999997</v>
      </c>
      <c r="M621" s="1">
        <v>0.128</v>
      </c>
      <c r="N621" s="1">
        <v>9</v>
      </c>
      <c r="O621" s="1">
        <v>-17.931999999999999</v>
      </c>
      <c r="P621" s="1">
        <v>0.58899999999999997</v>
      </c>
      <c r="Q621" s="1">
        <v>0.82899999999999996</v>
      </c>
      <c r="R621" s="1">
        <v>0</v>
      </c>
      <c r="S621" s="1">
        <v>0.52700000000000002</v>
      </c>
      <c r="T621" s="1">
        <v>0.15</v>
      </c>
      <c r="U621" s="1">
        <v>78.828000000000003</v>
      </c>
      <c r="V621" s="1">
        <v>216333</v>
      </c>
    </row>
    <row r="622" spans="1:22" hidden="1" x14ac:dyDescent="0.2">
      <c r="A622" s="1" t="s">
        <v>960</v>
      </c>
      <c r="B622" s="1" t="s">
        <v>982</v>
      </c>
      <c r="C622" s="1" t="s">
        <v>17</v>
      </c>
      <c r="D622" s="1" t="s">
        <v>962</v>
      </c>
      <c r="E622" s="2">
        <v>41939</v>
      </c>
      <c r="F622" s="1">
        <v>2014</v>
      </c>
      <c r="G622" s="1">
        <v>1</v>
      </c>
      <c r="H622" s="1" t="s">
        <v>983</v>
      </c>
      <c r="I622" s="1">
        <v>18</v>
      </c>
      <c r="J622" s="1" t="b">
        <v>0</v>
      </c>
      <c r="K622" s="1" t="s">
        <v>37</v>
      </c>
      <c r="L622" s="1">
        <v>0.78100000000000003</v>
      </c>
      <c r="M622" s="1">
        <v>0.35699999999999998</v>
      </c>
      <c r="N622" s="1">
        <v>0</v>
      </c>
      <c r="O622" s="1">
        <v>-16.393999999999998</v>
      </c>
      <c r="P622" s="1">
        <v>0.91200000000000003</v>
      </c>
      <c r="Q622" s="1">
        <v>0.71699999999999997</v>
      </c>
      <c r="R622" s="1">
        <v>0</v>
      </c>
      <c r="S622" s="1">
        <v>0.185</v>
      </c>
      <c r="T622" s="1">
        <v>0.64500000000000002</v>
      </c>
      <c r="U622" s="1">
        <v>118.31699999999999</v>
      </c>
      <c r="V622" s="1">
        <v>107133</v>
      </c>
    </row>
    <row r="623" spans="1:22" hidden="1" x14ac:dyDescent="0.2">
      <c r="A623" s="1" t="s">
        <v>960</v>
      </c>
      <c r="B623" s="1" t="s">
        <v>984</v>
      </c>
      <c r="C623" s="1" t="s">
        <v>17</v>
      </c>
      <c r="D623" s="1" t="s">
        <v>962</v>
      </c>
      <c r="E623" s="2">
        <v>41939</v>
      </c>
      <c r="F623" s="1">
        <v>2014</v>
      </c>
      <c r="G623" s="1">
        <v>1</v>
      </c>
      <c r="H623" s="1" t="s">
        <v>985</v>
      </c>
      <c r="I623" s="1">
        <v>19</v>
      </c>
      <c r="J623" s="1" t="b">
        <v>0</v>
      </c>
      <c r="K623" s="1" t="s">
        <v>73</v>
      </c>
      <c r="L623" s="1">
        <v>0.67500000000000004</v>
      </c>
      <c r="M623" s="1">
        <v>0.23400000000000001</v>
      </c>
      <c r="N623" s="1">
        <v>5</v>
      </c>
      <c r="O623" s="1">
        <v>-15.064</v>
      </c>
      <c r="P623" s="1">
        <v>0.72099999999999997</v>
      </c>
      <c r="Q623" s="1">
        <v>0.80100000000000005</v>
      </c>
      <c r="R623" s="1">
        <v>0</v>
      </c>
      <c r="S623" s="1">
        <v>0.65700000000000003</v>
      </c>
      <c r="T623" s="1">
        <v>0.57799999999999996</v>
      </c>
      <c r="U623" s="1">
        <v>127.29600000000001</v>
      </c>
      <c r="V623" s="1">
        <v>131186</v>
      </c>
    </row>
    <row r="624" spans="1:22" hidden="1" x14ac:dyDescent="0.2">
      <c r="A624" s="1" t="s">
        <v>986</v>
      </c>
      <c r="B624" s="1" t="s">
        <v>987</v>
      </c>
      <c r="C624" s="1" t="s">
        <v>17</v>
      </c>
      <c r="D624" s="1" t="s">
        <v>988</v>
      </c>
      <c r="E624" s="2">
        <v>41939</v>
      </c>
      <c r="F624" s="1">
        <v>2014</v>
      </c>
      <c r="G624" s="1">
        <v>1</v>
      </c>
      <c r="H624" s="1" t="s">
        <v>750</v>
      </c>
      <c r="I624" s="1">
        <v>1</v>
      </c>
      <c r="J624" s="1" t="b">
        <v>0</v>
      </c>
      <c r="K624" s="1" t="s">
        <v>25</v>
      </c>
      <c r="L624" s="1">
        <v>0.78900000000000003</v>
      </c>
      <c r="M624" s="1">
        <v>0.63400000000000001</v>
      </c>
      <c r="N624" s="1">
        <v>7</v>
      </c>
      <c r="O624" s="1">
        <v>-4.7619999999999996</v>
      </c>
      <c r="P624" s="1">
        <v>3.2300000000000002E-2</v>
      </c>
      <c r="Q624" s="1">
        <v>3.4799999999999998E-2</v>
      </c>
      <c r="R624" s="3">
        <v>1.64E-6</v>
      </c>
      <c r="S624" s="1">
        <v>0.30199999999999999</v>
      </c>
      <c r="T624" s="1">
        <v>0.65800000000000003</v>
      </c>
      <c r="U624" s="1">
        <v>116.992</v>
      </c>
      <c r="V624" s="1">
        <v>212600</v>
      </c>
    </row>
    <row r="625" spans="1:22" hidden="1" x14ac:dyDescent="0.2">
      <c r="A625" s="1" t="s">
        <v>986</v>
      </c>
      <c r="B625" s="1" t="s">
        <v>989</v>
      </c>
      <c r="C625" s="1" t="s">
        <v>17</v>
      </c>
      <c r="D625" s="1" t="s">
        <v>988</v>
      </c>
      <c r="E625" s="2">
        <v>41939</v>
      </c>
      <c r="F625" s="1">
        <v>2014</v>
      </c>
      <c r="G625" s="1">
        <v>1</v>
      </c>
      <c r="H625" s="1" t="s">
        <v>836</v>
      </c>
      <c r="I625" s="1">
        <v>2</v>
      </c>
      <c r="J625" s="1" t="b">
        <v>0</v>
      </c>
      <c r="K625" s="1" t="s">
        <v>56</v>
      </c>
      <c r="L625" s="1">
        <v>0.76</v>
      </c>
      <c r="M625" s="1">
        <v>0.70299999999999996</v>
      </c>
      <c r="N625" s="1">
        <v>5</v>
      </c>
      <c r="O625" s="1">
        <v>-5.4119999999999999</v>
      </c>
      <c r="P625" s="1">
        <v>5.3999999999999999E-2</v>
      </c>
      <c r="Q625" s="1">
        <v>0.10299999999999999</v>
      </c>
      <c r="R625" s="1">
        <v>0</v>
      </c>
      <c r="S625" s="1">
        <v>9.1300000000000006E-2</v>
      </c>
      <c r="T625" s="1">
        <v>0.56999999999999995</v>
      </c>
      <c r="U625" s="1">
        <v>95.997</v>
      </c>
      <c r="V625" s="1">
        <v>231826</v>
      </c>
    </row>
    <row r="626" spans="1:22" hidden="1" x14ac:dyDescent="0.2">
      <c r="A626" s="1" t="s">
        <v>986</v>
      </c>
      <c r="B626" s="1" t="s">
        <v>990</v>
      </c>
      <c r="C626" s="1" t="s">
        <v>17</v>
      </c>
      <c r="D626" s="1" t="s">
        <v>988</v>
      </c>
      <c r="E626" s="2">
        <v>41939</v>
      </c>
      <c r="F626" s="1">
        <v>2014</v>
      </c>
      <c r="G626" s="1">
        <v>1</v>
      </c>
      <c r="H626" s="1" t="s">
        <v>838</v>
      </c>
      <c r="I626" s="1">
        <v>3</v>
      </c>
      <c r="J626" s="1" t="b">
        <v>0</v>
      </c>
      <c r="K626" s="1" t="s">
        <v>25</v>
      </c>
      <c r="L626" s="1">
        <v>0.58799999999999997</v>
      </c>
      <c r="M626" s="1">
        <v>0.79100000000000004</v>
      </c>
      <c r="N626" s="1">
        <v>7</v>
      </c>
      <c r="O626" s="1">
        <v>-5.5949999999999998</v>
      </c>
      <c r="P626" s="1">
        <v>4.02E-2</v>
      </c>
      <c r="Q626" s="1">
        <v>2.4499999999999999E-3</v>
      </c>
      <c r="R626" s="1">
        <v>2.5799999999999998E-3</v>
      </c>
      <c r="S626" s="1">
        <v>0.11799999999999999</v>
      </c>
      <c r="T626" s="1">
        <v>0.48699999999999999</v>
      </c>
      <c r="U626" s="1">
        <v>94.933000000000007</v>
      </c>
      <c r="V626" s="1">
        <v>231000</v>
      </c>
    </row>
    <row r="627" spans="1:22" hidden="1" x14ac:dyDescent="0.2">
      <c r="A627" s="1" t="s">
        <v>986</v>
      </c>
      <c r="B627" s="1" t="s">
        <v>991</v>
      </c>
      <c r="C627" s="1" t="s">
        <v>17</v>
      </c>
      <c r="D627" s="1" t="s">
        <v>988</v>
      </c>
      <c r="E627" s="2">
        <v>41939</v>
      </c>
      <c r="F627" s="1">
        <v>2014</v>
      </c>
      <c r="G627" s="1">
        <v>1</v>
      </c>
      <c r="H627" s="1" t="s">
        <v>760</v>
      </c>
      <c r="I627" s="1">
        <v>4</v>
      </c>
      <c r="J627" s="1" t="b">
        <v>0</v>
      </c>
      <c r="K627" s="1" t="s">
        <v>25</v>
      </c>
      <c r="L627" s="1">
        <v>0.55300000000000005</v>
      </c>
      <c r="M627" s="1">
        <v>0.84099999999999997</v>
      </c>
      <c r="N627" s="1">
        <v>7</v>
      </c>
      <c r="O627" s="1">
        <v>-6.9370000000000003</v>
      </c>
      <c r="P627" s="1">
        <v>3.9600000000000003E-2</v>
      </c>
      <c r="Q627" s="1">
        <v>7.4299999999999995E-4</v>
      </c>
      <c r="R627" s="3">
        <v>1.19E-5</v>
      </c>
      <c r="S627" s="1">
        <v>0.34100000000000003</v>
      </c>
      <c r="T627" s="1">
        <v>0.33800000000000002</v>
      </c>
      <c r="U627" s="1">
        <v>92.007999999999996</v>
      </c>
      <c r="V627" s="1">
        <v>235800</v>
      </c>
    </row>
    <row r="628" spans="1:22" hidden="1" x14ac:dyDescent="0.2">
      <c r="A628" s="1" t="s">
        <v>986</v>
      </c>
      <c r="B628" s="1" t="s">
        <v>992</v>
      </c>
      <c r="C628" s="1" t="s">
        <v>17</v>
      </c>
      <c r="D628" s="1" t="s">
        <v>988</v>
      </c>
      <c r="E628" s="2">
        <v>41939</v>
      </c>
      <c r="F628" s="1">
        <v>2014</v>
      </c>
      <c r="G628" s="1">
        <v>1</v>
      </c>
      <c r="H628" s="1" t="s">
        <v>841</v>
      </c>
      <c r="I628" s="1">
        <v>5</v>
      </c>
      <c r="J628" s="1" t="b">
        <v>0</v>
      </c>
      <c r="K628" s="1" t="s">
        <v>56</v>
      </c>
      <c r="L628" s="1">
        <v>0.60499999999999998</v>
      </c>
      <c r="M628" s="1">
        <v>0.72499999999999998</v>
      </c>
      <c r="N628" s="1">
        <v>5</v>
      </c>
      <c r="O628" s="1">
        <v>-5.7290000000000001</v>
      </c>
      <c r="P628" s="1">
        <v>3.2300000000000002E-2</v>
      </c>
      <c r="Q628" s="1">
        <v>2.0100000000000001E-3</v>
      </c>
      <c r="R628" s="3">
        <v>2.02E-5</v>
      </c>
      <c r="S628" s="1">
        <v>0.10100000000000001</v>
      </c>
      <c r="T628" s="1">
        <v>0.53900000000000003</v>
      </c>
      <c r="U628" s="1">
        <v>96.97</v>
      </c>
      <c r="V628" s="1">
        <v>193293</v>
      </c>
    </row>
    <row r="629" spans="1:22" hidden="1" x14ac:dyDescent="0.2">
      <c r="A629" s="1" t="s">
        <v>986</v>
      </c>
      <c r="B629" s="1" t="s">
        <v>993</v>
      </c>
      <c r="C629" s="1" t="s">
        <v>17</v>
      </c>
      <c r="D629" s="1" t="s">
        <v>988</v>
      </c>
      <c r="E629" s="2">
        <v>41939</v>
      </c>
      <c r="F629" s="1">
        <v>2014</v>
      </c>
      <c r="G629" s="1">
        <v>1</v>
      </c>
      <c r="H629" s="1" t="s">
        <v>843</v>
      </c>
      <c r="I629" s="1">
        <v>6</v>
      </c>
      <c r="J629" s="1" t="b">
        <v>0</v>
      </c>
      <c r="K629" s="1" t="s">
        <v>25</v>
      </c>
      <c r="L629" s="1">
        <v>0.64700000000000002</v>
      </c>
      <c r="M629" s="1">
        <v>0.8</v>
      </c>
      <c r="N629" s="1">
        <v>7</v>
      </c>
      <c r="O629" s="1">
        <v>-5.3840000000000003</v>
      </c>
      <c r="P629" s="1">
        <v>0.16500000000000001</v>
      </c>
      <c r="Q629" s="1">
        <v>6.4699999999999994E-2</v>
      </c>
      <c r="R629" s="1">
        <v>0</v>
      </c>
      <c r="S629" s="1">
        <v>0.33400000000000002</v>
      </c>
      <c r="T629" s="1">
        <v>0.94199999999999995</v>
      </c>
      <c r="U629" s="1">
        <v>160.078</v>
      </c>
      <c r="V629" s="1">
        <v>219200</v>
      </c>
    </row>
    <row r="630" spans="1:22" hidden="1" x14ac:dyDescent="0.2">
      <c r="A630" s="1" t="s">
        <v>986</v>
      </c>
      <c r="B630" s="1" t="s">
        <v>994</v>
      </c>
      <c r="C630" s="1" t="s">
        <v>17</v>
      </c>
      <c r="D630" s="1" t="s">
        <v>988</v>
      </c>
      <c r="E630" s="2">
        <v>41939</v>
      </c>
      <c r="F630" s="1">
        <v>2014</v>
      </c>
      <c r="G630" s="1">
        <v>1</v>
      </c>
      <c r="H630" s="1" t="s">
        <v>845</v>
      </c>
      <c r="I630" s="1">
        <v>7</v>
      </c>
      <c r="J630" s="1" t="b">
        <v>0</v>
      </c>
      <c r="K630" s="1" t="s">
        <v>37</v>
      </c>
      <c r="L630" s="1">
        <v>0.65300000000000002</v>
      </c>
      <c r="M630" s="1">
        <v>0.89300000000000002</v>
      </c>
      <c r="N630" s="1">
        <v>0</v>
      </c>
      <c r="O630" s="1">
        <v>-5.9660000000000002</v>
      </c>
      <c r="P630" s="1">
        <v>5.3800000000000001E-2</v>
      </c>
      <c r="Q630" s="1">
        <v>1.5800000000000002E-2</v>
      </c>
      <c r="R630" s="3">
        <v>4.9499999999999997E-5</v>
      </c>
      <c r="S630" s="1">
        <v>0.10199999999999999</v>
      </c>
      <c r="T630" s="1">
        <v>0.51300000000000001</v>
      </c>
      <c r="U630" s="1">
        <v>118.035</v>
      </c>
      <c r="V630" s="1">
        <v>207440</v>
      </c>
    </row>
    <row r="631" spans="1:22" hidden="1" x14ac:dyDescent="0.2">
      <c r="A631" s="1" t="s">
        <v>986</v>
      </c>
      <c r="B631" s="1" t="s">
        <v>995</v>
      </c>
      <c r="C631" s="1" t="s">
        <v>17</v>
      </c>
      <c r="D631" s="1" t="s">
        <v>988</v>
      </c>
      <c r="E631" s="2">
        <v>41939</v>
      </c>
      <c r="F631" s="1">
        <v>2014</v>
      </c>
      <c r="G631" s="1">
        <v>1</v>
      </c>
      <c r="H631" s="1" t="s">
        <v>847</v>
      </c>
      <c r="I631" s="1">
        <v>8</v>
      </c>
      <c r="J631" s="1" t="b">
        <v>0</v>
      </c>
      <c r="K631" s="1" t="s">
        <v>25</v>
      </c>
      <c r="L631" s="1">
        <v>0.64600000000000002</v>
      </c>
      <c r="M631" s="1">
        <v>0.79400000000000004</v>
      </c>
      <c r="N631" s="1">
        <v>7</v>
      </c>
      <c r="O631" s="1">
        <v>-6.1040000000000001</v>
      </c>
      <c r="P631" s="1">
        <v>0.19</v>
      </c>
      <c r="Q631" s="1">
        <v>8.8499999999999995E-2</v>
      </c>
      <c r="R631" s="3">
        <v>6.1600000000000003E-6</v>
      </c>
      <c r="S631" s="1">
        <v>0.20100000000000001</v>
      </c>
      <c r="T631" s="1">
        <v>0.28699999999999998</v>
      </c>
      <c r="U631" s="1">
        <v>170.21600000000001</v>
      </c>
      <c r="V631" s="1">
        <v>211933</v>
      </c>
    </row>
    <row r="632" spans="1:22" hidden="1" x14ac:dyDescent="0.2">
      <c r="A632" s="1" t="s">
        <v>986</v>
      </c>
      <c r="B632" s="1" t="s">
        <v>996</v>
      </c>
      <c r="C632" s="1" t="s">
        <v>17</v>
      </c>
      <c r="D632" s="1" t="s">
        <v>988</v>
      </c>
      <c r="E632" s="2">
        <v>41939</v>
      </c>
      <c r="F632" s="1">
        <v>2014</v>
      </c>
      <c r="G632" s="1">
        <v>1</v>
      </c>
      <c r="H632" s="1" t="s">
        <v>712</v>
      </c>
      <c r="I632" s="1">
        <v>9</v>
      </c>
      <c r="J632" s="1" t="b">
        <v>0</v>
      </c>
      <c r="K632" s="1" t="s">
        <v>49</v>
      </c>
      <c r="L632" s="1">
        <v>0.55000000000000004</v>
      </c>
      <c r="M632" s="1">
        <v>0.68799999999999994</v>
      </c>
      <c r="N632" s="1">
        <v>8</v>
      </c>
      <c r="O632" s="1">
        <v>-7.4160000000000004</v>
      </c>
      <c r="P632" s="1">
        <v>8.9700000000000002E-2</v>
      </c>
      <c r="Q632" s="1">
        <v>6.9199999999999998E-2</v>
      </c>
      <c r="R632" s="1">
        <v>1.4400000000000001E-3</v>
      </c>
      <c r="S632" s="1">
        <v>0.106</v>
      </c>
      <c r="T632" s="1">
        <v>0.46500000000000002</v>
      </c>
      <c r="U632" s="1">
        <v>139.99700000000001</v>
      </c>
      <c r="V632" s="1">
        <v>220440</v>
      </c>
    </row>
    <row r="633" spans="1:22" hidden="1" x14ac:dyDescent="0.2">
      <c r="A633" s="1" t="s">
        <v>986</v>
      </c>
      <c r="B633" s="1" t="s">
        <v>997</v>
      </c>
      <c r="C633" s="1" t="s">
        <v>17</v>
      </c>
      <c r="D633" s="1" t="s">
        <v>988</v>
      </c>
      <c r="E633" s="2">
        <v>41939</v>
      </c>
      <c r="F633" s="1">
        <v>2014</v>
      </c>
      <c r="G633" s="1">
        <v>1</v>
      </c>
      <c r="H633" s="1" t="s">
        <v>731</v>
      </c>
      <c r="I633" s="1">
        <v>10</v>
      </c>
      <c r="J633" s="1" t="b">
        <v>0</v>
      </c>
      <c r="K633" s="1" t="s">
        <v>56</v>
      </c>
      <c r="L633" s="1">
        <v>0.76500000000000001</v>
      </c>
      <c r="M633" s="1">
        <v>0.65600000000000003</v>
      </c>
      <c r="N633" s="1">
        <v>5</v>
      </c>
      <c r="O633" s="1">
        <v>-6.1120000000000001</v>
      </c>
      <c r="P633" s="1">
        <v>5.04E-2</v>
      </c>
      <c r="Q633" s="1">
        <v>3.64E-3</v>
      </c>
      <c r="R633" s="1">
        <v>8.6800000000000002E-3</v>
      </c>
      <c r="S633" s="1">
        <v>9.1800000000000007E-2</v>
      </c>
      <c r="T633" s="1">
        <v>0.54500000000000004</v>
      </c>
      <c r="U633" s="1">
        <v>119.997</v>
      </c>
      <c r="V633" s="1">
        <v>247533</v>
      </c>
    </row>
    <row r="634" spans="1:22" hidden="1" x14ac:dyDescent="0.2">
      <c r="A634" s="1" t="s">
        <v>986</v>
      </c>
      <c r="B634" s="1" t="s">
        <v>998</v>
      </c>
      <c r="C634" s="1" t="s">
        <v>17</v>
      </c>
      <c r="D634" s="1" t="s">
        <v>988</v>
      </c>
      <c r="E634" s="2">
        <v>41939</v>
      </c>
      <c r="F634" s="1">
        <v>2014</v>
      </c>
      <c r="G634" s="1">
        <v>1</v>
      </c>
      <c r="H634" s="1" t="s">
        <v>766</v>
      </c>
      <c r="I634" s="1">
        <v>11</v>
      </c>
      <c r="J634" s="1" t="b">
        <v>0</v>
      </c>
      <c r="K634" s="1" t="s">
        <v>28</v>
      </c>
      <c r="L634" s="1">
        <v>0.48099999999999998</v>
      </c>
      <c r="M634" s="1">
        <v>0.435</v>
      </c>
      <c r="N634" s="1">
        <v>4</v>
      </c>
      <c r="O634" s="1">
        <v>-8.7949999999999999</v>
      </c>
      <c r="P634" s="1">
        <v>3.2099999999999997E-2</v>
      </c>
      <c r="Q634" s="1">
        <v>0.67800000000000005</v>
      </c>
      <c r="R634" s="1">
        <v>0</v>
      </c>
      <c r="S634" s="1">
        <v>9.2799999999999994E-2</v>
      </c>
      <c r="T634" s="1">
        <v>0.107</v>
      </c>
      <c r="U634" s="1">
        <v>143.94999999999999</v>
      </c>
      <c r="V634" s="1">
        <v>250093</v>
      </c>
    </row>
    <row r="635" spans="1:22" hidden="1" x14ac:dyDescent="0.2">
      <c r="A635" s="1" t="s">
        <v>986</v>
      </c>
      <c r="B635" s="1" t="s">
        <v>999</v>
      </c>
      <c r="C635" s="1" t="s">
        <v>17</v>
      </c>
      <c r="D635" s="1" t="s">
        <v>988</v>
      </c>
      <c r="E635" s="2">
        <v>41939</v>
      </c>
      <c r="F635" s="1">
        <v>2014</v>
      </c>
      <c r="G635" s="1">
        <v>1</v>
      </c>
      <c r="H635" s="1" t="s">
        <v>798</v>
      </c>
      <c r="I635" s="1">
        <v>12</v>
      </c>
      <c r="J635" s="1" t="b">
        <v>0</v>
      </c>
      <c r="K635" s="1" t="s">
        <v>37</v>
      </c>
      <c r="L635" s="1">
        <v>0.60199999999999998</v>
      </c>
      <c r="M635" s="1">
        <v>0.755</v>
      </c>
      <c r="N635" s="1">
        <v>0</v>
      </c>
      <c r="O635" s="1">
        <v>-4.9909999999999997</v>
      </c>
      <c r="P635" s="1">
        <v>7.0999999999999994E-2</v>
      </c>
      <c r="Q635" s="1">
        <v>0.245</v>
      </c>
      <c r="R635" s="1">
        <v>0</v>
      </c>
      <c r="S635" s="1">
        <v>0.17799999999999999</v>
      </c>
      <c r="T635" s="1">
        <v>0.495</v>
      </c>
      <c r="U635" s="1">
        <v>159.965</v>
      </c>
      <c r="V635" s="1">
        <v>195706</v>
      </c>
    </row>
    <row r="636" spans="1:22" hidden="1" x14ac:dyDescent="0.2">
      <c r="A636" s="1" t="s">
        <v>986</v>
      </c>
      <c r="B636" s="1" t="s">
        <v>1000</v>
      </c>
      <c r="C636" s="1" t="s">
        <v>17</v>
      </c>
      <c r="D636" s="1" t="s">
        <v>988</v>
      </c>
      <c r="E636" s="2">
        <v>41939</v>
      </c>
      <c r="F636" s="1">
        <v>2014</v>
      </c>
      <c r="G636" s="1">
        <v>1</v>
      </c>
      <c r="H636" s="1" t="s">
        <v>853</v>
      </c>
      <c r="I636" s="1">
        <v>13</v>
      </c>
      <c r="J636" s="1" t="b">
        <v>0</v>
      </c>
      <c r="K636" s="1" t="s">
        <v>28</v>
      </c>
      <c r="L636" s="1">
        <v>0.81499999999999995</v>
      </c>
      <c r="M636" s="1">
        <v>0.377</v>
      </c>
      <c r="N636" s="1">
        <v>4</v>
      </c>
      <c r="O636" s="1">
        <v>-7.7539999999999996</v>
      </c>
      <c r="P636" s="1">
        <v>3.4599999999999999E-2</v>
      </c>
      <c r="Q636" s="1">
        <v>0.23200000000000001</v>
      </c>
      <c r="R636" s="1">
        <v>0</v>
      </c>
      <c r="S636" s="1">
        <v>0.1</v>
      </c>
      <c r="T636" s="1">
        <v>0.21099999999999999</v>
      </c>
      <c r="U636" s="1">
        <v>103.97</v>
      </c>
      <c r="V636" s="1">
        <v>271000</v>
      </c>
    </row>
    <row r="637" spans="1:22" hidden="1" x14ac:dyDescent="0.2">
      <c r="A637" s="1" t="s">
        <v>986</v>
      </c>
      <c r="B637" s="1" t="s">
        <v>1001</v>
      </c>
      <c r="C637" s="1" t="s">
        <v>17</v>
      </c>
      <c r="D637" s="1" t="s">
        <v>988</v>
      </c>
      <c r="E637" s="2">
        <v>41939</v>
      </c>
      <c r="F637" s="1">
        <v>2014</v>
      </c>
      <c r="G637" s="1">
        <v>1</v>
      </c>
      <c r="H637" s="1" t="s">
        <v>790</v>
      </c>
      <c r="I637" s="1">
        <v>14</v>
      </c>
      <c r="J637" s="1" t="b">
        <v>0</v>
      </c>
      <c r="K637" s="1" t="s">
        <v>181</v>
      </c>
      <c r="L637" s="1">
        <v>0.42199999999999999</v>
      </c>
      <c r="M637" s="1">
        <v>0.69199999999999995</v>
      </c>
      <c r="N637" s="1">
        <v>3</v>
      </c>
      <c r="O637" s="1">
        <v>-5.4470000000000001</v>
      </c>
      <c r="P637" s="1">
        <v>5.4899999999999997E-2</v>
      </c>
      <c r="Q637" s="1">
        <v>4.9299999999999997E-2</v>
      </c>
      <c r="R637" s="3">
        <v>2.5700000000000001E-5</v>
      </c>
      <c r="S637" s="1">
        <v>0.17699999999999999</v>
      </c>
      <c r="T637" s="1">
        <v>0.19700000000000001</v>
      </c>
      <c r="U637" s="1">
        <v>184.01400000000001</v>
      </c>
      <c r="V637" s="1">
        <v>245560</v>
      </c>
    </row>
    <row r="638" spans="1:22" hidden="1" x14ac:dyDescent="0.2">
      <c r="A638" s="1" t="s">
        <v>986</v>
      </c>
      <c r="B638" s="1" t="s">
        <v>1002</v>
      </c>
      <c r="C638" s="1" t="s">
        <v>17</v>
      </c>
      <c r="D638" s="1" t="s">
        <v>988</v>
      </c>
      <c r="E638" s="2">
        <v>41939</v>
      </c>
      <c r="F638" s="1">
        <v>2014</v>
      </c>
      <c r="G638" s="1">
        <v>1</v>
      </c>
      <c r="H638" s="1" t="s">
        <v>977</v>
      </c>
      <c r="I638" s="1">
        <v>15</v>
      </c>
      <c r="J638" s="1" t="b">
        <v>0</v>
      </c>
      <c r="K638" s="1" t="s">
        <v>34</v>
      </c>
      <c r="L638" s="1">
        <v>0.47399999999999998</v>
      </c>
      <c r="M638" s="1">
        <v>0.48</v>
      </c>
      <c r="N638" s="1">
        <v>2</v>
      </c>
      <c r="O638" s="1">
        <v>-8.8940000000000001</v>
      </c>
      <c r="P638" s="1">
        <v>6.2199999999999998E-2</v>
      </c>
      <c r="Q638" s="1">
        <v>0.70699999999999996</v>
      </c>
      <c r="R638" s="1">
        <v>1.08E-4</v>
      </c>
      <c r="S638" s="1">
        <v>9.0300000000000005E-2</v>
      </c>
      <c r="T638" s="1">
        <v>0.31900000000000001</v>
      </c>
      <c r="U638" s="1">
        <v>170.10900000000001</v>
      </c>
      <c r="V638" s="1">
        <v>267106</v>
      </c>
    </row>
    <row r="639" spans="1:22" hidden="1" x14ac:dyDescent="0.2">
      <c r="A639" s="1" t="s">
        <v>986</v>
      </c>
      <c r="B639" s="1" t="s">
        <v>1003</v>
      </c>
      <c r="C639" s="1" t="s">
        <v>17</v>
      </c>
      <c r="D639" s="1" t="s">
        <v>988</v>
      </c>
      <c r="E639" s="2">
        <v>41939</v>
      </c>
      <c r="F639" s="1">
        <v>2014</v>
      </c>
      <c r="G639" s="1">
        <v>1</v>
      </c>
      <c r="H639" s="1" t="s">
        <v>979</v>
      </c>
      <c r="I639" s="1">
        <v>16</v>
      </c>
      <c r="J639" s="1" t="b">
        <v>0</v>
      </c>
      <c r="K639" s="1" t="s">
        <v>56</v>
      </c>
      <c r="L639" s="1">
        <v>0.63300000000000001</v>
      </c>
      <c r="M639" s="1">
        <v>0.88900000000000001</v>
      </c>
      <c r="N639" s="1">
        <v>5</v>
      </c>
      <c r="O639" s="1">
        <v>-5.87</v>
      </c>
      <c r="P639" s="1">
        <v>7.1499999999999994E-2</v>
      </c>
      <c r="Q639" s="1">
        <v>4.6299999999999996E-3</v>
      </c>
      <c r="R639" s="1">
        <v>4.5800000000000002E-4</v>
      </c>
      <c r="S639" s="1">
        <v>6.5799999999999997E-2</v>
      </c>
      <c r="T639" s="1">
        <v>0.58399999999999996</v>
      </c>
      <c r="U639" s="1">
        <v>121.956</v>
      </c>
      <c r="V639" s="1">
        <v>230466</v>
      </c>
    </row>
    <row r="640" spans="1:22" hidden="1" x14ac:dyDescent="0.2">
      <c r="A640" s="1" t="s">
        <v>986</v>
      </c>
      <c r="B640" s="1" t="s">
        <v>1004</v>
      </c>
      <c r="C640" s="1" t="s">
        <v>17</v>
      </c>
      <c r="D640" s="1" t="s">
        <v>988</v>
      </c>
      <c r="E640" s="2">
        <v>41939</v>
      </c>
      <c r="F640" s="1">
        <v>2014</v>
      </c>
      <c r="G640" s="1">
        <v>1</v>
      </c>
      <c r="H640" s="1" t="s">
        <v>981</v>
      </c>
      <c r="I640" s="1">
        <v>17</v>
      </c>
      <c r="J640" s="1" t="b">
        <v>0</v>
      </c>
      <c r="K640" s="1" t="s">
        <v>441</v>
      </c>
      <c r="L640" s="1">
        <v>0.59199999999999997</v>
      </c>
      <c r="M640" s="1">
        <v>0.128</v>
      </c>
      <c r="N640" s="1">
        <v>9</v>
      </c>
      <c r="O640" s="1">
        <v>-17.931999999999999</v>
      </c>
      <c r="P640" s="1">
        <v>0.58899999999999997</v>
      </c>
      <c r="Q640" s="1">
        <v>0.82899999999999996</v>
      </c>
      <c r="R640" s="1">
        <v>0</v>
      </c>
      <c r="S640" s="1">
        <v>0.52700000000000002</v>
      </c>
      <c r="T640" s="1">
        <v>0.15</v>
      </c>
      <c r="U640" s="1">
        <v>78.828000000000003</v>
      </c>
      <c r="V640" s="1">
        <v>216333</v>
      </c>
    </row>
    <row r="641" spans="1:22" hidden="1" x14ac:dyDescent="0.2">
      <c r="A641" s="1" t="s">
        <v>986</v>
      </c>
      <c r="B641" s="1" t="s">
        <v>1005</v>
      </c>
      <c r="C641" s="1" t="s">
        <v>17</v>
      </c>
      <c r="D641" s="1" t="s">
        <v>988</v>
      </c>
      <c r="E641" s="2">
        <v>41939</v>
      </c>
      <c r="F641" s="1">
        <v>2014</v>
      </c>
      <c r="G641" s="1">
        <v>1</v>
      </c>
      <c r="H641" s="1" t="s">
        <v>983</v>
      </c>
      <c r="I641" s="1">
        <v>18</v>
      </c>
      <c r="J641" s="1" t="b">
        <v>0</v>
      </c>
      <c r="K641" s="1" t="s">
        <v>37</v>
      </c>
      <c r="L641" s="1">
        <v>0.78100000000000003</v>
      </c>
      <c r="M641" s="1">
        <v>0.35699999999999998</v>
      </c>
      <c r="N641" s="1">
        <v>0</v>
      </c>
      <c r="O641" s="1">
        <v>-16.393999999999998</v>
      </c>
      <c r="P641" s="1">
        <v>0.91200000000000003</v>
      </c>
      <c r="Q641" s="1">
        <v>0.71699999999999997</v>
      </c>
      <c r="R641" s="1">
        <v>0</v>
      </c>
      <c r="S641" s="1">
        <v>0.185</v>
      </c>
      <c r="T641" s="1">
        <v>0.64500000000000002</v>
      </c>
      <c r="U641" s="1">
        <v>118.31699999999999</v>
      </c>
      <c r="V641" s="1">
        <v>107133</v>
      </c>
    </row>
    <row r="642" spans="1:22" hidden="1" x14ac:dyDescent="0.2">
      <c r="A642" s="1" t="s">
        <v>986</v>
      </c>
      <c r="B642" s="1" t="s">
        <v>1006</v>
      </c>
      <c r="C642" s="1" t="s">
        <v>17</v>
      </c>
      <c r="D642" s="1" t="s">
        <v>988</v>
      </c>
      <c r="E642" s="2">
        <v>41939</v>
      </c>
      <c r="F642" s="1">
        <v>2014</v>
      </c>
      <c r="G642" s="1">
        <v>1</v>
      </c>
      <c r="H642" s="1" t="s">
        <v>985</v>
      </c>
      <c r="I642" s="1">
        <v>19</v>
      </c>
      <c r="J642" s="1" t="b">
        <v>0</v>
      </c>
      <c r="K642" s="1" t="s">
        <v>73</v>
      </c>
      <c r="L642" s="1">
        <v>0.67500000000000004</v>
      </c>
      <c r="M642" s="1">
        <v>0.23400000000000001</v>
      </c>
      <c r="N642" s="1">
        <v>5</v>
      </c>
      <c r="O642" s="1">
        <v>-15.064</v>
      </c>
      <c r="P642" s="1">
        <v>0.72099999999999997</v>
      </c>
      <c r="Q642" s="1">
        <v>0.80100000000000005</v>
      </c>
      <c r="R642" s="1">
        <v>0</v>
      </c>
      <c r="S642" s="1">
        <v>0.65700000000000003</v>
      </c>
      <c r="T642" s="1">
        <v>0.57799999999999996</v>
      </c>
      <c r="U642" s="1">
        <v>127.29600000000001</v>
      </c>
      <c r="V642" s="1">
        <v>131186</v>
      </c>
    </row>
    <row r="643" spans="1:22" hidden="1" x14ac:dyDescent="0.2">
      <c r="A643" s="1" t="s">
        <v>1007</v>
      </c>
      <c r="B643" s="1" t="s">
        <v>1008</v>
      </c>
      <c r="C643" s="1" t="s">
        <v>17</v>
      </c>
      <c r="D643" s="1" t="s">
        <v>962</v>
      </c>
      <c r="E643" s="2">
        <v>41939</v>
      </c>
      <c r="F643" s="1">
        <v>2014</v>
      </c>
      <c r="G643" s="1">
        <v>1</v>
      </c>
      <c r="H643" s="1" t="s">
        <v>750</v>
      </c>
      <c r="I643" s="1">
        <v>1</v>
      </c>
      <c r="J643" s="1" t="b">
        <v>0</v>
      </c>
      <c r="K643" s="1" t="s">
        <v>25</v>
      </c>
      <c r="L643" s="1">
        <v>0.79300000000000004</v>
      </c>
      <c r="M643" s="1">
        <v>0.63400000000000001</v>
      </c>
      <c r="N643" s="1">
        <v>7</v>
      </c>
      <c r="O643" s="1">
        <v>-4.8070000000000004</v>
      </c>
      <c r="P643" s="1">
        <v>3.2399999999999998E-2</v>
      </c>
      <c r="Q643" s="1">
        <v>3.7999999999999999E-2</v>
      </c>
      <c r="R643" s="3">
        <v>1.7600000000000001E-6</v>
      </c>
      <c r="S643" s="1">
        <v>0.30399999999999999</v>
      </c>
      <c r="T643" s="1">
        <v>0.61499999999999999</v>
      </c>
      <c r="U643" s="1">
        <v>117.024</v>
      </c>
      <c r="V643" s="1">
        <v>212600</v>
      </c>
    </row>
    <row r="644" spans="1:22" hidden="1" x14ac:dyDescent="0.2">
      <c r="A644" s="1" t="s">
        <v>1007</v>
      </c>
      <c r="B644" s="1" t="s">
        <v>1009</v>
      </c>
      <c r="C644" s="1" t="s">
        <v>17</v>
      </c>
      <c r="D644" s="1" t="s">
        <v>962</v>
      </c>
      <c r="E644" s="2">
        <v>41939</v>
      </c>
      <c r="F644" s="1">
        <v>2014</v>
      </c>
      <c r="G644" s="1">
        <v>1</v>
      </c>
      <c r="H644" s="1" t="s">
        <v>836</v>
      </c>
      <c r="I644" s="1">
        <v>2</v>
      </c>
      <c r="J644" s="1" t="b">
        <v>0</v>
      </c>
      <c r="K644" s="1" t="s">
        <v>56</v>
      </c>
      <c r="L644" s="1">
        <v>0.753</v>
      </c>
      <c r="M644" s="1">
        <v>0.67800000000000005</v>
      </c>
      <c r="N644" s="1">
        <v>5</v>
      </c>
      <c r="O644" s="1">
        <v>-5.4210000000000003</v>
      </c>
      <c r="P644" s="1">
        <v>6.4399999999999999E-2</v>
      </c>
      <c r="Q644" s="1">
        <v>8.5000000000000006E-2</v>
      </c>
      <c r="R644" s="3">
        <v>1.64E-6</v>
      </c>
      <c r="S644" s="1">
        <v>0.13</v>
      </c>
      <c r="T644" s="1">
        <v>0.58299999999999996</v>
      </c>
      <c r="U644" s="1">
        <v>96.006</v>
      </c>
      <c r="V644" s="1">
        <v>231826</v>
      </c>
    </row>
    <row r="645" spans="1:22" hidden="1" x14ac:dyDescent="0.2">
      <c r="A645" s="1" t="s">
        <v>1007</v>
      </c>
      <c r="B645" s="1" t="s">
        <v>1010</v>
      </c>
      <c r="C645" s="1" t="s">
        <v>17</v>
      </c>
      <c r="D645" s="1" t="s">
        <v>962</v>
      </c>
      <c r="E645" s="2">
        <v>41939</v>
      </c>
      <c r="F645" s="1">
        <v>2014</v>
      </c>
      <c r="G645" s="1">
        <v>1</v>
      </c>
      <c r="H645" s="1" t="s">
        <v>838</v>
      </c>
      <c r="I645" s="1">
        <v>3</v>
      </c>
      <c r="J645" s="1" t="b">
        <v>0</v>
      </c>
      <c r="K645" s="1" t="s">
        <v>34</v>
      </c>
      <c r="L645" s="1">
        <v>0.59799999999999998</v>
      </c>
      <c r="M645" s="1">
        <v>0.78600000000000003</v>
      </c>
      <c r="N645" s="1">
        <v>2</v>
      </c>
      <c r="O645" s="1">
        <v>-5.5720000000000001</v>
      </c>
      <c r="P645" s="1">
        <v>3.8300000000000001E-2</v>
      </c>
      <c r="Q645" s="1">
        <v>2.5300000000000001E-3</v>
      </c>
      <c r="R645" s="1">
        <v>1.6000000000000001E-3</v>
      </c>
      <c r="S645" s="1">
        <v>0.11700000000000001</v>
      </c>
      <c r="T645" s="1">
        <v>0.45600000000000002</v>
      </c>
      <c r="U645" s="1">
        <v>95.019000000000005</v>
      </c>
      <c r="V645" s="1">
        <v>231000</v>
      </c>
    </row>
    <row r="646" spans="1:22" hidden="1" x14ac:dyDescent="0.2">
      <c r="A646" s="1" t="s">
        <v>1007</v>
      </c>
      <c r="B646" s="1" t="s">
        <v>1011</v>
      </c>
      <c r="C646" s="1" t="s">
        <v>17</v>
      </c>
      <c r="D646" s="1" t="s">
        <v>962</v>
      </c>
      <c r="E646" s="2">
        <v>41939</v>
      </c>
      <c r="F646" s="1">
        <v>2014</v>
      </c>
      <c r="G646" s="1">
        <v>1</v>
      </c>
      <c r="H646" s="1" t="s">
        <v>760</v>
      </c>
      <c r="I646" s="1">
        <v>4</v>
      </c>
      <c r="J646" s="1" t="b">
        <v>0</v>
      </c>
      <c r="K646" s="1" t="s">
        <v>25</v>
      </c>
      <c r="L646" s="1">
        <v>0.55200000000000005</v>
      </c>
      <c r="M646" s="1">
        <v>0.84199999999999997</v>
      </c>
      <c r="N646" s="1">
        <v>7</v>
      </c>
      <c r="O646" s="1">
        <v>-6.9379999999999997</v>
      </c>
      <c r="P646" s="1">
        <v>3.73E-2</v>
      </c>
      <c r="Q646" s="1">
        <v>1.0300000000000001E-3</v>
      </c>
      <c r="R646" s="3">
        <v>1.17E-5</v>
      </c>
      <c r="S646" s="1">
        <v>0.33700000000000002</v>
      </c>
      <c r="T646" s="1">
        <v>0.34300000000000003</v>
      </c>
      <c r="U646" s="1">
        <v>91.991</v>
      </c>
      <c r="V646" s="1">
        <v>235800</v>
      </c>
    </row>
    <row r="647" spans="1:22" hidden="1" x14ac:dyDescent="0.2">
      <c r="A647" s="1" t="s">
        <v>1007</v>
      </c>
      <c r="B647" s="1" t="s">
        <v>1012</v>
      </c>
      <c r="C647" s="1" t="s">
        <v>17</v>
      </c>
      <c r="D647" s="1" t="s">
        <v>962</v>
      </c>
      <c r="E647" s="2">
        <v>41939</v>
      </c>
      <c r="F647" s="1">
        <v>2014</v>
      </c>
      <c r="G647" s="1">
        <v>1</v>
      </c>
      <c r="H647" s="1" t="s">
        <v>841</v>
      </c>
      <c r="I647" s="1">
        <v>5</v>
      </c>
      <c r="J647" s="1" t="b">
        <v>0</v>
      </c>
      <c r="K647" s="1" t="s">
        <v>56</v>
      </c>
      <c r="L647" s="1">
        <v>0.60199999999999998</v>
      </c>
      <c r="M647" s="1">
        <v>0.73599999999999999</v>
      </c>
      <c r="N647" s="1">
        <v>5</v>
      </c>
      <c r="O647" s="1">
        <v>-5.7779999999999996</v>
      </c>
      <c r="P647" s="1">
        <v>3.3799999999999997E-2</v>
      </c>
      <c r="Q647" s="1">
        <v>1.9599999999999999E-3</v>
      </c>
      <c r="R647" s="3">
        <v>4.57E-5</v>
      </c>
      <c r="S647" s="1">
        <v>0.105</v>
      </c>
      <c r="T647" s="1">
        <v>0.47099999999999997</v>
      </c>
      <c r="U647" s="1">
        <v>96.968999999999994</v>
      </c>
      <c r="V647" s="1">
        <v>193293</v>
      </c>
    </row>
    <row r="648" spans="1:22" hidden="1" x14ac:dyDescent="0.2">
      <c r="A648" s="1" t="s">
        <v>1007</v>
      </c>
      <c r="B648" s="1" t="s">
        <v>1013</v>
      </c>
      <c r="C648" s="1" t="s">
        <v>17</v>
      </c>
      <c r="D648" s="1" t="s">
        <v>962</v>
      </c>
      <c r="E648" s="2">
        <v>41939</v>
      </c>
      <c r="F648" s="1">
        <v>2014</v>
      </c>
      <c r="G648" s="1">
        <v>1</v>
      </c>
      <c r="H648" s="1" t="s">
        <v>843</v>
      </c>
      <c r="I648" s="1">
        <v>6</v>
      </c>
      <c r="J648" s="1" t="b">
        <v>0</v>
      </c>
      <c r="K648" s="1" t="s">
        <v>25</v>
      </c>
      <c r="L648" s="1">
        <v>0.64700000000000002</v>
      </c>
      <c r="M648" s="1">
        <v>0.78500000000000003</v>
      </c>
      <c r="N648" s="1">
        <v>7</v>
      </c>
      <c r="O648" s="1">
        <v>-5.4139999999999997</v>
      </c>
      <c r="P648" s="1">
        <v>0.16500000000000001</v>
      </c>
      <c r="Q648" s="1">
        <v>5.6099999999999997E-2</v>
      </c>
      <c r="R648" s="1">
        <v>0</v>
      </c>
      <c r="S648" s="1">
        <v>0.14799999999999999</v>
      </c>
      <c r="T648" s="1">
        <v>0.94299999999999995</v>
      </c>
      <c r="U648" s="1">
        <v>160.01499999999999</v>
      </c>
      <c r="V648" s="1">
        <v>219200</v>
      </c>
    </row>
    <row r="649" spans="1:22" hidden="1" x14ac:dyDescent="0.2">
      <c r="A649" s="1" t="s">
        <v>1007</v>
      </c>
      <c r="B649" s="1" t="s">
        <v>1014</v>
      </c>
      <c r="C649" s="1" t="s">
        <v>17</v>
      </c>
      <c r="D649" s="1" t="s">
        <v>962</v>
      </c>
      <c r="E649" s="2">
        <v>41939</v>
      </c>
      <c r="F649" s="1">
        <v>2014</v>
      </c>
      <c r="G649" s="1">
        <v>1</v>
      </c>
      <c r="H649" s="1" t="s">
        <v>845</v>
      </c>
      <c r="I649" s="1">
        <v>7</v>
      </c>
      <c r="J649" s="1" t="b">
        <v>0</v>
      </c>
      <c r="K649" s="1" t="s">
        <v>37</v>
      </c>
      <c r="L649" s="1">
        <v>0.64800000000000002</v>
      </c>
      <c r="M649" s="1">
        <v>0.89800000000000002</v>
      </c>
      <c r="N649" s="1">
        <v>0</v>
      </c>
      <c r="O649" s="1">
        <v>-5.9630000000000001</v>
      </c>
      <c r="P649" s="1">
        <v>5.1299999999999998E-2</v>
      </c>
      <c r="Q649" s="1">
        <v>1.6E-2</v>
      </c>
      <c r="R649" s="3">
        <v>9.9099999999999996E-5</v>
      </c>
      <c r="S649" s="1">
        <v>0.109</v>
      </c>
      <c r="T649" s="1">
        <v>0.502</v>
      </c>
      <c r="U649" s="1">
        <v>118.02</v>
      </c>
      <c r="V649" s="1">
        <v>207440</v>
      </c>
    </row>
    <row r="650" spans="1:22" hidden="1" x14ac:dyDescent="0.2">
      <c r="A650" s="1" t="s">
        <v>1007</v>
      </c>
      <c r="B650" s="1" t="s">
        <v>1015</v>
      </c>
      <c r="C650" s="1" t="s">
        <v>17</v>
      </c>
      <c r="D650" s="1" t="s">
        <v>962</v>
      </c>
      <c r="E650" s="2">
        <v>41939</v>
      </c>
      <c r="F650" s="1">
        <v>2014</v>
      </c>
      <c r="G650" s="1">
        <v>1</v>
      </c>
      <c r="H650" s="1" t="s">
        <v>847</v>
      </c>
      <c r="I650" s="1">
        <v>8</v>
      </c>
      <c r="J650" s="1" t="b">
        <v>0</v>
      </c>
      <c r="K650" s="1" t="s">
        <v>25</v>
      </c>
      <c r="L650" s="1">
        <v>0.65</v>
      </c>
      <c r="M650" s="1">
        <v>0.80200000000000005</v>
      </c>
      <c r="N650" s="1">
        <v>7</v>
      </c>
      <c r="O650" s="1">
        <v>-6.1139999999999999</v>
      </c>
      <c r="P650" s="1">
        <v>0.18099999999999999</v>
      </c>
      <c r="Q650" s="1">
        <v>8.7099999999999997E-2</v>
      </c>
      <c r="R650" s="3">
        <v>6.5400000000000001E-6</v>
      </c>
      <c r="S650" s="1">
        <v>0.14799999999999999</v>
      </c>
      <c r="T650" s="1">
        <v>0.29499999999999998</v>
      </c>
      <c r="U650" s="1">
        <v>170.14599999999999</v>
      </c>
      <c r="V650" s="1">
        <v>211933</v>
      </c>
    </row>
    <row r="651" spans="1:22" hidden="1" x14ac:dyDescent="0.2">
      <c r="A651" s="1" t="s">
        <v>1007</v>
      </c>
      <c r="B651" s="1" t="s">
        <v>1016</v>
      </c>
      <c r="C651" s="1" t="s">
        <v>17</v>
      </c>
      <c r="D651" s="1" t="s">
        <v>962</v>
      </c>
      <c r="E651" s="2">
        <v>41939</v>
      </c>
      <c r="F651" s="1">
        <v>2014</v>
      </c>
      <c r="G651" s="1">
        <v>1</v>
      </c>
      <c r="H651" s="1" t="s">
        <v>712</v>
      </c>
      <c r="I651" s="1">
        <v>9</v>
      </c>
      <c r="J651" s="1" t="b">
        <v>0</v>
      </c>
      <c r="K651" s="1" t="s">
        <v>49</v>
      </c>
      <c r="L651" s="1">
        <v>0.55400000000000005</v>
      </c>
      <c r="M651" s="1">
        <v>0.66600000000000004</v>
      </c>
      <c r="N651" s="1">
        <v>8</v>
      </c>
      <c r="O651" s="1">
        <v>-7.4139999999999997</v>
      </c>
      <c r="P651" s="1">
        <v>7.4700000000000003E-2</v>
      </c>
      <c r="Q651" s="1">
        <v>7.0199999999999999E-2</v>
      </c>
      <c r="R651" s="1">
        <v>5.9300000000000004E-3</v>
      </c>
      <c r="S651" s="1">
        <v>0.106</v>
      </c>
      <c r="T651" s="1">
        <v>0.47199999999999998</v>
      </c>
      <c r="U651" s="1">
        <v>140.05600000000001</v>
      </c>
      <c r="V651" s="1">
        <v>220440</v>
      </c>
    </row>
    <row r="652" spans="1:22" hidden="1" x14ac:dyDescent="0.2">
      <c r="A652" s="1" t="s">
        <v>1007</v>
      </c>
      <c r="B652" s="1" t="s">
        <v>1017</v>
      </c>
      <c r="C652" s="1" t="s">
        <v>17</v>
      </c>
      <c r="D652" s="1" t="s">
        <v>962</v>
      </c>
      <c r="E652" s="2">
        <v>41939</v>
      </c>
      <c r="F652" s="1">
        <v>2014</v>
      </c>
      <c r="G652" s="1">
        <v>1</v>
      </c>
      <c r="H652" s="1" t="s">
        <v>731</v>
      </c>
      <c r="I652" s="1">
        <v>10</v>
      </c>
      <c r="J652" s="1" t="b">
        <v>0</v>
      </c>
      <c r="K652" s="1" t="s">
        <v>56</v>
      </c>
      <c r="L652" s="1">
        <v>0.76400000000000001</v>
      </c>
      <c r="M652" s="1">
        <v>0.66</v>
      </c>
      <c r="N652" s="1">
        <v>5</v>
      </c>
      <c r="O652" s="1">
        <v>-6.1360000000000001</v>
      </c>
      <c r="P652" s="1">
        <v>4.9399999999999999E-2</v>
      </c>
      <c r="Q652" s="1">
        <v>4.6100000000000004E-3</v>
      </c>
      <c r="R652" s="1">
        <v>4.7699999999999999E-3</v>
      </c>
      <c r="S652" s="1">
        <v>9.1499999999999998E-2</v>
      </c>
      <c r="T652" s="1">
        <v>0.52400000000000002</v>
      </c>
      <c r="U652" s="1">
        <v>119.988</v>
      </c>
      <c r="V652" s="1">
        <v>247533</v>
      </c>
    </row>
    <row r="653" spans="1:22" hidden="1" x14ac:dyDescent="0.2">
      <c r="A653" s="1" t="s">
        <v>1007</v>
      </c>
      <c r="B653" s="1" t="s">
        <v>1018</v>
      </c>
      <c r="C653" s="1" t="s">
        <v>17</v>
      </c>
      <c r="D653" s="1" t="s">
        <v>962</v>
      </c>
      <c r="E653" s="2">
        <v>41939</v>
      </c>
      <c r="F653" s="1">
        <v>2014</v>
      </c>
      <c r="G653" s="1">
        <v>1</v>
      </c>
      <c r="H653" s="1" t="s">
        <v>766</v>
      </c>
      <c r="I653" s="1">
        <v>11</v>
      </c>
      <c r="J653" s="1" t="b">
        <v>0</v>
      </c>
      <c r="K653" s="1" t="s">
        <v>28</v>
      </c>
      <c r="L653" s="1">
        <v>0.47499999999999998</v>
      </c>
      <c r="M653" s="1">
        <v>0.45900000000000002</v>
      </c>
      <c r="N653" s="1">
        <v>4</v>
      </c>
      <c r="O653" s="1">
        <v>-8.7680000000000007</v>
      </c>
      <c r="P653" s="1">
        <v>3.3300000000000003E-2</v>
      </c>
      <c r="Q653" s="1">
        <v>0.63500000000000001</v>
      </c>
      <c r="R653" s="1">
        <v>0</v>
      </c>
      <c r="S653" s="1">
        <v>0.10100000000000001</v>
      </c>
      <c r="T653" s="1">
        <v>8.2799999999999999E-2</v>
      </c>
      <c r="U653" s="1">
        <v>143.988</v>
      </c>
      <c r="V653" s="1">
        <v>250093</v>
      </c>
    </row>
    <row r="654" spans="1:22" hidden="1" x14ac:dyDescent="0.2">
      <c r="A654" s="1" t="s">
        <v>1007</v>
      </c>
      <c r="B654" s="1" t="s">
        <v>1019</v>
      </c>
      <c r="C654" s="1" t="s">
        <v>17</v>
      </c>
      <c r="D654" s="1" t="s">
        <v>962</v>
      </c>
      <c r="E654" s="2">
        <v>41939</v>
      </c>
      <c r="F654" s="1">
        <v>2014</v>
      </c>
      <c r="G654" s="1">
        <v>1</v>
      </c>
      <c r="H654" s="1" t="s">
        <v>798</v>
      </c>
      <c r="I654" s="1">
        <v>12</v>
      </c>
      <c r="J654" s="1" t="b">
        <v>0</v>
      </c>
      <c r="K654" s="1" t="s">
        <v>37</v>
      </c>
      <c r="L654" s="1">
        <v>0.59599999999999997</v>
      </c>
      <c r="M654" s="1">
        <v>0.76300000000000001</v>
      </c>
      <c r="N654" s="1">
        <v>0</v>
      </c>
      <c r="O654" s="1">
        <v>-4.99</v>
      </c>
      <c r="P654" s="1">
        <v>6.6100000000000006E-2</v>
      </c>
      <c r="Q654" s="1">
        <v>0.23100000000000001</v>
      </c>
      <c r="R654" s="1">
        <v>0</v>
      </c>
      <c r="S654" s="1">
        <v>0.2</v>
      </c>
      <c r="T654" s="1">
        <v>0.50700000000000001</v>
      </c>
      <c r="U654" s="1">
        <v>159.958</v>
      </c>
      <c r="V654" s="1">
        <v>195706</v>
      </c>
    </row>
    <row r="655" spans="1:22" hidden="1" x14ac:dyDescent="0.2">
      <c r="A655" s="1" t="s">
        <v>1007</v>
      </c>
      <c r="B655" s="1" t="s">
        <v>1020</v>
      </c>
      <c r="C655" s="1" t="s">
        <v>17</v>
      </c>
      <c r="D655" s="1" t="s">
        <v>962</v>
      </c>
      <c r="E655" s="2">
        <v>41939</v>
      </c>
      <c r="F655" s="1">
        <v>2014</v>
      </c>
      <c r="G655" s="1">
        <v>1</v>
      </c>
      <c r="H655" s="1" t="s">
        <v>853</v>
      </c>
      <c r="I655" s="1">
        <v>13</v>
      </c>
      <c r="J655" s="1" t="b">
        <v>0</v>
      </c>
      <c r="K655" s="1" t="s">
        <v>28</v>
      </c>
      <c r="L655" s="1">
        <v>0.81</v>
      </c>
      <c r="M655" s="1">
        <v>0.379</v>
      </c>
      <c r="N655" s="1">
        <v>4</v>
      </c>
      <c r="O655" s="1">
        <v>-7.7709999999999999</v>
      </c>
      <c r="P655" s="1">
        <v>3.49E-2</v>
      </c>
      <c r="Q655" s="1">
        <v>0.24099999999999999</v>
      </c>
      <c r="R655" s="1">
        <v>0</v>
      </c>
      <c r="S655" s="1">
        <v>0.113</v>
      </c>
      <c r="T655" s="1">
        <v>0.22</v>
      </c>
      <c r="U655" s="1">
        <v>103.98099999999999</v>
      </c>
      <c r="V655" s="1">
        <v>271000</v>
      </c>
    </row>
    <row r="656" spans="1:22" hidden="1" x14ac:dyDescent="0.2">
      <c r="A656" s="1" t="s">
        <v>1007</v>
      </c>
      <c r="B656" s="1" t="s">
        <v>1021</v>
      </c>
      <c r="C656" s="1" t="s">
        <v>17</v>
      </c>
      <c r="D656" s="1" t="s">
        <v>962</v>
      </c>
      <c r="E656" s="2">
        <v>41939</v>
      </c>
      <c r="F656" s="1">
        <v>2014</v>
      </c>
      <c r="G656" s="1">
        <v>1</v>
      </c>
      <c r="H656" s="1" t="s">
        <v>790</v>
      </c>
      <c r="I656" s="1">
        <v>14</v>
      </c>
      <c r="J656" s="1" t="b">
        <v>0</v>
      </c>
      <c r="K656" s="1" t="s">
        <v>49</v>
      </c>
      <c r="L656" s="1">
        <v>0.42499999999999999</v>
      </c>
      <c r="M656" s="1">
        <v>0.69899999999999995</v>
      </c>
      <c r="N656" s="1">
        <v>8</v>
      </c>
      <c r="O656" s="1">
        <v>-5.4489999999999998</v>
      </c>
      <c r="P656" s="1">
        <v>4.8099999999999997E-2</v>
      </c>
      <c r="Q656" s="1">
        <v>4.5499999999999999E-2</v>
      </c>
      <c r="R656" s="3">
        <v>4.6E-5</v>
      </c>
      <c r="S656" s="1">
        <v>0.17399999999999999</v>
      </c>
      <c r="T656" s="1">
        <v>0.2</v>
      </c>
      <c r="U656" s="1">
        <v>183.88</v>
      </c>
      <c r="V656" s="1">
        <v>245560</v>
      </c>
    </row>
    <row r="657" spans="1:22" hidden="1" x14ac:dyDescent="0.2">
      <c r="A657" s="1" t="s">
        <v>1007</v>
      </c>
      <c r="B657" s="1" t="s">
        <v>1022</v>
      </c>
      <c r="C657" s="1" t="s">
        <v>17</v>
      </c>
      <c r="D657" s="1" t="s">
        <v>962</v>
      </c>
      <c r="E657" s="2">
        <v>41939</v>
      </c>
      <c r="F657" s="1">
        <v>2014</v>
      </c>
      <c r="G657" s="1">
        <v>1</v>
      </c>
      <c r="H657" s="1" t="s">
        <v>979</v>
      </c>
      <c r="I657" s="1">
        <v>15</v>
      </c>
      <c r="J657" s="1" t="b">
        <v>0</v>
      </c>
      <c r="K657" s="1" t="s">
        <v>56</v>
      </c>
      <c r="L657" s="1">
        <v>0.63400000000000001</v>
      </c>
      <c r="M657" s="1">
        <v>0.88400000000000001</v>
      </c>
      <c r="N657" s="1">
        <v>5</v>
      </c>
      <c r="O657" s="1">
        <v>-5.8440000000000003</v>
      </c>
      <c r="P657" s="1">
        <v>7.2300000000000003E-2</v>
      </c>
      <c r="Q657" s="1">
        <v>6.3299999999999997E-3</v>
      </c>
      <c r="R657" s="1">
        <v>2.1800000000000001E-4</v>
      </c>
      <c r="S657" s="1">
        <v>5.6599999999999998E-2</v>
      </c>
      <c r="T657" s="1">
        <v>0.58199999999999996</v>
      </c>
      <c r="U657" s="1">
        <v>121.959</v>
      </c>
      <c r="V657" s="1">
        <v>230453</v>
      </c>
    </row>
    <row r="658" spans="1:22" hidden="1" x14ac:dyDescent="0.2">
      <c r="A658" s="1" t="s">
        <v>1023</v>
      </c>
      <c r="B658" s="1" t="s">
        <v>1024</v>
      </c>
      <c r="C658" s="1" t="s">
        <v>17</v>
      </c>
      <c r="D658" s="1">
        <v>1989</v>
      </c>
      <c r="E658" s="2">
        <v>41640</v>
      </c>
      <c r="F658" s="1">
        <v>2014</v>
      </c>
      <c r="G658" s="1">
        <v>1</v>
      </c>
      <c r="H658" s="1" t="s">
        <v>750</v>
      </c>
      <c r="I658" s="1">
        <v>1</v>
      </c>
      <c r="J658" s="1" t="b">
        <v>0</v>
      </c>
      <c r="K658" s="1" t="s">
        <v>25</v>
      </c>
      <c r="L658" s="1">
        <v>0.79300000000000004</v>
      </c>
      <c r="M658" s="1">
        <v>0.63400000000000001</v>
      </c>
      <c r="N658" s="1">
        <v>7</v>
      </c>
      <c r="O658" s="1">
        <v>-4.8070000000000004</v>
      </c>
      <c r="P658" s="1">
        <v>3.2399999999999998E-2</v>
      </c>
      <c r="Q658" s="1">
        <v>3.7999999999999999E-2</v>
      </c>
      <c r="R658" s="3">
        <v>1.7600000000000001E-6</v>
      </c>
      <c r="S658" s="1">
        <v>0.30399999999999999</v>
      </c>
      <c r="T658" s="1">
        <v>0.61499999999999999</v>
      </c>
      <c r="U658" s="1">
        <v>117.023</v>
      </c>
      <c r="V658" s="1">
        <v>212600</v>
      </c>
    </row>
    <row r="659" spans="1:22" hidden="1" x14ac:dyDescent="0.2">
      <c r="A659" s="1" t="s">
        <v>1023</v>
      </c>
      <c r="B659" s="1" t="s">
        <v>1025</v>
      </c>
      <c r="C659" s="1" t="s">
        <v>17</v>
      </c>
      <c r="D659" s="1">
        <v>1989</v>
      </c>
      <c r="E659" s="2">
        <v>41640</v>
      </c>
      <c r="F659" s="1">
        <v>2014</v>
      </c>
      <c r="G659" s="1">
        <v>1</v>
      </c>
      <c r="H659" s="1" t="s">
        <v>836</v>
      </c>
      <c r="I659" s="1">
        <v>2</v>
      </c>
      <c r="J659" s="1" t="b">
        <v>0</v>
      </c>
      <c r="K659" s="1" t="s">
        <v>56</v>
      </c>
      <c r="L659" s="1">
        <v>0.752</v>
      </c>
      <c r="M659" s="1">
        <v>0.67800000000000005</v>
      </c>
      <c r="N659" s="1">
        <v>5</v>
      </c>
      <c r="O659" s="1">
        <v>-5.4210000000000003</v>
      </c>
      <c r="P659" s="1">
        <v>6.4600000000000005E-2</v>
      </c>
      <c r="Q659" s="1">
        <v>8.5000000000000006E-2</v>
      </c>
      <c r="R659" s="3">
        <v>1.64E-6</v>
      </c>
      <c r="S659" s="1">
        <v>0.13</v>
      </c>
      <c r="T659" s="1">
        <v>0.58299999999999996</v>
      </c>
      <c r="U659" s="1">
        <v>96.009</v>
      </c>
      <c r="V659" s="1">
        <v>231826</v>
      </c>
    </row>
    <row r="660" spans="1:22" hidden="1" x14ac:dyDescent="0.2">
      <c r="A660" s="1" t="s">
        <v>1023</v>
      </c>
      <c r="B660" s="1" t="s">
        <v>1026</v>
      </c>
      <c r="C660" s="1" t="s">
        <v>17</v>
      </c>
      <c r="D660" s="1">
        <v>1989</v>
      </c>
      <c r="E660" s="2">
        <v>41640</v>
      </c>
      <c r="F660" s="1">
        <v>2014</v>
      </c>
      <c r="G660" s="1">
        <v>1</v>
      </c>
      <c r="H660" s="1" t="s">
        <v>838</v>
      </c>
      <c r="I660" s="1">
        <v>3</v>
      </c>
      <c r="J660" s="1" t="b">
        <v>0</v>
      </c>
      <c r="K660" s="1" t="s">
        <v>34</v>
      </c>
      <c r="L660" s="1">
        <v>0.59799999999999998</v>
      </c>
      <c r="M660" s="1">
        <v>0.78600000000000003</v>
      </c>
      <c r="N660" s="1">
        <v>2</v>
      </c>
      <c r="O660" s="1">
        <v>-5.5720000000000001</v>
      </c>
      <c r="P660" s="1">
        <v>3.8199999999999998E-2</v>
      </c>
      <c r="Q660" s="1">
        <v>2.5600000000000002E-3</v>
      </c>
      <c r="R660" s="1">
        <v>1.4300000000000001E-3</v>
      </c>
      <c r="S660" s="1">
        <v>0.11700000000000001</v>
      </c>
      <c r="T660" s="1">
        <v>0.45600000000000002</v>
      </c>
      <c r="U660" s="1">
        <v>95.021000000000001</v>
      </c>
      <c r="V660" s="1">
        <v>231000</v>
      </c>
    </row>
    <row r="661" spans="1:22" hidden="1" x14ac:dyDescent="0.2">
      <c r="A661" s="1" t="s">
        <v>1023</v>
      </c>
      <c r="B661" s="1" t="s">
        <v>1027</v>
      </c>
      <c r="C661" s="1" t="s">
        <v>17</v>
      </c>
      <c r="D661" s="1">
        <v>1989</v>
      </c>
      <c r="E661" s="2">
        <v>41640</v>
      </c>
      <c r="F661" s="1">
        <v>2014</v>
      </c>
      <c r="G661" s="1">
        <v>1</v>
      </c>
      <c r="H661" s="1" t="s">
        <v>760</v>
      </c>
      <c r="I661" s="1">
        <v>4</v>
      </c>
      <c r="J661" s="1" t="b">
        <v>0</v>
      </c>
      <c r="K661" s="1" t="s">
        <v>25</v>
      </c>
      <c r="L661" s="1">
        <v>0.55200000000000005</v>
      </c>
      <c r="M661" s="1">
        <v>0.84099999999999997</v>
      </c>
      <c r="N661" s="1">
        <v>7</v>
      </c>
      <c r="O661" s="1">
        <v>-6.9379999999999997</v>
      </c>
      <c r="P661" s="1">
        <v>3.7199999999999997E-2</v>
      </c>
      <c r="Q661" s="1">
        <v>1.0300000000000001E-3</v>
      </c>
      <c r="R661" s="3">
        <v>1.2300000000000001E-5</v>
      </c>
      <c r="S661" s="1">
        <v>0.33700000000000002</v>
      </c>
      <c r="T661" s="1">
        <v>0.34200000000000003</v>
      </c>
      <c r="U661" s="1">
        <v>91.992999999999995</v>
      </c>
      <c r="V661" s="1">
        <v>235800</v>
      </c>
    </row>
    <row r="662" spans="1:22" hidden="1" x14ac:dyDescent="0.2">
      <c r="A662" s="1" t="s">
        <v>1023</v>
      </c>
      <c r="B662" s="1" t="s">
        <v>1028</v>
      </c>
      <c r="C662" s="1" t="s">
        <v>17</v>
      </c>
      <c r="D662" s="1">
        <v>1989</v>
      </c>
      <c r="E662" s="2">
        <v>41640</v>
      </c>
      <c r="F662" s="1">
        <v>2014</v>
      </c>
      <c r="G662" s="1">
        <v>1</v>
      </c>
      <c r="H662" s="1" t="s">
        <v>841</v>
      </c>
      <c r="I662" s="1">
        <v>5</v>
      </c>
      <c r="J662" s="1" t="b">
        <v>0</v>
      </c>
      <c r="K662" s="1" t="s">
        <v>56</v>
      </c>
      <c r="L662" s="1">
        <v>0.60199999999999998</v>
      </c>
      <c r="M662" s="1">
        <v>0.73499999999999999</v>
      </c>
      <c r="N662" s="1">
        <v>5</v>
      </c>
      <c r="O662" s="1">
        <v>-5.7779999999999996</v>
      </c>
      <c r="P662" s="1">
        <v>3.3700000000000001E-2</v>
      </c>
      <c r="Q662" s="1">
        <v>1.9599999999999999E-3</v>
      </c>
      <c r="R662" s="3">
        <v>4.7700000000000001E-5</v>
      </c>
      <c r="S662" s="1">
        <v>0.105</v>
      </c>
      <c r="T662" s="1">
        <v>0.47199999999999998</v>
      </c>
      <c r="U662" s="1">
        <v>96.968999999999994</v>
      </c>
      <c r="V662" s="1">
        <v>193293</v>
      </c>
    </row>
    <row r="663" spans="1:22" hidden="1" x14ac:dyDescent="0.2">
      <c r="A663" s="1" t="s">
        <v>1023</v>
      </c>
      <c r="B663" s="1" t="s">
        <v>1029</v>
      </c>
      <c r="C663" s="1" t="s">
        <v>17</v>
      </c>
      <c r="D663" s="1">
        <v>1989</v>
      </c>
      <c r="E663" s="2">
        <v>41640</v>
      </c>
      <c r="F663" s="1">
        <v>2014</v>
      </c>
      <c r="G663" s="1">
        <v>1</v>
      </c>
      <c r="H663" s="1" t="s">
        <v>843</v>
      </c>
      <c r="I663" s="1">
        <v>6</v>
      </c>
      <c r="J663" s="1" t="b">
        <v>0</v>
      </c>
      <c r="K663" s="1" t="s">
        <v>25</v>
      </c>
      <c r="L663" s="1">
        <v>0.64800000000000002</v>
      </c>
      <c r="M663" s="1">
        <v>0.78500000000000003</v>
      </c>
      <c r="N663" s="1">
        <v>7</v>
      </c>
      <c r="O663" s="1">
        <v>-5.4139999999999997</v>
      </c>
      <c r="P663" s="1">
        <v>0.16500000000000001</v>
      </c>
      <c r="Q663" s="1">
        <v>5.6099999999999997E-2</v>
      </c>
      <c r="R663" s="1">
        <v>0</v>
      </c>
      <c r="S663" s="1">
        <v>0.14799999999999999</v>
      </c>
      <c r="T663" s="1">
        <v>0.94299999999999995</v>
      </c>
      <c r="U663" s="1">
        <v>160.02000000000001</v>
      </c>
      <c r="V663" s="1">
        <v>219200</v>
      </c>
    </row>
    <row r="664" spans="1:22" hidden="1" x14ac:dyDescent="0.2">
      <c r="A664" s="1" t="s">
        <v>1023</v>
      </c>
      <c r="B664" s="1" t="s">
        <v>1030</v>
      </c>
      <c r="C664" s="1" t="s">
        <v>17</v>
      </c>
      <c r="D664" s="1">
        <v>1989</v>
      </c>
      <c r="E664" s="2">
        <v>41640</v>
      </c>
      <c r="F664" s="1">
        <v>2014</v>
      </c>
      <c r="G664" s="1">
        <v>1</v>
      </c>
      <c r="H664" s="1" t="s">
        <v>845</v>
      </c>
      <c r="I664" s="1">
        <v>7</v>
      </c>
      <c r="J664" s="1" t="b">
        <v>0</v>
      </c>
      <c r="K664" s="1" t="s">
        <v>37</v>
      </c>
      <c r="L664" s="1">
        <v>0.64900000000000002</v>
      </c>
      <c r="M664" s="1">
        <v>0.89800000000000002</v>
      </c>
      <c r="N664" s="1">
        <v>0</v>
      </c>
      <c r="O664" s="1">
        <v>-5.9630000000000001</v>
      </c>
      <c r="P664" s="1">
        <v>5.11E-2</v>
      </c>
      <c r="Q664" s="1">
        <v>1.6E-2</v>
      </c>
      <c r="R664" s="3">
        <v>9.8999999999999994E-5</v>
      </c>
      <c r="S664" s="1">
        <v>0.109</v>
      </c>
      <c r="T664" s="1">
        <v>0.503</v>
      </c>
      <c r="U664" s="1">
        <v>118.027</v>
      </c>
      <c r="V664" s="1">
        <v>207440</v>
      </c>
    </row>
    <row r="665" spans="1:22" hidden="1" x14ac:dyDescent="0.2">
      <c r="A665" s="1" t="s">
        <v>1023</v>
      </c>
      <c r="B665" s="1" t="s">
        <v>1031</v>
      </c>
      <c r="C665" s="1" t="s">
        <v>17</v>
      </c>
      <c r="D665" s="1">
        <v>1989</v>
      </c>
      <c r="E665" s="2">
        <v>41640</v>
      </c>
      <c r="F665" s="1">
        <v>2014</v>
      </c>
      <c r="G665" s="1">
        <v>1</v>
      </c>
      <c r="H665" s="1" t="s">
        <v>847</v>
      </c>
      <c r="I665" s="1">
        <v>8</v>
      </c>
      <c r="J665" s="1" t="b">
        <v>0</v>
      </c>
      <c r="K665" s="1" t="s">
        <v>25</v>
      </c>
      <c r="L665" s="1">
        <v>0.65200000000000002</v>
      </c>
      <c r="M665" s="1">
        <v>0.80200000000000005</v>
      </c>
      <c r="N665" s="1">
        <v>7</v>
      </c>
      <c r="O665" s="1">
        <v>-6.1139999999999999</v>
      </c>
      <c r="P665" s="1">
        <v>0.18099999999999999</v>
      </c>
      <c r="Q665" s="1">
        <v>8.7099999999999997E-2</v>
      </c>
      <c r="R665" s="3">
        <v>6.4500000000000001E-6</v>
      </c>
      <c r="S665" s="1">
        <v>0.14799999999999999</v>
      </c>
      <c r="T665" s="1">
        <v>0.29499999999999998</v>
      </c>
      <c r="U665" s="1">
        <v>170.15700000000001</v>
      </c>
      <c r="V665" s="1">
        <v>211933</v>
      </c>
    </row>
    <row r="666" spans="1:22" hidden="1" x14ac:dyDescent="0.2">
      <c r="A666" s="1" t="s">
        <v>1023</v>
      </c>
      <c r="B666" s="1" t="s">
        <v>1032</v>
      </c>
      <c r="C666" s="1" t="s">
        <v>17</v>
      </c>
      <c r="D666" s="1">
        <v>1989</v>
      </c>
      <c r="E666" s="2">
        <v>41640</v>
      </c>
      <c r="F666" s="1">
        <v>2014</v>
      </c>
      <c r="G666" s="1">
        <v>1</v>
      </c>
      <c r="H666" s="1" t="s">
        <v>712</v>
      </c>
      <c r="I666" s="1">
        <v>9</v>
      </c>
      <c r="J666" s="1" t="b">
        <v>0</v>
      </c>
      <c r="K666" s="1" t="s">
        <v>49</v>
      </c>
      <c r="L666" s="1">
        <v>0.55300000000000005</v>
      </c>
      <c r="M666" s="1">
        <v>0.66400000000000003</v>
      </c>
      <c r="N666" s="1">
        <v>8</v>
      </c>
      <c r="O666" s="1">
        <v>-7.4169999999999998</v>
      </c>
      <c r="P666" s="1">
        <v>7.4099999999999999E-2</v>
      </c>
      <c r="Q666" s="1">
        <v>7.0900000000000005E-2</v>
      </c>
      <c r="R666" s="1">
        <v>5.5999999999999999E-3</v>
      </c>
      <c r="S666" s="1">
        <v>0.106</v>
      </c>
      <c r="T666" s="1">
        <v>0.46700000000000003</v>
      </c>
      <c r="U666" s="1">
        <v>140.06</v>
      </c>
      <c r="V666" s="1">
        <v>220440</v>
      </c>
    </row>
    <row r="667" spans="1:22" hidden="1" x14ac:dyDescent="0.2">
      <c r="A667" s="1" t="s">
        <v>1023</v>
      </c>
      <c r="B667" s="1" t="s">
        <v>1033</v>
      </c>
      <c r="C667" s="1" t="s">
        <v>17</v>
      </c>
      <c r="D667" s="1">
        <v>1989</v>
      </c>
      <c r="E667" s="2">
        <v>41640</v>
      </c>
      <c r="F667" s="1">
        <v>2014</v>
      </c>
      <c r="G667" s="1">
        <v>1</v>
      </c>
      <c r="H667" s="1" t="s">
        <v>731</v>
      </c>
      <c r="I667" s="1">
        <v>10</v>
      </c>
      <c r="J667" s="1" t="b">
        <v>0</v>
      </c>
      <c r="K667" s="1" t="s">
        <v>56</v>
      </c>
      <c r="L667" s="1">
        <v>0.76400000000000001</v>
      </c>
      <c r="M667" s="1">
        <v>0.65900000000000003</v>
      </c>
      <c r="N667" s="1">
        <v>5</v>
      </c>
      <c r="O667" s="1">
        <v>-6.1360000000000001</v>
      </c>
      <c r="P667" s="1">
        <v>4.9200000000000001E-2</v>
      </c>
      <c r="Q667" s="1">
        <v>4.6299999999999996E-3</v>
      </c>
      <c r="R667" s="1">
        <v>4.5799999999999999E-3</v>
      </c>
      <c r="S667" s="1">
        <v>9.1499999999999998E-2</v>
      </c>
      <c r="T667" s="1">
        <v>0.52500000000000002</v>
      </c>
      <c r="U667" s="1">
        <v>119.982</v>
      </c>
      <c r="V667" s="1">
        <v>247533</v>
      </c>
    </row>
    <row r="668" spans="1:22" hidden="1" x14ac:dyDescent="0.2">
      <c r="A668" s="1" t="s">
        <v>1023</v>
      </c>
      <c r="B668" s="1" t="s">
        <v>1034</v>
      </c>
      <c r="C668" s="1" t="s">
        <v>17</v>
      </c>
      <c r="D668" s="1">
        <v>1989</v>
      </c>
      <c r="E668" s="2">
        <v>41640</v>
      </c>
      <c r="F668" s="1">
        <v>2014</v>
      </c>
      <c r="G668" s="1">
        <v>1</v>
      </c>
      <c r="H668" s="1" t="s">
        <v>766</v>
      </c>
      <c r="I668" s="1">
        <v>11</v>
      </c>
      <c r="J668" s="1" t="b">
        <v>0</v>
      </c>
      <c r="K668" s="1" t="s">
        <v>28</v>
      </c>
      <c r="L668" s="1">
        <v>0.48499999999999999</v>
      </c>
      <c r="M668" s="1">
        <v>0.45900000000000002</v>
      </c>
      <c r="N668" s="1">
        <v>4</v>
      </c>
      <c r="O668" s="1">
        <v>-8.7680000000000007</v>
      </c>
      <c r="P668" s="1">
        <v>3.3700000000000001E-2</v>
      </c>
      <c r="Q668" s="1">
        <v>0.63500000000000001</v>
      </c>
      <c r="R668" s="1">
        <v>0</v>
      </c>
      <c r="S668" s="1">
        <v>0.10100000000000001</v>
      </c>
      <c r="T668" s="1">
        <v>8.5800000000000001E-2</v>
      </c>
      <c r="U668" s="1">
        <v>71.980999999999995</v>
      </c>
      <c r="V668" s="1">
        <v>250093</v>
      </c>
    </row>
    <row r="669" spans="1:22" hidden="1" x14ac:dyDescent="0.2">
      <c r="A669" s="1" t="s">
        <v>1023</v>
      </c>
      <c r="B669" s="1" t="s">
        <v>1035</v>
      </c>
      <c r="C669" s="1" t="s">
        <v>17</v>
      </c>
      <c r="D669" s="1">
        <v>1989</v>
      </c>
      <c r="E669" s="2">
        <v>41640</v>
      </c>
      <c r="F669" s="1">
        <v>2014</v>
      </c>
      <c r="G669" s="1">
        <v>1</v>
      </c>
      <c r="H669" s="1" t="s">
        <v>798</v>
      </c>
      <c r="I669" s="1">
        <v>12</v>
      </c>
      <c r="J669" s="1" t="b">
        <v>0</v>
      </c>
      <c r="K669" s="1" t="s">
        <v>37</v>
      </c>
      <c r="L669" s="1">
        <v>0.59499999999999997</v>
      </c>
      <c r="M669" s="1">
        <v>0.76300000000000001</v>
      </c>
      <c r="N669" s="1">
        <v>0</v>
      </c>
      <c r="O669" s="1">
        <v>-4.9909999999999997</v>
      </c>
      <c r="P669" s="1">
        <v>6.6100000000000006E-2</v>
      </c>
      <c r="Q669" s="1">
        <v>0.23100000000000001</v>
      </c>
      <c r="R669" s="1">
        <v>0</v>
      </c>
      <c r="S669" s="1">
        <v>0.2</v>
      </c>
      <c r="T669" s="1">
        <v>0.50700000000000001</v>
      </c>
      <c r="U669" s="1">
        <v>159.959</v>
      </c>
      <c r="V669" s="1">
        <v>195706</v>
      </c>
    </row>
    <row r="670" spans="1:22" hidden="1" x14ac:dyDescent="0.2">
      <c r="A670" s="1" t="s">
        <v>1023</v>
      </c>
      <c r="B670" s="1" t="s">
        <v>1036</v>
      </c>
      <c r="C670" s="1" t="s">
        <v>17</v>
      </c>
      <c r="D670" s="1">
        <v>1989</v>
      </c>
      <c r="E670" s="2">
        <v>41640</v>
      </c>
      <c r="F670" s="1">
        <v>2014</v>
      </c>
      <c r="G670" s="1">
        <v>1</v>
      </c>
      <c r="H670" s="1" t="s">
        <v>853</v>
      </c>
      <c r="I670" s="1">
        <v>13</v>
      </c>
      <c r="J670" s="1" t="b">
        <v>0</v>
      </c>
      <c r="K670" s="1" t="s">
        <v>28</v>
      </c>
      <c r="L670" s="1">
        <v>0.81</v>
      </c>
      <c r="M670" s="1">
        <v>0.38</v>
      </c>
      <c r="N670" s="1">
        <v>4</v>
      </c>
      <c r="O670" s="1">
        <v>-7.7549999999999999</v>
      </c>
      <c r="P670" s="1">
        <v>3.5000000000000003E-2</v>
      </c>
      <c r="Q670" s="1">
        <v>0.24199999999999999</v>
      </c>
      <c r="R670" s="1">
        <v>0</v>
      </c>
      <c r="S670" s="1">
        <v>0.113</v>
      </c>
      <c r="T670" s="1">
        <v>0.21099999999999999</v>
      </c>
      <c r="U670" s="1">
        <v>103.98099999999999</v>
      </c>
      <c r="V670" s="1">
        <v>271000</v>
      </c>
    </row>
    <row r="671" spans="1:22" hidden="1" x14ac:dyDescent="0.2">
      <c r="A671" s="1" t="s">
        <v>1037</v>
      </c>
      <c r="B671" s="1" t="s">
        <v>1038</v>
      </c>
      <c r="C671" s="1" t="s">
        <v>17</v>
      </c>
      <c r="D671" s="1" t="s">
        <v>988</v>
      </c>
      <c r="E671" s="2">
        <v>41640</v>
      </c>
      <c r="F671" s="1">
        <v>2014</v>
      </c>
      <c r="G671" s="1">
        <v>1</v>
      </c>
      <c r="H671" s="1" t="s">
        <v>750</v>
      </c>
      <c r="I671" s="1">
        <v>1</v>
      </c>
      <c r="J671" s="1" t="b">
        <v>0</v>
      </c>
      <c r="K671" s="1" t="s">
        <v>25</v>
      </c>
      <c r="L671" s="1">
        <v>0.78900000000000003</v>
      </c>
      <c r="M671" s="1">
        <v>0.63400000000000001</v>
      </c>
      <c r="N671" s="1">
        <v>7</v>
      </c>
      <c r="O671" s="1">
        <v>-4.7619999999999996</v>
      </c>
      <c r="P671" s="1">
        <v>3.2300000000000002E-2</v>
      </c>
      <c r="Q671" s="1">
        <v>3.4799999999999998E-2</v>
      </c>
      <c r="R671" s="3">
        <v>1.64E-6</v>
      </c>
      <c r="S671" s="1">
        <v>0.30199999999999999</v>
      </c>
      <c r="T671" s="1">
        <v>0.65800000000000003</v>
      </c>
      <c r="U671" s="1">
        <v>116.992</v>
      </c>
      <c r="V671" s="1">
        <v>212600</v>
      </c>
    </row>
    <row r="672" spans="1:22" hidden="1" x14ac:dyDescent="0.2">
      <c r="A672" s="1" t="s">
        <v>1037</v>
      </c>
      <c r="B672" s="1" t="s">
        <v>1039</v>
      </c>
      <c r="C672" s="1" t="s">
        <v>17</v>
      </c>
      <c r="D672" s="1" t="s">
        <v>988</v>
      </c>
      <c r="E672" s="2">
        <v>41640</v>
      </c>
      <c r="F672" s="1">
        <v>2014</v>
      </c>
      <c r="G672" s="1">
        <v>1</v>
      </c>
      <c r="H672" s="1" t="s">
        <v>836</v>
      </c>
      <c r="I672" s="1">
        <v>2</v>
      </c>
      <c r="J672" s="1" t="b">
        <v>0</v>
      </c>
      <c r="K672" s="1" t="s">
        <v>56</v>
      </c>
      <c r="L672" s="1">
        <v>0.76</v>
      </c>
      <c r="M672" s="1">
        <v>0.70299999999999996</v>
      </c>
      <c r="N672" s="1">
        <v>5</v>
      </c>
      <c r="O672" s="1">
        <v>-5.4119999999999999</v>
      </c>
      <c r="P672" s="1">
        <v>5.3999999999999999E-2</v>
      </c>
      <c r="Q672" s="1">
        <v>0.10299999999999999</v>
      </c>
      <c r="R672" s="1">
        <v>0</v>
      </c>
      <c r="S672" s="1">
        <v>9.1300000000000006E-2</v>
      </c>
      <c r="T672" s="1">
        <v>0.56999999999999995</v>
      </c>
      <c r="U672" s="1">
        <v>95.997</v>
      </c>
      <c r="V672" s="1">
        <v>231826</v>
      </c>
    </row>
    <row r="673" spans="1:22" hidden="1" x14ac:dyDescent="0.2">
      <c r="A673" s="1" t="s">
        <v>1037</v>
      </c>
      <c r="B673" s="1" t="s">
        <v>1040</v>
      </c>
      <c r="C673" s="1" t="s">
        <v>17</v>
      </c>
      <c r="D673" s="1" t="s">
        <v>988</v>
      </c>
      <c r="E673" s="2">
        <v>41640</v>
      </c>
      <c r="F673" s="1">
        <v>2014</v>
      </c>
      <c r="G673" s="1">
        <v>1</v>
      </c>
      <c r="H673" s="1" t="s">
        <v>838</v>
      </c>
      <c r="I673" s="1">
        <v>3</v>
      </c>
      <c r="J673" s="1" t="b">
        <v>0</v>
      </c>
      <c r="K673" s="1" t="s">
        <v>25</v>
      </c>
      <c r="L673" s="1">
        <v>0.58799999999999997</v>
      </c>
      <c r="M673" s="1">
        <v>0.79100000000000004</v>
      </c>
      <c r="N673" s="1">
        <v>7</v>
      </c>
      <c r="O673" s="1">
        <v>-5.5949999999999998</v>
      </c>
      <c r="P673" s="1">
        <v>4.02E-2</v>
      </c>
      <c r="Q673" s="1">
        <v>2.4499999999999999E-3</v>
      </c>
      <c r="R673" s="1">
        <v>2.5799999999999998E-3</v>
      </c>
      <c r="S673" s="1">
        <v>0.11799999999999999</v>
      </c>
      <c r="T673" s="1">
        <v>0.48699999999999999</v>
      </c>
      <c r="U673" s="1">
        <v>94.933000000000007</v>
      </c>
      <c r="V673" s="1">
        <v>231000</v>
      </c>
    </row>
    <row r="674" spans="1:22" hidden="1" x14ac:dyDescent="0.2">
      <c r="A674" s="1" t="s">
        <v>1037</v>
      </c>
      <c r="B674" s="1" t="s">
        <v>1041</v>
      </c>
      <c r="C674" s="1" t="s">
        <v>17</v>
      </c>
      <c r="D674" s="1" t="s">
        <v>988</v>
      </c>
      <c r="E674" s="2">
        <v>41640</v>
      </c>
      <c r="F674" s="1">
        <v>2014</v>
      </c>
      <c r="G674" s="1">
        <v>1</v>
      </c>
      <c r="H674" s="1" t="s">
        <v>760</v>
      </c>
      <c r="I674" s="1">
        <v>4</v>
      </c>
      <c r="J674" s="1" t="b">
        <v>0</v>
      </c>
      <c r="K674" s="1" t="s">
        <v>25</v>
      </c>
      <c r="L674" s="1">
        <v>0.55300000000000005</v>
      </c>
      <c r="M674" s="1">
        <v>0.84099999999999997</v>
      </c>
      <c r="N674" s="1">
        <v>7</v>
      </c>
      <c r="O674" s="1">
        <v>-6.9370000000000003</v>
      </c>
      <c r="P674" s="1">
        <v>3.9600000000000003E-2</v>
      </c>
      <c r="Q674" s="1">
        <v>7.4299999999999995E-4</v>
      </c>
      <c r="R674" s="3">
        <v>1.19E-5</v>
      </c>
      <c r="S674" s="1">
        <v>0.34100000000000003</v>
      </c>
      <c r="T674" s="1">
        <v>0.33800000000000002</v>
      </c>
      <c r="U674" s="1">
        <v>92.007999999999996</v>
      </c>
      <c r="V674" s="1">
        <v>235800</v>
      </c>
    </row>
    <row r="675" spans="1:22" hidden="1" x14ac:dyDescent="0.2">
      <c r="A675" s="1" t="s">
        <v>1037</v>
      </c>
      <c r="B675" s="1" t="s">
        <v>1042</v>
      </c>
      <c r="C675" s="1" t="s">
        <v>17</v>
      </c>
      <c r="D675" s="1" t="s">
        <v>988</v>
      </c>
      <c r="E675" s="2">
        <v>41640</v>
      </c>
      <c r="F675" s="1">
        <v>2014</v>
      </c>
      <c r="G675" s="1">
        <v>1</v>
      </c>
      <c r="H675" s="1" t="s">
        <v>841</v>
      </c>
      <c r="I675" s="1">
        <v>5</v>
      </c>
      <c r="J675" s="1" t="b">
        <v>0</v>
      </c>
      <c r="K675" s="1" t="s">
        <v>56</v>
      </c>
      <c r="L675" s="1">
        <v>0.60499999999999998</v>
      </c>
      <c r="M675" s="1">
        <v>0.72499999999999998</v>
      </c>
      <c r="N675" s="1">
        <v>5</v>
      </c>
      <c r="O675" s="1">
        <v>-5.7290000000000001</v>
      </c>
      <c r="P675" s="1">
        <v>3.2300000000000002E-2</v>
      </c>
      <c r="Q675" s="1">
        <v>2.0100000000000001E-3</v>
      </c>
      <c r="R675" s="3">
        <v>2.02E-5</v>
      </c>
      <c r="S675" s="1">
        <v>0.10100000000000001</v>
      </c>
      <c r="T675" s="1">
        <v>0.53900000000000003</v>
      </c>
      <c r="U675" s="1">
        <v>96.97</v>
      </c>
      <c r="V675" s="1">
        <v>193293</v>
      </c>
    </row>
    <row r="676" spans="1:22" hidden="1" x14ac:dyDescent="0.2">
      <c r="A676" s="1" t="s">
        <v>1037</v>
      </c>
      <c r="B676" s="1" t="s">
        <v>1043</v>
      </c>
      <c r="C676" s="1" t="s">
        <v>17</v>
      </c>
      <c r="D676" s="1" t="s">
        <v>988</v>
      </c>
      <c r="E676" s="2">
        <v>41640</v>
      </c>
      <c r="F676" s="1">
        <v>2014</v>
      </c>
      <c r="G676" s="1">
        <v>1</v>
      </c>
      <c r="H676" s="1" t="s">
        <v>843</v>
      </c>
      <c r="I676" s="1">
        <v>6</v>
      </c>
      <c r="J676" s="1" t="b">
        <v>0</v>
      </c>
      <c r="K676" s="1" t="s">
        <v>25</v>
      </c>
      <c r="L676" s="1">
        <v>0.64700000000000002</v>
      </c>
      <c r="M676" s="1">
        <v>0.8</v>
      </c>
      <c r="N676" s="1">
        <v>7</v>
      </c>
      <c r="O676" s="1">
        <v>-5.3840000000000003</v>
      </c>
      <c r="P676" s="1">
        <v>0.16500000000000001</v>
      </c>
      <c r="Q676" s="1">
        <v>6.4699999999999994E-2</v>
      </c>
      <c r="R676" s="1">
        <v>0</v>
      </c>
      <c r="S676" s="1">
        <v>0.33400000000000002</v>
      </c>
      <c r="T676" s="1">
        <v>0.94199999999999995</v>
      </c>
      <c r="U676" s="1">
        <v>160.078</v>
      </c>
      <c r="V676" s="1">
        <v>219200</v>
      </c>
    </row>
    <row r="677" spans="1:22" hidden="1" x14ac:dyDescent="0.2">
      <c r="A677" s="1" t="s">
        <v>1037</v>
      </c>
      <c r="B677" s="1" t="s">
        <v>1044</v>
      </c>
      <c r="C677" s="1" t="s">
        <v>17</v>
      </c>
      <c r="D677" s="1" t="s">
        <v>988</v>
      </c>
      <c r="E677" s="2">
        <v>41640</v>
      </c>
      <c r="F677" s="1">
        <v>2014</v>
      </c>
      <c r="G677" s="1">
        <v>1</v>
      </c>
      <c r="H677" s="1" t="s">
        <v>845</v>
      </c>
      <c r="I677" s="1">
        <v>7</v>
      </c>
      <c r="J677" s="1" t="b">
        <v>0</v>
      </c>
      <c r="K677" s="1" t="s">
        <v>37</v>
      </c>
      <c r="L677" s="1">
        <v>0.65300000000000002</v>
      </c>
      <c r="M677" s="1">
        <v>0.89300000000000002</v>
      </c>
      <c r="N677" s="1">
        <v>0</v>
      </c>
      <c r="O677" s="1">
        <v>-5.9660000000000002</v>
      </c>
      <c r="P677" s="1">
        <v>5.3800000000000001E-2</v>
      </c>
      <c r="Q677" s="1">
        <v>1.5800000000000002E-2</v>
      </c>
      <c r="R677" s="3">
        <v>4.9499999999999997E-5</v>
      </c>
      <c r="S677" s="1">
        <v>0.10199999999999999</v>
      </c>
      <c r="T677" s="1">
        <v>0.51300000000000001</v>
      </c>
      <c r="U677" s="1">
        <v>118.035</v>
      </c>
      <c r="V677" s="1">
        <v>207440</v>
      </c>
    </row>
    <row r="678" spans="1:22" hidden="1" x14ac:dyDescent="0.2">
      <c r="A678" s="1" t="s">
        <v>1037</v>
      </c>
      <c r="B678" s="1" t="s">
        <v>1045</v>
      </c>
      <c r="C678" s="1" t="s">
        <v>17</v>
      </c>
      <c r="D678" s="1" t="s">
        <v>988</v>
      </c>
      <c r="E678" s="2">
        <v>41640</v>
      </c>
      <c r="F678" s="1">
        <v>2014</v>
      </c>
      <c r="G678" s="1">
        <v>1</v>
      </c>
      <c r="H678" s="1" t="s">
        <v>847</v>
      </c>
      <c r="I678" s="1">
        <v>8</v>
      </c>
      <c r="J678" s="1" t="b">
        <v>0</v>
      </c>
      <c r="K678" s="1" t="s">
        <v>25</v>
      </c>
      <c r="L678" s="1">
        <v>0.64600000000000002</v>
      </c>
      <c r="M678" s="1">
        <v>0.79400000000000004</v>
      </c>
      <c r="N678" s="1">
        <v>7</v>
      </c>
      <c r="O678" s="1">
        <v>-6.1040000000000001</v>
      </c>
      <c r="P678" s="1">
        <v>0.19</v>
      </c>
      <c r="Q678" s="1">
        <v>8.8499999999999995E-2</v>
      </c>
      <c r="R678" s="3">
        <v>6.1600000000000003E-6</v>
      </c>
      <c r="S678" s="1">
        <v>0.20100000000000001</v>
      </c>
      <c r="T678" s="1">
        <v>0.28699999999999998</v>
      </c>
      <c r="U678" s="1">
        <v>170.21600000000001</v>
      </c>
      <c r="V678" s="1">
        <v>211933</v>
      </c>
    </row>
    <row r="679" spans="1:22" hidden="1" x14ac:dyDescent="0.2">
      <c r="A679" s="1" t="s">
        <v>1037</v>
      </c>
      <c r="B679" s="1" t="s">
        <v>1046</v>
      </c>
      <c r="C679" s="1" t="s">
        <v>17</v>
      </c>
      <c r="D679" s="1" t="s">
        <v>988</v>
      </c>
      <c r="E679" s="2">
        <v>41640</v>
      </c>
      <c r="F679" s="1">
        <v>2014</v>
      </c>
      <c r="G679" s="1">
        <v>1</v>
      </c>
      <c r="H679" s="1" t="s">
        <v>712</v>
      </c>
      <c r="I679" s="1">
        <v>9</v>
      </c>
      <c r="J679" s="1" t="b">
        <v>0</v>
      </c>
      <c r="K679" s="1" t="s">
        <v>49</v>
      </c>
      <c r="L679" s="1">
        <v>0.55000000000000004</v>
      </c>
      <c r="M679" s="1">
        <v>0.68799999999999994</v>
      </c>
      <c r="N679" s="1">
        <v>8</v>
      </c>
      <c r="O679" s="1">
        <v>-7.4160000000000004</v>
      </c>
      <c r="P679" s="1">
        <v>8.9700000000000002E-2</v>
      </c>
      <c r="Q679" s="1">
        <v>6.9199999999999998E-2</v>
      </c>
      <c r="R679" s="1">
        <v>1.4400000000000001E-3</v>
      </c>
      <c r="S679" s="1">
        <v>0.106</v>
      </c>
      <c r="T679" s="1">
        <v>0.46500000000000002</v>
      </c>
      <c r="U679" s="1">
        <v>139.99700000000001</v>
      </c>
      <c r="V679" s="1">
        <v>220440</v>
      </c>
    </row>
    <row r="680" spans="1:22" hidden="1" x14ac:dyDescent="0.2">
      <c r="A680" s="1" t="s">
        <v>1037</v>
      </c>
      <c r="B680" s="1" t="s">
        <v>1047</v>
      </c>
      <c r="C680" s="1" t="s">
        <v>17</v>
      </c>
      <c r="D680" s="1" t="s">
        <v>988</v>
      </c>
      <c r="E680" s="2">
        <v>41640</v>
      </c>
      <c r="F680" s="1">
        <v>2014</v>
      </c>
      <c r="G680" s="1">
        <v>1</v>
      </c>
      <c r="H680" s="1" t="s">
        <v>731</v>
      </c>
      <c r="I680" s="1">
        <v>10</v>
      </c>
      <c r="J680" s="1" t="b">
        <v>0</v>
      </c>
      <c r="K680" s="1" t="s">
        <v>56</v>
      </c>
      <c r="L680" s="1">
        <v>0.76500000000000001</v>
      </c>
      <c r="M680" s="1">
        <v>0.65600000000000003</v>
      </c>
      <c r="N680" s="1">
        <v>5</v>
      </c>
      <c r="O680" s="1">
        <v>-6.1120000000000001</v>
      </c>
      <c r="P680" s="1">
        <v>5.04E-2</v>
      </c>
      <c r="Q680" s="1">
        <v>3.64E-3</v>
      </c>
      <c r="R680" s="1">
        <v>8.6800000000000002E-3</v>
      </c>
      <c r="S680" s="1">
        <v>9.1800000000000007E-2</v>
      </c>
      <c r="T680" s="1">
        <v>0.54500000000000004</v>
      </c>
      <c r="U680" s="1">
        <v>119.997</v>
      </c>
      <c r="V680" s="1">
        <v>247533</v>
      </c>
    </row>
    <row r="681" spans="1:22" hidden="1" x14ac:dyDescent="0.2">
      <c r="A681" s="1" t="s">
        <v>1037</v>
      </c>
      <c r="B681" s="1" t="s">
        <v>1048</v>
      </c>
      <c r="C681" s="1" t="s">
        <v>17</v>
      </c>
      <c r="D681" s="1" t="s">
        <v>988</v>
      </c>
      <c r="E681" s="2">
        <v>41640</v>
      </c>
      <c r="F681" s="1">
        <v>2014</v>
      </c>
      <c r="G681" s="1">
        <v>1</v>
      </c>
      <c r="H681" s="1" t="s">
        <v>766</v>
      </c>
      <c r="I681" s="1">
        <v>11</v>
      </c>
      <c r="J681" s="1" t="b">
        <v>0</v>
      </c>
      <c r="K681" s="1" t="s">
        <v>28</v>
      </c>
      <c r="L681" s="1">
        <v>0.48099999999999998</v>
      </c>
      <c r="M681" s="1">
        <v>0.435</v>
      </c>
      <c r="N681" s="1">
        <v>4</v>
      </c>
      <c r="O681" s="1">
        <v>-8.7949999999999999</v>
      </c>
      <c r="P681" s="1">
        <v>3.2099999999999997E-2</v>
      </c>
      <c r="Q681" s="1">
        <v>0.67800000000000005</v>
      </c>
      <c r="R681" s="1">
        <v>0</v>
      </c>
      <c r="S681" s="1">
        <v>9.2799999999999994E-2</v>
      </c>
      <c r="T681" s="1">
        <v>0.107</v>
      </c>
      <c r="U681" s="1">
        <v>143.94999999999999</v>
      </c>
      <c r="V681" s="1">
        <v>250093</v>
      </c>
    </row>
    <row r="682" spans="1:22" hidden="1" x14ac:dyDescent="0.2">
      <c r="A682" s="1" t="s">
        <v>1037</v>
      </c>
      <c r="B682" s="1" t="s">
        <v>1049</v>
      </c>
      <c r="C682" s="1" t="s">
        <v>17</v>
      </c>
      <c r="D682" s="1" t="s">
        <v>988</v>
      </c>
      <c r="E682" s="2">
        <v>41640</v>
      </c>
      <c r="F682" s="1">
        <v>2014</v>
      </c>
      <c r="G682" s="1">
        <v>1</v>
      </c>
      <c r="H682" s="1" t="s">
        <v>798</v>
      </c>
      <c r="I682" s="1">
        <v>12</v>
      </c>
      <c r="J682" s="1" t="b">
        <v>0</v>
      </c>
      <c r="K682" s="1" t="s">
        <v>37</v>
      </c>
      <c r="L682" s="1">
        <v>0.60199999999999998</v>
      </c>
      <c r="M682" s="1">
        <v>0.755</v>
      </c>
      <c r="N682" s="1">
        <v>0</v>
      </c>
      <c r="O682" s="1">
        <v>-4.9909999999999997</v>
      </c>
      <c r="P682" s="1">
        <v>7.0999999999999994E-2</v>
      </c>
      <c r="Q682" s="1">
        <v>0.245</v>
      </c>
      <c r="R682" s="1">
        <v>0</v>
      </c>
      <c r="S682" s="1">
        <v>0.17799999999999999</v>
      </c>
      <c r="T682" s="1">
        <v>0.495</v>
      </c>
      <c r="U682" s="1">
        <v>159.965</v>
      </c>
      <c r="V682" s="1">
        <v>195706</v>
      </c>
    </row>
    <row r="683" spans="1:22" hidden="1" x14ac:dyDescent="0.2">
      <c r="A683" s="1" t="s">
        <v>1037</v>
      </c>
      <c r="B683" s="1" t="s">
        <v>1050</v>
      </c>
      <c r="C683" s="1" t="s">
        <v>17</v>
      </c>
      <c r="D683" s="1" t="s">
        <v>988</v>
      </c>
      <c r="E683" s="2">
        <v>41640</v>
      </c>
      <c r="F683" s="1">
        <v>2014</v>
      </c>
      <c r="G683" s="1">
        <v>1</v>
      </c>
      <c r="H683" s="1" t="s">
        <v>853</v>
      </c>
      <c r="I683" s="1">
        <v>13</v>
      </c>
      <c r="J683" s="1" t="b">
        <v>0</v>
      </c>
      <c r="K683" s="1" t="s">
        <v>28</v>
      </c>
      <c r="L683" s="1">
        <v>0.81499999999999995</v>
      </c>
      <c r="M683" s="1">
        <v>0.377</v>
      </c>
      <c r="N683" s="1">
        <v>4</v>
      </c>
      <c r="O683" s="1">
        <v>-7.7539999999999996</v>
      </c>
      <c r="P683" s="1">
        <v>3.4599999999999999E-2</v>
      </c>
      <c r="Q683" s="1">
        <v>0.23200000000000001</v>
      </c>
      <c r="R683" s="1">
        <v>0</v>
      </c>
      <c r="S683" s="1">
        <v>0.1</v>
      </c>
      <c r="T683" s="1">
        <v>0.21099999999999999</v>
      </c>
      <c r="U683" s="1">
        <v>103.97</v>
      </c>
      <c r="V683" s="1">
        <v>271000</v>
      </c>
    </row>
    <row r="684" spans="1:22" hidden="1" x14ac:dyDescent="0.2">
      <c r="A684" s="1" t="s">
        <v>1037</v>
      </c>
      <c r="B684" s="1" t="s">
        <v>1051</v>
      </c>
      <c r="C684" s="1" t="s">
        <v>17</v>
      </c>
      <c r="D684" s="1" t="s">
        <v>988</v>
      </c>
      <c r="E684" s="2">
        <v>41640</v>
      </c>
      <c r="F684" s="1">
        <v>2014</v>
      </c>
      <c r="G684" s="1">
        <v>1</v>
      </c>
      <c r="H684" s="1" t="s">
        <v>790</v>
      </c>
      <c r="I684" s="1">
        <v>14</v>
      </c>
      <c r="J684" s="1" t="b">
        <v>0</v>
      </c>
      <c r="K684" s="1" t="s">
        <v>181</v>
      </c>
      <c r="L684" s="1">
        <v>0.42199999999999999</v>
      </c>
      <c r="M684" s="1">
        <v>0.69199999999999995</v>
      </c>
      <c r="N684" s="1">
        <v>3</v>
      </c>
      <c r="O684" s="1">
        <v>-5.4470000000000001</v>
      </c>
      <c r="P684" s="1">
        <v>5.4899999999999997E-2</v>
      </c>
      <c r="Q684" s="1">
        <v>4.9299999999999997E-2</v>
      </c>
      <c r="R684" s="3">
        <v>2.5700000000000001E-5</v>
      </c>
      <c r="S684" s="1">
        <v>0.17699999999999999</v>
      </c>
      <c r="T684" s="1">
        <v>0.19700000000000001</v>
      </c>
      <c r="U684" s="1">
        <v>184.01400000000001</v>
      </c>
      <c r="V684" s="1">
        <v>245560</v>
      </c>
    </row>
    <row r="685" spans="1:22" hidden="1" x14ac:dyDescent="0.2">
      <c r="A685" s="1" t="s">
        <v>1037</v>
      </c>
      <c r="B685" s="1" t="s">
        <v>1052</v>
      </c>
      <c r="C685" s="1" t="s">
        <v>17</v>
      </c>
      <c r="D685" s="1" t="s">
        <v>988</v>
      </c>
      <c r="E685" s="2">
        <v>41640</v>
      </c>
      <c r="F685" s="1">
        <v>2014</v>
      </c>
      <c r="G685" s="1">
        <v>1</v>
      </c>
      <c r="H685" s="1" t="s">
        <v>977</v>
      </c>
      <c r="I685" s="1">
        <v>15</v>
      </c>
      <c r="J685" s="1" t="b">
        <v>0</v>
      </c>
      <c r="K685" s="1" t="s">
        <v>34</v>
      </c>
      <c r="L685" s="1">
        <v>0.47399999999999998</v>
      </c>
      <c r="M685" s="1">
        <v>0.48</v>
      </c>
      <c r="N685" s="1">
        <v>2</v>
      </c>
      <c r="O685" s="1">
        <v>-8.8940000000000001</v>
      </c>
      <c r="P685" s="1">
        <v>6.2199999999999998E-2</v>
      </c>
      <c r="Q685" s="1">
        <v>0.70699999999999996</v>
      </c>
      <c r="R685" s="1">
        <v>1.08E-4</v>
      </c>
      <c r="S685" s="1">
        <v>9.0300000000000005E-2</v>
      </c>
      <c r="T685" s="1">
        <v>0.31900000000000001</v>
      </c>
      <c r="U685" s="1">
        <v>170.10900000000001</v>
      </c>
      <c r="V685" s="1">
        <v>267106</v>
      </c>
    </row>
    <row r="686" spans="1:22" hidden="1" x14ac:dyDescent="0.2">
      <c r="A686" s="1" t="s">
        <v>1037</v>
      </c>
      <c r="B686" s="1" t="s">
        <v>1053</v>
      </c>
      <c r="C686" s="1" t="s">
        <v>17</v>
      </c>
      <c r="D686" s="1" t="s">
        <v>988</v>
      </c>
      <c r="E686" s="2">
        <v>41640</v>
      </c>
      <c r="F686" s="1">
        <v>2014</v>
      </c>
      <c r="G686" s="1">
        <v>1</v>
      </c>
      <c r="H686" s="1" t="s">
        <v>979</v>
      </c>
      <c r="I686" s="1">
        <v>16</v>
      </c>
      <c r="J686" s="1" t="b">
        <v>0</v>
      </c>
      <c r="K686" s="1" t="s">
        <v>56</v>
      </c>
      <c r="L686" s="1">
        <v>0.63300000000000001</v>
      </c>
      <c r="M686" s="1">
        <v>0.88900000000000001</v>
      </c>
      <c r="N686" s="1">
        <v>5</v>
      </c>
      <c r="O686" s="1">
        <v>-5.87</v>
      </c>
      <c r="P686" s="1">
        <v>7.1499999999999994E-2</v>
      </c>
      <c r="Q686" s="1">
        <v>4.6299999999999996E-3</v>
      </c>
      <c r="R686" s="1">
        <v>4.5800000000000002E-4</v>
      </c>
      <c r="S686" s="1">
        <v>6.5799999999999997E-2</v>
      </c>
      <c r="T686" s="1">
        <v>0.58399999999999996</v>
      </c>
      <c r="U686" s="1">
        <v>121.956</v>
      </c>
      <c r="V686" s="1">
        <v>230466</v>
      </c>
    </row>
    <row r="687" spans="1:22" hidden="1" x14ac:dyDescent="0.2">
      <c r="A687" s="1" t="s">
        <v>1037</v>
      </c>
      <c r="B687" s="1" t="s">
        <v>1054</v>
      </c>
      <c r="C687" s="1" t="s">
        <v>17</v>
      </c>
      <c r="D687" s="1" t="s">
        <v>988</v>
      </c>
      <c r="E687" s="2">
        <v>41640</v>
      </c>
      <c r="F687" s="1">
        <v>2014</v>
      </c>
      <c r="G687" s="1">
        <v>1</v>
      </c>
      <c r="H687" s="1" t="s">
        <v>981</v>
      </c>
      <c r="I687" s="1">
        <v>17</v>
      </c>
      <c r="J687" s="1" t="b">
        <v>0</v>
      </c>
      <c r="K687" s="1" t="s">
        <v>441</v>
      </c>
      <c r="L687" s="1">
        <v>0.59199999999999997</v>
      </c>
      <c r="M687" s="1">
        <v>0.128</v>
      </c>
      <c r="N687" s="1">
        <v>9</v>
      </c>
      <c r="O687" s="1">
        <v>-17.931999999999999</v>
      </c>
      <c r="P687" s="1">
        <v>0.58899999999999997</v>
      </c>
      <c r="Q687" s="1">
        <v>0.82899999999999996</v>
      </c>
      <c r="R687" s="1">
        <v>0</v>
      </c>
      <c r="S687" s="1">
        <v>0.52700000000000002</v>
      </c>
      <c r="T687" s="1">
        <v>0.15</v>
      </c>
      <c r="U687" s="1">
        <v>78.828000000000003</v>
      </c>
      <c r="V687" s="1">
        <v>216333</v>
      </c>
    </row>
    <row r="688" spans="1:22" hidden="1" x14ac:dyDescent="0.2">
      <c r="A688" s="1" t="s">
        <v>1037</v>
      </c>
      <c r="B688" s="1" t="s">
        <v>1055</v>
      </c>
      <c r="C688" s="1" t="s">
        <v>17</v>
      </c>
      <c r="D688" s="1" t="s">
        <v>988</v>
      </c>
      <c r="E688" s="2">
        <v>41640</v>
      </c>
      <c r="F688" s="1">
        <v>2014</v>
      </c>
      <c r="G688" s="1">
        <v>1</v>
      </c>
      <c r="H688" s="1" t="s">
        <v>983</v>
      </c>
      <c r="I688" s="1">
        <v>18</v>
      </c>
      <c r="J688" s="1" t="b">
        <v>0</v>
      </c>
      <c r="K688" s="1" t="s">
        <v>37</v>
      </c>
      <c r="L688" s="1">
        <v>0.78100000000000003</v>
      </c>
      <c r="M688" s="1">
        <v>0.35699999999999998</v>
      </c>
      <c r="N688" s="1">
        <v>0</v>
      </c>
      <c r="O688" s="1">
        <v>-16.393999999999998</v>
      </c>
      <c r="P688" s="1">
        <v>0.91200000000000003</v>
      </c>
      <c r="Q688" s="1">
        <v>0.71699999999999997</v>
      </c>
      <c r="R688" s="1">
        <v>0</v>
      </c>
      <c r="S688" s="1">
        <v>0.185</v>
      </c>
      <c r="T688" s="1">
        <v>0.64500000000000002</v>
      </c>
      <c r="U688" s="1">
        <v>118.31699999999999</v>
      </c>
      <c r="V688" s="1">
        <v>107133</v>
      </c>
    </row>
    <row r="689" spans="1:22" hidden="1" x14ac:dyDescent="0.2">
      <c r="A689" s="1" t="s">
        <v>1037</v>
      </c>
      <c r="B689" s="1" t="s">
        <v>1056</v>
      </c>
      <c r="C689" s="1" t="s">
        <v>17</v>
      </c>
      <c r="D689" s="1" t="s">
        <v>988</v>
      </c>
      <c r="E689" s="2">
        <v>41640</v>
      </c>
      <c r="F689" s="1">
        <v>2014</v>
      </c>
      <c r="G689" s="1">
        <v>1</v>
      </c>
      <c r="H689" s="1" t="s">
        <v>985</v>
      </c>
      <c r="I689" s="1">
        <v>19</v>
      </c>
      <c r="J689" s="1" t="b">
        <v>0</v>
      </c>
      <c r="K689" s="1" t="s">
        <v>73</v>
      </c>
      <c r="L689" s="1">
        <v>0.67500000000000004</v>
      </c>
      <c r="M689" s="1">
        <v>0.23400000000000001</v>
      </c>
      <c r="N689" s="1">
        <v>5</v>
      </c>
      <c r="O689" s="1">
        <v>-15.064</v>
      </c>
      <c r="P689" s="1">
        <v>0.72099999999999997</v>
      </c>
      <c r="Q689" s="1">
        <v>0.80100000000000005</v>
      </c>
      <c r="R689" s="1">
        <v>0</v>
      </c>
      <c r="S689" s="1">
        <v>0.65700000000000003</v>
      </c>
      <c r="T689" s="1">
        <v>0.57799999999999996</v>
      </c>
      <c r="U689" s="1">
        <v>127.29600000000001</v>
      </c>
      <c r="V689" s="1">
        <v>131186</v>
      </c>
    </row>
    <row r="690" spans="1:22" hidden="1" x14ac:dyDescent="0.2">
      <c r="A690" s="1" t="s">
        <v>1057</v>
      </c>
      <c r="B690" s="1" t="s">
        <v>1058</v>
      </c>
      <c r="C690" s="1" t="s">
        <v>17</v>
      </c>
      <c r="D690" s="1" t="s">
        <v>1059</v>
      </c>
      <c r="E690" s="2">
        <v>41204</v>
      </c>
      <c r="F690" s="1">
        <v>2012</v>
      </c>
      <c r="G690" s="1">
        <v>1</v>
      </c>
      <c r="H690" s="1" t="s">
        <v>740</v>
      </c>
      <c r="I690" s="1">
        <v>1</v>
      </c>
      <c r="J690" s="1" t="b">
        <v>0</v>
      </c>
      <c r="K690" s="1" t="s">
        <v>28</v>
      </c>
      <c r="L690" s="1">
        <v>0.58799999999999997</v>
      </c>
      <c r="M690" s="1">
        <v>0.82499999999999996</v>
      </c>
      <c r="N690" s="1">
        <v>4</v>
      </c>
      <c r="O690" s="1">
        <v>-5.8819999999999997</v>
      </c>
      <c r="P690" s="1">
        <v>3.2800000000000003E-2</v>
      </c>
      <c r="Q690" s="1">
        <v>1.9699999999999999E-4</v>
      </c>
      <c r="R690" s="1">
        <v>1.3799999999999999E-3</v>
      </c>
      <c r="S690" s="1">
        <v>8.8499999999999995E-2</v>
      </c>
      <c r="T690" s="1">
        <v>0.39700000000000002</v>
      </c>
      <c r="U690" s="1">
        <v>129.96799999999999</v>
      </c>
      <c r="V690" s="1">
        <v>295186</v>
      </c>
    </row>
    <row r="691" spans="1:22" hidden="1" x14ac:dyDescent="0.2">
      <c r="A691" s="1" t="s">
        <v>1057</v>
      </c>
      <c r="B691" s="1" t="s">
        <v>1060</v>
      </c>
      <c r="C691" s="1" t="s">
        <v>17</v>
      </c>
      <c r="D691" s="1" t="s">
        <v>1059</v>
      </c>
      <c r="E691" s="2">
        <v>41204</v>
      </c>
      <c r="F691" s="1">
        <v>2012</v>
      </c>
      <c r="G691" s="1">
        <v>1</v>
      </c>
      <c r="H691" s="1" t="s">
        <v>716</v>
      </c>
      <c r="I691" s="1">
        <v>2</v>
      </c>
      <c r="J691" s="1" t="b">
        <v>0</v>
      </c>
      <c r="K691" s="1" t="s">
        <v>76</v>
      </c>
      <c r="L691" s="1">
        <v>0.60199999999999998</v>
      </c>
      <c r="M691" s="1">
        <v>0.89600000000000002</v>
      </c>
      <c r="N691" s="1">
        <v>1</v>
      </c>
      <c r="O691" s="1">
        <v>-4.2670000000000003</v>
      </c>
      <c r="P691" s="1">
        <v>4.3700000000000003E-2</v>
      </c>
      <c r="Q691" s="1">
        <v>7.7299999999999994E-2</v>
      </c>
      <c r="R691" s="3">
        <v>8.8700000000000001E-5</v>
      </c>
      <c r="S691" s="1">
        <v>9.0999999999999998E-2</v>
      </c>
      <c r="T691" s="1">
        <v>0.64100000000000001</v>
      </c>
      <c r="U691" s="1">
        <v>124.97799999999999</v>
      </c>
      <c r="V691" s="1">
        <v>220826</v>
      </c>
    </row>
    <row r="692" spans="1:22" hidden="1" x14ac:dyDescent="0.2">
      <c r="A692" s="1" t="s">
        <v>1057</v>
      </c>
      <c r="B692" s="1" t="s">
        <v>1061</v>
      </c>
      <c r="C692" s="1" t="s">
        <v>17</v>
      </c>
      <c r="D692" s="1" t="s">
        <v>1059</v>
      </c>
      <c r="E692" s="2">
        <v>41204</v>
      </c>
      <c r="F692" s="1">
        <v>2012</v>
      </c>
      <c r="G692" s="1">
        <v>1</v>
      </c>
      <c r="H692" s="1" t="s">
        <v>746</v>
      </c>
      <c r="I692" s="1">
        <v>3</v>
      </c>
      <c r="J692" s="1" t="b">
        <v>0</v>
      </c>
      <c r="K692" s="1" t="s">
        <v>34</v>
      </c>
      <c r="L692" s="1">
        <v>0.70499999999999996</v>
      </c>
      <c r="M692" s="1">
        <v>0.621</v>
      </c>
      <c r="N692" s="1">
        <v>2</v>
      </c>
      <c r="O692" s="1">
        <v>-8.0860000000000003</v>
      </c>
      <c r="P692" s="1">
        <v>3.3399999999999999E-2</v>
      </c>
      <c r="Q692" s="1">
        <v>0.10100000000000001</v>
      </c>
      <c r="R692" s="3">
        <v>4.3000000000000003E-6</v>
      </c>
      <c r="S692" s="1">
        <v>0.14699999999999999</v>
      </c>
      <c r="T692" s="1">
        <v>0.39500000000000002</v>
      </c>
      <c r="U692" s="1">
        <v>109.99299999999999</v>
      </c>
      <c r="V692" s="1">
        <v>240773</v>
      </c>
    </row>
    <row r="693" spans="1:22" hidden="1" x14ac:dyDescent="0.2">
      <c r="A693" s="1" t="s">
        <v>1057</v>
      </c>
      <c r="B693" s="1" t="s">
        <v>1062</v>
      </c>
      <c r="C693" s="1" t="s">
        <v>17</v>
      </c>
      <c r="D693" s="1" t="s">
        <v>1059</v>
      </c>
      <c r="E693" s="2">
        <v>41204</v>
      </c>
      <c r="F693" s="1">
        <v>2012</v>
      </c>
      <c r="G693" s="1">
        <v>1</v>
      </c>
      <c r="H693" s="1" t="s">
        <v>725</v>
      </c>
      <c r="I693" s="1">
        <v>4</v>
      </c>
      <c r="J693" s="1" t="b">
        <v>0</v>
      </c>
      <c r="K693" s="1" t="s">
        <v>1063</v>
      </c>
      <c r="L693" s="1">
        <v>0.622</v>
      </c>
      <c r="M693" s="1">
        <v>0.46899999999999997</v>
      </c>
      <c r="N693" s="1">
        <v>3</v>
      </c>
      <c r="O693" s="1">
        <v>-6.798</v>
      </c>
      <c r="P693" s="1">
        <v>3.6299999999999999E-2</v>
      </c>
      <c r="Q693" s="1">
        <v>4.5399999999999998E-3</v>
      </c>
      <c r="R693" s="3">
        <v>2.2500000000000001E-6</v>
      </c>
      <c r="S693" s="1">
        <v>3.9800000000000002E-2</v>
      </c>
      <c r="T693" s="1">
        <v>0.67900000000000005</v>
      </c>
      <c r="U693" s="1">
        <v>77.019000000000005</v>
      </c>
      <c r="V693" s="1">
        <v>217973</v>
      </c>
    </row>
    <row r="694" spans="1:22" hidden="1" x14ac:dyDescent="0.2">
      <c r="A694" s="1" t="s">
        <v>1057</v>
      </c>
      <c r="B694" s="1" t="s">
        <v>1064</v>
      </c>
      <c r="C694" s="1" t="s">
        <v>17</v>
      </c>
      <c r="D694" s="1" t="s">
        <v>1059</v>
      </c>
      <c r="E694" s="2">
        <v>41204</v>
      </c>
      <c r="F694" s="1">
        <v>2012</v>
      </c>
      <c r="G694" s="1">
        <v>1</v>
      </c>
      <c r="H694" s="1" t="s">
        <v>709</v>
      </c>
      <c r="I694" s="1">
        <v>5</v>
      </c>
      <c r="J694" s="1" t="b">
        <v>0</v>
      </c>
      <c r="K694" s="1" t="s">
        <v>37</v>
      </c>
      <c r="L694" s="1">
        <v>0.60199999999999998</v>
      </c>
      <c r="M694" s="1">
        <v>0.60899999999999999</v>
      </c>
      <c r="N694" s="1">
        <v>0</v>
      </c>
      <c r="O694" s="1">
        <v>-7.8029999999999999</v>
      </c>
      <c r="P694" s="1">
        <v>2.4299999999999999E-2</v>
      </c>
      <c r="Q694" s="1">
        <v>3.8199999999999998E-2</v>
      </c>
      <c r="R694" s="3">
        <v>2.0000000000000001E-4</v>
      </c>
      <c r="S694" s="1">
        <v>0.127</v>
      </c>
      <c r="T694" s="1">
        <v>0.33700000000000002</v>
      </c>
      <c r="U694" s="1">
        <v>93.06</v>
      </c>
      <c r="V694" s="1">
        <v>327893</v>
      </c>
    </row>
    <row r="695" spans="1:22" hidden="1" x14ac:dyDescent="0.2">
      <c r="A695" s="1" t="s">
        <v>1057</v>
      </c>
      <c r="B695" s="1" t="s">
        <v>1065</v>
      </c>
      <c r="C695" s="1" t="s">
        <v>17</v>
      </c>
      <c r="D695" s="1" t="s">
        <v>1059</v>
      </c>
      <c r="E695" s="2">
        <v>41204</v>
      </c>
      <c r="F695" s="1">
        <v>2012</v>
      </c>
      <c r="G695" s="1">
        <v>1</v>
      </c>
      <c r="H695" s="1">
        <v>22</v>
      </c>
      <c r="I695" s="1">
        <v>6</v>
      </c>
      <c r="J695" s="1" t="b">
        <v>0</v>
      </c>
      <c r="K695" s="1" t="s">
        <v>25</v>
      </c>
      <c r="L695" s="1">
        <v>0.65800000000000003</v>
      </c>
      <c r="M695" s="1">
        <v>0.72899999999999998</v>
      </c>
      <c r="N695" s="1">
        <v>7</v>
      </c>
      <c r="O695" s="1">
        <v>-6.5609999999999999</v>
      </c>
      <c r="P695" s="1">
        <v>3.78E-2</v>
      </c>
      <c r="Q695" s="1">
        <v>2.15E-3</v>
      </c>
      <c r="R695" s="1">
        <v>1.2999999999999999E-3</v>
      </c>
      <c r="S695" s="1">
        <v>7.5200000000000003E-2</v>
      </c>
      <c r="T695" s="1">
        <v>0.66800000000000004</v>
      </c>
      <c r="U695" s="1">
        <v>104.00700000000001</v>
      </c>
      <c r="V695" s="1">
        <v>230133</v>
      </c>
    </row>
    <row r="696" spans="1:22" hidden="1" x14ac:dyDescent="0.2">
      <c r="A696" s="1" t="s">
        <v>1057</v>
      </c>
      <c r="B696" s="1" t="s">
        <v>1066</v>
      </c>
      <c r="C696" s="1" t="s">
        <v>17</v>
      </c>
      <c r="D696" s="1" t="s">
        <v>1059</v>
      </c>
      <c r="E696" s="2">
        <v>41204</v>
      </c>
      <c r="F696" s="1">
        <v>2012</v>
      </c>
      <c r="G696" s="1">
        <v>1</v>
      </c>
      <c r="H696" s="1" t="s">
        <v>1067</v>
      </c>
      <c r="I696" s="1">
        <v>7</v>
      </c>
      <c r="J696" s="1" t="b">
        <v>0</v>
      </c>
      <c r="K696" s="1" t="s">
        <v>28</v>
      </c>
      <c r="L696" s="1">
        <v>0.56699999999999995</v>
      </c>
      <c r="M696" s="1">
        <v>0.48099999999999998</v>
      </c>
      <c r="N696" s="1">
        <v>4</v>
      </c>
      <c r="O696" s="1">
        <v>-7.3570000000000002</v>
      </c>
      <c r="P696" s="1">
        <v>2.7E-2</v>
      </c>
      <c r="Q696" s="1">
        <v>1.7299999999999999E-2</v>
      </c>
      <c r="R696" s="3">
        <v>4.1300000000000001E-5</v>
      </c>
      <c r="S696" s="1">
        <v>0.182</v>
      </c>
      <c r="T696" s="1">
        <v>0.23300000000000001</v>
      </c>
      <c r="U696" s="1">
        <v>145.86500000000001</v>
      </c>
      <c r="V696" s="1">
        <v>242573</v>
      </c>
    </row>
    <row r="697" spans="1:22" hidden="1" x14ac:dyDescent="0.2">
      <c r="A697" s="1" t="s">
        <v>1057</v>
      </c>
      <c r="B697" s="1" t="s">
        <v>1068</v>
      </c>
      <c r="C697" s="1" t="s">
        <v>17</v>
      </c>
      <c r="D697" s="1" t="s">
        <v>1059</v>
      </c>
      <c r="E697" s="2">
        <v>41204</v>
      </c>
      <c r="F697" s="1">
        <v>2012</v>
      </c>
      <c r="G697" s="1">
        <v>1</v>
      </c>
      <c r="H697" s="1" t="s">
        <v>1069</v>
      </c>
      <c r="I697" s="1">
        <v>8</v>
      </c>
      <c r="J697" s="1" t="b">
        <v>0</v>
      </c>
      <c r="K697" s="1" t="s">
        <v>25</v>
      </c>
      <c r="L697" s="1">
        <v>0.628</v>
      </c>
      <c r="M697" s="1">
        <v>0.67600000000000005</v>
      </c>
      <c r="N697" s="1">
        <v>7</v>
      </c>
      <c r="O697" s="1">
        <v>-5.9109999999999996</v>
      </c>
      <c r="P697" s="1">
        <v>9.1600000000000001E-2</v>
      </c>
      <c r="Q697" s="1">
        <v>9.5700000000000004E-3</v>
      </c>
      <c r="R697" s="3">
        <v>2.65E-5</v>
      </c>
      <c r="S697" s="1">
        <v>0.10199999999999999</v>
      </c>
      <c r="T697" s="1">
        <v>0.75</v>
      </c>
      <c r="U697" s="1">
        <v>85.983999999999995</v>
      </c>
      <c r="V697" s="1">
        <v>191880</v>
      </c>
    </row>
    <row r="698" spans="1:22" hidden="1" x14ac:dyDescent="0.2">
      <c r="A698" s="1" t="s">
        <v>1057</v>
      </c>
      <c r="B698" s="1" t="s">
        <v>1070</v>
      </c>
      <c r="C698" s="1" t="s">
        <v>17</v>
      </c>
      <c r="D698" s="1" t="s">
        <v>1059</v>
      </c>
      <c r="E698" s="2">
        <v>41204</v>
      </c>
      <c r="F698" s="1">
        <v>2012</v>
      </c>
      <c r="G698" s="1">
        <v>1</v>
      </c>
      <c r="H698" s="1" t="s">
        <v>1071</v>
      </c>
      <c r="I698" s="1">
        <v>9</v>
      </c>
      <c r="J698" s="1" t="b">
        <v>0</v>
      </c>
      <c r="K698" s="1" t="s">
        <v>37</v>
      </c>
      <c r="L698" s="1">
        <v>0.72899999999999998</v>
      </c>
      <c r="M698" s="1">
        <v>0.748</v>
      </c>
      <c r="N698" s="1">
        <v>0</v>
      </c>
      <c r="O698" s="1">
        <v>-6.67</v>
      </c>
      <c r="P698" s="1">
        <v>2.4500000000000001E-2</v>
      </c>
      <c r="Q698" s="1">
        <v>0.307</v>
      </c>
      <c r="R698" s="3">
        <v>1.2899999999999999E-6</v>
      </c>
      <c r="S698" s="1">
        <v>0.09</v>
      </c>
      <c r="T698" s="1">
        <v>0.92800000000000005</v>
      </c>
      <c r="U698" s="1">
        <v>99.980999999999995</v>
      </c>
      <c r="V698" s="1">
        <v>204826</v>
      </c>
    </row>
    <row r="699" spans="1:22" hidden="1" x14ac:dyDescent="0.2">
      <c r="A699" s="1" t="s">
        <v>1057</v>
      </c>
      <c r="B699" s="1" t="s">
        <v>1072</v>
      </c>
      <c r="C699" s="1" t="s">
        <v>17</v>
      </c>
      <c r="D699" s="1" t="s">
        <v>1059</v>
      </c>
      <c r="E699" s="2">
        <v>41204</v>
      </c>
      <c r="F699" s="1">
        <v>2012</v>
      </c>
      <c r="G699" s="1">
        <v>1</v>
      </c>
      <c r="H699" s="1" t="s">
        <v>1073</v>
      </c>
      <c r="I699" s="1">
        <v>10</v>
      </c>
      <c r="J699" s="1" t="b">
        <v>0</v>
      </c>
      <c r="K699" s="1" t="s">
        <v>34</v>
      </c>
      <c r="L699" s="1">
        <v>0.505</v>
      </c>
      <c r="M699" s="1">
        <v>0.443</v>
      </c>
      <c r="N699" s="1">
        <v>2</v>
      </c>
      <c r="O699" s="1">
        <v>-7.0389999999999997</v>
      </c>
      <c r="P699" s="1">
        <v>2.76E-2</v>
      </c>
      <c r="Q699" s="1">
        <v>3.5000000000000003E-2</v>
      </c>
      <c r="R699" s="3">
        <v>3.1499999999999999E-6</v>
      </c>
      <c r="S699" s="1">
        <v>9.2100000000000001E-2</v>
      </c>
      <c r="T699" s="1">
        <v>0.123</v>
      </c>
      <c r="U699" s="1">
        <v>94.069000000000003</v>
      </c>
      <c r="V699" s="1">
        <v>298293</v>
      </c>
    </row>
    <row r="700" spans="1:22" hidden="1" x14ac:dyDescent="0.2">
      <c r="A700" s="1" t="s">
        <v>1057</v>
      </c>
      <c r="B700" s="1" t="s">
        <v>1074</v>
      </c>
      <c r="C700" s="1" t="s">
        <v>17</v>
      </c>
      <c r="D700" s="1" t="s">
        <v>1059</v>
      </c>
      <c r="E700" s="2">
        <v>41204</v>
      </c>
      <c r="F700" s="1">
        <v>2012</v>
      </c>
      <c r="G700" s="1">
        <v>1</v>
      </c>
      <c r="H700" s="1" t="s">
        <v>718</v>
      </c>
      <c r="I700" s="1">
        <v>11</v>
      </c>
      <c r="J700" s="1" t="b">
        <v>0</v>
      </c>
      <c r="K700" s="1" t="s">
        <v>28</v>
      </c>
      <c r="L700" s="1">
        <v>0.627</v>
      </c>
      <c r="M700" s="1">
        <v>0.81599999999999995</v>
      </c>
      <c r="N700" s="1">
        <v>4</v>
      </c>
      <c r="O700" s="1">
        <v>-6.6980000000000004</v>
      </c>
      <c r="P700" s="1">
        <v>7.7399999999999997E-2</v>
      </c>
      <c r="Q700" s="1">
        <v>1.6199999999999999E-2</v>
      </c>
      <c r="R700" s="1">
        <v>2.0799999999999998E-3</v>
      </c>
      <c r="S700" s="1">
        <v>9.6600000000000005E-2</v>
      </c>
      <c r="T700" s="1">
        <v>0.64800000000000002</v>
      </c>
      <c r="U700" s="1">
        <v>157.04300000000001</v>
      </c>
      <c r="V700" s="1">
        <v>201853</v>
      </c>
    </row>
    <row r="701" spans="1:22" hidden="1" x14ac:dyDescent="0.2">
      <c r="A701" s="1" t="s">
        <v>1057</v>
      </c>
      <c r="B701" s="1" t="s">
        <v>1075</v>
      </c>
      <c r="C701" s="1" t="s">
        <v>17</v>
      </c>
      <c r="D701" s="1" t="s">
        <v>1059</v>
      </c>
      <c r="E701" s="2">
        <v>41204</v>
      </c>
      <c r="F701" s="1">
        <v>2012</v>
      </c>
      <c r="G701" s="1">
        <v>1</v>
      </c>
      <c r="H701" s="1" t="s">
        <v>1076</v>
      </c>
      <c r="I701" s="1">
        <v>12</v>
      </c>
      <c r="J701" s="1" t="b">
        <v>0</v>
      </c>
      <c r="K701" s="1" t="s">
        <v>25</v>
      </c>
      <c r="L701" s="1">
        <v>0.624</v>
      </c>
      <c r="M701" s="1">
        <v>0.34</v>
      </c>
      <c r="N701" s="1">
        <v>7</v>
      </c>
      <c r="O701" s="1">
        <v>-12.411</v>
      </c>
      <c r="P701" s="1">
        <v>2.9000000000000001E-2</v>
      </c>
      <c r="Q701" s="1">
        <v>0.63200000000000001</v>
      </c>
      <c r="R701" s="1">
        <v>3.3700000000000001E-2</v>
      </c>
      <c r="S701" s="1">
        <v>0.121</v>
      </c>
      <c r="T701" s="1">
        <v>0.26100000000000001</v>
      </c>
      <c r="U701" s="1">
        <v>129.98699999999999</v>
      </c>
      <c r="V701" s="1">
        <v>283680</v>
      </c>
    </row>
    <row r="702" spans="1:22" hidden="1" x14ac:dyDescent="0.2">
      <c r="A702" s="1" t="s">
        <v>1057</v>
      </c>
      <c r="B702" s="1" t="s">
        <v>1077</v>
      </c>
      <c r="C702" s="1" t="s">
        <v>17</v>
      </c>
      <c r="D702" s="1" t="s">
        <v>1059</v>
      </c>
      <c r="E702" s="2">
        <v>41204</v>
      </c>
      <c r="F702" s="1">
        <v>2012</v>
      </c>
      <c r="G702" s="1">
        <v>1</v>
      </c>
      <c r="H702" s="1" t="s">
        <v>768</v>
      </c>
      <c r="I702" s="1">
        <v>13</v>
      </c>
      <c r="J702" s="1" t="b">
        <v>0</v>
      </c>
      <c r="K702" s="1" t="s">
        <v>28</v>
      </c>
      <c r="L702" s="1">
        <v>0.70599999999999996</v>
      </c>
      <c r="M702" s="1">
        <v>0.499</v>
      </c>
      <c r="N702" s="1">
        <v>4</v>
      </c>
      <c r="O702" s="1">
        <v>-7.6749999999999998</v>
      </c>
      <c r="P702" s="1">
        <v>3.6900000000000002E-2</v>
      </c>
      <c r="Q702" s="1">
        <v>3.7100000000000001E-2</v>
      </c>
      <c r="R702" s="1">
        <v>0</v>
      </c>
      <c r="S702" s="1">
        <v>0.13200000000000001</v>
      </c>
      <c r="T702" s="1">
        <v>0.54500000000000004</v>
      </c>
      <c r="U702" s="1">
        <v>117.937</v>
      </c>
      <c r="V702" s="1">
        <v>240133</v>
      </c>
    </row>
    <row r="703" spans="1:22" hidden="1" x14ac:dyDescent="0.2">
      <c r="A703" s="1" t="s">
        <v>1057</v>
      </c>
      <c r="B703" s="1" t="s">
        <v>1078</v>
      </c>
      <c r="C703" s="1" t="s">
        <v>17</v>
      </c>
      <c r="D703" s="1" t="s">
        <v>1059</v>
      </c>
      <c r="E703" s="2">
        <v>41204</v>
      </c>
      <c r="F703" s="1">
        <v>2012</v>
      </c>
      <c r="G703" s="1">
        <v>1</v>
      </c>
      <c r="H703" s="1" t="s">
        <v>1079</v>
      </c>
      <c r="I703" s="1">
        <v>14</v>
      </c>
      <c r="J703" s="1" t="b">
        <v>0</v>
      </c>
      <c r="K703" s="1" t="s">
        <v>59</v>
      </c>
      <c r="L703" s="1">
        <v>0.624</v>
      </c>
      <c r="M703" s="1">
        <v>0.45800000000000002</v>
      </c>
      <c r="N703" s="1">
        <v>6</v>
      </c>
      <c r="O703" s="1">
        <v>-6.7549999999999999</v>
      </c>
      <c r="P703" s="1">
        <v>2.87E-2</v>
      </c>
      <c r="Q703" s="1">
        <v>0.36</v>
      </c>
      <c r="R703" s="3">
        <v>3.89E-6</v>
      </c>
      <c r="S703" s="1">
        <v>0.30299999999999999</v>
      </c>
      <c r="T703" s="1">
        <v>0.436</v>
      </c>
      <c r="U703" s="1">
        <v>80.016999999999996</v>
      </c>
      <c r="V703" s="1">
        <v>243933</v>
      </c>
    </row>
    <row r="704" spans="1:22" hidden="1" x14ac:dyDescent="0.2">
      <c r="A704" s="1" t="s">
        <v>1057</v>
      </c>
      <c r="B704" s="1" t="s">
        <v>1080</v>
      </c>
      <c r="C704" s="1" t="s">
        <v>17</v>
      </c>
      <c r="D704" s="1" t="s">
        <v>1059</v>
      </c>
      <c r="E704" s="2">
        <v>41204</v>
      </c>
      <c r="F704" s="1">
        <v>2012</v>
      </c>
      <c r="G704" s="1">
        <v>1</v>
      </c>
      <c r="H704" s="1" t="s">
        <v>796</v>
      </c>
      <c r="I704" s="1">
        <v>15</v>
      </c>
      <c r="J704" s="1" t="b">
        <v>0</v>
      </c>
      <c r="K704" s="1" t="s">
        <v>31</v>
      </c>
      <c r="L704" s="1">
        <v>0.64900000000000002</v>
      </c>
      <c r="M704" s="1">
        <v>0.77700000000000002</v>
      </c>
      <c r="N704" s="1">
        <v>9</v>
      </c>
      <c r="O704" s="1">
        <v>-5.8040000000000003</v>
      </c>
      <c r="P704" s="1">
        <v>4.0599999999999997E-2</v>
      </c>
      <c r="Q704" s="1">
        <v>2.1299999999999999E-2</v>
      </c>
      <c r="R704" s="1">
        <v>3.3500000000000001E-4</v>
      </c>
      <c r="S704" s="1">
        <v>0.221</v>
      </c>
      <c r="T704" s="1">
        <v>0.58699999999999997</v>
      </c>
      <c r="U704" s="1">
        <v>126.018</v>
      </c>
      <c r="V704" s="1">
        <v>217826</v>
      </c>
    </row>
    <row r="705" spans="1:22" hidden="1" x14ac:dyDescent="0.2">
      <c r="A705" s="1" t="s">
        <v>1057</v>
      </c>
      <c r="B705" s="1" t="s">
        <v>1081</v>
      </c>
      <c r="C705" s="1" t="s">
        <v>17</v>
      </c>
      <c r="D705" s="1" t="s">
        <v>1059</v>
      </c>
      <c r="E705" s="2">
        <v>41204</v>
      </c>
      <c r="F705" s="1">
        <v>2012</v>
      </c>
      <c r="G705" s="1">
        <v>1</v>
      </c>
      <c r="H705" s="1" t="s">
        <v>778</v>
      </c>
      <c r="I705" s="1">
        <v>16</v>
      </c>
      <c r="J705" s="1" t="b">
        <v>0</v>
      </c>
      <c r="K705" s="1" t="s">
        <v>25</v>
      </c>
      <c r="L705" s="1">
        <v>0.53</v>
      </c>
      <c r="M705" s="1">
        <v>0.52600000000000002</v>
      </c>
      <c r="N705" s="1">
        <v>7</v>
      </c>
      <c r="O705" s="1">
        <v>-8.3490000000000002</v>
      </c>
      <c r="P705" s="1">
        <v>2.63E-2</v>
      </c>
      <c r="Q705" s="1">
        <v>0.19900000000000001</v>
      </c>
      <c r="R705" s="3">
        <v>3.5200000000000002E-6</v>
      </c>
      <c r="S705" s="1">
        <v>0.23200000000000001</v>
      </c>
      <c r="T705" s="1">
        <v>0.32300000000000001</v>
      </c>
      <c r="U705" s="1">
        <v>79.025000000000006</v>
      </c>
      <c r="V705" s="1">
        <v>237613</v>
      </c>
    </row>
    <row r="706" spans="1:22" hidden="1" x14ac:dyDescent="0.2">
      <c r="A706" s="1" t="s">
        <v>1057</v>
      </c>
      <c r="B706" s="1" t="s">
        <v>1082</v>
      </c>
      <c r="C706" s="1" t="s">
        <v>17</v>
      </c>
      <c r="D706" s="1" t="s">
        <v>1059</v>
      </c>
      <c r="E706" s="2">
        <v>41204</v>
      </c>
      <c r="F706" s="1">
        <v>2012</v>
      </c>
      <c r="G706" s="1">
        <v>1</v>
      </c>
      <c r="H706" s="1" t="s">
        <v>1083</v>
      </c>
      <c r="I706" s="1">
        <v>17</v>
      </c>
      <c r="J706" s="1" t="b">
        <v>0</v>
      </c>
      <c r="K706" s="1" t="s">
        <v>25</v>
      </c>
      <c r="L706" s="1">
        <v>0.62</v>
      </c>
      <c r="M706" s="1">
        <v>0.50600000000000001</v>
      </c>
      <c r="N706" s="1">
        <v>7</v>
      </c>
      <c r="O706" s="1">
        <v>-7.327</v>
      </c>
      <c r="P706" s="1">
        <v>3.1199999999999999E-2</v>
      </c>
      <c r="Q706" s="1">
        <v>0.187</v>
      </c>
      <c r="R706" s="3">
        <v>1.47E-5</v>
      </c>
      <c r="S706" s="1">
        <v>0.10199999999999999</v>
      </c>
      <c r="T706" s="1">
        <v>0.27500000000000002</v>
      </c>
      <c r="U706" s="1">
        <v>126.015</v>
      </c>
      <c r="V706" s="1">
        <v>285560</v>
      </c>
    </row>
    <row r="707" spans="1:22" hidden="1" x14ac:dyDescent="0.2">
      <c r="A707" s="1" t="s">
        <v>1057</v>
      </c>
      <c r="B707" s="1" t="s">
        <v>1084</v>
      </c>
      <c r="C707" s="1" t="s">
        <v>17</v>
      </c>
      <c r="D707" s="1" t="s">
        <v>1059</v>
      </c>
      <c r="E707" s="2">
        <v>41204</v>
      </c>
      <c r="F707" s="1">
        <v>2012</v>
      </c>
      <c r="G707" s="1">
        <v>1</v>
      </c>
      <c r="H707" s="1" t="s">
        <v>762</v>
      </c>
      <c r="I707" s="1">
        <v>18</v>
      </c>
      <c r="J707" s="1" t="b">
        <v>0</v>
      </c>
      <c r="K707" s="1" t="s">
        <v>28</v>
      </c>
      <c r="L707" s="1">
        <v>0.48299999999999998</v>
      </c>
      <c r="M707" s="1">
        <v>0.54800000000000004</v>
      </c>
      <c r="N707" s="1">
        <v>4</v>
      </c>
      <c r="O707" s="1">
        <v>-6.2910000000000004</v>
      </c>
      <c r="P707" s="1">
        <v>2.5399999999999999E-2</v>
      </c>
      <c r="Q707" s="1">
        <v>4.7099999999999998E-3</v>
      </c>
      <c r="R707" s="3">
        <v>2.0099999999999998E-6</v>
      </c>
      <c r="S707" s="1">
        <v>9.9699999999999997E-2</v>
      </c>
      <c r="T707" s="1">
        <v>0.217</v>
      </c>
      <c r="U707" s="1">
        <v>79.926000000000002</v>
      </c>
      <c r="V707" s="1">
        <v>222706</v>
      </c>
    </row>
    <row r="708" spans="1:22" hidden="1" x14ac:dyDescent="0.2">
      <c r="A708" s="1" t="s">
        <v>1057</v>
      </c>
      <c r="B708" s="1" t="s">
        <v>1085</v>
      </c>
      <c r="C708" s="1" t="s">
        <v>17</v>
      </c>
      <c r="D708" s="1" t="s">
        <v>1059</v>
      </c>
      <c r="E708" s="2">
        <v>41204</v>
      </c>
      <c r="F708" s="1">
        <v>2012</v>
      </c>
      <c r="G708" s="1">
        <v>1</v>
      </c>
      <c r="H708" s="1" t="s">
        <v>1086</v>
      </c>
      <c r="I708" s="1">
        <v>19</v>
      </c>
      <c r="J708" s="1" t="b">
        <v>0</v>
      </c>
      <c r="K708" s="1" t="s">
        <v>56</v>
      </c>
      <c r="L708" s="1">
        <v>0.73299999999999998</v>
      </c>
      <c r="M708" s="1">
        <v>0.59</v>
      </c>
      <c r="N708" s="1">
        <v>5</v>
      </c>
      <c r="O708" s="1">
        <v>-5.86</v>
      </c>
      <c r="P708" s="1">
        <v>2.8400000000000002E-2</v>
      </c>
      <c r="Q708" s="1">
        <v>0.27200000000000002</v>
      </c>
      <c r="R708" s="1">
        <v>0</v>
      </c>
      <c r="S708" s="1">
        <v>0.13600000000000001</v>
      </c>
      <c r="T708" s="1">
        <v>0.63300000000000001</v>
      </c>
      <c r="U708" s="1">
        <v>125.048</v>
      </c>
      <c r="V708" s="1">
        <v>220320</v>
      </c>
    </row>
    <row r="709" spans="1:22" hidden="1" x14ac:dyDescent="0.2">
      <c r="A709" s="1" t="s">
        <v>1057</v>
      </c>
      <c r="B709" s="1" t="s">
        <v>1087</v>
      </c>
      <c r="C709" s="1" t="s">
        <v>17</v>
      </c>
      <c r="D709" s="1" t="s">
        <v>1059</v>
      </c>
      <c r="E709" s="2">
        <v>41204</v>
      </c>
      <c r="F709" s="1">
        <v>2012</v>
      </c>
      <c r="G709" s="1">
        <v>1</v>
      </c>
      <c r="H709" s="1" t="s">
        <v>1088</v>
      </c>
      <c r="I709" s="1">
        <v>20</v>
      </c>
      <c r="J709" s="1" t="b">
        <v>0</v>
      </c>
      <c r="K709" s="1" t="s">
        <v>34</v>
      </c>
      <c r="L709" s="1">
        <v>0.82799999999999996</v>
      </c>
      <c r="M709" s="1">
        <v>0.64</v>
      </c>
      <c r="N709" s="1">
        <v>2</v>
      </c>
      <c r="O709" s="1">
        <v>-8.2479999999999993</v>
      </c>
      <c r="P709" s="1">
        <v>3.5499999999999997E-2</v>
      </c>
      <c r="Q709" s="1">
        <v>0.17499999999999999</v>
      </c>
      <c r="R709" s="3">
        <v>6.1400000000000002E-5</v>
      </c>
      <c r="S709" s="1">
        <v>9.9599999999999994E-2</v>
      </c>
      <c r="T709" s="1">
        <v>0.51900000000000002</v>
      </c>
      <c r="U709" s="1">
        <v>109.99299999999999</v>
      </c>
      <c r="V709" s="1">
        <v>239720</v>
      </c>
    </row>
    <row r="710" spans="1:22" hidden="1" x14ac:dyDescent="0.2">
      <c r="A710" s="1" t="s">
        <v>1057</v>
      </c>
      <c r="B710" s="1" t="s">
        <v>1089</v>
      </c>
      <c r="C710" s="1" t="s">
        <v>17</v>
      </c>
      <c r="D710" s="1" t="s">
        <v>1059</v>
      </c>
      <c r="E710" s="2">
        <v>41204</v>
      </c>
      <c r="F710" s="1">
        <v>2012</v>
      </c>
      <c r="G710" s="1">
        <v>1</v>
      </c>
      <c r="H710" s="1" t="s">
        <v>1090</v>
      </c>
      <c r="I710" s="1">
        <v>21</v>
      </c>
      <c r="J710" s="1" t="b">
        <v>0</v>
      </c>
      <c r="K710" s="1" t="s">
        <v>76</v>
      </c>
      <c r="L710" s="1">
        <v>0.67800000000000005</v>
      </c>
      <c r="M710" s="1">
        <v>0.90200000000000002</v>
      </c>
      <c r="N710" s="1">
        <v>1</v>
      </c>
      <c r="O710" s="1">
        <v>-4.6589999999999998</v>
      </c>
      <c r="P710" s="1">
        <v>3.5799999999999998E-2</v>
      </c>
      <c r="Q710" s="1">
        <v>0.113</v>
      </c>
      <c r="R710" s="1">
        <v>2.3499999999999999E-4</v>
      </c>
      <c r="S710" s="1">
        <v>7.22E-2</v>
      </c>
      <c r="T710" s="1">
        <v>0.63700000000000001</v>
      </c>
      <c r="U710" s="1">
        <v>124.998</v>
      </c>
      <c r="V710" s="1">
        <v>226280</v>
      </c>
    </row>
    <row r="711" spans="1:22" hidden="1" x14ac:dyDescent="0.2">
      <c r="A711" s="1" t="s">
        <v>1057</v>
      </c>
      <c r="B711" s="1" t="s">
        <v>1091</v>
      </c>
      <c r="C711" s="1" t="s">
        <v>17</v>
      </c>
      <c r="D711" s="1" t="s">
        <v>1059</v>
      </c>
      <c r="E711" s="2">
        <v>41204</v>
      </c>
      <c r="F711" s="1">
        <v>2012</v>
      </c>
      <c r="G711" s="1">
        <v>1</v>
      </c>
      <c r="H711" s="1" t="s">
        <v>1092</v>
      </c>
      <c r="I711" s="1">
        <v>22</v>
      </c>
      <c r="J711" s="1" t="b">
        <v>0</v>
      </c>
      <c r="K711" s="1" t="s">
        <v>25</v>
      </c>
      <c r="L711" s="1">
        <v>0.626</v>
      </c>
      <c r="M711" s="1">
        <v>0.11799999999999999</v>
      </c>
      <c r="N711" s="1">
        <v>7</v>
      </c>
      <c r="O711" s="1">
        <v>-15.91</v>
      </c>
      <c r="P711" s="1">
        <v>3.0499999999999999E-2</v>
      </c>
      <c r="Q711" s="1">
        <v>0.66400000000000003</v>
      </c>
      <c r="R711" s="1">
        <v>1.6899999999999999E-4</v>
      </c>
      <c r="S711" s="1">
        <v>0.127</v>
      </c>
      <c r="T711" s="1">
        <v>6.8199999999999997E-2</v>
      </c>
      <c r="U711" s="1">
        <v>105.59699999999999</v>
      </c>
      <c r="V711" s="1">
        <v>323080</v>
      </c>
    </row>
    <row r="712" spans="1:22" hidden="1" x14ac:dyDescent="0.2">
      <c r="A712" s="1" t="s">
        <v>1093</v>
      </c>
      <c r="B712" s="1" t="s">
        <v>1094</v>
      </c>
      <c r="C712" s="1" t="s">
        <v>17</v>
      </c>
      <c r="D712" s="1" t="s">
        <v>1059</v>
      </c>
      <c r="E712" s="2">
        <v>41204</v>
      </c>
      <c r="F712" s="1">
        <v>2012</v>
      </c>
      <c r="G712" s="1">
        <v>1</v>
      </c>
      <c r="H712" s="1" t="s">
        <v>740</v>
      </c>
      <c r="I712" s="1">
        <v>1</v>
      </c>
      <c r="J712" s="1" t="b">
        <v>0</v>
      </c>
      <c r="K712" s="1" t="s">
        <v>28</v>
      </c>
      <c r="L712" s="1">
        <v>0.58799999999999997</v>
      </c>
      <c r="M712" s="1">
        <v>0.82499999999999996</v>
      </c>
      <c r="N712" s="1">
        <v>4</v>
      </c>
      <c r="O712" s="1">
        <v>-5.8819999999999997</v>
      </c>
      <c r="P712" s="1">
        <v>3.2800000000000003E-2</v>
      </c>
      <c r="Q712" s="1">
        <v>1.9699999999999999E-4</v>
      </c>
      <c r="R712" s="1">
        <v>1.3799999999999999E-3</v>
      </c>
      <c r="S712" s="1">
        <v>8.8400000000000006E-2</v>
      </c>
      <c r="T712" s="1">
        <v>0.39700000000000002</v>
      </c>
      <c r="U712" s="1">
        <v>129.96799999999999</v>
      </c>
      <c r="V712" s="1">
        <v>295720</v>
      </c>
    </row>
    <row r="713" spans="1:22" hidden="1" x14ac:dyDescent="0.2">
      <c r="A713" s="1" t="s">
        <v>1093</v>
      </c>
      <c r="B713" s="1" t="s">
        <v>1095</v>
      </c>
      <c r="C713" s="1" t="s">
        <v>17</v>
      </c>
      <c r="D713" s="1" t="s">
        <v>1059</v>
      </c>
      <c r="E713" s="2">
        <v>41204</v>
      </c>
      <c r="F713" s="1">
        <v>2012</v>
      </c>
      <c r="G713" s="1">
        <v>1</v>
      </c>
      <c r="H713" s="1" t="s">
        <v>716</v>
      </c>
      <c r="I713" s="1">
        <v>2</v>
      </c>
      <c r="J713" s="1" t="b">
        <v>0</v>
      </c>
      <c r="K713" s="1" t="s">
        <v>76</v>
      </c>
      <c r="L713" s="1">
        <v>0.60199999999999998</v>
      </c>
      <c r="M713" s="1">
        <v>0.89600000000000002</v>
      </c>
      <c r="N713" s="1">
        <v>1</v>
      </c>
      <c r="O713" s="1">
        <v>-4.2670000000000003</v>
      </c>
      <c r="P713" s="1">
        <v>4.3700000000000003E-2</v>
      </c>
      <c r="Q713" s="1">
        <v>7.7299999999999994E-2</v>
      </c>
      <c r="R713" s="3">
        <v>8.8700000000000001E-5</v>
      </c>
      <c r="S713" s="1">
        <v>9.11E-2</v>
      </c>
      <c r="T713" s="1">
        <v>0.64100000000000001</v>
      </c>
      <c r="U713" s="1">
        <v>124.97799999999999</v>
      </c>
      <c r="V713" s="1">
        <v>223093</v>
      </c>
    </row>
    <row r="714" spans="1:22" hidden="1" x14ac:dyDescent="0.2">
      <c r="A714" s="1" t="s">
        <v>1093</v>
      </c>
      <c r="B714" s="1" t="s">
        <v>1096</v>
      </c>
      <c r="C714" s="1" t="s">
        <v>17</v>
      </c>
      <c r="D714" s="1" t="s">
        <v>1059</v>
      </c>
      <c r="E714" s="2">
        <v>41204</v>
      </c>
      <c r="F714" s="1">
        <v>2012</v>
      </c>
      <c r="G714" s="1">
        <v>1</v>
      </c>
      <c r="H714" s="1" t="s">
        <v>746</v>
      </c>
      <c r="I714" s="1">
        <v>3</v>
      </c>
      <c r="J714" s="1" t="b">
        <v>0</v>
      </c>
      <c r="K714" s="1" t="s">
        <v>34</v>
      </c>
      <c r="L714" s="1">
        <v>0.70399999999999996</v>
      </c>
      <c r="M714" s="1">
        <v>0.621</v>
      </c>
      <c r="N714" s="1">
        <v>2</v>
      </c>
      <c r="O714" s="1">
        <v>-8.0860000000000003</v>
      </c>
      <c r="P714" s="1">
        <v>3.3399999999999999E-2</v>
      </c>
      <c r="Q714" s="1">
        <v>0.10100000000000001</v>
      </c>
      <c r="R714" s="3">
        <v>4.3000000000000003E-6</v>
      </c>
      <c r="S714" s="1">
        <v>0.14000000000000001</v>
      </c>
      <c r="T714" s="1">
        <v>0.39500000000000002</v>
      </c>
      <c r="U714" s="1">
        <v>109.995</v>
      </c>
      <c r="V714" s="1">
        <v>242760</v>
      </c>
    </row>
    <row r="715" spans="1:22" hidden="1" x14ac:dyDescent="0.2">
      <c r="A715" s="1" t="s">
        <v>1093</v>
      </c>
      <c r="B715" s="1" t="s">
        <v>1097</v>
      </c>
      <c r="C715" s="1" t="s">
        <v>17</v>
      </c>
      <c r="D715" s="1" t="s">
        <v>1059</v>
      </c>
      <c r="E715" s="2">
        <v>41204</v>
      </c>
      <c r="F715" s="1">
        <v>2012</v>
      </c>
      <c r="G715" s="1">
        <v>1</v>
      </c>
      <c r="H715" s="1" t="s">
        <v>725</v>
      </c>
      <c r="I715" s="1">
        <v>4</v>
      </c>
      <c r="J715" s="1" t="b">
        <v>0</v>
      </c>
      <c r="K715" s="1" t="s">
        <v>1063</v>
      </c>
      <c r="L715" s="1">
        <v>0.622</v>
      </c>
      <c r="M715" s="1">
        <v>0.46899999999999997</v>
      </c>
      <c r="N715" s="1">
        <v>3</v>
      </c>
      <c r="O715" s="1">
        <v>-6.798</v>
      </c>
      <c r="P715" s="1">
        <v>3.6299999999999999E-2</v>
      </c>
      <c r="Q715" s="1">
        <v>4.5399999999999998E-3</v>
      </c>
      <c r="R715" s="3">
        <v>2.2500000000000001E-6</v>
      </c>
      <c r="S715" s="1">
        <v>3.3500000000000002E-2</v>
      </c>
      <c r="T715" s="1">
        <v>0.67900000000000005</v>
      </c>
      <c r="U715" s="1">
        <v>77.019000000000005</v>
      </c>
      <c r="V715" s="1">
        <v>219720</v>
      </c>
    </row>
    <row r="716" spans="1:22" hidden="1" x14ac:dyDescent="0.2">
      <c r="A716" s="1" t="s">
        <v>1093</v>
      </c>
      <c r="B716" s="1" t="s">
        <v>1098</v>
      </c>
      <c r="C716" s="1" t="s">
        <v>17</v>
      </c>
      <c r="D716" s="1" t="s">
        <v>1059</v>
      </c>
      <c r="E716" s="2">
        <v>41204</v>
      </c>
      <c r="F716" s="1">
        <v>2012</v>
      </c>
      <c r="G716" s="1">
        <v>1</v>
      </c>
      <c r="H716" s="1" t="s">
        <v>709</v>
      </c>
      <c r="I716" s="1">
        <v>5</v>
      </c>
      <c r="J716" s="1" t="b">
        <v>0</v>
      </c>
      <c r="K716" s="1" t="s">
        <v>37</v>
      </c>
      <c r="L716" s="1">
        <v>0.60199999999999998</v>
      </c>
      <c r="M716" s="1">
        <v>0.60899999999999999</v>
      </c>
      <c r="N716" s="1">
        <v>0</v>
      </c>
      <c r="O716" s="1">
        <v>-7.8029999999999999</v>
      </c>
      <c r="P716" s="1">
        <v>2.4299999999999999E-2</v>
      </c>
      <c r="Q716" s="1">
        <v>3.8199999999999998E-2</v>
      </c>
      <c r="R716" s="3">
        <v>2.0000000000000001E-4</v>
      </c>
      <c r="S716" s="1">
        <v>0.128</v>
      </c>
      <c r="T716" s="1">
        <v>0.33700000000000002</v>
      </c>
      <c r="U716" s="1">
        <v>93.06</v>
      </c>
      <c r="V716" s="1">
        <v>329160</v>
      </c>
    </row>
    <row r="717" spans="1:22" hidden="1" x14ac:dyDescent="0.2">
      <c r="A717" s="1" t="s">
        <v>1093</v>
      </c>
      <c r="B717" s="1" t="s">
        <v>1099</v>
      </c>
      <c r="C717" s="1" t="s">
        <v>17</v>
      </c>
      <c r="D717" s="1" t="s">
        <v>1059</v>
      </c>
      <c r="E717" s="2">
        <v>41204</v>
      </c>
      <c r="F717" s="1">
        <v>2012</v>
      </c>
      <c r="G717" s="1">
        <v>1</v>
      </c>
      <c r="H717" s="1">
        <v>22</v>
      </c>
      <c r="I717" s="1">
        <v>6</v>
      </c>
      <c r="J717" s="1" t="b">
        <v>0</v>
      </c>
      <c r="K717" s="1" t="s">
        <v>25</v>
      </c>
      <c r="L717" s="1">
        <v>0.66100000000000003</v>
      </c>
      <c r="M717" s="1">
        <v>0.72899999999999998</v>
      </c>
      <c r="N717" s="1">
        <v>7</v>
      </c>
      <c r="O717" s="1">
        <v>-6.5609999999999999</v>
      </c>
      <c r="P717" s="1">
        <v>3.7600000000000001E-2</v>
      </c>
      <c r="Q717" s="1">
        <v>2.15E-3</v>
      </c>
      <c r="R717" s="1">
        <v>1.2999999999999999E-3</v>
      </c>
      <c r="S717" s="1">
        <v>4.7699999999999999E-2</v>
      </c>
      <c r="T717" s="1">
        <v>0.66800000000000004</v>
      </c>
      <c r="U717" s="1">
        <v>103.98699999999999</v>
      </c>
      <c r="V717" s="1">
        <v>232120</v>
      </c>
    </row>
    <row r="718" spans="1:22" hidden="1" x14ac:dyDescent="0.2">
      <c r="A718" s="1" t="s">
        <v>1093</v>
      </c>
      <c r="B718" s="1" t="s">
        <v>1100</v>
      </c>
      <c r="C718" s="1" t="s">
        <v>17</v>
      </c>
      <c r="D718" s="1" t="s">
        <v>1059</v>
      </c>
      <c r="E718" s="2">
        <v>41204</v>
      </c>
      <c r="F718" s="1">
        <v>2012</v>
      </c>
      <c r="G718" s="1">
        <v>1</v>
      </c>
      <c r="H718" s="1" t="s">
        <v>1067</v>
      </c>
      <c r="I718" s="1">
        <v>7</v>
      </c>
      <c r="J718" s="1" t="b">
        <v>0</v>
      </c>
      <c r="K718" s="1" t="s">
        <v>28</v>
      </c>
      <c r="L718" s="1">
        <v>0.56699999999999995</v>
      </c>
      <c r="M718" s="1">
        <v>0.48099999999999998</v>
      </c>
      <c r="N718" s="1">
        <v>4</v>
      </c>
      <c r="O718" s="1">
        <v>-7.3570000000000002</v>
      </c>
      <c r="P718" s="1">
        <v>2.7E-2</v>
      </c>
      <c r="Q718" s="1">
        <v>1.7299999999999999E-2</v>
      </c>
      <c r="R718" s="3">
        <v>4.1300000000000001E-5</v>
      </c>
      <c r="S718" s="1">
        <v>0.182</v>
      </c>
      <c r="T718" s="1">
        <v>0.23300000000000001</v>
      </c>
      <c r="U718" s="1">
        <v>145.86500000000001</v>
      </c>
      <c r="V718" s="1">
        <v>244560</v>
      </c>
    </row>
    <row r="719" spans="1:22" hidden="1" x14ac:dyDescent="0.2">
      <c r="A719" s="1" t="s">
        <v>1093</v>
      </c>
      <c r="B719" s="1" t="s">
        <v>1101</v>
      </c>
      <c r="C719" s="1" t="s">
        <v>17</v>
      </c>
      <c r="D719" s="1" t="s">
        <v>1059</v>
      </c>
      <c r="E719" s="2">
        <v>41204</v>
      </c>
      <c r="F719" s="1">
        <v>2012</v>
      </c>
      <c r="G719" s="1">
        <v>1</v>
      </c>
      <c r="H719" s="1" t="s">
        <v>1069</v>
      </c>
      <c r="I719" s="1">
        <v>8</v>
      </c>
      <c r="J719" s="1" t="b">
        <v>0</v>
      </c>
      <c r="K719" s="1" t="s">
        <v>25</v>
      </c>
      <c r="L719" s="1">
        <v>0.628</v>
      </c>
      <c r="M719" s="1">
        <v>0.67600000000000005</v>
      </c>
      <c r="N719" s="1">
        <v>7</v>
      </c>
      <c r="O719" s="1">
        <v>-5.9109999999999996</v>
      </c>
      <c r="P719" s="1">
        <v>9.1600000000000001E-2</v>
      </c>
      <c r="Q719" s="1">
        <v>9.5700000000000004E-3</v>
      </c>
      <c r="R719" s="3">
        <v>2.65E-5</v>
      </c>
      <c r="S719" s="1">
        <v>0.121</v>
      </c>
      <c r="T719" s="1">
        <v>0.75</v>
      </c>
      <c r="U719" s="1">
        <v>85.983999999999995</v>
      </c>
      <c r="V719" s="1">
        <v>193146</v>
      </c>
    </row>
    <row r="720" spans="1:22" hidden="1" x14ac:dyDescent="0.2">
      <c r="A720" s="1" t="s">
        <v>1093</v>
      </c>
      <c r="B720" s="1" t="s">
        <v>1102</v>
      </c>
      <c r="C720" s="1" t="s">
        <v>17</v>
      </c>
      <c r="D720" s="1" t="s">
        <v>1059</v>
      </c>
      <c r="E720" s="2">
        <v>41204</v>
      </c>
      <c r="F720" s="1">
        <v>2012</v>
      </c>
      <c r="G720" s="1">
        <v>1</v>
      </c>
      <c r="H720" s="1" t="s">
        <v>1071</v>
      </c>
      <c r="I720" s="1">
        <v>9</v>
      </c>
      <c r="J720" s="1" t="b">
        <v>0</v>
      </c>
      <c r="K720" s="1" t="s">
        <v>37</v>
      </c>
      <c r="L720" s="1">
        <v>0.72899999999999998</v>
      </c>
      <c r="M720" s="1">
        <v>0.748</v>
      </c>
      <c r="N720" s="1">
        <v>0</v>
      </c>
      <c r="O720" s="1">
        <v>-6.67</v>
      </c>
      <c r="P720" s="1">
        <v>2.4500000000000001E-2</v>
      </c>
      <c r="Q720" s="1">
        <v>0.307</v>
      </c>
      <c r="R720" s="3">
        <v>1.2899999999999999E-6</v>
      </c>
      <c r="S720" s="1">
        <v>9.6199999999999994E-2</v>
      </c>
      <c r="T720" s="1">
        <v>0.92800000000000005</v>
      </c>
      <c r="U720" s="1">
        <v>99.980999999999995</v>
      </c>
      <c r="V720" s="1">
        <v>205853</v>
      </c>
    </row>
    <row r="721" spans="1:22" hidden="1" x14ac:dyDescent="0.2">
      <c r="A721" s="1" t="s">
        <v>1093</v>
      </c>
      <c r="B721" s="1" t="s">
        <v>1103</v>
      </c>
      <c r="C721" s="1" t="s">
        <v>17</v>
      </c>
      <c r="D721" s="1" t="s">
        <v>1059</v>
      </c>
      <c r="E721" s="2">
        <v>41204</v>
      </c>
      <c r="F721" s="1">
        <v>2012</v>
      </c>
      <c r="G721" s="1">
        <v>1</v>
      </c>
      <c r="H721" s="1" t="s">
        <v>1073</v>
      </c>
      <c r="I721" s="1">
        <v>10</v>
      </c>
      <c r="J721" s="1" t="b">
        <v>0</v>
      </c>
      <c r="K721" s="1" t="s">
        <v>34</v>
      </c>
      <c r="L721" s="1">
        <v>0.505</v>
      </c>
      <c r="M721" s="1">
        <v>0.443</v>
      </c>
      <c r="N721" s="1">
        <v>2</v>
      </c>
      <c r="O721" s="1">
        <v>-7.0389999999999997</v>
      </c>
      <c r="P721" s="1">
        <v>2.76E-2</v>
      </c>
      <c r="Q721" s="1">
        <v>3.5000000000000003E-2</v>
      </c>
      <c r="R721" s="3">
        <v>3.1499999999999999E-6</v>
      </c>
      <c r="S721" s="1">
        <v>9.06E-2</v>
      </c>
      <c r="T721" s="1">
        <v>0.123</v>
      </c>
      <c r="U721" s="1">
        <v>94.069000000000003</v>
      </c>
      <c r="V721" s="1">
        <v>299013</v>
      </c>
    </row>
    <row r="722" spans="1:22" hidden="1" x14ac:dyDescent="0.2">
      <c r="A722" s="1" t="s">
        <v>1093</v>
      </c>
      <c r="B722" s="1" t="s">
        <v>1104</v>
      </c>
      <c r="C722" s="1" t="s">
        <v>17</v>
      </c>
      <c r="D722" s="1" t="s">
        <v>1059</v>
      </c>
      <c r="E722" s="2">
        <v>41204</v>
      </c>
      <c r="F722" s="1">
        <v>2012</v>
      </c>
      <c r="G722" s="1">
        <v>1</v>
      </c>
      <c r="H722" s="1" t="s">
        <v>718</v>
      </c>
      <c r="I722" s="1">
        <v>11</v>
      </c>
      <c r="J722" s="1" t="b">
        <v>0</v>
      </c>
      <c r="K722" s="1" t="s">
        <v>28</v>
      </c>
      <c r="L722" s="1">
        <v>0.627</v>
      </c>
      <c r="M722" s="1">
        <v>0.81599999999999995</v>
      </c>
      <c r="N722" s="1">
        <v>4</v>
      </c>
      <c r="O722" s="1">
        <v>-6.6980000000000004</v>
      </c>
      <c r="P722" s="1">
        <v>7.7399999999999997E-2</v>
      </c>
      <c r="Q722" s="1">
        <v>1.6199999999999999E-2</v>
      </c>
      <c r="R722" s="1">
        <v>2.0799999999999998E-3</v>
      </c>
      <c r="S722" s="1">
        <v>9.6500000000000002E-2</v>
      </c>
      <c r="T722" s="1">
        <v>0.64800000000000002</v>
      </c>
      <c r="U722" s="1">
        <v>157.04300000000001</v>
      </c>
      <c r="V722" s="1">
        <v>202960</v>
      </c>
    </row>
    <row r="723" spans="1:22" hidden="1" x14ac:dyDescent="0.2">
      <c r="A723" s="1" t="s">
        <v>1093</v>
      </c>
      <c r="B723" s="1" t="s">
        <v>1105</v>
      </c>
      <c r="C723" s="1" t="s">
        <v>17</v>
      </c>
      <c r="D723" s="1" t="s">
        <v>1059</v>
      </c>
      <c r="E723" s="2">
        <v>41204</v>
      </c>
      <c r="F723" s="1">
        <v>2012</v>
      </c>
      <c r="G723" s="1">
        <v>1</v>
      </c>
      <c r="H723" s="1" t="s">
        <v>1076</v>
      </c>
      <c r="I723" s="1">
        <v>12</v>
      </c>
      <c r="J723" s="1" t="b">
        <v>0</v>
      </c>
      <c r="K723" s="1" t="s">
        <v>25</v>
      </c>
      <c r="L723" s="1">
        <v>0.624</v>
      </c>
      <c r="M723" s="1">
        <v>0.34</v>
      </c>
      <c r="N723" s="1">
        <v>7</v>
      </c>
      <c r="O723" s="1">
        <v>-12.411</v>
      </c>
      <c r="P723" s="1">
        <v>2.9000000000000001E-2</v>
      </c>
      <c r="Q723" s="1">
        <v>0.63200000000000001</v>
      </c>
      <c r="R723" s="1">
        <v>3.3700000000000001E-2</v>
      </c>
      <c r="S723" s="1">
        <v>8.0500000000000002E-2</v>
      </c>
      <c r="T723" s="1">
        <v>0.26100000000000001</v>
      </c>
      <c r="U723" s="1">
        <v>129.98699999999999</v>
      </c>
      <c r="V723" s="1">
        <v>284866</v>
      </c>
    </row>
    <row r="724" spans="1:22" hidden="1" x14ac:dyDescent="0.2">
      <c r="A724" s="1" t="s">
        <v>1093</v>
      </c>
      <c r="B724" s="1" t="s">
        <v>1106</v>
      </c>
      <c r="C724" s="1" t="s">
        <v>17</v>
      </c>
      <c r="D724" s="1" t="s">
        <v>1059</v>
      </c>
      <c r="E724" s="2">
        <v>41204</v>
      </c>
      <c r="F724" s="1">
        <v>2012</v>
      </c>
      <c r="G724" s="1">
        <v>1</v>
      </c>
      <c r="H724" s="1" t="s">
        <v>768</v>
      </c>
      <c r="I724" s="1">
        <v>13</v>
      </c>
      <c r="J724" s="1" t="b">
        <v>0</v>
      </c>
      <c r="K724" s="1" t="s">
        <v>28</v>
      </c>
      <c r="L724" s="1">
        <v>0.70599999999999996</v>
      </c>
      <c r="M724" s="1">
        <v>0.499</v>
      </c>
      <c r="N724" s="1">
        <v>4</v>
      </c>
      <c r="O724" s="1">
        <v>-7.6749999999999998</v>
      </c>
      <c r="P724" s="1">
        <v>3.6900000000000002E-2</v>
      </c>
      <c r="Q724" s="1">
        <v>3.7100000000000001E-2</v>
      </c>
      <c r="R724" s="1">
        <v>0</v>
      </c>
      <c r="S724" s="1">
        <v>0.13200000000000001</v>
      </c>
      <c r="T724" s="1">
        <v>0.54500000000000004</v>
      </c>
      <c r="U724" s="1">
        <v>117.937</v>
      </c>
      <c r="V724" s="1">
        <v>240266</v>
      </c>
    </row>
    <row r="725" spans="1:22" hidden="1" x14ac:dyDescent="0.2">
      <c r="A725" s="1" t="s">
        <v>1093</v>
      </c>
      <c r="B725" s="1" t="s">
        <v>1107</v>
      </c>
      <c r="C725" s="1" t="s">
        <v>17</v>
      </c>
      <c r="D725" s="1" t="s">
        <v>1059</v>
      </c>
      <c r="E725" s="2">
        <v>41204</v>
      </c>
      <c r="F725" s="1">
        <v>2012</v>
      </c>
      <c r="G725" s="1">
        <v>1</v>
      </c>
      <c r="H725" s="1" t="s">
        <v>1079</v>
      </c>
      <c r="I725" s="1">
        <v>14</v>
      </c>
      <c r="J725" s="1" t="b">
        <v>0</v>
      </c>
      <c r="K725" s="1" t="s">
        <v>59</v>
      </c>
      <c r="L725" s="1">
        <v>0.624</v>
      </c>
      <c r="M725" s="1">
        <v>0.45800000000000002</v>
      </c>
      <c r="N725" s="1">
        <v>6</v>
      </c>
      <c r="O725" s="1">
        <v>-6.7549999999999999</v>
      </c>
      <c r="P725" s="1">
        <v>2.87E-2</v>
      </c>
      <c r="Q725" s="1">
        <v>0.36</v>
      </c>
      <c r="R725" s="3">
        <v>3.89E-6</v>
      </c>
      <c r="S725" s="1">
        <v>0.311</v>
      </c>
      <c r="T725" s="1">
        <v>0.436</v>
      </c>
      <c r="U725" s="1">
        <v>80.016000000000005</v>
      </c>
      <c r="V725" s="1">
        <v>245413</v>
      </c>
    </row>
    <row r="726" spans="1:22" hidden="1" x14ac:dyDescent="0.2">
      <c r="A726" s="1" t="s">
        <v>1093</v>
      </c>
      <c r="B726" s="1" t="s">
        <v>1108</v>
      </c>
      <c r="C726" s="1" t="s">
        <v>17</v>
      </c>
      <c r="D726" s="1" t="s">
        <v>1059</v>
      </c>
      <c r="E726" s="2">
        <v>41204</v>
      </c>
      <c r="F726" s="1">
        <v>2012</v>
      </c>
      <c r="G726" s="1">
        <v>1</v>
      </c>
      <c r="H726" s="1" t="s">
        <v>796</v>
      </c>
      <c r="I726" s="1">
        <v>15</v>
      </c>
      <c r="J726" s="1" t="b">
        <v>0</v>
      </c>
      <c r="K726" s="1" t="s">
        <v>31</v>
      </c>
      <c r="L726" s="1">
        <v>0.64900000000000002</v>
      </c>
      <c r="M726" s="1">
        <v>0.77700000000000002</v>
      </c>
      <c r="N726" s="1">
        <v>9</v>
      </c>
      <c r="O726" s="1">
        <v>-5.8040000000000003</v>
      </c>
      <c r="P726" s="1">
        <v>4.0599999999999997E-2</v>
      </c>
      <c r="Q726" s="1">
        <v>2.1299999999999999E-2</v>
      </c>
      <c r="R726" s="1">
        <v>3.3500000000000001E-4</v>
      </c>
      <c r="S726" s="1">
        <v>0.21</v>
      </c>
      <c r="T726" s="1">
        <v>0.58699999999999997</v>
      </c>
      <c r="U726" s="1">
        <v>126.018</v>
      </c>
      <c r="V726" s="1">
        <v>220600</v>
      </c>
    </row>
    <row r="727" spans="1:22" hidden="1" x14ac:dyDescent="0.2">
      <c r="A727" s="1" t="s">
        <v>1093</v>
      </c>
      <c r="B727" s="1" t="s">
        <v>1109</v>
      </c>
      <c r="C727" s="1" t="s">
        <v>17</v>
      </c>
      <c r="D727" s="1" t="s">
        <v>1059</v>
      </c>
      <c r="E727" s="2">
        <v>41204</v>
      </c>
      <c r="F727" s="1">
        <v>2012</v>
      </c>
      <c r="G727" s="1">
        <v>1</v>
      </c>
      <c r="H727" s="1" t="s">
        <v>778</v>
      </c>
      <c r="I727" s="1">
        <v>16</v>
      </c>
      <c r="J727" s="1" t="b">
        <v>0</v>
      </c>
      <c r="K727" s="1" t="s">
        <v>25</v>
      </c>
      <c r="L727" s="1">
        <v>0.53</v>
      </c>
      <c r="M727" s="1">
        <v>0.52600000000000002</v>
      </c>
      <c r="N727" s="1">
        <v>7</v>
      </c>
      <c r="O727" s="1">
        <v>-8.3490000000000002</v>
      </c>
      <c r="P727" s="1">
        <v>2.63E-2</v>
      </c>
      <c r="Q727" s="1">
        <v>0.19900000000000001</v>
      </c>
      <c r="R727" s="3">
        <v>3.5200000000000002E-6</v>
      </c>
      <c r="S727" s="1">
        <v>0.14000000000000001</v>
      </c>
      <c r="T727" s="1">
        <v>0.32300000000000001</v>
      </c>
      <c r="U727" s="1">
        <v>79.025000000000006</v>
      </c>
      <c r="V727" s="1">
        <v>239426</v>
      </c>
    </row>
    <row r="728" spans="1:22" hidden="1" x14ac:dyDescent="0.2">
      <c r="A728" s="1" t="s">
        <v>1093</v>
      </c>
      <c r="B728" s="1" t="s">
        <v>1110</v>
      </c>
      <c r="C728" s="1" t="s">
        <v>17</v>
      </c>
      <c r="D728" s="1" t="s">
        <v>1059</v>
      </c>
      <c r="E728" s="2">
        <v>41204</v>
      </c>
      <c r="F728" s="1">
        <v>2012</v>
      </c>
      <c r="G728" s="1">
        <v>1</v>
      </c>
      <c r="H728" s="1" t="s">
        <v>1083</v>
      </c>
      <c r="I728" s="1">
        <v>17</v>
      </c>
      <c r="J728" s="1" t="b">
        <v>0</v>
      </c>
      <c r="K728" s="1" t="s">
        <v>25</v>
      </c>
      <c r="L728" s="1">
        <v>0.61899999999999999</v>
      </c>
      <c r="M728" s="1">
        <v>0.50600000000000001</v>
      </c>
      <c r="N728" s="1">
        <v>7</v>
      </c>
      <c r="O728" s="1">
        <v>-7.327</v>
      </c>
      <c r="P728" s="1">
        <v>3.15E-2</v>
      </c>
      <c r="Q728" s="1">
        <v>0.187</v>
      </c>
      <c r="R728" s="3">
        <v>1.47E-5</v>
      </c>
      <c r="S728" s="1">
        <v>0.10100000000000001</v>
      </c>
      <c r="T728" s="1">
        <v>0.27400000000000002</v>
      </c>
      <c r="U728" s="1">
        <v>126.03</v>
      </c>
      <c r="V728" s="1">
        <v>286613</v>
      </c>
    </row>
    <row r="729" spans="1:22" hidden="1" x14ac:dyDescent="0.2">
      <c r="A729" s="1" t="s">
        <v>1093</v>
      </c>
      <c r="B729" s="1" t="s">
        <v>1111</v>
      </c>
      <c r="C729" s="1" t="s">
        <v>17</v>
      </c>
      <c r="D729" s="1" t="s">
        <v>1059</v>
      </c>
      <c r="E729" s="2">
        <v>41204</v>
      </c>
      <c r="F729" s="1">
        <v>2012</v>
      </c>
      <c r="G729" s="1">
        <v>1</v>
      </c>
      <c r="H729" s="1" t="s">
        <v>762</v>
      </c>
      <c r="I729" s="1">
        <v>18</v>
      </c>
      <c r="J729" s="1" t="b">
        <v>0</v>
      </c>
      <c r="K729" s="1" t="s">
        <v>28</v>
      </c>
      <c r="L729" s="1">
        <v>0.48299999999999998</v>
      </c>
      <c r="M729" s="1">
        <v>0.54800000000000004</v>
      </c>
      <c r="N729" s="1">
        <v>4</v>
      </c>
      <c r="O729" s="1">
        <v>-6.2910000000000004</v>
      </c>
      <c r="P729" s="1">
        <v>2.5399999999999999E-2</v>
      </c>
      <c r="Q729" s="1">
        <v>4.7099999999999998E-3</v>
      </c>
      <c r="R729" s="3">
        <v>2.0099999999999998E-6</v>
      </c>
      <c r="S729" s="1">
        <v>9.9699999999999997E-2</v>
      </c>
      <c r="T729" s="1">
        <v>0.217</v>
      </c>
      <c r="U729" s="1">
        <v>79.926000000000002</v>
      </c>
      <c r="V729" s="1">
        <v>223920</v>
      </c>
    </row>
    <row r="730" spans="1:22" hidden="1" x14ac:dyDescent="0.2">
      <c r="A730" s="1" t="s">
        <v>1093</v>
      </c>
      <c r="B730" s="1" t="s">
        <v>1112</v>
      </c>
      <c r="C730" s="1" t="s">
        <v>17</v>
      </c>
      <c r="D730" s="1" t="s">
        <v>1059</v>
      </c>
      <c r="E730" s="2">
        <v>41204</v>
      </c>
      <c r="F730" s="1">
        <v>2012</v>
      </c>
      <c r="G730" s="1">
        <v>1</v>
      </c>
      <c r="H730" s="1" t="s">
        <v>1086</v>
      </c>
      <c r="I730" s="1">
        <v>19</v>
      </c>
      <c r="J730" s="1" t="b">
        <v>0</v>
      </c>
      <c r="K730" s="1" t="s">
        <v>56</v>
      </c>
      <c r="L730" s="1">
        <v>0.73299999999999998</v>
      </c>
      <c r="M730" s="1">
        <v>0.59</v>
      </c>
      <c r="N730" s="1">
        <v>5</v>
      </c>
      <c r="O730" s="1">
        <v>-5.86</v>
      </c>
      <c r="P730" s="1">
        <v>2.8400000000000002E-2</v>
      </c>
      <c r="Q730" s="1">
        <v>0.27200000000000002</v>
      </c>
      <c r="R730" s="1">
        <v>0</v>
      </c>
      <c r="S730" s="1">
        <v>0.13400000000000001</v>
      </c>
      <c r="T730" s="1">
        <v>0.63300000000000001</v>
      </c>
      <c r="U730" s="1">
        <v>125.048</v>
      </c>
      <c r="V730" s="1">
        <v>220840</v>
      </c>
    </row>
    <row r="731" spans="1:22" hidden="1" x14ac:dyDescent="0.2">
      <c r="A731" s="1" t="s">
        <v>1093</v>
      </c>
      <c r="B731" s="1" t="s">
        <v>1113</v>
      </c>
      <c r="C731" s="1" t="s">
        <v>17</v>
      </c>
      <c r="D731" s="1" t="s">
        <v>1059</v>
      </c>
      <c r="E731" s="2">
        <v>41204</v>
      </c>
      <c r="F731" s="1">
        <v>2012</v>
      </c>
      <c r="G731" s="1">
        <v>1</v>
      </c>
      <c r="H731" s="1" t="s">
        <v>1088</v>
      </c>
      <c r="I731" s="1">
        <v>20</v>
      </c>
      <c r="J731" s="1" t="b">
        <v>0</v>
      </c>
      <c r="K731" s="1" t="s">
        <v>34</v>
      </c>
      <c r="L731" s="1">
        <v>0.82799999999999996</v>
      </c>
      <c r="M731" s="1">
        <v>0.64</v>
      </c>
      <c r="N731" s="1">
        <v>2</v>
      </c>
      <c r="O731" s="1">
        <v>-8.2479999999999993</v>
      </c>
      <c r="P731" s="1">
        <v>3.5499999999999997E-2</v>
      </c>
      <c r="Q731" s="1">
        <v>0.17499999999999999</v>
      </c>
      <c r="R731" s="3">
        <v>6.1400000000000002E-5</v>
      </c>
      <c r="S731" s="1">
        <v>9.9099999999999994E-2</v>
      </c>
      <c r="T731" s="1">
        <v>0.51900000000000002</v>
      </c>
      <c r="U731" s="1">
        <v>109.99299999999999</v>
      </c>
      <c r="V731" s="1">
        <v>240266</v>
      </c>
    </row>
    <row r="732" spans="1:22" hidden="1" x14ac:dyDescent="0.2">
      <c r="A732" s="1" t="s">
        <v>1093</v>
      </c>
      <c r="B732" s="1" t="s">
        <v>1114</v>
      </c>
      <c r="C732" s="1" t="s">
        <v>17</v>
      </c>
      <c r="D732" s="1" t="s">
        <v>1059</v>
      </c>
      <c r="E732" s="2">
        <v>41204</v>
      </c>
      <c r="F732" s="1">
        <v>2012</v>
      </c>
      <c r="G732" s="1">
        <v>1</v>
      </c>
      <c r="H732" s="1" t="s">
        <v>1090</v>
      </c>
      <c r="I732" s="1">
        <v>21</v>
      </c>
      <c r="J732" s="1" t="b">
        <v>0</v>
      </c>
      <c r="K732" s="1" t="s">
        <v>76</v>
      </c>
      <c r="L732" s="1">
        <v>0.67800000000000005</v>
      </c>
      <c r="M732" s="1">
        <v>0.90200000000000002</v>
      </c>
      <c r="N732" s="1">
        <v>1</v>
      </c>
      <c r="O732" s="1">
        <v>-4.6589999999999998</v>
      </c>
      <c r="P732" s="1">
        <v>3.5799999999999998E-2</v>
      </c>
      <c r="Q732" s="1">
        <v>0.113</v>
      </c>
      <c r="R732" s="1">
        <v>2.3499999999999999E-4</v>
      </c>
      <c r="S732" s="1">
        <v>7.0499999999999993E-2</v>
      </c>
      <c r="T732" s="1">
        <v>0.63700000000000001</v>
      </c>
      <c r="U732" s="1">
        <v>124.998</v>
      </c>
      <c r="V732" s="1">
        <v>227080</v>
      </c>
    </row>
    <row r="733" spans="1:22" hidden="1" x14ac:dyDescent="0.2">
      <c r="A733" s="1" t="s">
        <v>1093</v>
      </c>
      <c r="B733" s="1" t="s">
        <v>1115</v>
      </c>
      <c r="C733" s="1" t="s">
        <v>17</v>
      </c>
      <c r="D733" s="1" t="s">
        <v>1059</v>
      </c>
      <c r="E733" s="2">
        <v>41204</v>
      </c>
      <c r="F733" s="1">
        <v>2012</v>
      </c>
      <c r="G733" s="1">
        <v>1</v>
      </c>
      <c r="H733" s="1" t="s">
        <v>1092</v>
      </c>
      <c r="I733" s="1">
        <v>22</v>
      </c>
      <c r="J733" s="1" t="b">
        <v>0</v>
      </c>
      <c r="K733" s="1" t="s">
        <v>25</v>
      </c>
      <c r="L733" s="1">
        <v>0.626</v>
      </c>
      <c r="M733" s="1">
        <v>0.11799999999999999</v>
      </c>
      <c r="N733" s="1">
        <v>7</v>
      </c>
      <c r="O733" s="1">
        <v>-15.91</v>
      </c>
      <c r="P733" s="1">
        <v>3.0499999999999999E-2</v>
      </c>
      <c r="Q733" s="1">
        <v>0.66400000000000003</v>
      </c>
      <c r="R733" s="1">
        <v>1.6899999999999999E-4</v>
      </c>
      <c r="S733" s="1">
        <v>0.127</v>
      </c>
      <c r="T733" s="1">
        <v>6.8199999999999997E-2</v>
      </c>
      <c r="U733" s="1">
        <v>105.59699999999999</v>
      </c>
      <c r="V733" s="1">
        <v>323080</v>
      </c>
    </row>
    <row r="734" spans="1:22" hidden="1" x14ac:dyDescent="0.2">
      <c r="A734" s="1" t="s">
        <v>1116</v>
      </c>
      <c r="B734" s="1" t="s">
        <v>1117</v>
      </c>
      <c r="C734" s="1" t="s">
        <v>17</v>
      </c>
      <c r="D734" s="1" t="s">
        <v>1119</v>
      </c>
      <c r="E734" s="2">
        <v>41204</v>
      </c>
      <c r="F734" s="1">
        <v>2012</v>
      </c>
      <c r="G734" s="1">
        <v>1</v>
      </c>
      <c r="H734" s="1" t="s">
        <v>1118</v>
      </c>
      <c r="I734" s="1">
        <v>1</v>
      </c>
      <c r="J734" s="1" t="b">
        <v>0</v>
      </c>
      <c r="K734" s="1" t="s">
        <v>881</v>
      </c>
      <c r="L734" s="1">
        <v>0.69</v>
      </c>
      <c r="M734" s="1">
        <v>0.36399999999999999</v>
      </c>
      <c r="N734" s="1">
        <v>8</v>
      </c>
      <c r="O734" s="1">
        <v>-11.709</v>
      </c>
      <c r="P734" s="1">
        <v>0.91200000000000003</v>
      </c>
      <c r="Q734" s="1">
        <v>0.82099999999999995</v>
      </c>
      <c r="R734" s="1">
        <v>0</v>
      </c>
      <c r="S734" s="1">
        <v>0.14000000000000001</v>
      </c>
      <c r="T734" s="1">
        <v>0.53900000000000003</v>
      </c>
      <c r="U734" s="1">
        <v>88.084000000000003</v>
      </c>
      <c r="V734" s="1">
        <v>90440</v>
      </c>
    </row>
    <row r="735" spans="1:22" hidden="1" x14ac:dyDescent="0.2">
      <c r="A735" s="1" t="s">
        <v>1116</v>
      </c>
      <c r="B735" s="1" t="s">
        <v>1120</v>
      </c>
      <c r="C735" s="1" t="s">
        <v>17</v>
      </c>
      <c r="D735" s="1" t="s">
        <v>1119</v>
      </c>
      <c r="E735" s="2">
        <v>41204</v>
      </c>
      <c r="F735" s="1">
        <v>2012</v>
      </c>
      <c r="G735" s="1">
        <v>1</v>
      </c>
      <c r="H735" s="1" t="s">
        <v>740</v>
      </c>
      <c r="I735" s="1">
        <v>2</v>
      </c>
      <c r="J735" s="1" t="b">
        <v>0</v>
      </c>
      <c r="K735" s="1" t="s">
        <v>28</v>
      </c>
      <c r="L735" s="1">
        <v>0.58799999999999997</v>
      </c>
      <c r="M735" s="1">
        <v>0.82499999999999996</v>
      </c>
      <c r="N735" s="1">
        <v>4</v>
      </c>
      <c r="O735" s="1">
        <v>-5.8819999999999997</v>
      </c>
      <c r="P735" s="1">
        <v>3.2800000000000003E-2</v>
      </c>
      <c r="Q735" s="1">
        <v>1.9699999999999999E-4</v>
      </c>
      <c r="R735" s="1">
        <v>1.3799999999999999E-3</v>
      </c>
      <c r="S735" s="1">
        <v>8.8400000000000006E-2</v>
      </c>
      <c r="T735" s="1">
        <v>0.39700000000000002</v>
      </c>
      <c r="U735" s="1">
        <v>129.96799999999999</v>
      </c>
      <c r="V735" s="1">
        <v>295720</v>
      </c>
    </row>
    <row r="736" spans="1:22" hidden="1" x14ac:dyDescent="0.2">
      <c r="A736" s="1" t="s">
        <v>1116</v>
      </c>
      <c r="B736" s="1" t="s">
        <v>1121</v>
      </c>
      <c r="C736" s="1" t="s">
        <v>17</v>
      </c>
      <c r="D736" s="1" t="s">
        <v>1119</v>
      </c>
      <c r="E736" s="2">
        <v>41204</v>
      </c>
      <c r="F736" s="1">
        <v>2012</v>
      </c>
      <c r="G736" s="1">
        <v>1</v>
      </c>
      <c r="H736" s="1" t="s">
        <v>1122</v>
      </c>
      <c r="I736" s="1">
        <v>3</v>
      </c>
      <c r="J736" s="1" t="b">
        <v>0</v>
      </c>
      <c r="K736" s="1" t="s">
        <v>233</v>
      </c>
      <c r="L736" s="1">
        <v>0.754</v>
      </c>
      <c r="M736" s="1">
        <v>0.26600000000000001</v>
      </c>
      <c r="N736" s="1">
        <v>1</v>
      </c>
      <c r="O736" s="1">
        <v>-11.695</v>
      </c>
      <c r="P736" s="1">
        <v>0.879</v>
      </c>
      <c r="Q736" s="1">
        <v>0.71899999999999997</v>
      </c>
      <c r="R736" s="1">
        <v>0</v>
      </c>
      <c r="S736" s="1">
        <v>0.13700000000000001</v>
      </c>
      <c r="T736" s="1">
        <v>0.48699999999999999</v>
      </c>
      <c r="U736" s="1">
        <v>92.483000000000004</v>
      </c>
      <c r="V736" s="1">
        <v>64442</v>
      </c>
    </row>
    <row r="737" spans="1:22" hidden="1" x14ac:dyDescent="0.2">
      <c r="A737" s="1" t="s">
        <v>1116</v>
      </c>
      <c r="B737" s="1" t="s">
        <v>1123</v>
      </c>
      <c r="C737" s="1" t="s">
        <v>17</v>
      </c>
      <c r="D737" s="1" t="s">
        <v>1119</v>
      </c>
      <c r="E737" s="2">
        <v>41204</v>
      </c>
      <c r="F737" s="1">
        <v>2012</v>
      </c>
      <c r="G737" s="1">
        <v>1</v>
      </c>
      <c r="H737" s="1" t="s">
        <v>716</v>
      </c>
      <c r="I737" s="1">
        <v>4</v>
      </c>
      <c r="J737" s="1" t="b">
        <v>0</v>
      </c>
      <c r="K737" s="1" t="s">
        <v>76</v>
      </c>
      <c r="L737" s="1">
        <v>0.60199999999999998</v>
      </c>
      <c r="M737" s="1">
        <v>0.89600000000000002</v>
      </c>
      <c r="N737" s="1">
        <v>1</v>
      </c>
      <c r="O737" s="1">
        <v>-4.2670000000000003</v>
      </c>
      <c r="P737" s="1">
        <v>4.3700000000000003E-2</v>
      </c>
      <c r="Q737" s="1">
        <v>7.7299999999999994E-2</v>
      </c>
      <c r="R737" s="3">
        <v>8.8700000000000001E-5</v>
      </c>
      <c r="S737" s="1">
        <v>9.11E-2</v>
      </c>
      <c r="T737" s="1">
        <v>0.64100000000000001</v>
      </c>
      <c r="U737" s="1">
        <v>124.97799999999999</v>
      </c>
      <c r="V737" s="1">
        <v>223093</v>
      </c>
    </row>
    <row r="738" spans="1:22" hidden="1" x14ac:dyDescent="0.2">
      <c r="A738" s="1" t="s">
        <v>1116</v>
      </c>
      <c r="B738" s="1" t="s">
        <v>1124</v>
      </c>
      <c r="C738" s="1" t="s">
        <v>17</v>
      </c>
      <c r="D738" s="1" t="s">
        <v>1119</v>
      </c>
      <c r="E738" s="2">
        <v>41204</v>
      </c>
      <c r="F738" s="1">
        <v>2012</v>
      </c>
      <c r="G738" s="1">
        <v>1</v>
      </c>
      <c r="H738" s="1" t="s">
        <v>1125</v>
      </c>
      <c r="I738" s="1">
        <v>5</v>
      </c>
      <c r="J738" s="1" t="b">
        <v>0</v>
      </c>
      <c r="K738" s="1" t="s">
        <v>441</v>
      </c>
      <c r="L738" s="1">
        <v>0.63400000000000001</v>
      </c>
      <c r="M738" s="1">
        <v>0.35699999999999998</v>
      </c>
      <c r="N738" s="1">
        <v>9</v>
      </c>
      <c r="O738" s="1">
        <v>-12.868</v>
      </c>
      <c r="P738" s="1">
        <v>0.95599999999999996</v>
      </c>
      <c r="Q738" s="1">
        <v>0.7</v>
      </c>
      <c r="R738" s="1">
        <v>0</v>
      </c>
      <c r="S738" s="1">
        <v>0.185</v>
      </c>
      <c r="T738" s="1">
        <v>0.497</v>
      </c>
      <c r="U738" s="1">
        <v>173.31700000000001</v>
      </c>
      <c r="V738" s="1">
        <v>55288</v>
      </c>
    </row>
    <row r="739" spans="1:22" hidden="1" x14ac:dyDescent="0.2">
      <c r="A739" s="1" t="s">
        <v>1116</v>
      </c>
      <c r="B739" s="1" t="s">
        <v>1126</v>
      </c>
      <c r="C739" s="1" t="s">
        <v>17</v>
      </c>
      <c r="D739" s="1" t="s">
        <v>1119</v>
      </c>
      <c r="E739" s="2">
        <v>41204</v>
      </c>
      <c r="F739" s="1">
        <v>2012</v>
      </c>
      <c r="G739" s="1">
        <v>1</v>
      </c>
      <c r="H739" s="1" t="s">
        <v>746</v>
      </c>
      <c r="I739" s="1">
        <v>6</v>
      </c>
      <c r="J739" s="1" t="b">
        <v>0</v>
      </c>
      <c r="K739" s="1" t="s">
        <v>34</v>
      </c>
      <c r="L739" s="1">
        <v>0.70399999999999996</v>
      </c>
      <c r="M739" s="1">
        <v>0.621</v>
      </c>
      <c r="N739" s="1">
        <v>2</v>
      </c>
      <c r="O739" s="1">
        <v>-8.0860000000000003</v>
      </c>
      <c r="P739" s="1">
        <v>3.3399999999999999E-2</v>
      </c>
      <c r="Q739" s="1">
        <v>0.10100000000000001</v>
      </c>
      <c r="R739" s="3">
        <v>4.3000000000000003E-6</v>
      </c>
      <c r="S739" s="1">
        <v>0.14000000000000001</v>
      </c>
      <c r="T739" s="1">
        <v>0.39500000000000002</v>
      </c>
      <c r="U739" s="1">
        <v>109.995</v>
      </c>
      <c r="V739" s="1">
        <v>242760</v>
      </c>
    </row>
    <row r="740" spans="1:22" hidden="1" x14ac:dyDescent="0.2">
      <c r="A740" s="1" t="s">
        <v>1116</v>
      </c>
      <c r="B740" s="1" t="s">
        <v>1127</v>
      </c>
      <c r="C740" s="1" t="s">
        <v>17</v>
      </c>
      <c r="D740" s="1" t="s">
        <v>1119</v>
      </c>
      <c r="E740" s="2">
        <v>41204</v>
      </c>
      <c r="F740" s="1">
        <v>2012</v>
      </c>
      <c r="G740" s="1">
        <v>1</v>
      </c>
      <c r="H740" s="1" t="s">
        <v>1128</v>
      </c>
      <c r="I740" s="1">
        <v>7</v>
      </c>
      <c r="J740" s="1" t="b">
        <v>0</v>
      </c>
      <c r="K740" s="1" t="s">
        <v>37</v>
      </c>
      <c r="L740" s="1">
        <v>0.67900000000000005</v>
      </c>
      <c r="M740" s="1">
        <v>0.35</v>
      </c>
      <c r="N740" s="1">
        <v>0</v>
      </c>
      <c r="O740" s="1">
        <v>-11.252000000000001</v>
      </c>
      <c r="P740" s="1">
        <v>0.88900000000000001</v>
      </c>
      <c r="Q740" s="1">
        <v>0.86</v>
      </c>
      <c r="R740" s="1">
        <v>0</v>
      </c>
      <c r="S740" s="1">
        <v>0.10100000000000001</v>
      </c>
      <c r="T740" s="1">
        <v>0.59799999999999998</v>
      </c>
      <c r="U740" s="1">
        <v>87.575999999999993</v>
      </c>
      <c r="V740" s="1">
        <v>67355</v>
      </c>
    </row>
    <row r="741" spans="1:22" hidden="1" x14ac:dyDescent="0.2">
      <c r="A741" s="1" t="s">
        <v>1116</v>
      </c>
      <c r="B741" s="1" t="s">
        <v>1129</v>
      </c>
      <c r="C741" s="1" t="s">
        <v>17</v>
      </c>
      <c r="D741" s="1" t="s">
        <v>1119</v>
      </c>
      <c r="E741" s="2">
        <v>41204</v>
      </c>
      <c r="F741" s="1">
        <v>2012</v>
      </c>
      <c r="G741" s="1">
        <v>1</v>
      </c>
      <c r="H741" s="1" t="s">
        <v>725</v>
      </c>
      <c r="I741" s="1">
        <v>8</v>
      </c>
      <c r="J741" s="1" t="b">
        <v>0</v>
      </c>
      <c r="K741" s="1" t="s">
        <v>1063</v>
      </c>
      <c r="L741" s="1">
        <v>0.622</v>
      </c>
      <c r="M741" s="1">
        <v>0.46899999999999997</v>
      </c>
      <c r="N741" s="1">
        <v>3</v>
      </c>
      <c r="O741" s="1">
        <v>-6.798</v>
      </c>
      <c r="P741" s="1">
        <v>3.6299999999999999E-2</v>
      </c>
      <c r="Q741" s="1">
        <v>4.5399999999999998E-3</v>
      </c>
      <c r="R741" s="3">
        <v>2.2500000000000001E-6</v>
      </c>
      <c r="S741" s="1">
        <v>3.3500000000000002E-2</v>
      </c>
      <c r="T741" s="1">
        <v>0.67900000000000005</v>
      </c>
      <c r="U741" s="1">
        <v>77.019000000000005</v>
      </c>
      <c r="V741" s="1">
        <v>219720</v>
      </c>
    </row>
    <row r="742" spans="1:22" hidden="1" x14ac:dyDescent="0.2">
      <c r="A742" s="1" t="s">
        <v>1116</v>
      </c>
      <c r="B742" s="1" t="s">
        <v>1130</v>
      </c>
      <c r="C742" s="1" t="s">
        <v>17</v>
      </c>
      <c r="D742" s="1" t="s">
        <v>1119</v>
      </c>
      <c r="E742" s="2">
        <v>41204</v>
      </c>
      <c r="F742" s="1">
        <v>2012</v>
      </c>
      <c r="G742" s="1">
        <v>1</v>
      </c>
      <c r="H742" s="1" t="s">
        <v>1131</v>
      </c>
      <c r="I742" s="1">
        <v>9</v>
      </c>
      <c r="J742" s="1" t="b">
        <v>0</v>
      </c>
      <c r="K742" s="1" t="s">
        <v>59</v>
      </c>
      <c r="L742" s="1">
        <v>0.80600000000000005</v>
      </c>
      <c r="M742" s="1">
        <v>0.36199999999999999</v>
      </c>
      <c r="N742" s="1">
        <v>6</v>
      </c>
      <c r="O742" s="1">
        <v>-12.526999999999999</v>
      </c>
      <c r="P742" s="1">
        <v>0.92600000000000005</v>
      </c>
      <c r="Q742" s="1">
        <v>0.84099999999999997</v>
      </c>
      <c r="R742" s="1">
        <v>0</v>
      </c>
      <c r="S742" s="1">
        <v>0.151</v>
      </c>
      <c r="T742" s="1">
        <v>0.75</v>
      </c>
      <c r="U742" s="1">
        <v>123.849</v>
      </c>
      <c r="V742" s="1">
        <v>45862</v>
      </c>
    </row>
    <row r="743" spans="1:22" hidden="1" x14ac:dyDescent="0.2">
      <c r="A743" s="1" t="s">
        <v>1116</v>
      </c>
      <c r="B743" s="1" t="s">
        <v>1132</v>
      </c>
      <c r="C743" s="1" t="s">
        <v>17</v>
      </c>
      <c r="D743" s="1" t="s">
        <v>1119</v>
      </c>
      <c r="E743" s="2">
        <v>41204</v>
      </c>
      <c r="F743" s="1">
        <v>2012</v>
      </c>
      <c r="G743" s="1">
        <v>1</v>
      </c>
      <c r="H743" s="1" t="s">
        <v>709</v>
      </c>
      <c r="I743" s="1">
        <v>10</v>
      </c>
      <c r="J743" s="1" t="b">
        <v>0</v>
      </c>
      <c r="K743" s="1" t="s">
        <v>37</v>
      </c>
      <c r="L743" s="1">
        <v>0.60199999999999998</v>
      </c>
      <c r="M743" s="1">
        <v>0.60899999999999999</v>
      </c>
      <c r="N743" s="1">
        <v>0</v>
      </c>
      <c r="O743" s="1">
        <v>-7.8029999999999999</v>
      </c>
      <c r="P743" s="1">
        <v>2.4299999999999999E-2</v>
      </c>
      <c r="Q743" s="1">
        <v>3.8199999999999998E-2</v>
      </c>
      <c r="R743" s="3">
        <v>2.0000000000000001E-4</v>
      </c>
      <c r="S743" s="1">
        <v>0.128</v>
      </c>
      <c r="T743" s="1">
        <v>0.33700000000000002</v>
      </c>
      <c r="U743" s="1">
        <v>93.06</v>
      </c>
      <c r="V743" s="1">
        <v>329160</v>
      </c>
    </row>
    <row r="744" spans="1:22" hidden="1" x14ac:dyDescent="0.2">
      <c r="A744" s="1" t="s">
        <v>1116</v>
      </c>
      <c r="B744" s="1" t="s">
        <v>1133</v>
      </c>
      <c r="C744" s="1" t="s">
        <v>17</v>
      </c>
      <c r="D744" s="1" t="s">
        <v>1119</v>
      </c>
      <c r="E744" s="2">
        <v>41204</v>
      </c>
      <c r="F744" s="1">
        <v>2012</v>
      </c>
      <c r="G744" s="1">
        <v>1</v>
      </c>
      <c r="H744" s="1" t="s">
        <v>1134</v>
      </c>
      <c r="I744" s="1">
        <v>11</v>
      </c>
      <c r="J744" s="1" t="b">
        <v>0</v>
      </c>
      <c r="K744" s="1" t="s">
        <v>881</v>
      </c>
      <c r="L744" s="1">
        <v>0.75700000000000001</v>
      </c>
      <c r="M744" s="1">
        <v>0.36699999999999999</v>
      </c>
      <c r="N744" s="1">
        <v>8</v>
      </c>
      <c r="O744" s="1">
        <v>-10.56</v>
      </c>
      <c r="P744" s="1">
        <v>0.91900000000000004</v>
      </c>
      <c r="Q744" s="1">
        <v>0.77500000000000002</v>
      </c>
      <c r="R744" s="1">
        <v>0</v>
      </c>
      <c r="S744" s="1">
        <v>0.127</v>
      </c>
      <c r="T744" s="1">
        <v>0.51</v>
      </c>
      <c r="U744" s="1">
        <v>133.93299999999999</v>
      </c>
      <c r="V744" s="1">
        <v>63016</v>
      </c>
    </row>
    <row r="745" spans="1:22" hidden="1" x14ac:dyDescent="0.2">
      <c r="A745" s="1" t="s">
        <v>1116</v>
      </c>
      <c r="B745" s="1" t="s">
        <v>1135</v>
      </c>
      <c r="C745" s="1" t="s">
        <v>17</v>
      </c>
      <c r="D745" s="1" t="s">
        <v>1119</v>
      </c>
      <c r="E745" s="2">
        <v>41204</v>
      </c>
      <c r="F745" s="1">
        <v>2012</v>
      </c>
      <c r="G745" s="1">
        <v>1</v>
      </c>
      <c r="H745" s="1">
        <v>22</v>
      </c>
      <c r="I745" s="1">
        <v>12</v>
      </c>
      <c r="J745" s="1" t="b">
        <v>0</v>
      </c>
      <c r="K745" s="1" t="s">
        <v>25</v>
      </c>
      <c r="L745" s="1">
        <v>0.66100000000000003</v>
      </c>
      <c r="M745" s="1">
        <v>0.72899999999999998</v>
      </c>
      <c r="N745" s="1">
        <v>7</v>
      </c>
      <c r="O745" s="1">
        <v>-6.5609999999999999</v>
      </c>
      <c r="P745" s="1">
        <v>3.7600000000000001E-2</v>
      </c>
      <c r="Q745" s="1">
        <v>2.15E-3</v>
      </c>
      <c r="R745" s="1">
        <v>1.2999999999999999E-3</v>
      </c>
      <c r="S745" s="1">
        <v>4.7699999999999999E-2</v>
      </c>
      <c r="T745" s="1">
        <v>0.66800000000000004</v>
      </c>
      <c r="U745" s="1">
        <v>103.98699999999999</v>
      </c>
      <c r="V745" s="1">
        <v>232120</v>
      </c>
    </row>
    <row r="746" spans="1:22" hidden="1" x14ac:dyDescent="0.2">
      <c r="A746" s="1" t="s">
        <v>1116</v>
      </c>
      <c r="B746" s="1" t="s">
        <v>1136</v>
      </c>
      <c r="C746" s="1" t="s">
        <v>17</v>
      </c>
      <c r="D746" s="1" t="s">
        <v>1119</v>
      </c>
      <c r="E746" s="2">
        <v>41204</v>
      </c>
      <c r="F746" s="1">
        <v>2012</v>
      </c>
      <c r="G746" s="1">
        <v>1</v>
      </c>
      <c r="H746" s="1" t="s">
        <v>1137</v>
      </c>
      <c r="I746" s="1">
        <v>13</v>
      </c>
      <c r="J746" s="1" t="b">
        <v>0</v>
      </c>
      <c r="K746" s="1" t="s">
        <v>59</v>
      </c>
      <c r="L746" s="1">
        <v>0.76600000000000001</v>
      </c>
      <c r="M746" s="1">
        <v>0.23200000000000001</v>
      </c>
      <c r="N746" s="1">
        <v>6</v>
      </c>
      <c r="O746" s="1">
        <v>-11.455</v>
      </c>
      <c r="P746" s="1">
        <v>0.80500000000000005</v>
      </c>
      <c r="Q746" s="1">
        <v>0.84499999999999997</v>
      </c>
      <c r="R746" s="1">
        <v>0</v>
      </c>
      <c r="S746" s="1">
        <v>0.129</v>
      </c>
      <c r="T746" s="1">
        <v>0.64800000000000002</v>
      </c>
      <c r="U746" s="1">
        <v>95.100999999999999</v>
      </c>
      <c r="V746" s="1">
        <v>52625</v>
      </c>
    </row>
    <row r="747" spans="1:22" hidden="1" x14ac:dyDescent="0.2">
      <c r="A747" s="1" t="s">
        <v>1116</v>
      </c>
      <c r="B747" s="1" t="s">
        <v>1138</v>
      </c>
      <c r="C747" s="1" t="s">
        <v>17</v>
      </c>
      <c r="D747" s="1" t="s">
        <v>1119</v>
      </c>
      <c r="E747" s="2">
        <v>41204</v>
      </c>
      <c r="F747" s="1">
        <v>2012</v>
      </c>
      <c r="G747" s="1">
        <v>1</v>
      </c>
      <c r="H747" s="1" t="s">
        <v>1067</v>
      </c>
      <c r="I747" s="1">
        <v>14</v>
      </c>
      <c r="J747" s="1" t="b">
        <v>0</v>
      </c>
      <c r="K747" s="1" t="s">
        <v>28</v>
      </c>
      <c r="L747" s="1">
        <v>0.56699999999999995</v>
      </c>
      <c r="M747" s="1">
        <v>0.48099999999999998</v>
      </c>
      <c r="N747" s="1">
        <v>4</v>
      </c>
      <c r="O747" s="1">
        <v>-7.3570000000000002</v>
      </c>
      <c r="P747" s="1">
        <v>2.7E-2</v>
      </c>
      <c r="Q747" s="1">
        <v>1.7299999999999999E-2</v>
      </c>
      <c r="R747" s="3">
        <v>4.1300000000000001E-5</v>
      </c>
      <c r="S747" s="1">
        <v>0.182</v>
      </c>
      <c r="T747" s="1">
        <v>0.23300000000000001</v>
      </c>
      <c r="U747" s="1">
        <v>145.86500000000001</v>
      </c>
      <c r="V747" s="1">
        <v>244560</v>
      </c>
    </row>
    <row r="748" spans="1:22" hidden="1" x14ac:dyDescent="0.2">
      <c r="A748" s="1" t="s">
        <v>1116</v>
      </c>
      <c r="B748" s="1" t="s">
        <v>1139</v>
      </c>
      <c r="C748" s="1" t="s">
        <v>17</v>
      </c>
      <c r="D748" s="1" t="s">
        <v>1119</v>
      </c>
      <c r="E748" s="2">
        <v>41204</v>
      </c>
      <c r="F748" s="1">
        <v>2012</v>
      </c>
      <c r="G748" s="1">
        <v>1</v>
      </c>
      <c r="H748" s="1" t="s">
        <v>1140</v>
      </c>
      <c r="I748" s="1">
        <v>15</v>
      </c>
      <c r="J748" s="1" t="b">
        <v>0</v>
      </c>
      <c r="K748" s="1" t="s">
        <v>73</v>
      </c>
      <c r="L748" s="1">
        <v>0.70099999999999996</v>
      </c>
      <c r="M748" s="1">
        <v>0.312</v>
      </c>
      <c r="N748" s="1">
        <v>5</v>
      </c>
      <c r="O748" s="1">
        <v>-11.818</v>
      </c>
      <c r="P748" s="1">
        <v>0.93400000000000005</v>
      </c>
      <c r="Q748" s="1">
        <v>0.81100000000000005</v>
      </c>
      <c r="R748" s="1">
        <v>0</v>
      </c>
      <c r="S748" s="1">
        <v>0.13100000000000001</v>
      </c>
      <c r="T748" s="1">
        <v>0.53800000000000003</v>
      </c>
      <c r="U748" s="1">
        <v>68.150999999999996</v>
      </c>
      <c r="V748" s="1">
        <v>106042</v>
      </c>
    </row>
    <row r="749" spans="1:22" hidden="1" x14ac:dyDescent="0.2">
      <c r="A749" s="1" t="s">
        <v>1116</v>
      </c>
      <c r="B749" s="1" t="s">
        <v>1141</v>
      </c>
      <c r="C749" s="1" t="s">
        <v>17</v>
      </c>
      <c r="D749" s="1" t="s">
        <v>1119</v>
      </c>
      <c r="E749" s="2">
        <v>41204</v>
      </c>
      <c r="F749" s="1">
        <v>2012</v>
      </c>
      <c r="G749" s="1">
        <v>1</v>
      </c>
      <c r="H749" s="1" t="s">
        <v>1069</v>
      </c>
      <c r="I749" s="1">
        <v>16</v>
      </c>
      <c r="J749" s="1" t="b">
        <v>0</v>
      </c>
      <c r="K749" s="1" t="s">
        <v>25</v>
      </c>
      <c r="L749" s="1">
        <v>0.628</v>
      </c>
      <c r="M749" s="1">
        <v>0.67600000000000005</v>
      </c>
      <c r="N749" s="1">
        <v>7</v>
      </c>
      <c r="O749" s="1">
        <v>-5.9109999999999996</v>
      </c>
      <c r="P749" s="1">
        <v>9.1600000000000001E-2</v>
      </c>
      <c r="Q749" s="1">
        <v>9.5700000000000004E-3</v>
      </c>
      <c r="R749" s="3">
        <v>2.65E-5</v>
      </c>
      <c r="S749" s="1">
        <v>0.121</v>
      </c>
      <c r="T749" s="1">
        <v>0.75</v>
      </c>
      <c r="U749" s="1">
        <v>85.983999999999995</v>
      </c>
      <c r="V749" s="1">
        <v>193146</v>
      </c>
    </row>
    <row r="750" spans="1:22" hidden="1" x14ac:dyDescent="0.2">
      <c r="A750" s="1" t="s">
        <v>1116</v>
      </c>
      <c r="B750" s="1" t="s">
        <v>1142</v>
      </c>
      <c r="C750" s="1" t="s">
        <v>17</v>
      </c>
      <c r="D750" s="1" t="s">
        <v>1119</v>
      </c>
      <c r="E750" s="2">
        <v>41204</v>
      </c>
      <c r="F750" s="1">
        <v>2012</v>
      </c>
      <c r="G750" s="1">
        <v>1</v>
      </c>
      <c r="H750" s="1" t="s">
        <v>1143</v>
      </c>
      <c r="I750" s="1">
        <v>17</v>
      </c>
      <c r="J750" s="1" t="b">
        <v>0</v>
      </c>
      <c r="K750" s="1" t="s">
        <v>660</v>
      </c>
      <c r="L750" s="1">
        <v>0.72899999999999998</v>
      </c>
      <c r="M750" s="1">
        <v>0.28100000000000003</v>
      </c>
      <c r="N750" s="1">
        <v>10</v>
      </c>
      <c r="O750" s="1">
        <v>-11.491</v>
      </c>
      <c r="P750" s="1">
        <v>0.91900000000000004</v>
      </c>
      <c r="Q750" s="1">
        <v>0.78500000000000003</v>
      </c>
      <c r="R750" s="1">
        <v>0</v>
      </c>
      <c r="S750" s="1">
        <v>0.153</v>
      </c>
      <c r="T750" s="1">
        <v>0.65100000000000002</v>
      </c>
      <c r="U750" s="1">
        <v>77.448999999999998</v>
      </c>
      <c r="V750" s="1">
        <v>119456</v>
      </c>
    </row>
    <row r="751" spans="1:22" hidden="1" x14ac:dyDescent="0.2">
      <c r="A751" s="1" t="s">
        <v>1116</v>
      </c>
      <c r="B751" s="1" t="s">
        <v>1144</v>
      </c>
      <c r="C751" s="1" t="s">
        <v>17</v>
      </c>
      <c r="D751" s="1" t="s">
        <v>1119</v>
      </c>
      <c r="E751" s="2">
        <v>41204</v>
      </c>
      <c r="F751" s="1">
        <v>2012</v>
      </c>
      <c r="G751" s="1">
        <v>1</v>
      </c>
      <c r="H751" s="1" t="s">
        <v>1071</v>
      </c>
      <c r="I751" s="1">
        <v>18</v>
      </c>
      <c r="J751" s="1" t="b">
        <v>0</v>
      </c>
      <c r="K751" s="1" t="s">
        <v>37</v>
      </c>
      <c r="L751" s="1">
        <v>0.72899999999999998</v>
      </c>
      <c r="M751" s="1">
        <v>0.748</v>
      </c>
      <c r="N751" s="1">
        <v>0</v>
      </c>
      <c r="O751" s="1">
        <v>-6.67</v>
      </c>
      <c r="P751" s="1">
        <v>2.4500000000000001E-2</v>
      </c>
      <c r="Q751" s="1">
        <v>0.307</v>
      </c>
      <c r="R751" s="3">
        <v>1.2899999999999999E-6</v>
      </c>
      <c r="S751" s="1">
        <v>9.6199999999999994E-2</v>
      </c>
      <c r="T751" s="1">
        <v>0.92800000000000005</v>
      </c>
      <c r="U751" s="1">
        <v>99.980999999999995</v>
      </c>
      <c r="V751" s="1">
        <v>205853</v>
      </c>
    </row>
    <row r="752" spans="1:22" hidden="1" x14ac:dyDescent="0.2">
      <c r="A752" s="1" t="s">
        <v>1116</v>
      </c>
      <c r="B752" s="1" t="s">
        <v>1145</v>
      </c>
      <c r="C752" s="1" t="s">
        <v>17</v>
      </c>
      <c r="D752" s="1" t="s">
        <v>1119</v>
      </c>
      <c r="E752" s="2">
        <v>41204</v>
      </c>
      <c r="F752" s="1">
        <v>2012</v>
      </c>
      <c r="G752" s="1">
        <v>1</v>
      </c>
      <c r="H752" s="1" t="s">
        <v>1146</v>
      </c>
      <c r="I752" s="1">
        <v>19</v>
      </c>
      <c r="J752" s="1" t="b">
        <v>0</v>
      </c>
      <c r="K752" s="1" t="s">
        <v>441</v>
      </c>
      <c r="L752" s="1">
        <v>0.745</v>
      </c>
      <c r="M752" s="1">
        <v>0.371</v>
      </c>
      <c r="N752" s="1">
        <v>9</v>
      </c>
      <c r="O752" s="1">
        <v>-12.403</v>
      </c>
      <c r="P752" s="1">
        <v>0.95099999999999996</v>
      </c>
      <c r="Q752" s="1">
        <v>0.81899999999999995</v>
      </c>
      <c r="R752" s="1">
        <v>0</v>
      </c>
      <c r="S752" s="1">
        <v>0.124</v>
      </c>
      <c r="T752" s="1">
        <v>0.49</v>
      </c>
      <c r="U752" s="1">
        <v>94.766000000000005</v>
      </c>
      <c r="V752" s="1">
        <v>87473</v>
      </c>
    </row>
    <row r="753" spans="1:22" hidden="1" x14ac:dyDescent="0.2">
      <c r="A753" s="1" t="s">
        <v>1116</v>
      </c>
      <c r="B753" s="1" t="s">
        <v>1147</v>
      </c>
      <c r="C753" s="1" t="s">
        <v>17</v>
      </c>
      <c r="D753" s="1" t="s">
        <v>1119</v>
      </c>
      <c r="E753" s="2">
        <v>41204</v>
      </c>
      <c r="F753" s="1">
        <v>2012</v>
      </c>
      <c r="G753" s="1">
        <v>1</v>
      </c>
      <c r="H753" s="1" t="s">
        <v>1073</v>
      </c>
      <c r="I753" s="1">
        <v>20</v>
      </c>
      <c r="J753" s="1" t="b">
        <v>0</v>
      </c>
      <c r="K753" s="1" t="s">
        <v>34</v>
      </c>
      <c r="L753" s="1">
        <v>0.505</v>
      </c>
      <c r="M753" s="1">
        <v>0.443</v>
      </c>
      <c r="N753" s="1">
        <v>2</v>
      </c>
      <c r="O753" s="1">
        <v>-7.0389999999999997</v>
      </c>
      <c r="P753" s="1">
        <v>2.76E-2</v>
      </c>
      <c r="Q753" s="1">
        <v>3.5000000000000003E-2</v>
      </c>
      <c r="R753" s="3">
        <v>3.1499999999999999E-6</v>
      </c>
      <c r="S753" s="1">
        <v>9.06E-2</v>
      </c>
      <c r="T753" s="1">
        <v>0.123</v>
      </c>
      <c r="U753" s="1">
        <v>94.069000000000003</v>
      </c>
      <c r="V753" s="1">
        <v>299013</v>
      </c>
    </row>
    <row r="754" spans="1:22" hidden="1" x14ac:dyDescent="0.2">
      <c r="A754" s="1" t="s">
        <v>1116</v>
      </c>
      <c r="B754" s="1" t="s">
        <v>1148</v>
      </c>
      <c r="C754" s="1" t="s">
        <v>17</v>
      </c>
      <c r="D754" s="1" t="s">
        <v>1119</v>
      </c>
      <c r="E754" s="2">
        <v>41204</v>
      </c>
      <c r="F754" s="1">
        <v>2012</v>
      </c>
      <c r="G754" s="1">
        <v>1</v>
      </c>
      <c r="H754" s="1" t="s">
        <v>1149</v>
      </c>
      <c r="I754" s="1">
        <v>21</v>
      </c>
      <c r="J754" s="1" t="b">
        <v>0</v>
      </c>
      <c r="K754" s="1" t="s">
        <v>660</v>
      </c>
      <c r="L754" s="1">
        <v>0.75600000000000001</v>
      </c>
      <c r="M754" s="1">
        <v>0.29699999999999999</v>
      </c>
      <c r="N754" s="1">
        <v>10</v>
      </c>
      <c r="O754" s="1">
        <v>-13.778</v>
      </c>
      <c r="P754" s="1">
        <v>0.95699999999999996</v>
      </c>
      <c r="Q754" s="1">
        <v>0.86</v>
      </c>
      <c r="R754" s="1">
        <v>0</v>
      </c>
      <c r="S754" s="1">
        <v>0.18099999999999999</v>
      </c>
      <c r="T754" s="1">
        <v>0.47099999999999997</v>
      </c>
      <c r="U754" s="1">
        <v>87.227000000000004</v>
      </c>
      <c r="V754" s="1">
        <v>79998</v>
      </c>
    </row>
    <row r="755" spans="1:22" hidden="1" x14ac:dyDescent="0.2">
      <c r="A755" s="1" t="s">
        <v>1116</v>
      </c>
      <c r="B755" s="1" t="s">
        <v>1150</v>
      </c>
      <c r="C755" s="1" t="s">
        <v>17</v>
      </c>
      <c r="D755" s="1" t="s">
        <v>1119</v>
      </c>
      <c r="E755" s="2">
        <v>41204</v>
      </c>
      <c r="F755" s="1">
        <v>2012</v>
      </c>
      <c r="G755" s="1">
        <v>1</v>
      </c>
      <c r="H755" s="1" t="s">
        <v>718</v>
      </c>
      <c r="I755" s="1">
        <v>22</v>
      </c>
      <c r="J755" s="1" t="b">
        <v>0</v>
      </c>
      <c r="K755" s="1" t="s">
        <v>28</v>
      </c>
      <c r="L755" s="1">
        <v>0.627</v>
      </c>
      <c r="M755" s="1">
        <v>0.81599999999999995</v>
      </c>
      <c r="N755" s="1">
        <v>4</v>
      </c>
      <c r="O755" s="1">
        <v>-6.6980000000000004</v>
      </c>
      <c r="P755" s="1">
        <v>7.7399999999999997E-2</v>
      </c>
      <c r="Q755" s="1">
        <v>1.6199999999999999E-2</v>
      </c>
      <c r="R755" s="1">
        <v>2.0799999999999998E-3</v>
      </c>
      <c r="S755" s="1">
        <v>9.6500000000000002E-2</v>
      </c>
      <c r="T755" s="1">
        <v>0.64800000000000002</v>
      </c>
      <c r="U755" s="1">
        <v>157.04300000000001</v>
      </c>
      <c r="V755" s="1">
        <v>202960</v>
      </c>
    </row>
    <row r="756" spans="1:22" hidden="1" x14ac:dyDescent="0.2">
      <c r="A756" s="1" t="s">
        <v>1116</v>
      </c>
      <c r="B756" s="1" t="s">
        <v>1151</v>
      </c>
      <c r="C756" s="1" t="s">
        <v>17</v>
      </c>
      <c r="D756" s="1" t="s">
        <v>1119</v>
      </c>
      <c r="E756" s="2">
        <v>41204</v>
      </c>
      <c r="F756" s="1">
        <v>2012</v>
      </c>
      <c r="G756" s="1">
        <v>1</v>
      </c>
      <c r="H756" s="1" t="s">
        <v>1152</v>
      </c>
      <c r="I756" s="1">
        <v>23</v>
      </c>
      <c r="J756" s="1" t="b">
        <v>0</v>
      </c>
      <c r="K756" s="1" t="s">
        <v>56</v>
      </c>
      <c r="L756" s="1">
        <v>0.747</v>
      </c>
      <c r="M756" s="1">
        <v>0.41299999999999998</v>
      </c>
      <c r="N756" s="1">
        <v>5</v>
      </c>
      <c r="O756" s="1">
        <v>-12.898</v>
      </c>
      <c r="P756" s="1">
        <v>0.95299999999999996</v>
      </c>
      <c r="Q756" s="1">
        <v>0.79400000000000004</v>
      </c>
      <c r="R756" s="1">
        <v>0</v>
      </c>
      <c r="S756" s="1">
        <v>0.17499999999999999</v>
      </c>
      <c r="T756" s="1">
        <v>0.41499999999999998</v>
      </c>
      <c r="U756" s="1">
        <v>84.382000000000005</v>
      </c>
      <c r="V756" s="1">
        <v>61613</v>
      </c>
    </row>
    <row r="757" spans="1:22" hidden="1" x14ac:dyDescent="0.2">
      <c r="A757" s="1" t="s">
        <v>1116</v>
      </c>
      <c r="B757" s="1" t="s">
        <v>1153</v>
      </c>
      <c r="C757" s="1" t="s">
        <v>17</v>
      </c>
      <c r="D757" s="1" t="s">
        <v>1119</v>
      </c>
      <c r="E757" s="2">
        <v>41204</v>
      </c>
      <c r="F757" s="1">
        <v>2012</v>
      </c>
      <c r="G757" s="1">
        <v>1</v>
      </c>
      <c r="H757" s="1" t="s">
        <v>1076</v>
      </c>
      <c r="I757" s="1">
        <v>24</v>
      </c>
      <c r="J757" s="1" t="b">
        <v>0</v>
      </c>
      <c r="K757" s="1" t="s">
        <v>25</v>
      </c>
      <c r="L757" s="1">
        <v>0.624</v>
      </c>
      <c r="M757" s="1">
        <v>0.34</v>
      </c>
      <c r="N757" s="1">
        <v>7</v>
      </c>
      <c r="O757" s="1">
        <v>-12.411</v>
      </c>
      <c r="P757" s="1">
        <v>2.9000000000000001E-2</v>
      </c>
      <c r="Q757" s="1">
        <v>0.63200000000000001</v>
      </c>
      <c r="R757" s="1">
        <v>3.3700000000000001E-2</v>
      </c>
      <c r="S757" s="1">
        <v>8.0500000000000002E-2</v>
      </c>
      <c r="T757" s="1">
        <v>0.26100000000000001</v>
      </c>
      <c r="U757" s="1">
        <v>129.98699999999999</v>
      </c>
      <c r="V757" s="1">
        <v>284866</v>
      </c>
    </row>
    <row r="758" spans="1:22" hidden="1" x14ac:dyDescent="0.2">
      <c r="A758" s="1" t="s">
        <v>1116</v>
      </c>
      <c r="B758" s="1" t="s">
        <v>1154</v>
      </c>
      <c r="C758" s="1" t="s">
        <v>17</v>
      </c>
      <c r="D758" s="1" t="s">
        <v>1119</v>
      </c>
      <c r="E758" s="2">
        <v>41204</v>
      </c>
      <c r="F758" s="1">
        <v>2012</v>
      </c>
      <c r="G758" s="1">
        <v>1</v>
      </c>
      <c r="H758" s="1" t="s">
        <v>1155</v>
      </c>
      <c r="I758" s="1">
        <v>25</v>
      </c>
      <c r="J758" s="1" t="b">
        <v>0</v>
      </c>
      <c r="K758" s="1" t="s">
        <v>682</v>
      </c>
      <c r="L758" s="1">
        <v>0.66800000000000004</v>
      </c>
      <c r="M758" s="1">
        <v>0.32900000000000001</v>
      </c>
      <c r="N758" s="1">
        <v>6</v>
      </c>
      <c r="O758" s="1">
        <v>-12.858000000000001</v>
      </c>
      <c r="P758" s="1">
        <v>0.95399999999999996</v>
      </c>
      <c r="Q758" s="1">
        <v>0.73599999999999999</v>
      </c>
      <c r="R758" s="1">
        <v>0</v>
      </c>
      <c r="S758" s="1">
        <v>0.14299999999999999</v>
      </c>
      <c r="T758" s="1">
        <v>0.35499999999999998</v>
      </c>
      <c r="U758" s="1">
        <v>78.286000000000001</v>
      </c>
      <c r="V758" s="1">
        <v>73455</v>
      </c>
    </row>
    <row r="759" spans="1:22" hidden="1" x14ac:dyDescent="0.2">
      <c r="A759" s="1" t="s">
        <v>1116</v>
      </c>
      <c r="B759" s="1" t="s">
        <v>1156</v>
      </c>
      <c r="C759" s="1" t="s">
        <v>17</v>
      </c>
      <c r="D759" s="1" t="s">
        <v>1119</v>
      </c>
      <c r="E759" s="2">
        <v>41204</v>
      </c>
      <c r="F759" s="1">
        <v>2012</v>
      </c>
      <c r="G759" s="1">
        <v>1</v>
      </c>
      <c r="H759" s="1" t="s">
        <v>768</v>
      </c>
      <c r="I759" s="1">
        <v>26</v>
      </c>
      <c r="J759" s="1" t="b">
        <v>0</v>
      </c>
      <c r="K759" s="1" t="s">
        <v>28</v>
      </c>
      <c r="L759" s="1">
        <v>0.70599999999999996</v>
      </c>
      <c r="M759" s="1">
        <v>0.499</v>
      </c>
      <c r="N759" s="1">
        <v>4</v>
      </c>
      <c r="O759" s="1">
        <v>-7.6749999999999998</v>
      </c>
      <c r="P759" s="1">
        <v>3.6900000000000002E-2</v>
      </c>
      <c r="Q759" s="1">
        <v>3.7100000000000001E-2</v>
      </c>
      <c r="R759" s="1">
        <v>0</v>
      </c>
      <c r="S759" s="1">
        <v>0.13200000000000001</v>
      </c>
      <c r="T759" s="1">
        <v>0.54500000000000004</v>
      </c>
      <c r="U759" s="1">
        <v>117.937</v>
      </c>
      <c r="V759" s="1">
        <v>240266</v>
      </c>
    </row>
    <row r="760" spans="1:22" hidden="1" x14ac:dyDescent="0.2">
      <c r="A760" s="1" t="s">
        <v>1116</v>
      </c>
      <c r="B760" s="1" t="s">
        <v>1157</v>
      </c>
      <c r="C760" s="1" t="s">
        <v>17</v>
      </c>
      <c r="D760" s="1" t="s">
        <v>1119</v>
      </c>
      <c r="E760" s="2">
        <v>41204</v>
      </c>
      <c r="F760" s="1">
        <v>2012</v>
      </c>
      <c r="G760" s="1">
        <v>1</v>
      </c>
      <c r="H760" s="1" t="s">
        <v>1158</v>
      </c>
      <c r="I760" s="1">
        <v>27</v>
      </c>
      <c r="J760" s="1" t="b">
        <v>0</v>
      </c>
      <c r="K760" s="1" t="s">
        <v>59</v>
      </c>
      <c r="L760" s="1">
        <v>0.78500000000000003</v>
      </c>
      <c r="M760" s="1">
        <v>0.30599999999999999</v>
      </c>
      <c r="N760" s="1">
        <v>6</v>
      </c>
      <c r="O760" s="1">
        <v>-13.125</v>
      </c>
      <c r="P760" s="1">
        <v>0.89600000000000002</v>
      </c>
      <c r="Q760" s="1">
        <v>0.71799999999999997</v>
      </c>
      <c r="R760" s="1">
        <v>0</v>
      </c>
      <c r="S760" s="1">
        <v>0.24199999999999999</v>
      </c>
      <c r="T760" s="1">
        <v>0.55800000000000005</v>
      </c>
      <c r="U760" s="1">
        <v>101.873</v>
      </c>
      <c r="V760" s="1">
        <v>57768</v>
      </c>
    </row>
    <row r="761" spans="1:22" hidden="1" x14ac:dyDescent="0.2">
      <c r="A761" s="1" t="s">
        <v>1116</v>
      </c>
      <c r="B761" s="1" t="s">
        <v>1159</v>
      </c>
      <c r="C761" s="1" t="s">
        <v>17</v>
      </c>
      <c r="D761" s="1" t="s">
        <v>1119</v>
      </c>
      <c r="E761" s="2">
        <v>41204</v>
      </c>
      <c r="F761" s="1">
        <v>2012</v>
      </c>
      <c r="G761" s="1">
        <v>1</v>
      </c>
      <c r="H761" s="1" t="s">
        <v>1079</v>
      </c>
      <c r="I761" s="1">
        <v>28</v>
      </c>
      <c r="J761" s="1" t="b">
        <v>0</v>
      </c>
      <c r="K761" s="1" t="s">
        <v>59</v>
      </c>
      <c r="L761" s="1">
        <v>0.624</v>
      </c>
      <c r="M761" s="1">
        <v>0.45800000000000002</v>
      </c>
      <c r="N761" s="1">
        <v>6</v>
      </c>
      <c r="O761" s="1">
        <v>-6.7549999999999999</v>
      </c>
      <c r="P761" s="1">
        <v>2.87E-2</v>
      </c>
      <c r="Q761" s="1">
        <v>0.36</v>
      </c>
      <c r="R761" s="3">
        <v>3.89E-6</v>
      </c>
      <c r="S761" s="1">
        <v>0.311</v>
      </c>
      <c r="T761" s="1">
        <v>0.436</v>
      </c>
      <c r="U761" s="1">
        <v>80.016000000000005</v>
      </c>
      <c r="V761" s="1">
        <v>245413</v>
      </c>
    </row>
    <row r="762" spans="1:22" hidden="1" x14ac:dyDescent="0.2">
      <c r="A762" s="1" t="s">
        <v>1116</v>
      </c>
      <c r="B762" s="1" t="s">
        <v>1160</v>
      </c>
      <c r="C762" s="1" t="s">
        <v>17</v>
      </c>
      <c r="D762" s="1" t="s">
        <v>1119</v>
      </c>
      <c r="E762" s="2">
        <v>41204</v>
      </c>
      <c r="F762" s="1">
        <v>2012</v>
      </c>
      <c r="G762" s="1">
        <v>1</v>
      </c>
      <c r="H762" s="1" t="s">
        <v>1161</v>
      </c>
      <c r="I762" s="1">
        <v>29</v>
      </c>
      <c r="J762" s="1" t="b">
        <v>0</v>
      </c>
      <c r="K762" s="1" t="s">
        <v>660</v>
      </c>
      <c r="L762" s="1">
        <v>0.70699999999999996</v>
      </c>
      <c r="M762" s="1">
        <v>0.315</v>
      </c>
      <c r="N762" s="1">
        <v>10</v>
      </c>
      <c r="O762" s="1">
        <v>-11.718999999999999</v>
      </c>
      <c r="P762" s="1">
        <v>0.92700000000000005</v>
      </c>
      <c r="Q762" s="1">
        <v>0.80900000000000005</v>
      </c>
      <c r="R762" s="1">
        <v>0</v>
      </c>
      <c r="S762" s="1">
        <v>0.2</v>
      </c>
      <c r="T762" s="1">
        <v>0.70199999999999996</v>
      </c>
      <c r="U762" s="1">
        <v>134.88999999999999</v>
      </c>
      <c r="V762" s="1">
        <v>52709</v>
      </c>
    </row>
    <row r="763" spans="1:22" hidden="1" x14ac:dyDescent="0.2">
      <c r="A763" s="1" t="s">
        <v>1116</v>
      </c>
      <c r="B763" s="1" t="s">
        <v>1162</v>
      </c>
      <c r="C763" s="1" t="s">
        <v>17</v>
      </c>
      <c r="D763" s="1" t="s">
        <v>1119</v>
      </c>
      <c r="E763" s="2">
        <v>41204</v>
      </c>
      <c r="F763" s="1">
        <v>2012</v>
      </c>
      <c r="G763" s="1">
        <v>1</v>
      </c>
      <c r="H763" s="1" t="s">
        <v>796</v>
      </c>
      <c r="I763" s="1">
        <v>30</v>
      </c>
      <c r="J763" s="1" t="b">
        <v>0</v>
      </c>
      <c r="K763" s="1" t="s">
        <v>31</v>
      </c>
      <c r="L763" s="1">
        <v>0.64900000000000002</v>
      </c>
      <c r="M763" s="1">
        <v>0.77700000000000002</v>
      </c>
      <c r="N763" s="1">
        <v>9</v>
      </c>
      <c r="O763" s="1">
        <v>-5.8040000000000003</v>
      </c>
      <c r="P763" s="1">
        <v>4.0599999999999997E-2</v>
      </c>
      <c r="Q763" s="1">
        <v>2.1299999999999999E-2</v>
      </c>
      <c r="R763" s="1">
        <v>3.3500000000000001E-4</v>
      </c>
      <c r="S763" s="1">
        <v>0.21</v>
      </c>
      <c r="T763" s="1">
        <v>0.58699999999999997</v>
      </c>
      <c r="U763" s="1">
        <v>126.018</v>
      </c>
      <c r="V763" s="1">
        <v>220600</v>
      </c>
    </row>
    <row r="764" spans="1:22" hidden="1" x14ac:dyDescent="0.2">
      <c r="A764" s="1" t="s">
        <v>1116</v>
      </c>
      <c r="B764" s="1" t="s">
        <v>1163</v>
      </c>
      <c r="C764" s="1" t="s">
        <v>17</v>
      </c>
      <c r="D764" s="1" t="s">
        <v>1119</v>
      </c>
      <c r="E764" s="2">
        <v>41204</v>
      </c>
      <c r="F764" s="1">
        <v>2012</v>
      </c>
      <c r="G764" s="1">
        <v>1</v>
      </c>
      <c r="H764" s="1" t="s">
        <v>1164</v>
      </c>
      <c r="I764" s="1">
        <v>31</v>
      </c>
      <c r="J764" s="1" t="b">
        <v>0</v>
      </c>
      <c r="K764" s="1" t="s">
        <v>25</v>
      </c>
      <c r="L764" s="1">
        <v>0.67700000000000005</v>
      </c>
      <c r="M764" s="1">
        <v>0.28599999999999998</v>
      </c>
      <c r="N764" s="1">
        <v>7</v>
      </c>
      <c r="O764" s="1">
        <v>-12.23</v>
      </c>
      <c r="P764" s="1">
        <v>0.93400000000000005</v>
      </c>
      <c r="Q764" s="1">
        <v>0.70899999999999996</v>
      </c>
      <c r="R764" s="1">
        <v>0</v>
      </c>
      <c r="S764" s="1">
        <v>0.14099999999999999</v>
      </c>
      <c r="T764" s="1">
        <v>0.65600000000000003</v>
      </c>
      <c r="U764" s="1">
        <v>95.370999999999995</v>
      </c>
      <c r="V764" s="1">
        <v>65305</v>
      </c>
    </row>
    <row r="765" spans="1:22" hidden="1" x14ac:dyDescent="0.2">
      <c r="A765" s="1" t="s">
        <v>1116</v>
      </c>
      <c r="B765" s="1" t="s">
        <v>1165</v>
      </c>
      <c r="C765" s="1" t="s">
        <v>17</v>
      </c>
      <c r="D765" s="1" t="s">
        <v>1119</v>
      </c>
      <c r="E765" s="2">
        <v>41204</v>
      </c>
      <c r="F765" s="1">
        <v>2012</v>
      </c>
      <c r="G765" s="1">
        <v>1</v>
      </c>
      <c r="H765" s="1" t="s">
        <v>778</v>
      </c>
      <c r="I765" s="1">
        <v>32</v>
      </c>
      <c r="J765" s="1" t="b">
        <v>0</v>
      </c>
      <c r="K765" s="1" t="s">
        <v>25</v>
      </c>
      <c r="L765" s="1">
        <v>0.53</v>
      </c>
      <c r="M765" s="1">
        <v>0.52600000000000002</v>
      </c>
      <c r="N765" s="1">
        <v>7</v>
      </c>
      <c r="O765" s="1">
        <v>-8.3490000000000002</v>
      </c>
      <c r="P765" s="1">
        <v>2.63E-2</v>
      </c>
      <c r="Q765" s="1">
        <v>0.19900000000000001</v>
      </c>
      <c r="R765" s="3">
        <v>3.5200000000000002E-6</v>
      </c>
      <c r="S765" s="1">
        <v>0.14000000000000001</v>
      </c>
      <c r="T765" s="1">
        <v>0.32300000000000001</v>
      </c>
      <c r="U765" s="1">
        <v>79.025000000000006</v>
      </c>
      <c r="V765" s="1">
        <v>239426</v>
      </c>
    </row>
    <row r="766" spans="1:22" hidden="1" x14ac:dyDescent="0.2">
      <c r="A766" s="1" t="s">
        <v>1166</v>
      </c>
      <c r="B766" s="1" t="s">
        <v>1167</v>
      </c>
      <c r="C766" s="1" t="s">
        <v>17</v>
      </c>
      <c r="D766" s="1" t="s">
        <v>1169</v>
      </c>
      <c r="E766" s="2">
        <v>41204</v>
      </c>
      <c r="F766" s="1">
        <v>2012</v>
      </c>
      <c r="G766" s="1">
        <v>1</v>
      </c>
      <c r="H766" s="1" t="s">
        <v>1168</v>
      </c>
      <c r="I766" s="1">
        <v>1</v>
      </c>
      <c r="J766" s="1" t="b">
        <v>0</v>
      </c>
      <c r="K766" s="1" t="s">
        <v>28</v>
      </c>
      <c r="L766" s="1">
        <v>0.54500000000000004</v>
      </c>
      <c r="M766" s="1">
        <v>0.88600000000000001</v>
      </c>
      <c r="N766" s="1">
        <v>4</v>
      </c>
      <c r="O766" s="1">
        <v>-7.44</v>
      </c>
      <c r="P766" s="1">
        <v>3.5799999999999998E-2</v>
      </c>
      <c r="Q766" s="3">
        <v>3.3000000000000003E-5</v>
      </c>
      <c r="R766" s="1">
        <v>0.88500000000000001</v>
      </c>
      <c r="S766" s="1">
        <v>8.8800000000000004E-2</v>
      </c>
      <c r="T766" s="1">
        <v>0.223</v>
      </c>
      <c r="U766" s="1">
        <v>129.98599999999999</v>
      </c>
      <c r="V766" s="1">
        <v>298070</v>
      </c>
    </row>
    <row r="767" spans="1:22" hidden="1" x14ac:dyDescent="0.2">
      <c r="A767" s="1" t="s">
        <v>1166</v>
      </c>
      <c r="B767" s="1" t="s">
        <v>1170</v>
      </c>
      <c r="C767" s="1" t="s">
        <v>17</v>
      </c>
      <c r="D767" s="1" t="s">
        <v>1169</v>
      </c>
      <c r="E767" s="2">
        <v>41204</v>
      </c>
      <c r="F767" s="1">
        <v>2012</v>
      </c>
      <c r="G767" s="1">
        <v>1</v>
      </c>
      <c r="H767" s="1" t="s">
        <v>1171</v>
      </c>
      <c r="I767" s="1">
        <v>2</v>
      </c>
      <c r="J767" s="1" t="b">
        <v>0</v>
      </c>
      <c r="K767" s="1" t="s">
        <v>76</v>
      </c>
      <c r="L767" s="1">
        <v>0.61099999999999999</v>
      </c>
      <c r="M767" s="1">
        <v>0.871</v>
      </c>
      <c r="N767" s="1">
        <v>1</v>
      </c>
      <c r="O767" s="1">
        <v>-6.24</v>
      </c>
      <c r="P767" s="1">
        <v>3.1300000000000001E-2</v>
      </c>
      <c r="Q767" s="1">
        <v>1.74E-3</v>
      </c>
      <c r="R767" s="1">
        <v>0.36899999999999999</v>
      </c>
      <c r="S767" s="1">
        <v>9.1399999999999995E-2</v>
      </c>
      <c r="T767" s="1">
        <v>0.67500000000000004</v>
      </c>
      <c r="U767" s="1">
        <v>124.997</v>
      </c>
      <c r="V767" s="1">
        <v>223698</v>
      </c>
    </row>
    <row r="768" spans="1:22" hidden="1" x14ac:dyDescent="0.2">
      <c r="A768" s="1" t="s">
        <v>1166</v>
      </c>
      <c r="B768" s="1" t="s">
        <v>1172</v>
      </c>
      <c r="C768" s="1" t="s">
        <v>17</v>
      </c>
      <c r="D768" s="1" t="s">
        <v>1169</v>
      </c>
      <c r="E768" s="2">
        <v>41204</v>
      </c>
      <c r="F768" s="1">
        <v>2012</v>
      </c>
      <c r="G768" s="1">
        <v>1</v>
      </c>
      <c r="H768" s="1" t="s">
        <v>1173</v>
      </c>
      <c r="I768" s="1">
        <v>3</v>
      </c>
      <c r="J768" s="1" t="b">
        <v>0</v>
      </c>
      <c r="K768" s="1" t="s">
        <v>34</v>
      </c>
      <c r="L768" s="1">
        <v>0.68500000000000005</v>
      </c>
      <c r="M768" s="1">
        <v>0.64500000000000002</v>
      </c>
      <c r="N768" s="1">
        <v>2</v>
      </c>
      <c r="O768" s="1">
        <v>-10.147</v>
      </c>
      <c r="P768" s="1">
        <v>2.5999999999999999E-2</v>
      </c>
      <c r="Q768" s="1">
        <v>5.1599999999999997E-3</v>
      </c>
      <c r="R768" s="1">
        <v>0.46</v>
      </c>
      <c r="S768" s="1">
        <v>0.129</v>
      </c>
      <c r="T768" s="1">
        <v>0.40600000000000003</v>
      </c>
      <c r="U768" s="1">
        <v>110.015</v>
      </c>
      <c r="V768" s="1">
        <v>243643</v>
      </c>
    </row>
    <row r="769" spans="1:22" hidden="1" x14ac:dyDescent="0.2">
      <c r="A769" s="1" t="s">
        <v>1166</v>
      </c>
      <c r="B769" s="1" t="s">
        <v>1174</v>
      </c>
      <c r="C769" s="1" t="s">
        <v>17</v>
      </c>
      <c r="D769" s="1" t="s">
        <v>1169</v>
      </c>
      <c r="E769" s="2">
        <v>41204</v>
      </c>
      <c r="F769" s="1">
        <v>2012</v>
      </c>
      <c r="G769" s="1">
        <v>1</v>
      </c>
      <c r="H769" s="1" t="s">
        <v>1175</v>
      </c>
      <c r="I769" s="1">
        <v>4</v>
      </c>
      <c r="J769" s="1" t="b">
        <v>0</v>
      </c>
      <c r="K769" s="1" t="s">
        <v>1063</v>
      </c>
      <c r="L769" s="1">
        <v>0.68600000000000005</v>
      </c>
      <c r="M769" s="1">
        <v>0.35299999999999998</v>
      </c>
      <c r="N769" s="1">
        <v>3</v>
      </c>
      <c r="O769" s="1">
        <v>-8.9350000000000005</v>
      </c>
      <c r="P769" s="1">
        <v>4.6600000000000003E-2</v>
      </c>
      <c r="Q769" s="1">
        <v>8.8599999999999996E-4</v>
      </c>
      <c r="R769" s="1">
        <v>6.9400000000000003E-2</v>
      </c>
      <c r="S769" s="1">
        <v>4.5600000000000002E-2</v>
      </c>
      <c r="T769" s="1">
        <v>0.55800000000000005</v>
      </c>
      <c r="U769" s="1">
        <v>77.018000000000001</v>
      </c>
      <c r="V769" s="1">
        <v>220852</v>
      </c>
    </row>
    <row r="770" spans="1:22" hidden="1" x14ac:dyDescent="0.2">
      <c r="A770" s="1" t="s">
        <v>1166</v>
      </c>
      <c r="B770" s="1" t="s">
        <v>1176</v>
      </c>
      <c r="C770" s="1" t="s">
        <v>17</v>
      </c>
      <c r="D770" s="1" t="s">
        <v>1169</v>
      </c>
      <c r="E770" s="2">
        <v>41204</v>
      </c>
      <c r="F770" s="1">
        <v>2012</v>
      </c>
      <c r="G770" s="1">
        <v>1</v>
      </c>
      <c r="H770" s="1" t="s">
        <v>1177</v>
      </c>
      <c r="I770" s="1">
        <v>5</v>
      </c>
      <c r="J770" s="1" t="b">
        <v>0</v>
      </c>
      <c r="K770" s="1" t="s">
        <v>37</v>
      </c>
      <c r="L770" s="1">
        <v>0.59699999999999998</v>
      </c>
      <c r="M770" s="1">
        <v>0.64</v>
      </c>
      <c r="N770" s="1">
        <v>0</v>
      </c>
      <c r="O770" s="1">
        <v>-10.02</v>
      </c>
      <c r="P770" s="1">
        <v>2.81E-2</v>
      </c>
      <c r="Q770" s="1">
        <v>6.6899999999999998E-3</v>
      </c>
      <c r="R770" s="1">
        <v>0.745</v>
      </c>
      <c r="S770" s="1">
        <v>0.14799999999999999</v>
      </c>
      <c r="T770" s="1">
        <v>0.29799999999999999</v>
      </c>
      <c r="U770" s="1">
        <v>93.004000000000005</v>
      </c>
      <c r="V770" s="1">
        <v>330766</v>
      </c>
    </row>
    <row r="771" spans="1:22" hidden="1" x14ac:dyDescent="0.2">
      <c r="A771" s="1" t="s">
        <v>1166</v>
      </c>
      <c r="B771" s="1" t="s">
        <v>1178</v>
      </c>
      <c r="C771" s="1" t="s">
        <v>17</v>
      </c>
      <c r="D771" s="1" t="s">
        <v>1169</v>
      </c>
      <c r="E771" s="2">
        <v>41204</v>
      </c>
      <c r="F771" s="1">
        <v>2012</v>
      </c>
      <c r="G771" s="1">
        <v>1</v>
      </c>
      <c r="H771" s="1" t="s">
        <v>1179</v>
      </c>
      <c r="I771" s="1">
        <v>6</v>
      </c>
      <c r="J771" s="1" t="b">
        <v>0</v>
      </c>
      <c r="K771" s="1" t="s">
        <v>25</v>
      </c>
      <c r="L771" s="1">
        <v>0.61899999999999999</v>
      </c>
      <c r="M771" s="1">
        <v>0.69299999999999995</v>
      </c>
      <c r="N771" s="1">
        <v>7</v>
      </c>
      <c r="O771" s="1">
        <v>-8.1379999999999999</v>
      </c>
      <c r="P771" s="1">
        <v>3.2500000000000001E-2</v>
      </c>
      <c r="Q771" s="3">
        <v>7.8899999999999993E-5</v>
      </c>
      <c r="R771" s="1">
        <v>0.73899999999999999</v>
      </c>
      <c r="S771" s="1">
        <v>6.2100000000000002E-2</v>
      </c>
      <c r="T771" s="1">
        <v>0.64700000000000002</v>
      </c>
      <c r="U771" s="1">
        <v>103.998</v>
      </c>
      <c r="V771" s="1">
        <v>233003</v>
      </c>
    </row>
    <row r="772" spans="1:22" hidden="1" x14ac:dyDescent="0.2">
      <c r="A772" s="1" t="s">
        <v>1166</v>
      </c>
      <c r="B772" s="1" t="s">
        <v>1180</v>
      </c>
      <c r="C772" s="1" t="s">
        <v>17</v>
      </c>
      <c r="D772" s="1" t="s">
        <v>1169</v>
      </c>
      <c r="E772" s="2">
        <v>41204</v>
      </c>
      <c r="F772" s="1">
        <v>2012</v>
      </c>
      <c r="G772" s="1">
        <v>1</v>
      </c>
      <c r="H772" s="1" t="s">
        <v>1181</v>
      </c>
      <c r="I772" s="1">
        <v>7</v>
      </c>
      <c r="J772" s="1" t="b">
        <v>0</v>
      </c>
      <c r="K772" s="1" t="s">
        <v>28</v>
      </c>
      <c r="L772" s="1">
        <v>0.57599999999999996</v>
      </c>
      <c r="M772" s="1">
        <v>0.49299999999999999</v>
      </c>
      <c r="N772" s="1">
        <v>4</v>
      </c>
      <c r="O772" s="1">
        <v>-9.3179999999999996</v>
      </c>
      <c r="P772" s="1">
        <v>3.0599999999999999E-2</v>
      </c>
      <c r="Q772" s="1">
        <v>1.44E-2</v>
      </c>
      <c r="R772" s="1">
        <v>0.70399999999999996</v>
      </c>
      <c r="S772" s="1">
        <v>0.14799999999999999</v>
      </c>
      <c r="T772" s="1">
        <v>0.183</v>
      </c>
      <c r="U772" s="1">
        <v>146.065</v>
      </c>
      <c r="V772" s="1">
        <v>245451</v>
      </c>
    </row>
    <row r="773" spans="1:22" hidden="1" x14ac:dyDescent="0.2">
      <c r="A773" s="1" t="s">
        <v>1166</v>
      </c>
      <c r="B773" s="1" t="s">
        <v>1182</v>
      </c>
      <c r="C773" s="1" t="s">
        <v>17</v>
      </c>
      <c r="D773" s="1" t="s">
        <v>1169</v>
      </c>
      <c r="E773" s="2">
        <v>41204</v>
      </c>
      <c r="F773" s="1">
        <v>2012</v>
      </c>
      <c r="G773" s="1">
        <v>1</v>
      </c>
      <c r="H773" s="1" t="s">
        <v>1183</v>
      </c>
      <c r="I773" s="1">
        <v>8</v>
      </c>
      <c r="J773" s="1" t="b">
        <v>0</v>
      </c>
      <c r="K773" s="1" t="s">
        <v>25</v>
      </c>
      <c r="L773" s="1">
        <v>0.59</v>
      </c>
      <c r="M773" s="1">
        <v>0.57399999999999995</v>
      </c>
      <c r="N773" s="1">
        <v>7</v>
      </c>
      <c r="O773" s="1">
        <v>-8.42</v>
      </c>
      <c r="P773" s="1">
        <v>3.7499999999999999E-2</v>
      </c>
      <c r="Q773" s="1">
        <v>1.37E-4</v>
      </c>
      <c r="R773" s="1">
        <v>0.71599999999999997</v>
      </c>
      <c r="S773" s="1">
        <v>4.8300000000000003E-2</v>
      </c>
      <c r="T773" s="1">
        <v>0.57099999999999995</v>
      </c>
      <c r="U773" s="1">
        <v>85.977000000000004</v>
      </c>
      <c r="V773" s="1">
        <v>194706</v>
      </c>
    </row>
    <row r="774" spans="1:22" hidden="1" x14ac:dyDescent="0.2">
      <c r="A774" s="1" t="s">
        <v>1166</v>
      </c>
      <c r="B774" s="1" t="s">
        <v>1184</v>
      </c>
      <c r="C774" s="1" t="s">
        <v>17</v>
      </c>
      <c r="D774" s="1" t="s">
        <v>1169</v>
      </c>
      <c r="E774" s="2">
        <v>41204</v>
      </c>
      <c r="F774" s="1">
        <v>2012</v>
      </c>
      <c r="G774" s="1">
        <v>1</v>
      </c>
      <c r="H774" s="1" t="s">
        <v>1185</v>
      </c>
      <c r="I774" s="1">
        <v>9</v>
      </c>
      <c r="J774" s="1" t="b">
        <v>0</v>
      </c>
      <c r="K774" s="1" t="s">
        <v>37</v>
      </c>
      <c r="L774" s="1">
        <v>0.625</v>
      </c>
      <c r="M774" s="1">
        <v>0.82299999999999995</v>
      </c>
      <c r="N774" s="1">
        <v>0</v>
      </c>
      <c r="O774" s="1">
        <v>-8.4429999999999996</v>
      </c>
      <c r="P774" s="1">
        <v>3.2599999999999997E-2</v>
      </c>
      <c r="Q774" s="1">
        <v>0.16700000000000001</v>
      </c>
      <c r="R774" s="1">
        <v>0.43099999999999999</v>
      </c>
      <c r="S774" s="1">
        <v>0.10199999999999999</v>
      </c>
      <c r="T774" s="1">
        <v>0.75</v>
      </c>
      <c r="U774" s="1">
        <v>99.991</v>
      </c>
      <c r="V774" s="1">
        <v>207693</v>
      </c>
    </row>
    <row r="775" spans="1:22" hidden="1" x14ac:dyDescent="0.2">
      <c r="A775" s="1" t="s">
        <v>1166</v>
      </c>
      <c r="B775" s="1" t="s">
        <v>1186</v>
      </c>
      <c r="C775" s="1" t="s">
        <v>17</v>
      </c>
      <c r="D775" s="1" t="s">
        <v>1169</v>
      </c>
      <c r="E775" s="2">
        <v>41204</v>
      </c>
      <c r="F775" s="1">
        <v>2012</v>
      </c>
      <c r="G775" s="1">
        <v>1</v>
      </c>
      <c r="H775" s="1" t="s">
        <v>1187</v>
      </c>
      <c r="I775" s="1">
        <v>10</v>
      </c>
      <c r="J775" s="1" t="b">
        <v>0</v>
      </c>
      <c r="K775" s="1" t="s">
        <v>34</v>
      </c>
      <c r="L775" s="1">
        <v>0.46200000000000002</v>
      </c>
      <c r="M775" s="1">
        <v>0.41799999999999998</v>
      </c>
      <c r="N775" s="1">
        <v>2</v>
      </c>
      <c r="O775" s="1">
        <v>-9.9710000000000001</v>
      </c>
      <c r="P775" s="1">
        <v>3.2800000000000003E-2</v>
      </c>
      <c r="Q775" s="1">
        <v>1.67E-3</v>
      </c>
      <c r="R775" s="1">
        <v>0.69599999999999995</v>
      </c>
      <c r="S775" s="1">
        <v>0.10199999999999999</v>
      </c>
      <c r="T775" s="1">
        <v>0.105</v>
      </c>
      <c r="U775" s="1">
        <v>94.009</v>
      </c>
      <c r="V775" s="1">
        <v>301172</v>
      </c>
    </row>
    <row r="776" spans="1:22" hidden="1" x14ac:dyDescent="0.2">
      <c r="A776" s="1" t="s">
        <v>1166</v>
      </c>
      <c r="B776" s="1" t="s">
        <v>1188</v>
      </c>
      <c r="C776" s="1" t="s">
        <v>17</v>
      </c>
      <c r="D776" s="1" t="s">
        <v>1169</v>
      </c>
      <c r="E776" s="2">
        <v>41204</v>
      </c>
      <c r="F776" s="1">
        <v>2012</v>
      </c>
      <c r="G776" s="1">
        <v>1</v>
      </c>
      <c r="H776" s="1" t="s">
        <v>1189</v>
      </c>
      <c r="I776" s="1">
        <v>11</v>
      </c>
      <c r="J776" s="1" t="b">
        <v>0</v>
      </c>
      <c r="K776" s="1" t="s">
        <v>28</v>
      </c>
      <c r="L776" s="1">
        <v>0.628</v>
      </c>
      <c r="M776" s="1">
        <v>0.76700000000000002</v>
      </c>
      <c r="N776" s="1">
        <v>4</v>
      </c>
      <c r="O776" s="1">
        <v>-8.4009999999999998</v>
      </c>
      <c r="P776" s="1">
        <v>4.9200000000000001E-2</v>
      </c>
      <c r="Q776" s="1">
        <v>2.8E-3</v>
      </c>
      <c r="R776" s="1">
        <v>0.74299999999999999</v>
      </c>
      <c r="S776" s="1">
        <v>8.9200000000000002E-2</v>
      </c>
      <c r="T776" s="1">
        <v>0.67500000000000004</v>
      </c>
      <c r="U776" s="1">
        <v>157.03</v>
      </c>
      <c r="V776" s="1">
        <v>204688</v>
      </c>
    </row>
    <row r="777" spans="1:22" hidden="1" x14ac:dyDescent="0.2">
      <c r="A777" s="1" t="s">
        <v>1166</v>
      </c>
      <c r="B777" s="1" t="s">
        <v>1190</v>
      </c>
      <c r="C777" s="1" t="s">
        <v>17</v>
      </c>
      <c r="D777" s="1" t="s">
        <v>1169</v>
      </c>
      <c r="E777" s="2">
        <v>41204</v>
      </c>
      <c r="F777" s="1">
        <v>2012</v>
      </c>
      <c r="G777" s="1">
        <v>1</v>
      </c>
      <c r="H777" s="1" t="s">
        <v>1191</v>
      </c>
      <c r="I777" s="1">
        <v>12</v>
      </c>
      <c r="J777" s="1" t="b">
        <v>0</v>
      </c>
      <c r="K777" s="1" t="s">
        <v>25</v>
      </c>
      <c r="L777" s="1">
        <v>0.66800000000000004</v>
      </c>
      <c r="M777" s="1">
        <v>0.35899999999999999</v>
      </c>
      <c r="N777" s="1">
        <v>7</v>
      </c>
      <c r="O777" s="1">
        <v>-13.971</v>
      </c>
      <c r="P777" s="1">
        <v>3.2199999999999999E-2</v>
      </c>
      <c r="Q777" s="1">
        <v>0.61099999999999999</v>
      </c>
      <c r="R777" s="1">
        <v>0.80200000000000005</v>
      </c>
      <c r="S777" s="1">
        <v>7.8E-2</v>
      </c>
      <c r="T777" s="1">
        <v>0.28499999999999998</v>
      </c>
      <c r="U777" s="1">
        <v>129.99700000000001</v>
      </c>
      <c r="V777" s="1">
        <v>286552</v>
      </c>
    </row>
    <row r="778" spans="1:22" hidden="1" x14ac:dyDescent="0.2">
      <c r="A778" s="1" t="s">
        <v>1166</v>
      </c>
      <c r="B778" s="1" t="s">
        <v>1192</v>
      </c>
      <c r="C778" s="1" t="s">
        <v>17</v>
      </c>
      <c r="D778" s="1" t="s">
        <v>1169</v>
      </c>
      <c r="E778" s="2">
        <v>41204</v>
      </c>
      <c r="F778" s="1">
        <v>2012</v>
      </c>
      <c r="G778" s="1">
        <v>1</v>
      </c>
      <c r="H778" s="1" t="s">
        <v>1193</v>
      </c>
      <c r="I778" s="1">
        <v>13</v>
      </c>
      <c r="J778" s="1" t="b">
        <v>0</v>
      </c>
      <c r="K778" s="1" t="s">
        <v>28</v>
      </c>
      <c r="L778" s="1">
        <v>0.83</v>
      </c>
      <c r="M778" s="1">
        <v>0.39900000000000002</v>
      </c>
      <c r="N778" s="1">
        <v>4</v>
      </c>
      <c r="O778" s="1">
        <v>-10.846</v>
      </c>
      <c r="P778" s="1">
        <v>5.4899999999999997E-2</v>
      </c>
      <c r="Q778" s="1">
        <v>8.5599999999999999E-3</v>
      </c>
      <c r="R778" s="1">
        <v>0.76100000000000001</v>
      </c>
      <c r="S778" s="1">
        <v>0.19400000000000001</v>
      </c>
      <c r="T778" s="1">
        <v>0.55700000000000005</v>
      </c>
      <c r="U778" s="1">
        <v>117.98099999999999</v>
      </c>
      <c r="V778" s="1">
        <v>242951</v>
      </c>
    </row>
    <row r="779" spans="1:22" hidden="1" x14ac:dyDescent="0.2">
      <c r="A779" s="1" t="s">
        <v>1166</v>
      </c>
      <c r="B779" s="1" t="s">
        <v>1194</v>
      </c>
      <c r="C779" s="1" t="s">
        <v>17</v>
      </c>
      <c r="D779" s="1" t="s">
        <v>1169</v>
      </c>
      <c r="E779" s="2">
        <v>41204</v>
      </c>
      <c r="F779" s="1">
        <v>2012</v>
      </c>
      <c r="G779" s="1">
        <v>1</v>
      </c>
      <c r="H779" s="1" t="s">
        <v>1195</v>
      </c>
      <c r="I779" s="1">
        <v>14</v>
      </c>
      <c r="J779" s="1" t="b">
        <v>0</v>
      </c>
      <c r="K779" s="1" t="s">
        <v>59</v>
      </c>
      <c r="L779" s="1">
        <v>0.57799999999999996</v>
      </c>
      <c r="M779" s="1">
        <v>0.47599999999999998</v>
      </c>
      <c r="N779" s="1">
        <v>6</v>
      </c>
      <c r="O779" s="1">
        <v>-10.417999999999999</v>
      </c>
      <c r="P779" s="1">
        <v>6.5000000000000002E-2</v>
      </c>
      <c r="Q779" s="1">
        <v>0.123</v>
      </c>
      <c r="R779" s="1">
        <v>0.746</v>
      </c>
      <c r="S779" s="1">
        <v>0.34499999999999997</v>
      </c>
      <c r="T779" s="1">
        <v>0.28299999999999997</v>
      </c>
      <c r="U779" s="1">
        <v>79.986999999999995</v>
      </c>
      <c r="V779" s="1">
        <v>246807</v>
      </c>
    </row>
    <row r="780" spans="1:22" hidden="1" x14ac:dyDescent="0.2">
      <c r="A780" s="1" t="s">
        <v>1166</v>
      </c>
      <c r="B780" s="1" t="s">
        <v>1196</v>
      </c>
      <c r="C780" s="1" t="s">
        <v>17</v>
      </c>
      <c r="D780" s="1" t="s">
        <v>1169</v>
      </c>
      <c r="E780" s="2">
        <v>41204</v>
      </c>
      <c r="F780" s="1">
        <v>2012</v>
      </c>
      <c r="G780" s="1">
        <v>1</v>
      </c>
      <c r="H780" s="1" t="s">
        <v>1197</v>
      </c>
      <c r="I780" s="1">
        <v>15</v>
      </c>
      <c r="J780" s="1" t="b">
        <v>0</v>
      </c>
      <c r="K780" s="1" t="s">
        <v>28</v>
      </c>
      <c r="L780" s="1">
        <v>0.60599999999999998</v>
      </c>
      <c r="M780" s="1">
        <v>0.66800000000000004</v>
      </c>
      <c r="N780" s="1">
        <v>4</v>
      </c>
      <c r="O780" s="1">
        <v>-7.8869999999999996</v>
      </c>
      <c r="P780" s="1">
        <v>3.0200000000000001E-2</v>
      </c>
      <c r="Q780" s="1">
        <v>6.8599999999999998E-4</v>
      </c>
      <c r="R780" s="1">
        <v>0.83499999999999996</v>
      </c>
      <c r="S780" s="1">
        <v>0.23799999999999999</v>
      </c>
      <c r="T780" s="1">
        <v>0.45200000000000001</v>
      </c>
      <c r="U780" s="1">
        <v>126.023</v>
      </c>
      <c r="V780" s="1">
        <v>220645</v>
      </c>
    </row>
    <row r="781" spans="1:22" hidden="1" x14ac:dyDescent="0.2">
      <c r="A781" s="1" t="s">
        <v>1166</v>
      </c>
      <c r="B781" s="1" t="s">
        <v>1198</v>
      </c>
      <c r="C781" s="1" t="s">
        <v>17</v>
      </c>
      <c r="D781" s="1" t="s">
        <v>1169</v>
      </c>
      <c r="E781" s="2">
        <v>41204</v>
      </c>
      <c r="F781" s="1">
        <v>2012</v>
      </c>
      <c r="G781" s="1">
        <v>1</v>
      </c>
      <c r="H781" s="1" t="s">
        <v>1199</v>
      </c>
      <c r="I781" s="1">
        <v>16</v>
      </c>
      <c r="J781" s="1" t="b">
        <v>0</v>
      </c>
      <c r="K781" s="1" t="s">
        <v>25</v>
      </c>
      <c r="L781" s="1">
        <v>0.45600000000000002</v>
      </c>
      <c r="M781" s="1">
        <v>0.53700000000000003</v>
      </c>
      <c r="N781" s="1">
        <v>7</v>
      </c>
      <c r="O781" s="1">
        <v>-10.590999999999999</v>
      </c>
      <c r="P781" s="1">
        <v>2.8199999999999999E-2</v>
      </c>
      <c r="Q781" s="1">
        <v>5.6399999999999999E-2</v>
      </c>
      <c r="R781" s="1">
        <v>0.91800000000000004</v>
      </c>
      <c r="S781" s="1">
        <v>0.111</v>
      </c>
      <c r="T781" s="1">
        <v>0.375</v>
      </c>
      <c r="U781" s="1">
        <v>78.980999999999995</v>
      </c>
      <c r="V781" s="1">
        <v>237600</v>
      </c>
    </row>
    <row r="782" spans="1:22" hidden="1" x14ac:dyDescent="0.2">
      <c r="A782" s="1" t="s">
        <v>1200</v>
      </c>
      <c r="B782" s="1" t="s">
        <v>1201</v>
      </c>
      <c r="C782" s="1" t="s">
        <v>17</v>
      </c>
      <c r="D782" s="1" t="s">
        <v>716</v>
      </c>
      <c r="E782" s="2">
        <v>41204</v>
      </c>
      <c r="F782" s="1">
        <v>2012</v>
      </c>
      <c r="G782" s="1">
        <v>1</v>
      </c>
      <c r="H782" s="1" t="s">
        <v>1168</v>
      </c>
      <c r="I782" s="1">
        <v>1</v>
      </c>
      <c r="J782" s="1" t="b">
        <v>0</v>
      </c>
      <c r="K782" s="1" t="s">
        <v>28</v>
      </c>
      <c r="L782" s="1">
        <v>0.54500000000000004</v>
      </c>
      <c r="M782" s="1">
        <v>0.88600000000000001</v>
      </c>
      <c r="N782" s="1">
        <v>4</v>
      </c>
      <c r="O782" s="1">
        <v>-7.44</v>
      </c>
      <c r="P782" s="1">
        <v>3.5799999999999998E-2</v>
      </c>
      <c r="Q782" s="3">
        <v>3.3000000000000003E-5</v>
      </c>
      <c r="R782" s="1">
        <v>0.88500000000000001</v>
      </c>
      <c r="S782" s="1">
        <v>8.8800000000000004E-2</v>
      </c>
      <c r="T782" s="1">
        <v>0.223</v>
      </c>
      <c r="U782" s="1">
        <v>129.98599999999999</v>
      </c>
      <c r="V782" s="1">
        <v>298070</v>
      </c>
    </row>
    <row r="783" spans="1:22" hidden="1" x14ac:dyDescent="0.2">
      <c r="A783" s="1" t="s">
        <v>1200</v>
      </c>
      <c r="B783" s="1" t="s">
        <v>1202</v>
      </c>
      <c r="C783" s="1" t="s">
        <v>17</v>
      </c>
      <c r="D783" s="1" t="s">
        <v>716</v>
      </c>
      <c r="E783" s="2">
        <v>41204</v>
      </c>
      <c r="F783" s="1">
        <v>2012</v>
      </c>
      <c r="G783" s="1">
        <v>1</v>
      </c>
      <c r="H783" s="1" t="s">
        <v>1171</v>
      </c>
      <c r="I783" s="1">
        <v>2</v>
      </c>
      <c r="J783" s="1" t="b">
        <v>0</v>
      </c>
      <c r="K783" s="1" t="s">
        <v>76</v>
      </c>
      <c r="L783" s="1">
        <v>0.61099999999999999</v>
      </c>
      <c r="M783" s="1">
        <v>0.871</v>
      </c>
      <c r="N783" s="1">
        <v>1</v>
      </c>
      <c r="O783" s="1">
        <v>-6.24</v>
      </c>
      <c r="P783" s="1">
        <v>3.1300000000000001E-2</v>
      </c>
      <c r="Q783" s="1">
        <v>1.74E-3</v>
      </c>
      <c r="R783" s="1">
        <v>0.36899999999999999</v>
      </c>
      <c r="S783" s="1">
        <v>9.1399999999999995E-2</v>
      </c>
      <c r="T783" s="1">
        <v>0.67500000000000004</v>
      </c>
      <c r="U783" s="1">
        <v>124.997</v>
      </c>
      <c r="V783" s="1">
        <v>223698</v>
      </c>
    </row>
    <row r="784" spans="1:22" hidden="1" x14ac:dyDescent="0.2">
      <c r="A784" s="1" t="s">
        <v>1200</v>
      </c>
      <c r="B784" s="1" t="s">
        <v>1203</v>
      </c>
      <c r="C784" s="1" t="s">
        <v>17</v>
      </c>
      <c r="D784" s="1" t="s">
        <v>716</v>
      </c>
      <c r="E784" s="2">
        <v>41204</v>
      </c>
      <c r="F784" s="1">
        <v>2012</v>
      </c>
      <c r="G784" s="1">
        <v>1</v>
      </c>
      <c r="H784" s="1" t="s">
        <v>1173</v>
      </c>
      <c r="I784" s="1">
        <v>3</v>
      </c>
      <c r="J784" s="1" t="b">
        <v>0</v>
      </c>
      <c r="K784" s="1" t="s">
        <v>34</v>
      </c>
      <c r="L784" s="1">
        <v>0.68500000000000005</v>
      </c>
      <c r="M784" s="1">
        <v>0.64500000000000002</v>
      </c>
      <c r="N784" s="1">
        <v>2</v>
      </c>
      <c r="O784" s="1">
        <v>-10.147</v>
      </c>
      <c r="P784" s="1">
        <v>2.5999999999999999E-2</v>
      </c>
      <c r="Q784" s="1">
        <v>5.1599999999999997E-3</v>
      </c>
      <c r="R784" s="1">
        <v>0.46</v>
      </c>
      <c r="S784" s="1">
        <v>0.129</v>
      </c>
      <c r="T784" s="1">
        <v>0.40600000000000003</v>
      </c>
      <c r="U784" s="1">
        <v>110.015</v>
      </c>
      <c r="V784" s="1">
        <v>243643</v>
      </c>
    </row>
    <row r="785" spans="1:22" hidden="1" x14ac:dyDescent="0.2">
      <c r="A785" s="1" t="s">
        <v>1200</v>
      </c>
      <c r="B785" s="1" t="s">
        <v>1204</v>
      </c>
      <c r="C785" s="1" t="s">
        <v>17</v>
      </c>
      <c r="D785" s="1" t="s">
        <v>716</v>
      </c>
      <c r="E785" s="2">
        <v>41204</v>
      </c>
      <c r="F785" s="1">
        <v>2012</v>
      </c>
      <c r="G785" s="1">
        <v>1</v>
      </c>
      <c r="H785" s="1" t="s">
        <v>1175</v>
      </c>
      <c r="I785" s="1">
        <v>4</v>
      </c>
      <c r="J785" s="1" t="b">
        <v>0</v>
      </c>
      <c r="K785" s="1" t="s">
        <v>1063</v>
      </c>
      <c r="L785" s="1">
        <v>0.68600000000000005</v>
      </c>
      <c r="M785" s="1">
        <v>0.35299999999999998</v>
      </c>
      <c r="N785" s="1">
        <v>3</v>
      </c>
      <c r="O785" s="1">
        <v>-8.9350000000000005</v>
      </c>
      <c r="P785" s="1">
        <v>4.6600000000000003E-2</v>
      </c>
      <c r="Q785" s="1">
        <v>8.8599999999999996E-4</v>
      </c>
      <c r="R785" s="1">
        <v>6.9400000000000003E-2</v>
      </c>
      <c r="S785" s="1">
        <v>4.5600000000000002E-2</v>
      </c>
      <c r="T785" s="1">
        <v>0.55800000000000005</v>
      </c>
      <c r="U785" s="1">
        <v>77.018000000000001</v>
      </c>
      <c r="V785" s="1">
        <v>220852</v>
      </c>
    </row>
    <row r="786" spans="1:22" hidden="1" x14ac:dyDescent="0.2">
      <c r="A786" s="1" t="s">
        <v>1200</v>
      </c>
      <c r="B786" s="1" t="s">
        <v>1205</v>
      </c>
      <c r="C786" s="1" t="s">
        <v>17</v>
      </c>
      <c r="D786" s="1" t="s">
        <v>716</v>
      </c>
      <c r="E786" s="2">
        <v>41204</v>
      </c>
      <c r="F786" s="1">
        <v>2012</v>
      </c>
      <c r="G786" s="1">
        <v>1</v>
      </c>
      <c r="H786" s="1" t="s">
        <v>1177</v>
      </c>
      <c r="I786" s="1">
        <v>5</v>
      </c>
      <c r="J786" s="1" t="b">
        <v>0</v>
      </c>
      <c r="K786" s="1" t="s">
        <v>37</v>
      </c>
      <c r="L786" s="1">
        <v>0.59699999999999998</v>
      </c>
      <c r="M786" s="1">
        <v>0.64</v>
      </c>
      <c r="N786" s="1">
        <v>0</v>
      </c>
      <c r="O786" s="1">
        <v>-10.02</v>
      </c>
      <c r="P786" s="1">
        <v>2.81E-2</v>
      </c>
      <c r="Q786" s="1">
        <v>6.6899999999999998E-3</v>
      </c>
      <c r="R786" s="1">
        <v>0.745</v>
      </c>
      <c r="S786" s="1">
        <v>0.14799999999999999</v>
      </c>
      <c r="T786" s="1">
        <v>0.29799999999999999</v>
      </c>
      <c r="U786" s="1">
        <v>93.004000000000005</v>
      </c>
      <c r="V786" s="1">
        <v>330766</v>
      </c>
    </row>
    <row r="787" spans="1:22" hidden="1" x14ac:dyDescent="0.2">
      <c r="A787" s="1" t="s">
        <v>1200</v>
      </c>
      <c r="B787" s="1" t="s">
        <v>1206</v>
      </c>
      <c r="C787" s="1" t="s">
        <v>17</v>
      </c>
      <c r="D787" s="1" t="s">
        <v>716</v>
      </c>
      <c r="E787" s="2">
        <v>41204</v>
      </c>
      <c r="F787" s="1">
        <v>2012</v>
      </c>
      <c r="G787" s="1">
        <v>1</v>
      </c>
      <c r="H787" s="1" t="s">
        <v>1179</v>
      </c>
      <c r="I787" s="1">
        <v>6</v>
      </c>
      <c r="J787" s="1" t="b">
        <v>0</v>
      </c>
      <c r="K787" s="1" t="s">
        <v>25</v>
      </c>
      <c r="L787" s="1">
        <v>0.61899999999999999</v>
      </c>
      <c r="M787" s="1">
        <v>0.69299999999999995</v>
      </c>
      <c r="N787" s="1">
        <v>7</v>
      </c>
      <c r="O787" s="1">
        <v>-8.1379999999999999</v>
      </c>
      <c r="P787" s="1">
        <v>3.2500000000000001E-2</v>
      </c>
      <c r="Q787" s="3">
        <v>7.8899999999999993E-5</v>
      </c>
      <c r="R787" s="1">
        <v>0.73899999999999999</v>
      </c>
      <c r="S787" s="1">
        <v>6.2100000000000002E-2</v>
      </c>
      <c r="T787" s="1">
        <v>0.64700000000000002</v>
      </c>
      <c r="U787" s="1">
        <v>103.998</v>
      </c>
      <c r="V787" s="1">
        <v>233003</v>
      </c>
    </row>
    <row r="788" spans="1:22" hidden="1" x14ac:dyDescent="0.2">
      <c r="A788" s="1" t="s">
        <v>1200</v>
      </c>
      <c r="B788" s="1" t="s">
        <v>1207</v>
      </c>
      <c r="C788" s="1" t="s">
        <v>17</v>
      </c>
      <c r="D788" s="1" t="s">
        <v>716</v>
      </c>
      <c r="E788" s="2">
        <v>41204</v>
      </c>
      <c r="F788" s="1">
        <v>2012</v>
      </c>
      <c r="G788" s="1">
        <v>1</v>
      </c>
      <c r="H788" s="1" t="s">
        <v>1181</v>
      </c>
      <c r="I788" s="1">
        <v>7</v>
      </c>
      <c r="J788" s="1" t="b">
        <v>0</v>
      </c>
      <c r="K788" s="1" t="s">
        <v>28</v>
      </c>
      <c r="L788" s="1">
        <v>0.57599999999999996</v>
      </c>
      <c r="M788" s="1">
        <v>0.49299999999999999</v>
      </c>
      <c r="N788" s="1">
        <v>4</v>
      </c>
      <c r="O788" s="1">
        <v>-9.3179999999999996</v>
      </c>
      <c r="P788" s="1">
        <v>3.0599999999999999E-2</v>
      </c>
      <c r="Q788" s="1">
        <v>1.44E-2</v>
      </c>
      <c r="R788" s="1">
        <v>0.70399999999999996</v>
      </c>
      <c r="S788" s="1">
        <v>0.14799999999999999</v>
      </c>
      <c r="T788" s="1">
        <v>0.183</v>
      </c>
      <c r="U788" s="1">
        <v>146.065</v>
      </c>
      <c r="V788" s="1">
        <v>245451</v>
      </c>
    </row>
    <row r="789" spans="1:22" hidden="1" x14ac:dyDescent="0.2">
      <c r="A789" s="1" t="s">
        <v>1200</v>
      </c>
      <c r="B789" s="1" t="s">
        <v>1208</v>
      </c>
      <c r="C789" s="1" t="s">
        <v>17</v>
      </c>
      <c r="D789" s="1" t="s">
        <v>716</v>
      </c>
      <c r="E789" s="2">
        <v>41204</v>
      </c>
      <c r="F789" s="1">
        <v>2012</v>
      </c>
      <c r="G789" s="1">
        <v>1</v>
      </c>
      <c r="H789" s="1" t="s">
        <v>1183</v>
      </c>
      <c r="I789" s="1">
        <v>8</v>
      </c>
      <c r="J789" s="1" t="b">
        <v>0</v>
      </c>
      <c r="K789" s="1" t="s">
        <v>25</v>
      </c>
      <c r="L789" s="1">
        <v>0.59</v>
      </c>
      <c r="M789" s="1">
        <v>0.57399999999999995</v>
      </c>
      <c r="N789" s="1">
        <v>7</v>
      </c>
      <c r="O789" s="1">
        <v>-8.42</v>
      </c>
      <c r="P789" s="1">
        <v>3.7499999999999999E-2</v>
      </c>
      <c r="Q789" s="1">
        <v>1.37E-4</v>
      </c>
      <c r="R789" s="1">
        <v>0.71599999999999997</v>
      </c>
      <c r="S789" s="1">
        <v>4.8300000000000003E-2</v>
      </c>
      <c r="T789" s="1">
        <v>0.57099999999999995</v>
      </c>
      <c r="U789" s="1">
        <v>85.977000000000004</v>
      </c>
      <c r="V789" s="1">
        <v>194706</v>
      </c>
    </row>
    <row r="790" spans="1:22" hidden="1" x14ac:dyDescent="0.2">
      <c r="A790" s="1" t="s">
        <v>1200</v>
      </c>
      <c r="B790" s="1" t="s">
        <v>1209</v>
      </c>
      <c r="C790" s="1" t="s">
        <v>17</v>
      </c>
      <c r="D790" s="1" t="s">
        <v>716</v>
      </c>
      <c r="E790" s="2">
        <v>41204</v>
      </c>
      <c r="F790" s="1">
        <v>2012</v>
      </c>
      <c r="G790" s="1">
        <v>1</v>
      </c>
      <c r="H790" s="1" t="s">
        <v>1185</v>
      </c>
      <c r="I790" s="1">
        <v>9</v>
      </c>
      <c r="J790" s="1" t="b">
        <v>0</v>
      </c>
      <c r="K790" s="1" t="s">
        <v>37</v>
      </c>
      <c r="L790" s="1">
        <v>0.625</v>
      </c>
      <c r="M790" s="1">
        <v>0.82299999999999995</v>
      </c>
      <c r="N790" s="1">
        <v>0</v>
      </c>
      <c r="O790" s="1">
        <v>-8.4429999999999996</v>
      </c>
      <c r="P790" s="1">
        <v>3.2599999999999997E-2</v>
      </c>
      <c r="Q790" s="1">
        <v>0.16700000000000001</v>
      </c>
      <c r="R790" s="1">
        <v>0.43099999999999999</v>
      </c>
      <c r="S790" s="1">
        <v>0.10199999999999999</v>
      </c>
      <c r="T790" s="1">
        <v>0.75</v>
      </c>
      <c r="U790" s="1">
        <v>99.991</v>
      </c>
      <c r="V790" s="1">
        <v>207693</v>
      </c>
    </row>
    <row r="791" spans="1:22" hidden="1" x14ac:dyDescent="0.2">
      <c r="A791" s="1" t="s">
        <v>1200</v>
      </c>
      <c r="B791" s="1" t="s">
        <v>1210</v>
      </c>
      <c r="C791" s="1" t="s">
        <v>17</v>
      </c>
      <c r="D791" s="1" t="s">
        <v>716</v>
      </c>
      <c r="E791" s="2">
        <v>41204</v>
      </c>
      <c r="F791" s="1">
        <v>2012</v>
      </c>
      <c r="G791" s="1">
        <v>1</v>
      </c>
      <c r="H791" s="1" t="s">
        <v>1187</v>
      </c>
      <c r="I791" s="1">
        <v>10</v>
      </c>
      <c r="J791" s="1" t="b">
        <v>0</v>
      </c>
      <c r="K791" s="1" t="s">
        <v>34</v>
      </c>
      <c r="L791" s="1">
        <v>0.46200000000000002</v>
      </c>
      <c r="M791" s="1">
        <v>0.41799999999999998</v>
      </c>
      <c r="N791" s="1">
        <v>2</v>
      </c>
      <c r="O791" s="1">
        <v>-9.9710000000000001</v>
      </c>
      <c r="P791" s="1">
        <v>3.2800000000000003E-2</v>
      </c>
      <c r="Q791" s="1">
        <v>1.67E-3</v>
      </c>
      <c r="R791" s="1">
        <v>0.69599999999999995</v>
      </c>
      <c r="S791" s="1">
        <v>0.10199999999999999</v>
      </c>
      <c r="T791" s="1">
        <v>0.105</v>
      </c>
      <c r="U791" s="1">
        <v>94.009</v>
      </c>
      <c r="V791" s="1">
        <v>301172</v>
      </c>
    </row>
    <row r="792" spans="1:22" hidden="1" x14ac:dyDescent="0.2">
      <c r="A792" s="1" t="s">
        <v>1200</v>
      </c>
      <c r="B792" s="1" t="s">
        <v>1211</v>
      </c>
      <c r="C792" s="1" t="s">
        <v>17</v>
      </c>
      <c r="D792" s="1" t="s">
        <v>716</v>
      </c>
      <c r="E792" s="2">
        <v>41204</v>
      </c>
      <c r="F792" s="1">
        <v>2012</v>
      </c>
      <c r="G792" s="1">
        <v>1</v>
      </c>
      <c r="H792" s="1" t="s">
        <v>1189</v>
      </c>
      <c r="I792" s="1">
        <v>11</v>
      </c>
      <c r="J792" s="1" t="b">
        <v>0</v>
      </c>
      <c r="K792" s="1" t="s">
        <v>28</v>
      </c>
      <c r="L792" s="1">
        <v>0.628</v>
      </c>
      <c r="M792" s="1">
        <v>0.76700000000000002</v>
      </c>
      <c r="N792" s="1">
        <v>4</v>
      </c>
      <c r="O792" s="1">
        <v>-8.4009999999999998</v>
      </c>
      <c r="P792" s="1">
        <v>4.9200000000000001E-2</v>
      </c>
      <c r="Q792" s="1">
        <v>2.8E-3</v>
      </c>
      <c r="R792" s="1">
        <v>0.74299999999999999</v>
      </c>
      <c r="S792" s="1">
        <v>8.9200000000000002E-2</v>
      </c>
      <c r="T792" s="1">
        <v>0.67500000000000004</v>
      </c>
      <c r="U792" s="1">
        <v>157.03</v>
      </c>
      <c r="V792" s="1">
        <v>204688</v>
      </c>
    </row>
    <row r="793" spans="1:22" hidden="1" x14ac:dyDescent="0.2">
      <c r="A793" s="1" t="s">
        <v>1200</v>
      </c>
      <c r="B793" s="1" t="s">
        <v>1212</v>
      </c>
      <c r="C793" s="1" t="s">
        <v>17</v>
      </c>
      <c r="D793" s="1" t="s">
        <v>716</v>
      </c>
      <c r="E793" s="2">
        <v>41204</v>
      </c>
      <c r="F793" s="1">
        <v>2012</v>
      </c>
      <c r="G793" s="1">
        <v>1</v>
      </c>
      <c r="H793" s="1" t="s">
        <v>1191</v>
      </c>
      <c r="I793" s="1">
        <v>12</v>
      </c>
      <c r="J793" s="1" t="b">
        <v>0</v>
      </c>
      <c r="K793" s="1" t="s">
        <v>25</v>
      </c>
      <c r="L793" s="1">
        <v>0.66800000000000004</v>
      </c>
      <c r="M793" s="1">
        <v>0.35899999999999999</v>
      </c>
      <c r="N793" s="1">
        <v>7</v>
      </c>
      <c r="O793" s="1">
        <v>-13.971</v>
      </c>
      <c r="P793" s="1">
        <v>3.2199999999999999E-2</v>
      </c>
      <c r="Q793" s="1">
        <v>0.61099999999999999</v>
      </c>
      <c r="R793" s="1">
        <v>0.80200000000000005</v>
      </c>
      <c r="S793" s="1">
        <v>7.8E-2</v>
      </c>
      <c r="T793" s="1">
        <v>0.28499999999999998</v>
      </c>
      <c r="U793" s="1">
        <v>129.99700000000001</v>
      </c>
      <c r="V793" s="1">
        <v>286552</v>
      </c>
    </row>
    <row r="794" spans="1:22" hidden="1" x14ac:dyDescent="0.2">
      <c r="A794" s="1" t="s">
        <v>1200</v>
      </c>
      <c r="B794" s="1" t="s">
        <v>1213</v>
      </c>
      <c r="C794" s="1" t="s">
        <v>17</v>
      </c>
      <c r="D794" s="1" t="s">
        <v>716</v>
      </c>
      <c r="E794" s="2">
        <v>41204</v>
      </c>
      <c r="F794" s="1">
        <v>2012</v>
      </c>
      <c r="G794" s="1">
        <v>1</v>
      </c>
      <c r="H794" s="1" t="s">
        <v>1193</v>
      </c>
      <c r="I794" s="1">
        <v>13</v>
      </c>
      <c r="J794" s="1" t="b">
        <v>0</v>
      </c>
      <c r="K794" s="1" t="s">
        <v>28</v>
      </c>
      <c r="L794" s="1">
        <v>0.83</v>
      </c>
      <c r="M794" s="1">
        <v>0.39900000000000002</v>
      </c>
      <c r="N794" s="1">
        <v>4</v>
      </c>
      <c r="O794" s="1">
        <v>-10.846</v>
      </c>
      <c r="P794" s="1">
        <v>5.4899999999999997E-2</v>
      </c>
      <c r="Q794" s="1">
        <v>8.5599999999999999E-3</v>
      </c>
      <c r="R794" s="1">
        <v>0.76100000000000001</v>
      </c>
      <c r="S794" s="1">
        <v>0.19400000000000001</v>
      </c>
      <c r="T794" s="1">
        <v>0.55700000000000005</v>
      </c>
      <c r="U794" s="1">
        <v>117.98099999999999</v>
      </c>
      <c r="V794" s="1">
        <v>242951</v>
      </c>
    </row>
    <row r="795" spans="1:22" hidden="1" x14ac:dyDescent="0.2">
      <c r="A795" s="1" t="s">
        <v>1200</v>
      </c>
      <c r="B795" s="1" t="s">
        <v>1214</v>
      </c>
      <c r="C795" s="1" t="s">
        <v>17</v>
      </c>
      <c r="D795" s="1" t="s">
        <v>716</v>
      </c>
      <c r="E795" s="2">
        <v>41204</v>
      </c>
      <c r="F795" s="1">
        <v>2012</v>
      </c>
      <c r="G795" s="1">
        <v>1</v>
      </c>
      <c r="H795" s="1" t="s">
        <v>1195</v>
      </c>
      <c r="I795" s="1">
        <v>14</v>
      </c>
      <c r="J795" s="1" t="b">
        <v>0</v>
      </c>
      <c r="K795" s="1" t="s">
        <v>59</v>
      </c>
      <c r="L795" s="1">
        <v>0.57799999999999996</v>
      </c>
      <c r="M795" s="1">
        <v>0.47599999999999998</v>
      </c>
      <c r="N795" s="1">
        <v>6</v>
      </c>
      <c r="O795" s="1">
        <v>-10.417999999999999</v>
      </c>
      <c r="P795" s="1">
        <v>6.5000000000000002E-2</v>
      </c>
      <c r="Q795" s="1">
        <v>0.123</v>
      </c>
      <c r="R795" s="1">
        <v>0.746</v>
      </c>
      <c r="S795" s="1">
        <v>0.34499999999999997</v>
      </c>
      <c r="T795" s="1">
        <v>0.28299999999999997</v>
      </c>
      <c r="U795" s="1">
        <v>79.986999999999995</v>
      </c>
      <c r="V795" s="1">
        <v>246807</v>
      </c>
    </row>
    <row r="796" spans="1:22" hidden="1" x14ac:dyDescent="0.2">
      <c r="A796" s="1" t="s">
        <v>1200</v>
      </c>
      <c r="B796" s="1" t="s">
        <v>1215</v>
      </c>
      <c r="C796" s="1" t="s">
        <v>17</v>
      </c>
      <c r="D796" s="1" t="s">
        <v>716</v>
      </c>
      <c r="E796" s="2">
        <v>41204</v>
      </c>
      <c r="F796" s="1">
        <v>2012</v>
      </c>
      <c r="G796" s="1">
        <v>1</v>
      </c>
      <c r="H796" s="1" t="s">
        <v>1197</v>
      </c>
      <c r="I796" s="1">
        <v>15</v>
      </c>
      <c r="J796" s="1" t="b">
        <v>0</v>
      </c>
      <c r="K796" s="1" t="s">
        <v>28</v>
      </c>
      <c r="L796" s="1">
        <v>0.60599999999999998</v>
      </c>
      <c r="M796" s="1">
        <v>0.66800000000000004</v>
      </c>
      <c r="N796" s="1">
        <v>4</v>
      </c>
      <c r="O796" s="1">
        <v>-7.8869999999999996</v>
      </c>
      <c r="P796" s="1">
        <v>3.0200000000000001E-2</v>
      </c>
      <c r="Q796" s="1">
        <v>6.8599999999999998E-4</v>
      </c>
      <c r="R796" s="1">
        <v>0.83499999999999996</v>
      </c>
      <c r="S796" s="1">
        <v>0.23799999999999999</v>
      </c>
      <c r="T796" s="1">
        <v>0.45200000000000001</v>
      </c>
      <c r="U796" s="1">
        <v>126.023</v>
      </c>
      <c r="V796" s="1">
        <v>220645</v>
      </c>
    </row>
    <row r="797" spans="1:22" hidden="1" x14ac:dyDescent="0.2">
      <c r="A797" s="1" t="s">
        <v>1200</v>
      </c>
      <c r="B797" s="1" t="s">
        <v>1216</v>
      </c>
      <c r="C797" s="1" t="s">
        <v>17</v>
      </c>
      <c r="D797" s="1" t="s">
        <v>716</v>
      </c>
      <c r="E797" s="2">
        <v>41204</v>
      </c>
      <c r="F797" s="1">
        <v>2012</v>
      </c>
      <c r="G797" s="1">
        <v>1</v>
      </c>
      <c r="H797" s="1" t="s">
        <v>1199</v>
      </c>
      <c r="I797" s="1">
        <v>16</v>
      </c>
      <c r="J797" s="1" t="b">
        <v>0</v>
      </c>
      <c r="K797" s="1" t="s">
        <v>25</v>
      </c>
      <c r="L797" s="1">
        <v>0.45600000000000002</v>
      </c>
      <c r="M797" s="1">
        <v>0.53700000000000003</v>
      </c>
      <c r="N797" s="1">
        <v>7</v>
      </c>
      <c r="O797" s="1">
        <v>-10.590999999999999</v>
      </c>
      <c r="P797" s="1">
        <v>2.8199999999999999E-2</v>
      </c>
      <c r="Q797" s="1">
        <v>5.6399999999999999E-2</v>
      </c>
      <c r="R797" s="1">
        <v>0.91800000000000004</v>
      </c>
      <c r="S797" s="1">
        <v>0.111</v>
      </c>
      <c r="T797" s="1">
        <v>0.375</v>
      </c>
      <c r="U797" s="1">
        <v>78.980999999999995</v>
      </c>
      <c r="V797" s="1">
        <v>237600</v>
      </c>
    </row>
    <row r="798" spans="1:22" hidden="1" x14ac:dyDescent="0.2">
      <c r="A798" s="1" t="s">
        <v>1217</v>
      </c>
      <c r="B798" s="1" t="s">
        <v>1218</v>
      </c>
      <c r="C798" s="1" t="s">
        <v>17</v>
      </c>
      <c r="D798" s="1" t="s">
        <v>1220</v>
      </c>
      <c r="E798" s="2">
        <v>41204</v>
      </c>
      <c r="F798" s="1">
        <v>2012</v>
      </c>
      <c r="G798" s="1">
        <v>1</v>
      </c>
      <c r="H798" s="1" t="s">
        <v>1219</v>
      </c>
      <c r="I798" s="1">
        <v>1</v>
      </c>
      <c r="J798" s="1" t="b">
        <v>0</v>
      </c>
      <c r="K798" s="1" t="s">
        <v>28</v>
      </c>
      <c r="L798" s="1">
        <v>0.54500000000000004</v>
      </c>
      <c r="M798" s="1">
        <v>0.88600000000000001</v>
      </c>
      <c r="N798" s="1">
        <v>4</v>
      </c>
      <c r="O798" s="1">
        <v>-7.44</v>
      </c>
      <c r="P798" s="1">
        <v>3.5799999999999998E-2</v>
      </c>
      <c r="Q798" s="3">
        <v>3.3000000000000003E-5</v>
      </c>
      <c r="R798" s="1">
        <v>0.88500000000000001</v>
      </c>
      <c r="S798" s="1">
        <v>8.9099999999999999E-2</v>
      </c>
      <c r="T798" s="1">
        <v>0.223</v>
      </c>
      <c r="U798" s="1">
        <v>129.98599999999999</v>
      </c>
      <c r="V798" s="1">
        <v>295186</v>
      </c>
    </row>
    <row r="799" spans="1:22" hidden="1" x14ac:dyDescent="0.2">
      <c r="A799" s="1" t="s">
        <v>1217</v>
      </c>
      <c r="B799" s="1" t="s">
        <v>1221</v>
      </c>
      <c r="C799" s="1" t="s">
        <v>17</v>
      </c>
      <c r="D799" s="1" t="s">
        <v>1220</v>
      </c>
      <c r="E799" s="2">
        <v>41204</v>
      </c>
      <c r="F799" s="1">
        <v>2012</v>
      </c>
      <c r="G799" s="1">
        <v>1</v>
      </c>
      <c r="H799" s="1" t="s">
        <v>1222</v>
      </c>
      <c r="I799" s="1">
        <v>2</v>
      </c>
      <c r="J799" s="1" t="b">
        <v>0</v>
      </c>
      <c r="K799" s="1" t="s">
        <v>76</v>
      </c>
      <c r="L799" s="1">
        <v>0.61199999999999999</v>
      </c>
      <c r="M799" s="1">
        <v>0.871</v>
      </c>
      <c r="N799" s="1">
        <v>1</v>
      </c>
      <c r="O799" s="1">
        <v>-6.2690000000000001</v>
      </c>
      <c r="P799" s="1">
        <v>3.04E-2</v>
      </c>
      <c r="Q799" s="1">
        <v>1.3699999999999999E-3</v>
      </c>
      <c r="R799" s="1">
        <v>0.374</v>
      </c>
      <c r="S799" s="1">
        <v>9.1300000000000006E-2</v>
      </c>
      <c r="T799" s="1">
        <v>0.69499999999999995</v>
      </c>
      <c r="U799" s="1">
        <v>124.989</v>
      </c>
      <c r="V799" s="1">
        <v>220826</v>
      </c>
    </row>
    <row r="800" spans="1:22" hidden="1" x14ac:dyDescent="0.2">
      <c r="A800" s="1" t="s">
        <v>1217</v>
      </c>
      <c r="B800" s="1" t="s">
        <v>1223</v>
      </c>
      <c r="C800" s="1" t="s">
        <v>17</v>
      </c>
      <c r="D800" s="1" t="s">
        <v>1220</v>
      </c>
      <c r="E800" s="2">
        <v>41204</v>
      </c>
      <c r="F800" s="1">
        <v>2012</v>
      </c>
      <c r="G800" s="1">
        <v>1</v>
      </c>
      <c r="H800" s="1" t="s">
        <v>1224</v>
      </c>
      <c r="I800" s="1">
        <v>3</v>
      </c>
      <c r="J800" s="1" t="b">
        <v>0</v>
      </c>
      <c r="K800" s="1" t="s">
        <v>34</v>
      </c>
      <c r="L800" s="1">
        <v>0.68899999999999995</v>
      </c>
      <c r="M800" s="1">
        <v>0.63100000000000001</v>
      </c>
      <c r="N800" s="1">
        <v>2</v>
      </c>
      <c r="O800" s="1">
        <v>-10.183</v>
      </c>
      <c r="P800" s="1">
        <v>2.58E-2</v>
      </c>
      <c r="Q800" s="1">
        <v>5.3099999999999996E-3</v>
      </c>
      <c r="R800" s="1">
        <v>0.495</v>
      </c>
      <c r="S800" s="1">
        <v>0.129</v>
      </c>
      <c r="T800" s="1">
        <v>0.36699999999999999</v>
      </c>
      <c r="U800" s="1">
        <v>110.04</v>
      </c>
      <c r="V800" s="1">
        <v>240773</v>
      </c>
    </row>
    <row r="801" spans="1:22" hidden="1" x14ac:dyDescent="0.2">
      <c r="A801" s="1" t="s">
        <v>1217</v>
      </c>
      <c r="B801" s="1" t="s">
        <v>1225</v>
      </c>
      <c r="C801" s="1" t="s">
        <v>17</v>
      </c>
      <c r="D801" s="1" t="s">
        <v>1220</v>
      </c>
      <c r="E801" s="2">
        <v>41204</v>
      </c>
      <c r="F801" s="1">
        <v>2012</v>
      </c>
      <c r="G801" s="1">
        <v>1</v>
      </c>
      <c r="H801" s="1" t="s">
        <v>1226</v>
      </c>
      <c r="I801" s="1">
        <v>4</v>
      </c>
      <c r="J801" s="1" t="b">
        <v>0</v>
      </c>
      <c r="K801" s="1" t="s">
        <v>1063</v>
      </c>
      <c r="L801" s="1">
        <v>0.68799999999999994</v>
      </c>
      <c r="M801" s="1">
        <v>0.35299999999999998</v>
      </c>
      <c r="N801" s="1">
        <v>3</v>
      </c>
      <c r="O801" s="1">
        <v>-8.9359999999999999</v>
      </c>
      <c r="P801" s="1">
        <v>4.6800000000000001E-2</v>
      </c>
      <c r="Q801" s="1">
        <v>5.8799999999999998E-4</v>
      </c>
      <c r="R801" s="1">
        <v>3.3399999999999999E-2</v>
      </c>
      <c r="S801" s="1">
        <v>4.8099999999999997E-2</v>
      </c>
      <c r="T801" s="1">
        <v>0.55100000000000005</v>
      </c>
      <c r="U801" s="1">
        <v>77.001000000000005</v>
      </c>
      <c r="V801" s="1">
        <v>217973</v>
      </c>
    </row>
    <row r="802" spans="1:22" hidden="1" x14ac:dyDescent="0.2">
      <c r="A802" s="1" t="s">
        <v>1217</v>
      </c>
      <c r="B802" s="1" t="s">
        <v>1227</v>
      </c>
      <c r="C802" s="1" t="s">
        <v>17</v>
      </c>
      <c r="D802" s="1" t="s">
        <v>1220</v>
      </c>
      <c r="E802" s="2">
        <v>41204</v>
      </c>
      <c r="F802" s="1">
        <v>2012</v>
      </c>
      <c r="G802" s="1">
        <v>1</v>
      </c>
      <c r="H802" s="1" t="s">
        <v>1228</v>
      </c>
      <c r="I802" s="1">
        <v>5</v>
      </c>
      <c r="J802" s="1" t="b">
        <v>0</v>
      </c>
      <c r="K802" s="1" t="s">
        <v>37</v>
      </c>
      <c r="L802" s="1">
        <v>0.59899999999999998</v>
      </c>
      <c r="M802" s="1">
        <v>0.64</v>
      </c>
      <c r="N802" s="1">
        <v>0</v>
      </c>
      <c r="O802" s="1">
        <v>-10.061</v>
      </c>
      <c r="P802" s="1">
        <v>2.8400000000000002E-2</v>
      </c>
      <c r="Q802" s="1">
        <v>5.7800000000000004E-3</v>
      </c>
      <c r="R802" s="1">
        <v>0.74</v>
      </c>
      <c r="S802" s="1">
        <v>0.13400000000000001</v>
      </c>
      <c r="T802" s="1">
        <v>0.30599999999999999</v>
      </c>
      <c r="U802" s="1">
        <v>93.013999999999996</v>
      </c>
      <c r="V802" s="1">
        <v>327893</v>
      </c>
    </row>
    <row r="803" spans="1:22" hidden="1" x14ac:dyDescent="0.2">
      <c r="A803" s="1" t="s">
        <v>1217</v>
      </c>
      <c r="B803" s="1" t="s">
        <v>1229</v>
      </c>
      <c r="C803" s="1" t="s">
        <v>17</v>
      </c>
      <c r="D803" s="1" t="s">
        <v>1220</v>
      </c>
      <c r="E803" s="2">
        <v>41204</v>
      </c>
      <c r="F803" s="1">
        <v>2012</v>
      </c>
      <c r="G803" s="1">
        <v>1</v>
      </c>
      <c r="H803" s="1" t="s">
        <v>1230</v>
      </c>
      <c r="I803" s="1">
        <v>6</v>
      </c>
      <c r="J803" s="1" t="b">
        <v>0</v>
      </c>
      <c r="K803" s="1" t="s">
        <v>25</v>
      </c>
      <c r="L803" s="1">
        <v>0.622</v>
      </c>
      <c r="M803" s="1">
        <v>0.69099999999999995</v>
      </c>
      <c r="N803" s="1">
        <v>7</v>
      </c>
      <c r="O803" s="1">
        <v>-8.1389999999999993</v>
      </c>
      <c r="P803" s="1">
        <v>3.1899999999999998E-2</v>
      </c>
      <c r="Q803" s="3">
        <v>9.2700000000000004E-5</v>
      </c>
      <c r="R803" s="1">
        <v>0.78100000000000003</v>
      </c>
      <c r="S803" s="1">
        <v>6.0299999999999999E-2</v>
      </c>
      <c r="T803" s="1">
        <v>0.68400000000000005</v>
      </c>
      <c r="U803" s="1">
        <v>103.989</v>
      </c>
      <c r="V803" s="1">
        <v>230133</v>
      </c>
    </row>
    <row r="804" spans="1:22" hidden="1" x14ac:dyDescent="0.2">
      <c r="A804" s="1" t="s">
        <v>1217</v>
      </c>
      <c r="B804" s="1" t="s">
        <v>1231</v>
      </c>
      <c r="C804" s="1" t="s">
        <v>17</v>
      </c>
      <c r="D804" s="1" t="s">
        <v>1220</v>
      </c>
      <c r="E804" s="2">
        <v>41204</v>
      </c>
      <c r="F804" s="1">
        <v>2012</v>
      </c>
      <c r="G804" s="1">
        <v>1</v>
      </c>
      <c r="H804" s="1" t="s">
        <v>1232</v>
      </c>
      <c r="I804" s="1">
        <v>7</v>
      </c>
      <c r="J804" s="1" t="b">
        <v>0</v>
      </c>
      <c r="K804" s="1" t="s">
        <v>28</v>
      </c>
      <c r="L804" s="1">
        <v>0.57799999999999996</v>
      </c>
      <c r="M804" s="1">
        <v>0.495</v>
      </c>
      <c r="N804" s="1">
        <v>4</v>
      </c>
      <c r="O804" s="1">
        <v>-9.3510000000000009</v>
      </c>
      <c r="P804" s="1">
        <v>3.04E-2</v>
      </c>
      <c r="Q804" s="1">
        <v>1.4500000000000001E-2</v>
      </c>
      <c r="R804" s="1">
        <v>0.71099999999999997</v>
      </c>
      <c r="S804" s="1">
        <v>0.14799999999999999</v>
      </c>
      <c r="T804" s="1">
        <v>0.19900000000000001</v>
      </c>
      <c r="U804" s="1">
        <v>146.03399999999999</v>
      </c>
      <c r="V804" s="1">
        <v>242573</v>
      </c>
    </row>
    <row r="805" spans="1:22" hidden="1" x14ac:dyDescent="0.2">
      <c r="A805" s="1" t="s">
        <v>1217</v>
      </c>
      <c r="B805" s="1" t="s">
        <v>1233</v>
      </c>
      <c r="C805" s="1" t="s">
        <v>17</v>
      </c>
      <c r="D805" s="1" t="s">
        <v>1220</v>
      </c>
      <c r="E805" s="2">
        <v>41204</v>
      </c>
      <c r="F805" s="1">
        <v>2012</v>
      </c>
      <c r="G805" s="1">
        <v>1</v>
      </c>
      <c r="H805" s="1" t="s">
        <v>1234</v>
      </c>
      <c r="I805" s="1">
        <v>8</v>
      </c>
      <c r="J805" s="1" t="b">
        <v>0</v>
      </c>
      <c r="K805" s="1" t="s">
        <v>25</v>
      </c>
      <c r="L805" s="1">
        <v>0.59699999999999998</v>
      </c>
      <c r="M805" s="1">
        <v>0.58899999999999997</v>
      </c>
      <c r="N805" s="1">
        <v>7</v>
      </c>
      <c r="O805" s="1">
        <v>-8.5350000000000001</v>
      </c>
      <c r="P805" s="1">
        <v>3.8899999999999997E-2</v>
      </c>
      <c r="Q805" s="1">
        <v>1.2300000000000001E-4</v>
      </c>
      <c r="R805" s="1">
        <v>0.753</v>
      </c>
      <c r="S805" s="1">
        <v>6.25E-2</v>
      </c>
      <c r="T805" s="1">
        <v>0.57999999999999996</v>
      </c>
      <c r="U805" s="1">
        <v>86.004999999999995</v>
      </c>
      <c r="V805" s="1">
        <v>191880</v>
      </c>
    </row>
    <row r="806" spans="1:22" hidden="1" x14ac:dyDescent="0.2">
      <c r="A806" s="1" t="s">
        <v>1217</v>
      </c>
      <c r="B806" s="1" t="s">
        <v>1235</v>
      </c>
      <c r="C806" s="1" t="s">
        <v>17</v>
      </c>
      <c r="D806" s="1" t="s">
        <v>1220</v>
      </c>
      <c r="E806" s="2">
        <v>41204</v>
      </c>
      <c r="F806" s="1">
        <v>2012</v>
      </c>
      <c r="G806" s="1">
        <v>1</v>
      </c>
      <c r="H806" s="1" t="s">
        <v>1236</v>
      </c>
      <c r="I806" s="1">
        <v>9</v>
      </c>
      <c r="J806" s="1" t="b">
        <v>0</v>
      </c>
      <c r="K806" s="1" t="s">
        <v>37</v>
      </c>
      <c r="L806" s="1">
        <v>0.629</v>
      </c>
      <c r="M806" s="1">
        <v>0.82499999999999996</v>
      </c>
      <c r="N806" s="1">
        <v>0</v>
      </c>
      <c r="O806" s="1">
        <v>-8.4619999999999997</v>
      </c>
      <c r="P806" s="1">
        <v>3.2000000000000001E-2</v>
      </c>
      <c r="Q806" s="1">
        <v>0.158</v>
      </c>
      <c r="R806" s="1">
        <v>0.44</v>
      </c>
      <c r="S806" s="1">
        <v>9.1800000000000007E-2</v>
      </c>
      <c r="T806" s="1">
        <v>0.74</v>
      </c>
      <c r="U806" s="1">
        <v>100.002</v>
      </c>
      <c r="V806" s="1">
        <v>204826</v>
      </c>
    </row>
    <row r="807" spans="1:22" hidden="1" x14ac:dyDescent="0.2">
      <c r="A807" s="1" t="s">
        <v>1217</v>
      </c>
      <c r="B807" s="1" t="s">
        <v>1237</v>
      </c>
      <c r="C807" s="1" t="s">
        <v>17</v>
      </c>
      <c r="D807" s="1" t="s">
        <v>1220</v>
      </c>
      <c r="E807" s="2">
        <v>41204</v>
      </c>
      <c r="F807" s="1">
        <v>2012</v>
      </c>
      <c r="G807" s="1">
        <v>1</v>
      </c>
      <c r="H807" s="1" t="s">
        <v>1238</v>
      </c>
      <c r="I807" s="1">
        <v>10</v>
      </c>
      <c r="J807" s="1" t="b">
        <v>0</v>
      </c>
      <c r="K807" s="1" t="s">
        <v>34</v>
      </c>
      <c r="L807" s="1">
        <v>0.45900000000000002</v>
      </c>
      <c r="M807" s="1">
        <v>0.40899999999999997</v>
      </c>
      <c r="N807" s="1">
        <v>2</v>
      </c>
      <c r="O807" s="1">
        <v>-10.032</v>
      </c>
      <c r="P807" s="1">
        <v>3.2300000000000002E-2</v>
      </c>
      <c r="Q807" s="1">
        <v>1.47E-3</v>
      </c>
      <c r="R807" s="1">
        <v>0.68799999999999994</v>
      </c>
      <c r="S807" s="1">
        <v>0.10299999999999999</v>
      </c>
      <c r="T807" s="1">
        <v>0.11</v>
      </c>
      <c r="U807" s="1">
        <v>94.015000000000001</v>
      </c>
      <c r="V807" s="1">
        <v>298293</v>
      </c>
    </row>
    <row r="808" spans="1:22" hidden="1" x14ac:dyDescent="0.2">
      <c r="A808" s="1" t="s">
        <v>1217</v>
      </c>
      <c r="B808" s="1" t="s">
        <v>1239</v>
      </c>
      <c r="C808" s="1" t="s">
        <v>17</v>
      </c>
      <c r="D808" s="1" t="s">
        <v>1220</v>
      </c>
      <c r="E808" s="2">
        <v>41204</v>
      </c>
      <c r="F808" s="1">
        <v>2012</v>
      </c>
      <c r="G808" s="1">
        <v>1</v>
      </c>
      <c r="H808" s="1" t="s">
        <v>1240</v>
      </c>
      <c r="I808" s="1">
        <v>11</v>
      </c>
      <c r="J808" s="1" t="b">
        <v>0</v>
      </c>
      <c r="K808" s="1" t="s">
        <v>76</v>
      </c>
      <c r="L808" s="1">
        <v>0.629</v>
      </c>
      <c r="M808" s="1">
        <v>0.75700000000000001</v>
      </c>
      <c r="N808" s="1">
        <v>1</v>
      </c>
      <c r="O808" s="1">
        <v>-8.3659999999999997</v>
      </c>
      <c r="P808" s="1">
        <v>5.1200000000000002E-2</v>
      </c>
      <c r="Q808" s="1">
        <v>3.8400000000000001E-3</v>
      </c>
      <c r="R808" s="1">
        <v>0.745</v>
      </c>
      <c r="S808" s="1">
        <v>8.6400000000000005E-2</v>
      </c>
      <c r="T808" s="1">
        <v>0.623</v>
      </c>
      <c r="U808" s="1">
        <v>157.02000000000001</v>
      </c>
      <c r="V808" s="1">
        <v>201853</v>
      </c>
    </row>
    <row r="809" spans="1:22" hidden="1" x14ac:dyDescent="0.2">
      <c r="A809" s="1" t="s">
        <v>1217</v>
      </c>
      <c r="B809" s="1" t="s">
        <v>1241</v>
      </c>
      <c r="C809" s="1" t="s">
        <v>17</v>
      </c>
      <c r="D809" s="1" t="s">
        <v>1220</v>
      </c>
      <c r="E809" s="2">
        <v>41204</v>
      </c>
      <c r="F809" s="1">
        <v>2012</v>
      </c>
      <c r="G809" s="1">
        <v>1</v>
      </c>
      <c r="H809" s="1" t="s">
        <v>1242</v>
      </c>
      <c r="I809" s="1">
        <v>12</v>
      </c>
      <c r="J809" s="1" t="b">
        <v>0</v>
      </c>
      <c r="K809" s="1" t="s">
        <v>25</v>
      </c>
      <c r="L809" s="1">
        <v>0.66800000000000004</v>
      </c>
      <c r="M809" s="1">
        <v>0.35599999999999998</v>
      </c>
      <c r="N809" s="1">
        <v>7</v>
      </c>
      <c r="O809" s="1">
        <v>-13.96</v>
      </c>
      <c r="P809" s="1">
        <v>3.3099999999999997E-2</v>
      </c>
      <c r="Q809" s="1">
        <v>0.629</v>
      </c>
      <c r="R809" s="1">
        <v>0.80600000000000005</v>
      </c>
      <c r="S809" s="1">
        <v>0.123</v>
      </c>
      <c r="T809" s="1">
        <v>0.28299999999999997</v>
      </c>
      <c r="U809" s="1">
        <v>129.965</v>
      </c>
      <c r="V809" s="1">
        <v>283680</v>
      </c>
    </row>
    <row r="810" spans="1:22" hidden="1" x14ac:dyDescent="0.2">
      <c r="A810" s="1" t="s">
        <v>1217</v>
      </c>
      <c r="B810" s="1" t="s">
        <v>1243</v>
      </c>
      <c r="C810" s="1" t="s">
        <v>17</v>
      </c>
      <c r="D810" s="1" t="s">
        <v>1220</v>
      </c>
      <c r="E810" s="2">
        <v>41204</v>
      </c>
      <c r="F810" s="1">
        <v>2012</v>
      </c>
      <c r="G810" s="1">
        <v>1</v>
      </c>
      <c r="H810" s="1" t="s">
        <v>1244</v>
      </c>
      <c r="I810" s="1">
        <v>13</v>
      </c>
      <c r="J810" s="1" t="b">
        <v>0</v>
      </c>
      <c r="K810" s="1" t="s">
        <v>28</v>
      </c>
      <c r="L810" s="1">
        <v>0.83099999999999996</v>
      </c>
      <c r="M810" s="1">
        <v>0.4</v>
      </c>
      <c r="N810" s="1">
        <v>4</v>
      </c>
      <c r="O810" s="1">
        <v>-10.782</v>
      </c>
      <c r="P810" s="1">
        <v>4.87E-2</v>
      </c>
      <c r="Q810" s="1">
        <v>1.04E-2</v>
      </c>
      <c r="R810" s="1">
        <v>0.69699999999999995</v>
      </c>
      <c r="S810" s="1">
        <v>0.123</v>
      </c>
      <c r="T810" s="1">
        <v>0.60799999999999998</v>
      </c>
      <c r="U810" s="1">
        <v>117.99</v>
      </c>
      <c r="V810" s="1">
        <v>240133</v>
      </c>
    </row>
    <row r="811" spans="1:22" hidden="1" x14ac:dyDescent="0.2">
      <c r="A811" s="1" t="s">
        <v>1217</v>
      </c>
      <c r="B811" s="1" t="s">
        <v>1245</v>
      </c>
      <c r="C811" s="1" t="s">
        <v>17</v>
      </c>
      <c r="D811" s="1" t="s">
        <v>1220</v>
      </c>
      <c r="E811" s="2">
        <v>41204</v>
      </c>
      <c r="F811" s="1">
        <v>2012</v>
      </c>
      <c r="G811" s="1">
        <v>1</v>
      </c>
      <c r="H811" s="1" t="s">
        <v>1246</v>
      </c>
      <c r="I811" s="1">
        <v>14</v>
      </c>
      <c r="J811" s="1" t="b">
        <v>0</v>
      </c>
      <c r="K811" s="1" t="s">
        <v>59</v>
      </c>
      <c r="L811" s="1">
        <v>0.58099999999999996</v>
      </c>
      <c r="M811" s="1">
        <v>0.46899999999999997</v>
      </c>
      <c r="N811" s="1">
        <v>6</v>
      </c>
      <c r="O811" s="1">
        <v>-10.42</v>
      </c>
      <c r="P811" s="1">
        <v>6.2100000000000002E-2</v>
      </c>
      <c r="Q811" s="1">
        <v>0.124</v>
      </c>
      <c r="R811" s="1">
        <v>0.75700000000000001</v>
      </c>
      <c r="S811" s="1">
        <v>0.36599999999999999</v>
      </c>
      <c r="T811" s="1">
        <v>0.26900000000000002</v>
      </c>
      <c r="U811" s="1">
        <v>80.048000000000002</v>
      </c>
      <c r="V811" s="1">
        <v>243933</v>
      </c>
    </row>
    <row r="812" spans="1:22" hidden="1" x14ac:dyDescent="0.2">
      <c r="A812" s="1" t="s">
        <v>1217</v>
      </c>
      <c r="B812" s="1" t="s">
        <v>1247</v>
      </c>
      <c r="C812" s="1" t="s">
        <v>17</v>
      </c>
      <c r="D812" s="1" t="s">
        <v>1220</v>
      </c>
      <c r="E812" s="2">
        <v>41204</v>
      </c>
      <c r="F812" s="1">
        <v>2012</v>
      </c>
      <c r="G812" s="1">
        <v>1</v>
      </c>
      <c r="H812" s="1" t="s">
        <v>1248</v>
      </c>
      <c r="I812" s="1">
        <v>15</v>
      </c>
      <c r="J812" s="1" t="b">
        <v>0</v>
      </c>
      <c r="K812" s="1" t="s">
        <v>28</v>
      </c>
      <c r="L812" s="1">
        <v>0.60899999999999999</v>
      </c>
      <c r="M812" s="1">
        <v>0.65200000000000002</v>
      </c>
      <c r="N812" s="1">
        <v>4</v>
      </c>
      <c r="O812" s="1">
        <v>-7.9720000000000004</v>
      </c>
      <c r="P812" s="1">
        <v>3.0300000000000001E-2</v>
      </c>
      <c r="Q812" s="1">
        <v>8.25E-4</v>
      </c>
      <c r="R812" s="1">
        <v>0.88</v>
      </c>
      <c r="S812" s="1">
        <v>0.26200000000000001</v>
      </c>
      <c r="T812" s="1">
        <v>0.41699999999999998</v>
      </c>
      <c r="U812" s="1">
        <v>126.02500000000001</v>
      </c>
      <c r="V812" s="1">
        <v>217826</v>
      </c>
    </row>
    <row r="813" spans="1:22" hidden="1" x14ac:dyDescent="0.2">
      <c r="A813" s="1" t="s">
        <v>1217</v>
      </c>
      <c r="B813" s="1" t="s">
        <v>1249</v>
      </c>
      <c r="C813" s="1" t="s">
        <v>17</v>
      </c>
      <c r="D813" s="1" t="s">
        <v>1220</v>
      </c>
      <c r="E813" s="2">
        <v>41204</v>
      </c>
      <c r="F813" s="1">
        <v>2012</v>
      </c>
      <c r="G813" s="1">
        <v>1</v>
      </c>
      <c r="H813" s="1" t="s">
        <v>1250</v>
      </c>
      <c r="I813" s="1">
        <v>16</v>
      </c>
      <c r="J813" s="1" t="b">
        <v>0</v>
      </c>
      <c r="K813" s="1" t="s">
        <v>25</v>
      </c>
      <c r="L813" s="1">
        <v>0.45900000000000002</v>
      </c>
      <c r="M813" s="1">
        <v>0.52600000000000002</v>
      </c>
      <c r="N813" s="1">
        <v>7</v>
      </c>
      <c r="O813" s="1">
        <v>-10.566000000000001</v>
      </c>
      <c r="P813" s="1">
        <v>2.81E-2</v>
      </c>
      <c r="Q813" s="1">
        <v>6.7000000000000004E-2</v>
      </c>
      <c r="R813" s="1">
        <v>0.91200000000000003</v>
      </c>
      <c r="S813" s="1">
        <v>0.10299999999999999</v>
      </c>
      <c r="T813" s="1">
        <v>0.38100000000000001</v>
      </c>
      <c r="U813" s="1">
        <v>78.965999999999994</v>
      </c>
      <c r="V813" s="1">
        <v>237613</v>
      </c>
    </row>
    <row r="814" spans="1:22" hidden="1" x14ac:dyDescent="0.2">
      <c r="A814" s="1" t="s">
        <v>1251</v>
      </c>
      <c r="B814" s="1" t="s">
        <v>1252</v>
      </c>
      <c r="C814" s="1" t="s">
        <v>17</v>
      </c>
      <c r="D814" s="1" t="s">
        <v>716</v>
      </c>
      <c r="E814" s="2">
        <v>41204</v>
      </c>
      <c r="F814" s="1">
        <v>2012</v>
      </c>
      <c r="G814" s="1">
        <v>1</v>
      </c>
      <c r="H814" s="1" t="s">
        <v>740</v>
      </c>
      <c r="I814" s="1">
        <v>1</v>
      </c>
      <c r="J814" s="1" t="b">
        <v>0</v>
      </c>
      <c r="K814" s="1" t="s">
        <v>28</v>
      </c>
      <c r="L814" s="1">
        <v>0.58799999999999997</v>
      </c>
      <c r="M814" s="1">
        <v>0.82499999999999996</v>
      </c>
      <c r="N814" s="1">
        <v>4</v>
      </c>
      <c r="O814" s="1">
        <v>-5.8819999999999997</v>
      </c>
      <c r="P814" s="1">
        <v>3.2800000000000003E-2</v>
      </c>
      <c r="Q814" s="1">
        <v>1.9699999999999999E-4</v>
      </c>
      <c r="R814" s="1">
        <v>1.3799999999999999E-3</v>
      </c>
      <c r="S814" s="1">
        <v>8.8499999999999995E-2</v>
      </c>
      <c r="T814" s="1">
        <v>0.39700000000000002</v>
      </c>
      <c r="U814" s="1">
        <v>129.96799999999999</v>
      </c>
      <c r="V814" s="1">
        <v>295186</v>
      </c>
    </row>
    <row r="815" spans="1:22" hidden="1" x14ac:dyDescent="0.2">
      <c r="A815" s="1" t="s">
        <v>1251</v>
      </c>
      <c r="B815" s="1" t="s">
        <v>1253</v>
      </c>
      <c r="C815" s="1" t="s">
        <v>17</v>
      </c>
      <c r="D815" s="1" t="s">
        <v>716</v>
      </c>
      <c r="E815" s="2">
        <v>41204</v>
      </c>
      <c r="F815" s="1">
        <v>2012</v>
      </c>
      <c r="G815" s="1">
        <v>1</v>
      </c>
      <c r="H815" s="1" t="s">
        <v>716</v>
      </c>
      <c r="I815" s="1">
        <v>2</v>
      </c>
      <c r="J815" s="1" t="b">
        <v>0</v>
      </c>
      <c r="K815" s="1" t="s">
        <v>76</v>
      </c>
      <c r="L815" s="1">
        <v>0.60199999999999998</v>
      </c>
      <c r="M815" s="1">
        <v>0.89600000000000002</v>
      </c>
      <c r="N815" s="1">
        <v>1</v>
      </c>
      <c r="O815" s="1">
        <v>-4.2670000000000003</v>
      </c>
      <c r="P815" s="1">
        <v>4.3700000000000003E-2</v>
      </c>
      <c r="Q815" s="1">
        <v>7.7299999999999994E-2</v>
      </c>
      <c r="R815" s="3">
        <v>8.8700000000000001E-5</v>
      </c>
      <c r="S815" s="1">
        <v>9.0999999999999998E-2</v>
      </c>
      <c r="T815" s="1">
        <v>0.64100000000000001</v>
      </c>
      <c r="U815" s="1">
        <v>124.97799999999999</v>
      </c>
      <c r="V815" s="1">
        <v>220826</v>
      </c>
    </row>
    <row r="816" spans="1:22" hidden="1" x14ac:dyDescent="0.2">
      <c r="A816" s="1" t="s">
        <v>1251</v>
      </c>
      <c r="B816" s="1" t="s">
        <v>1254</v>
      </c>
      <c r="C816" s="1" t="s">
        <v>17</v>
      </c>
      <c r="D816" s="1" t="s">
        <v>716</v>
      </c>
      <c r="E816" s="2">
        <v>41204</v>
      </c>
      <c r="F816" s="1">
        <v>2012</v>
      </c>
      <c r="G816" s="1">
        <v>1</v>
      </c>
      <c r="H816" s="1" t="s">
        <v>746</v>
      </c>
      <c r="I816" s="1">
        <v>3</v>
      </c>
      <c r="J816" s="1" t="b">
        <v>0</v>
      </c>
      <c r="K816" s="1" t="s">
        <v>34</v>
      </c>
      <c r="L816" s="1">
        <v>0.70499999999999996</v>
      </c>
      <c r="M816" s="1">
        <v>0.621</v>
      </c>
      <c r="N816" s="1">
        <v>2</v>
      </c>
      <c r="O816" s="1">
        <v>-8.0860000000000003</v>
      </c>
      <c r="P816" s="1">
        <v>3.3399999999999999E-2</v>
      </c>
      <c r="Q816" s="1">
        <v>0.10100000000000001</v>
      </c>
      <c r="R816" s="3">
        <v>4.3000000000000003E-6</v>
      </c>
      <c r="S816" s="1">
        <v>0.14699999999999999</v>
      </c>
      <c r="T816" s="1">
        <v>0.39500000000000002</v>
      </c>
      <c r="U816" s="1">
        <v>109.99299999999999</v>
      </c>
      <c r="V816" s="1">
        <v>240773</v>
      </c>
    </row>
    <row r="817" spans="1:22" hidden="1" x14ac:dyDescent="0.2">
      <c r="A817" s="1" t="s">
        <v>1251</v>
      </c>
      <c r="B817" s="1" t="s">
        <v>1255</v>
      </c>
      <c r="C817" s="1" t="s">
        <v>17</v>
      </c>
      <c r="D817" s="1" t="s">
        <v>716</v>
      </c>
      <c r="E817" s="2">
        <v>41204</v>
      </c>
      <c r="F817" s="1">
        <v>2012</v>
      </c>
      <c r="G817" s="1">
        <v>1</v>
      </c>
      <c r="H817" s="1" t="s">
        <v>725</v>
      </c>
      <c r="I817" s="1">
        <v>4</v>
      </c>
      <c r="J817" s="1" t="b">
        <v>0</v>
      </c>
      <c r="K817" s="1" t="s">
        <v>1063</v>
      </c>
      <c r="L817" s="1">
        <v>0.622</v>
      </c>
      <c r="M817" s="1">
        <v>0.46899999999999997</v>
      </c>
      <c r="N817" s="1">
        <v>3</v>
      </c>
      <c r="O817" s="1">
        <v>-6.798</v>
      </c>
      <c r="P817" s="1">
        <v>3.6299999999999999E-2</v>
      </c>
      <c r="Q817" s="1">
        <v>4.5399999999999998E-3</v>
      </c>
      <c r="R817" s="3">
        <v>2.2500000000000001E-6</v>
      </c>
      <c r="S817" s="1">
        <v>3.9800000000000002E-2</v>
      </c>
      <c r="T817" s="1">
        <v>0.67900000000000005</v>
      </c>
      <c r="U817" s="1">
        <v>77.019000000000005</v>
      </c>
      <c r="V817" s="1">
        <v>217973</v>
      </c>
    </row>
    <row r="818" spans="1:22" hidden="1" x14ac:dyDescent="0.2">
      <c r="A818" s="1" t="s">
        <v>1251</v>
      </c>
      <c r="B818" s="1" t="s">
        <v>1256</v>
      </c>
      <c r="C818" s="1" t="s">
        <v>17</v>
      </c>
      <c r="D818" s="1" t="s">
        <v>716</v>
      </c>
      <c r="E818" s="2">
        <v>41204</v>
      </c>
      <c r="F818" s="1">
        <v>2012</v>
      </c>
      <c r="G818" s="1">
        <v>1</v>
      </c>
      <c r="H818" s="1" t="s">
        <v>709</v>
      </c>
      <c r="I818" s="1">
        <v>5</v>
      </c>
      <c r="J818" s="1" t="b">
        <v>0</v>
      </c>
      <c r="K818" s="1" t="s">
        <v>37</v>
      </c>
      <c r="L818" s="1">
        <v>0.60199999999999998</v>
      </c>
      <c r="M818" s="1">
        <v>0.60899999999999999</v>
      </c>
      <c r="N818" s="1">
        <v>0</v>
      </c>
      <c r="O818" s="1">
        <v>-7.8029999999999999</v>
      </c>
      <c r="P818" s="1">
        <v>2.4299999999999999E-2</v>
      </c>
      <c r="Q818" s="1">
        <v>3.8199999999999998E-2</v>
      </c>
      <c r="R818" s="3">
        <v>2.0000000000000001E-4</v>
      </c>
      <c r="S818" s="1">
        <v>0.127</v>
      </c>
      <c r="T818" s="1">
        <v>0.33700000000000002</v>
      </c>
      <c r="U818" s="1">
        <v>93.06</v>
      </c>
      <c r="V818" s="1">
        <v>327893</v>
      </c>
    </row>
    <row r="819" spans="1:22" hidden="1" x14ac:dyDescent="0.2">
      <c r="A819" s="1" t="s">
        <v>1251</v>
      </c>
      <c r="B819" s="1" t="s">
        <v>1257</v>
      </c>
      <c r="C819" s="1" t="s">
        <v>17</v>
      </c>
      <c r="D819" s="1" t="s">
        <v>716</v>
      </c>
      <c r="E819" s="2">
        <v>41204</v>
      </c>
      <c r="F819" s="1">
        <v>2012</v>
      </c>
      <c r="G819" s="1">
        <v>1</v>
      </c>
      <c r="H819" s="1">
        <v>22</v>
      </c>
      <c r="I819" s="1">
        <v>6</v>
      </c>
      <c r="J819" s="1" t="b">
        <v>0</v>
      </c>
      <c r="K819" s="1" t="s">
        <v>25</v>
      </c>
      <c r="L819" s="1">
        <v>0.65800000000000003</v>
      </c>
      <c r="M819" s="1">
        <v>0.72899999999999998</v>
      </c>
      <c r="N819" s="1">
        <v>7</v>
      </c>
      <c r="O819" s="1">
        <v>-6.5609999999999999</v>
      </c>
      <c r="P819" s="1">
        <v>3.78E-2</v>
      </c>
      <c r="Q819" s="1">
        <v>2.15E-3</v>
      </c>
      <c r="R819" s="1">
        <v>1.2999999999999999E-3</v>
      </c>
      <c r="S819" s="1">
        <v>7.5200000000000003E-2</v>
      </c>
      <c r="T819" s="1">
        <v>0.66800000000000004</v>
      </c>
      <c r="U819" s="1">
        <v>104.00700000000001</v>
      </c>
      <c r="V819" s="1">
        <v>230133</v>
      </c>
    </row>
    <row r="820" spans="1:22" hidden="1" x14ac:dyDescent="0.2">
      <c r="A820" s="1" t="s">
        <v>1251</v>
      </c>
      <c r="B820" s="1" t="s">
        <v>1258</v>
      </c>
      <c r="C820" s="1" t="s">
        <v>17</v>
      </c>
      <c r="D820" s="1" t="s">
        <v>716</v>
      </c>
      <c r="E820" s="2">
        <v>41204</v>
      </c>
      <c r="F820" s="1">
        <v>2012</v>
      </c>
      <c r="G820" s="1">
        <v>1</v>
      </c>
      <c r="H820" s="1" t="s">
        <v>1067</v>
      </c>
      <c r="I820" s="1">
        <v>7</v>
      </c>
      <c r="J820" s="1" t="b">
        <v>0</v>
      </c>
      <c r="K820" s="1" t="s">
        <v>28</v>
      </c>
      <c r="L820" s="1">
        <v>0.56699999999999995</v>
      </c>
      <c r="M820" s="1">
        <v>0.48099999999999998</v>
      </c>
      <c r="N820" s="1">
        <v>4</v>
      </c>
      <c r="O820" s="1">
        <v>-7.3570000000000002</v>
      </c>
      <c r="P820" s="1">
        <v>2.7E-2</v>
      </c>
      <c r="Q820" s="1">
        <v>1.7299999999999999E-2</v>
      </c>
      <c r="R820" s="3">
        <v>4.1300000000000001E-5</v>
      </c>
      <c r="S820" s="1">
        <v>0.182</v>
      </c>
      <c r="T820" s="1">
        <v>0.23300000000000001</v>
      </c>
      <c r="U820" s="1">
        <v>145.86500000000001</v>
      </c>
      <c r="V820" s="1">
        <v>242573</v>
      </c>
    </row>
    <row r="821" spans="1:22" hidden="1" x14ac:dyDescent="0.2">
      <c r="A821" s="1" t="s">
        <v>1251</v>
      </c>
      <c r="B821" s="1" t="s">
        <v>1259</v>
      </c>
      <c r="C821" s="1" t="s">
        <v>17</v>
      </c>
      <c r="D821" s="1" t="s">
        <v>716</v>
      </c>
      <c r="E821" s="2">
        <v>41204</v>
      </c>
      <c r="F821" s="1">
        <v>2012</v>
      </c>
      <c r="G821" s="1">
        <v>1</v>
      </c>
      <c r="H821" s="1" t="s">
        <v>1069</v>
      </c>
      <c r="I821" s="1">
        <v>8</v>
      </c>
      <c r="J821" s="1" t="b">
        <v>0</v>
      </c>
      <c r="K821" s="1" t="s">
        <v>25</v>
      </c>
      <c r="L821" s="1">
        <v>0.628</v>
      </c>
      <c r="M821" s="1">
        <v>0.67600000000000005</v>
      </c>
      <c r="N821" s="1">
        <v>7</v>
      </c>
      <c r="O821" s="1">
        <v>-5.9109999999999996</v>
      </c>
      <c r="P821" s="1">
        <v>9.1600000000000001E-2</v>
      </c>
      <c r="Q821" s="1">
        <v>9.5700000000000004E-3</v>
      </c>
      <c r="R821" s="3">
        <v>2.65E-5</v>
      </c>
      <c r="S821" s="1">
        <v>0.10199999999999999</v>
      </c>
      <c r="T821" s="1">
        <v>0.75</v>
      </c>
      <c r="U821" s="1">
        <v>85.983999999999995</v>
      </c>
      <c r="V821" s="1">
        <v>191880</v>
      </c>
    </row>
    <row r="822" spans="1:22" hidden="1" x14ac:dyDescent="0.2">
      <c r="A822" s="1" t="s">
        <v>1251</v>
      </c>
      <c r="B822" s="1" t="s">
        <v>1260</v>
      </c>
      <c r="C822" s="1" t="s">
        <v>17</v>
      </c>
      <c r="D822" s="1" t="s">
        <v>716</v>
      </c>
      <c r="E822" s="2">
        <v>41204</v>
      </c>
      <c r="F822" s="1">
        <v>2012</v>
      </c>
      <c r="G822" s="1">
        <v>1</v>
      </c>
      <c r="H822" s="1" t="s">
        <v>1071</v>
      </c>
      <c r="I822" s="1">
        <v>9</v>
      </c>
      <c r="J822" s="1" t="b">
        <v>0</v>
      </c>
      <c r="K822" s="1" t="s">
        <v>37</v>
      </c>
      <c r="L822" s="1">
        <v>0.72899999999999998</v>
      </c>
      <c r="M822" s="1">
        <v>0.748</v>
      </c>
      <c r="N822" s="1">
        <v>0</v>
      </c>
      <c r="O822" s="1">
        <v>-6.67</v>
      </c>
      <c r="P822" s="1">
        <v>2.4500000000000001E-2</v>
      </c>
      <c r="Q822" s="1">
        <v>0.307</v>
      </c>
      <c r="R822" s="3">
        <v>1.2899999999999999E-6</v>
      </c>
      <c r="S822" s="1">
        <v>0.09</v>
      </c>
      <c r="T822" s="1">
        <v>0.92800000000000005</v>
      </c>
      <c r="U822" s="1">
        <v>99.980999999999995</v>
      </c>
      <c r="V822" s="1">
        <v>204826</v>
      </c>
    </row>
    <row r="823" spans="1:22" hidden="1" x14ac:dyDescent="0.2">
      <c r="A823" s="1" t="s">
        <v>1251</v>
      </c>
      <c r="B823" s="1" t="s">
        <v>1261</v>
      </c>
      <c r="C823" s="1" t="s">
        <v>17</v>
      </c>
      <c r="D823" s="1" t="s">
        <v>716</v>
      </c>
      <c r="E823" s="2">
        <v>41204</v>
      </c>
      <c r="F823" s="1">
        <v>2012</v>
      </c>
      <c r="G823" s="1">
        <v>1</v>
      </c>
      <c r="H823" s="1" t="s">
        <v>1073</v>
      </c>
      <c r="I823" s="1">
        <v>10</v>
      </c>
      <c r="J823" s="1" t="b">
        <v>0</v>
      </c>
      <c r="K823" s="1" t="s">
        <v>34</v>
      </c>
      <c r="L823" s="1">
        <v>0.505</v>
      </c>
      <c r="M823" s="1">
        <v>0.443</v>
      </c>
      <c r="N823" s="1">
        <v>2</v>
      </c>
      <c r="O823" s="1">
        <v>-7.0389999999999997</v>
      </c>
      <c r="P823" s="1">
        <v>2.76E-2</v>
      </c>
      <c r="Q823" s="1">
        <v>3.5000000000000003E-2</v>
      </c>
      <c r="R823" s="3">
        <v>3.1499999999999999E-6</v>
      </c>
      <c r="S823" s="1">
        <v>9.2100000000000001E-2</v>
      </c>
      <c r="T823" s="1">
        <v>0.123</v>
      </c>
      <c r="U823" s="1">
        <v>94.069000000000003</v>
      </c>
      <c r="V823" s="1">
        <v>298293</v>
      </c>
    </row>
    <row r="824" spans="1:22" hidden="1" x14ac:dyDescent="0.2">
      <c r="A824" s="1" t="s">
        <v>1251</v>
      </c>
      <c r="B824" s="1" t="s">
        <v>1262</v>
      </c>
      <c r="C824" s="1" t="s">
        <v>17</v>
      </c>
      <c r="D824" s="1" t="s">
        <v>716</v>
      </c>
      <c r="E824" s="2">
        <v>41204</v>
      </c>
      <c r="F824" s="1">
        <v>2012</v>
      </c>
      <c r="G824" s="1">
        <v>1</v>
      </c>
      <c r="H824" s="1" t="s">
        <v>718</v>
      </c>
      <c r="I824" s="1">
        <v>11</v>
      </c>
      <c r="J824" s="1" t="b">
        <v>0</v>
      </c>
      <c r="K824" s="1" t="s">
        <v>28</v>
      </c>
      <c r="L824" s="1">
        <v>0.627</v>
      </c>
      <c r="M824" s="1">
        <v>0.81599999999999995</v>
      </c>
      <c r="N824" s="1">
        <v>4</v>
      </c>
      <c r="O824" s="1">
        <v>-6.6980000000000004</v>
      </c>
      <c r="P824" s="1">
        <v>7.7399999999999997E-2</v>
      </c>
      <c r="Q824" s="1">
        <v>1.6199999999999999E-2</v>
      </c>
      <c r="R824" s="1">
        <v>2.0799999999999998E-3</v>
      </c>
      <c r="S824" s="1">
        <v>9.6600000000000005E-2</v>
      </c>
      <c r="T824" s="1">
        <v>0.64800000000000002</v>
      </c>
      <c r="U824" s="1">
        <v>157.04300000000001</v>
      </c>
      <c r="V824" s="1">
        <v>201853</v>
      </c>
    </row>
    <row r="825" spans="1:22" hidden="1" x14ac:dyDescent="0.2">
      <c r="A825" s="1" t="s">
        <v>1251</v>
      </c>
      <c r="B825" s="1" t="s">
        <v>1263</v>
      </c>
      <c r="C825" s="1" t="s">
        <v>17</v>
      </c>
      <c r="D825" s="1" t="s">
        <v>716</v>
      </c>
      <c r="E825" s="2">
        <v>41204</v>
      </c>
      <c r="F825" s="1">
        <v>2012</v>
      </c>
      <c r="G825" s="1">
        <v>1</v>
      </c>
      <c r="H825" s="1" t="s">
        <v>1076</v>
      </c>
      <c r="I825" s="1">
        <v>12</v>
      </c>
      <c r="J825" s="1" t="b">
        <v>0</v>
      </c>
      <c r="K825" s="1" t="s">
        <v>25</v>
      </c>
      <c r="L825" s="1">
        <v>0.624</v>
      </c>
      <c r="M825" s="1">
        <v>0.34</v>
      </c>
      <c r="N825" s="1">
        <v>7</v>
      </c>
      <c r="O825" s="1">
        <v>-12.411</v>
      </c>
      <c r="P825" s="1">
        <v>2.9000000000000001E-2</v>
      </c>
      <c r="Q825" s="1">
        <v>0.63200000000000001</v>
      </c>
      <c r="R825" s="1">
        <v>3.3700000000000001E-2</v>
      </c>
      <c r="S825" s="1">
        <v>0.121</v>
      </c>
      <c r="T825" s="1">
        <v>0.26100000000000001</v>
      </c>
      <c r="U825" s="1">
        <v>129.98699999999999</v>
      </c>
      <c r="V825" s="1">
        <v>283680</v>
      </c>
    </row>
    <row r="826" spans="1:22" hidden="1" x14ac:dyDescent="0.2">
      <c r="A826" s="1" t="s">
        <v>1251</v>
      </c>
      <c r="B826" s="1" t="s">
        <v>1264</v>
      </c>
      <c r="C826" s="1" t="s">
        <v>17</v>
      </c>
      <c r="D826" s="1" t="s">
        <v>716</v>
      </c>
      <c r="E826" s="2">
        <v>41204</v>
      </c>
      <c r="F826" s="1">
        <v>2012</v>
      </c>
      <c r="G826" s="1">
        <v>1</v>
      </c>
      <c r="H826" s="1" t="s">
        <v>768</v>
      </c>
      <c r="I826" s="1">
        <v>13</v>
      </c>
      <c r="J826" s="1" t="b">
        <v>0</v>
      </c>
      <c r="K826" s="1" t="s">
        <v>28</v>
      </c>
      <c r="L826" s="1">
        <v>0.70599999999999996</v>
      </c>
      <c r="M826" s="1">
        <v>0.499</v>
      </c>
      <c r="N826" s="1">
        <v>4</v>
      </c>
      <c r="O826" s="1">
        <v>-7.6749999999999998</v>
      </c>
      <c r="P826" s="1">
        <v>3.6900000000000002E-2</v>
      </c>
      <c r="Q826" s="1">
        <v>3.7100000000000001E-2</v>
      </c>
      <c r="R826" s="1">
        <v>0</v>
      </c>
      <c r="S826" s="1">
        <v>0.13200000000000001</v>
      </c>
      <c r="T826" s="1">
        <v>0.54500000000000004</v>
      </c>
      <c r="U826" s="1">
        <v>117.937</v>
      </c>
      <c r="V826" s="1">
        <v>240133</v>
      </c>
    </row>
    <row r="827" spans="1:22" hidden="1" x14ac:dyDescent="0.2">
      <c r="A827" s="1" t="s">
        <v>1251</v>
      </c>
      <c r="B827" s="1" t="s">
        <v>1265</v>
      </c>
      <c r="C827" s="1" t="s">
        <v>17</v>
      </c>
      <c r="D827" s="1" t="s">
        <v>716</v>
      </c>
      <c r="E827" s="2">
        <v>41204</v>
      </c>
      <c r="F827" s="1">
        <v>2012</v>
      </c>
      <c r="G827" s="1">
        <v>1</v>
      </c>
      <c r="H827" s="1" t="s">
        <v>1079</v>
      </c>
      <c r="I827" s="1">
        <v>14</v>
      </c>
      <c r="J827" s="1" t="b">
        <v>0</v>
      </c>
      <c r="K827" s="1" t="s">
        <v>59</v>
      </c>
      <c r="L827" s="1">
        <v>0.624</v>
      </c>
      <c r="M827" s="1">
        <v>0.45800000000000002</v>
      </c>
      <c r="N827" s="1">
        <v>6</v>
      </c>
      <c r="O827" s="1">
        <v>-6.7549999999999999</v>
      </c>
      <c r="P827" s="1">
        <v>2.87E-2</v>
      </c>
      <c r="Q827" s="1">
        <v>0.36</v>
      </c>
      <c r="R827" s="3">
        <v>3.89E-6</v>
      </c>
      <c r="S827" s="1">
        <v>0.30299999999999999</v>
      </c>
      <c r="T827" s="1">
        <v>0.436</v>
      </c>
      <c r="U827" s="1">
        <v>80.016999999999996</v>
      </c>
      <c r="V827" s="1">
        <v>243933</v>
      </c>
    </row>
    <row r="828" spans="1:22" hidden="1" x14ac:dyDescent="0.2">
      <c r="A828" s="1" t="s">
        <v>1251</v>
      </c>
      <c r="B828" s="1" t="s">
        <v>1266</v>
      </c>
      <c r="C828" s="1" t="s">
        <v>17</v>
      </c>
      <c r="D828" s="1" t="s">
        <v>716</v>
      </c>
      <c r="E828" s="2">
        <v>41204</v>
      </c>
      <c r="F828" s="1">
        <v>2012</v>
      </c>
      <c r="G828" s="1">
        <v>1</v>
      </c>
      <c r="H828" s="1" t="s">
        <v>796</v>
      </c>
      <c r="I828" s="1">
        <v>15</v>
      </c>
      <c r="J828" s="1" t="b">
        <v>0</v>
      </c>
      <c r="K828" s="1" t="s">
        <v>31</v>
      </c>
      <c r="L828" s="1">
        <v>0.64900000000000002</v>
      </c>
      <c r="M828" s="1">
        <v>0.77700000000000002</v>
      </c>
      <c r="N828" s="1">
        <v>9</v>
      </c>
      <c r="O828" s="1">
        <v>-5.8040000000000003</v>
      </c>
      <c r="P828" s="1">
        <v>4.0599999999999997E-2</v>
      </c>
      <c r="Q828" s="1">
        <v>2.1299999999999999E-2</v>
      </c>
      <c r="R828" s="1">
        <v>3.3500000000000001E-4</v>
      </c>
      <c r="S828" s="1">
        <v>0.221</v>
      </c>
      <c r="T828" s="1">
        <v>0.58699999999999997</v>
      </c>
      <c r="U828" s="1">
        <v>126.018</v>
      </c>
      <c r="V828" s="1">
        <v>217826</v>
      </c>
    </row>
    <row r="829" spans="1:22" hidden="1" x14ac:dyDescent="0.2">
      <c r="A829" s="1" t="s">
        <v>1251</v>
      </c>
      <c r="B829" s="1" t="s">
        <v>1267</v>
      </c>
      <c r="C829" s="1" t="s">
        <v>17</v>
      </c>
      <c r="D829" s="1" t="s">
        <v>716</v>
      </c>
      <c r="E829" s="2">
        <v>41204</v>
      </c>
      <c r="F829" s="1">
        <v>2012</v>
      </c>
      <c r="G829" s="1">
        <v>1</v>
      </c>
      <c r="H829" s="1" t="s">
        <v>778</v>
      </c>
      <c r="I829" s="1">
        <v>16</v>
      </c>
      <c r="J829" s="1" t="b">
        <v>0</v>
      </c>
      <c r="K829" s="1" t="s">
        <v>25</v>
      </c>
      <c r="L829" s="1">
        <v>0.53</v>
      </c>
      <c r="M829" s="1">
        <v>0.52600000000000002</v>
      </c>
      <c r="N829" s="1">
        <v>7</v>
      </c>
      <c r="O829" s="1">
        <v>-8.3490000000000002</v>
      </c>
      <c r="P829" s="1">
        <v>2.63E-2</v>
      </c>
      <c r="Q829" s="1">
        <v>0.19900000000000001</v>
      </c>
      <c r="R829" s="3">
        <v>3.5200000000000002E-6</v>
      </c>
      <c r="S829" s="1">
        <v>0.23200000000000001</v>
      </c>
      <c r="T829" s="1">
        <v>0.32300000000000001</v>
      </c>
      <c r="U829" s="1">
        <v>79.025000000000006</v>
      </c>
      <c r="V829" s="1">
        <v>237613</v>
      </c>
    </row>
    <row r="830" spans="1:22" hidden="1" x14ac:dyDescent="0.2">
      <c r="A830" s="1" t="s">
        <v>1268</v>
      </c>
      <c r="B830" s="1" t="s">
        <v>1269</v>
      </c>
      <c r="C830" s="1" t="s">
        <v>17</v>
      </c>
      <c r="D830" s="1" t="s">
        <v>1271</v>
      </c>
      <c r="E830" s="2">
        <v>40476</v>
      </c>
      <c r="F830" s="1">
        <v>2010</v>
      </c>
      <c r="G830" s="1">
        <v>1</v>
      </c>
      <c r="H830" s="1" t="s">
        <v>1270</v>
      </c>
      <c r="I830" s="1">
        <v>1</v>
      </c>
      <c r="J830" s="1" t="b">
        <v>0</v>
      </c>
      <c r="K830" s="1" t="s">
        <v>25</v>
      </c>
      <c r="L830" s="1">
        <v>0.69599999999999995</v>
      </c>
      <c r="M830" s="1">
        <v>0.76800000000000002</v>
      </c>
      <c r="N830" s="1">
        <v>7</v>
      </c>
      <c r="O830" s="1">
        <v>-3.863</v>
      </c>
      <c r="P830" s="1">
        <v>3.0800000000000001E-2</v>
      </c>
      <c r="Q830" s="1">
        <v>4.6100000000000004E-3</v>
      </c>
      <c r="R830" s="3">
        <v>1.2100000000000001E-6</v>
      </c>
      <c r="S830" s="1">
        <v>0.10100000000000001</v>
      </c>
      <c r="T830" s="1">
        <v>0.69199999999999995</v>
      </c>
      <c r="U830" s="1">
        <v>121.05</v>
      </c>
      <c r="V830" s="1">
        <v>230546</v>
      </c>
    </row>
    <row r="831" spans="1:22" hidden="1" x14ac:dyDescent="0.2">
      <c r="A831" s="1" t="s">
        <v>1268</v>
      </c>
      <c r="B831" s="1" t="s">
        <v>1272</v>
      </c>
      <c r="C831" s="1" t="s">
        <v>17</v>
      </c>
      <c r="D831" s="1" t="s">
        <v>1271</v>
      </c>
      <c r="E831" s="2">
        <v>40476</v>
      </c>
      <c r="F831" s="1">
        <v>2010</v>
      </c>
      <c r="G831" s="1">
        <v>1</v>
      </c>
      <c r="H831" s="1" t="s">
        <v>738</v>
      </c>
      <c r="I831" s="1">
        <v>2</v>
      </c>
      <c r="J831" s="1" t="b">
        <v>0</v>
      </c>
      <c r="K831" s="1" t="s">
        <v>56</v>
      </c>
      <c r="L831" s="1">
        <v>0.60799999999999998</v>
      </c>
      <c r="M831" s="1">
        <v>0.78500000000000003</v>
      </c>
      <c r="N831" s="1">
        <v>5</v>
      </c>
      <c r="O831" s="1">
        <v>-2.976</v>
      </c>
      <c r="P831" s="1">
        <v>3.1099999999999999E-2</v>
      </c>
      <c r="Q831" s="1">
        <v>3.8699999999999998E-2</v>
      </c>
      <c r="R831" s="1">
        <v>0</v>
      </c>
      <c r="S831" s="1">
        <v>0.158</v>
      </c>
      <c r="T831" s="1">
        <v>0.376</v>
      </c>
      <c r="U831" s="1">
        <v>114.985</v>
      </c>
      <c r="V831" s="1">
        <v>260946</v>
      </c>
    </row>
    <row r="832" spans="1:22" hidden="1" x14ac:dyDescent="0.2">
      <c r="A832" s="1" t="s">
        <v>1268</v>
      </c>
      <c r="B832" s="1" t="s">
        <v>1273</v>
      </c>
      <c r="C832" s="1" t="s">
        <v>17</v>
      </c>
      <c r="D832" s="1" t="s">
        <v>1271</v>
      </c>
      <c r="E832" s="2">
        <v>40476</v>
      </c>
      <c r="F832" s="1">
        <v>2010</v>
      </c>
      <c r="G832" s="1">
        <v>1</v>
      </c>
      <c r="H832" s="1" t="s">
        <v>1274</v>
      </c>
      <c r="I832" s="1">
        <v>3</v>
      </c>
      <c r="J832" s="1" t="b">
        <v>0</v>
      </c>
      <c r="K832" s="1" t="s">
        <v>34</v>
      </c>
      <c r="L832" s="1">
        <v>0.51700000000000002</v>
      </c>
      <c r="M832" s="1">
        <v>0.60599999999999998</v>
      </c>
      <c r="N832" s="1">
        <v>2</v>
      </c>
      <c r="O832" s="1">
        <v>-5.7969999999999997</v>
      </c>
      <c r="P832" s="1">
        <v>2.8899999999999999E-2</v>
      </c>
      <c r="Q832" s="1">
        <v>2.0199999999999999E-2</v>
      </c>
      <c r="R832" s="1">
        <v>0</v>
      </c>
      <c r="S832" s="1">
        <v>0.32400000000000001</v>
      </c>
      <c r="T832" s="1">
        <v>0.29599999999999999</v>
      </c>
      <c r="U832" s="1">
        <v>141.929</v>
      </c>
      <c r="V832" s="1">
        <v>293040</v>
      </c>
    </row>
    <row r="833" spans="1:22" hidden="1" x14ac:dyDescent="0.2">
      <c r="A833" s="1" t="s">
        <v>1268</v>
      </c>
      <c r="B833" s="1" t="s">
        <v>1275</v>
      </c>
      <c r="C833" s="1" t="s">
        <v>17</v>
      </c>
      <c r="D833" s="1" t="s">
        <v>1271</v>
      </c>
      <c r="E833" s="2">
        <v>40476</v>
      </c>
      <c r="F833" s="1">
        <v>2010</v>
      </c>
      <c r="G833" s="1">
        <v>1</v>
      </c>
      <c r="H833" s="1" t="s">
        <v>788</v>
      </c>
      <c r="I833" s="1">
        <v>4</v>
      </c>
      <c r="J833" s="1" t="b">
        <v>0</v>
      </c>
      <c r="K833" s="1" t="s">
        <v>25</v>
      </c>
      <c r="L833" s="1">
        <v>0.70799999999999996</v>
      </c>
      <c r="M833" s="1">
        <v>0.60099999999999998</v>
      </c>
      <c r="N833" s="1">
        <v>7</v>
      </c>
      <c r="O833" s="1">
        <v>-3.75</v>
      </c>
      <c r="P833" s="1">
        <v>3.0599999999999999E-2</v>
      </c>
      <c r="Q833" s="1">
        <v>0.10100000000000001</v>
      </c>
      <c r="R833" s="1">
        <v>0</v>
      </c>
      <c r="S833" s="1">
        <v>9.7900000000000001E-2</v>
      </c>
      <c r="T833" s="1">
        <v>0.74199999999999999</v>
      </c>
      <c r="U833" s="1">
        <v>118.962</v>
      </c>
      <c r="V833" s="1">
        <v>240773</v>
      </c>
    </row>
    <row r="834" spans="1:22" hidden="1" x14ac:dyDescent="0.2">
      <c r="A834" s="1" t="s">
        <v>1268</v>
      </c>
      <c r="B834" s="1" t="s">
        <v>1276</v>
      </c>
      <c r="C834" s="1" t="s">
        <v>17</v>
      </c>
      <c r="D834" s="1" t="s">
        <v>1271</v>
      </c>
      <c r="E834" s="2">
        <v>40476</v>
      </c>
      <c r="F834" s="1">
        <v>2010</v>
      </c>
      <c r="G834" s="1">
        <v>1</v>
      </c>
      <c r="H834" s="1" t="s">
        <v>1277</v>
      </c>
      <c r="I834" s="1">
        <v>5</v>
      </c>
      <c r="J834" s="1" t="b">
        <v>0</v>
      </c>
      <c r="K834" s="1" t="s">
        <v>28</v>
      </c>
      <c r="L834" s="1">
        <v>0.58299999999999996</v>
      </c>
      <c r="M834" s="1">
        <v>0.46800000000000003</v>
      </c>
      <c r="N834" s="1">
        <v>4</v>
      </c>
      <c r="O834" s="1">
        <v>-5.3780000000000001</v>
      </c>
      <c r="P834" s="1">
        <v>2.7799999999999998E-2</v>
      </c>
      <c r="Q834" s="1">
        <v>0.183</v>
      </c>
      <c r="R834" s="3">
        <v>1.6500000000000001E-6</v>
      </c>
      <c r="S834" s="1">
        <v>0.111</v>
      </c>
      <c r="T834" s="1">
        <v>0.126</v>
      </c>
      <c r="U834" s="1">
        <v>119.375</v>
      </c>
      <c r="V834" s="1">
        <v>403933</v>
      </c>
    </row>
    <row r="835" spans="1:22" hidden="1" x14ac:dyDescent="0.2">
      <c r="A835" s="1" t="s">
        <v>1268</v>
      </c>
      <c r="B835" s="1" t="s">
        <v>1278</v>
      </c>
      <c r="C835" s="1" t="s">
        <v>17</v>
      </c>
      <c r="D835" s="1" t="s">
        <v>1271</v>
      </c>
      <c r="E835" s="2">
        <v>40476</v>
      </c>
      <c r="F835" s="1">
        <v>2010</v>
      </c>
      <c r="G835" s="1">
        <v>1</v>
      </c>
      <c r="H835" s="1" t="s">
        <v>729</v>
      </c>
      <c r="I835" s="1">
        <v>6</v>
      </c>
      <c r="J835" s="1" t="b">
        <v>0</v>
      </c>
      <c r="K835" s="1" t="s">
        <v>28</v>
      </c>
      <c r="L835" s="1">
        <v>0.56999999999999995</v>
      </c>
      <c r="M835" s="1">
        <v>0.747</v>
      </c>
      <c r="N835" s="1">
        <v>4</v>
      </c>
      <c r="O835" s="1">
        <v>-3.9780000000000002</v>
      </c>
      <c r="P835" s="1">
        <v>4.2599999999999999E-2</v>
      </c>
      <c r="Q835" s="1">
        <v>0.44500000000000001</v>
      </c>
      <c r="R835" s="1">
        <v>0</v>
      </c>
      <c r="S835" s="1">
        <v>0.219</v>
      </c>
      <c r="T835" s="1">
        <v>0.80800000000000005</v>
      </c>
      <c r="U835" s="1">
        <v>164.00399999999999</v>
      </c>
      <c r="V835" s="1">
        <v>237746</v>
      </c>
    </row>
    <row r="836" spans="1:22" hidden="1" x14ac:dyDescent="0.2">
      <c r="A836" s="1" t="s">
        <v>1268</v>
      </c>
      <c r="B836" s="1" t="s">
        <v>1279</v>
      </c>
      <c r="C836" s="1" t="s">
        <v>17</v>
      </c>
      <c r="D836" s="1" t="s">
        <v>1271</v>
      </c>
      <c r="E836" s="2">
        <v>40476</v>
      </c>
      <c r="F836" s="1">
        <v>2010</v>
      </c>
      <c r="G836" s="1">
        <v>1</v>
      </c>
      <c r="H836" s="1" t="s">
        <v>782</v>
      </c>
      <c r="I836" s="1">
        <v>7</v>
      </c>
      <c r="J836" s="1" t="b">
        <v>0</v>
      </c>
      <c r="K836" s="1" t="s">
        <v>31</v>
      </c>
      <c r="L836" s="1">
        <v>0.57499999999999996</v>
      </c>
      <c r="M836" s="1">
        <v>0.85499999999999998</v>
      </c>
      <c r="N836" s="1">
        <v>9</v>
      </c>
      <c r="O836" s="1">
        <v>-4.827</v>
      </c>
      <c r="P836" s="1">
        <v>4.6699999999999998E-2</v>
      </c>
      <c r="Q836" s="1">
        <v>3.1500000000000001E-4</v>
      </c>
      <c r="R836" s="1">
        <v>1.6100000000000001E-3</v>
      </c>
      <c r="S836" s="1">
        <v>4.19E-2</v>
      </c>
      <c r="T836" s="1">
        <v>0.84</v>
      </c>
      <c r="U836" s="1">
        <v>139.91999999999999</v>
      </c>
      <c r="V836" s="1">
        <v>265680</v>
      </c>
    </row>
    <row r="837" spans="1:22" hidden="1" x14ac:dyDescent="0.2">
      <c r="A837" s="1" t="s">
        <v>1268</v>
      </c>
      <c r="B837" s="1" t="s">
        <v>1280</v>
      </c>
      <c r="C837" s="1" t="s">
        <v>17</v>
      </c>
      <c r="D837" s="1" t="s">
        <v>1271</v>
      </c>
      <c r="E837" s="2">
        <v>40476</v>
      </c>
      <c r="F837" s="1">
        <v>2010</v>
      </c>
      <c r="G837" s="1">
        <v>1</v>
      </c>
      <c r="H837" s="1" t="s">
        <v>744</v>
      </c>
      <c r="I837" s="1">
        <v>8</v>
      </c>
      <c r="J837" s="1" t="b">
        <v>0</v>
      </c>
      <c r="K837" s="1" t="s">
        <v>34</v>
      </c>
      <c r="L837" s="1">
        <v>0.71499999999999997</v>
      </c>
      <c r="M837" s="1">
        <v>0.308</v>
      </c>
      <c r="N837" s="1">
        <v>2</v>
      </c>
      <c r="O837" s="1">
        <v>-8.8290000000000006</v>
      </c>
      <c r="P837" s="1">
        <v>3.0499999999999999E-2</v>
      </c>
      <c r="Q837" s="1">
        <v>0.82899999999999996</v>
      </c>
      <c r="R837" s="1">
        <v>0</v>
      </c>
      <c r="S837" s="1">
        <v>0.16</v>
      </c>
      <c r="T837" s="1">
        <v>0.54700000000000004</v>
      </c>
      <c r="U837" s="1">
        <v>124.899</v>
      </c>
      <c r="V837" s="1">
        <v>290480</v>
      </c>
    </row>
    <row r="838" spans="1:22" hidden="1" x14ac:dyDescent="0.2">
      <c r="A838" s="1" t="s">
        <v>1268</v>
      </c>
      <c r="B838" s="1" t="s">
        <v>1281</v>
      </c>
      <c r="C838" s="1" t="s">
        <v>17</v>
      </c>
      <c r="D838" s="1" t="s">
        <v>1271</v>
      </c>
      <c r="E838" s="2">
        <v>40476</v>
      </c>
      <c r="F838" s="1">
        <v>2010</v>
      </c>
      <c r="G838" s="1">
        <v>1</v>
      </c>
      <c r="H838" s="1" t="s">
        <v>754</v>
      </c>
      <c r="I838" s="1">
        <v>9</v>
      </c>
      <c r="J838" s="1" t="b">
        <v>0</v>
      </c>
      <c r="K838" s="1" t="s">
        <v>49</v>
      </c>
      <c r="L838" s="1">
        <v>0.53500000000000003</v>
      </c>
      <c r="M838" s="1">
        <v>0.61799999999999999</v>
      </c>
      <c r="N838" s="1">
        <v>8</v>
      </c>
      <c r="O838" s="1">
        <v>-3.9129999999999998</v>
      </c>
      <c r="P838" s="1">
        <v>2.7300000000000001E-2</v>
      </c>
      <c r="Q838" s="1">
        <v>7.1599999999999997E-2</v>
      </c>
      <c r="R838" s="1">
        <v>3.88E-4</v>
      </c>
      <c r="S838" s="1">
        <v>0.16900000000000001</v>
      </c>
      <c r="T838" s="1">
        <v>0.22800000000000001</v>
      </c>
      <c r="U838" s="1">
        <v>81.974999999999994</v>
      </c>
      <c r="V838" s="1">
        <v>352200</v>
      </c>
    </row>
    <row r="839" spans="1:22" hidden="1" x14ac:dyDescent="0.2">
      <c r="A839" s="1" t="s">
        <v>1268</v>
      </c>
      <c r="B839" s="1" t="s">
        <v>1282</v>
      </c>
      <c r="C839" s="1" t="s">
        <v>17</v>
      </c>
      <c r="D839" s="1" t="s">
        <v>1271</v>
      </c>
      <c r="E839" s="2">
        <v>40476</v>
      </c>
      <c r="F839" s="1">
        <v>2010</v>
      </c>
      <c r="G839" s="1">
        <v>1</v>
      </c>
      <c r="H839" s="1" t="s">
        <v>1283</v>
      </c>
      <c r="I839" s="1">
        <v>10</v>
      </c>
      <c r="J839" s="1" t="b">
        <v>0</v>
      </c>
      <c r="K839" s="1" t="s">
        <v>66</v>
      </c>
      <c r="L839" s="1">
        <v>0.51900000000000002</v>
      </c>
      <c r="M839" s="1">
        <v>0.91700000000000004</v>
      </c>
      <c r="N839" s="1">
        <v>11</v>
      </c>
      <c r="O839" s="1">
        <v>-3.1850000000000001</v>
      </c>
      <c r="P839" s="1">
        <v>8.8700000000000001E-2</v>
      </c>
      <c r="Q839" s="1">
        <v>1.67E-2</v>
      </c>
      <c r="R839" s="3">
        <v>2.0599999999999999E-5</v>
      </c>
      <c r="S839" s="1">
        <v>0.35899999999999999</v>
      </c>
      <c r="T839" s="1">
        <v>0.65200000000000002</v>
      </c>
      <c r="U839" s="1">
        <v>145.88200000000001</v>
      </c>
      <c r="V839" s="1">
        <v>217173</v>
      </c>
    </row>
    <row r="840" spans="1:22" hidden="1" x14ac:dyDescent="0.2">
      <c r="A840" s="1" t="s">
        <v>1268</v>
      </c>
      <c r="B840" s="1" t="s">
        <v>1284</v>
      </c>
      <c r="C840" s="1" t="s">
        <v>17</v>
      </c>
      <c r="D840" s="1" t="s">
        <v>1271</v>
      </c>
      <c r="E840" s="2">
        <v>40476</v>
      </c>
      <c r="F840" s="1">
        <v>2010</v>
      </c>
      <c r="G840" s="1">
        <v>1</v>
      </c>
      <c r="H840" s="1" t="s">
        <v>1285</v>
      </c>
      <c r="I840" s="1">
        <v>11</v>
      </c>
      <c r="J840" s="1" t="b">
        <v>0</v>
      </c>
      <c r="K840" s="1" t="s">
        <v>76</v>
      </c>
      <c r="L840" s="1">
        <v>0.55300000000000005</v>
      </c>
      <c r="M840" s="1">
        <v>0.60399999999999998</v>
      </c>
      <c r="N840" s="1">
        <v>1</v>
      </c>
      <c r="O840" s="1">
        <v>-5.2949999999999999</v>
      </c>
      <c r="P840" s="1">
        <v>2.58E-2</v>
      </c>
      <c r="Q840" s="1">
        <v>0.20200000000000001</v>
      </c>
      <c r="R840" s="1">
        <v>0</v>
      </c>
      <c r="S840" s="1">
        <v>0.125</v>
      </c>
      <c r="T840" s="1">
        <v>0.186</v>
      </c>
      <c r="U840" s="1">
        <v>133.989</v>
      </c>
      <c r="V840" s="1">
        <v>302266</v>
      </c>
    </row>
    <row r="841" spans="1:22" hidden="1" x14ac:dyDescent="0.2">
      <c r="A841" s="1" t="s">
        <v>1268</v>
      </c>
      <c r="B841" s="1" t="s">
        <v>1286</v>
      </c>
      <c r="C841" s="1" t="s">
        <v>17</v>
      </c>
      <c r="D841" s="1" t="s">
        <v>1271</v>
      </c>
      <c r="E841" s="2">
        <v>40476</v>
      </c>
      <c r="F841" s="1">
        <v>2010</v>
      </c>
      <c r="G841" s="1">
        <v>1</v>
      </c>
      <c r="H841" s="1" t="s">
        <v>742</v>
      </c>
      <c r="I841" s="1">
        <v>12</v>
      </c>
      <c r="J841" s="1" t="b">
        <v>0</v>
      </c>
      <c r="K841" s="1" t="s">
        <v>56</v>
      </c>
      <c r="L841" s="1">
        <v>0.434</v>
      </c>
      <c r="M841" s="1">
        <v>0.94399999999999995</v>
      </c>
      <c r="N841" s="1">
        <v>5</v>
      </c>
      <c r="O841" s="1">
        <v>-2.641</v>
      </c>
      <c r="P841" s="1">
        <v>5.8099999999999999E-2</v>
      </c>
      <c r="Q841" s="1">
        <v>7.6899999999999996E-2</v>
      </c>
      <c r="R841" s="1">
        <v>0</v>
      </c>
      <c r="S841" s="1">
        <v>0.151</v>
      </c>
      <c r="T841" s="1">
        <v>0.36099999999999999</v>
      </c>
      <c r="U841" s="1">
        <v>162.02000000000001</v>
      </c>
      <c r="V841" s="1">
        <v>242093</v>
      </c>
    </row>
    <row r="842" spans="1:22" hidden="1" x14ac:dyDescent="0.2">
      <c r="A842" s="1" t="s">
        <v>1268</v>
      </c>
      <c r="B842" s="1" t="s">
        <v>1287</v>
      </c>
      <c r="C842" s="1" t="s">
        <v>17</v>
      </c>
      <c r="D842" s="1" t="s">
        <v>1271</v>
      </c>
      <c r="E842" s="2">
        <v>40476</v>
      </c>
      <c r="F842" s="1">
        <v>2010</v>
      </c>
      <c r="G842" s="1">
        <v>1</v>
      </c>
      <c r="H842" s="1" t="s">
        <v>1288</v>
      </c>
      <c r="I842" s="1">
        <v>13</v>
      </c>
      <c r="J842" s="1" t="b">
        <v>0</v>
      </c>
      <c r="K842" s="1" t="s">
        <v>22</v>
      </c>
      <c r="L842" s="1">
        <v>0.35899999999999999</v>
      </c>
      <c r="M842" s="1">
        <v>0.32900000000000001</v>
      </c>
      <c r="N842" s="1">
        <v>10</v>
      </c>
      <c r="O842" s="1">
        <v>-9.5310000000000006</v>
      </c>
      <c r="P842" s="1">
        <v>2.93E-2</v>
      </c>
      <c r="Q842" s="1">
        <v>0.58099999999999996</v>
      </c>
      <c r="R842" s="3">
        <v>3.7499999999999997E-5</v>
      </c>
      <c r="S842" s="1">
        <v>9.7900000000000001E-2</v>
      </c>
      <c r="T842" s="1">
        <v>0.20799999999999999</v>
      </c>
      <c r="U842" s="1">
        <v>84.358000000000004</v>
      </c>
      <c r="V842" s="1">
        <v>367146</v>
      </c>
    </row>
    <row r="843" spans="1:22" hidden="1" x14ac:dyDescent="0.2">
      <c r="A843" s="1" t="s">
        <v>1268</v>
      </c>
      <c r="B843" s="1" t="s">
        <v>1289</v>
      </c>
      <c r="C843" s="1" t="s">
        <v>17</v>
      </c>
      <c r="D843" s="1" t="s">
        <v>1271</v>
      </c>
      <c r="E843" s="2">
        <v>40476</v>
      </c>
      <c r="F843" s="1">
        <v>2010</v>
      </c>
      <c r="G843" s="1">
        <v>1</v>
      </c>
      <c r="H843" s="1" t="s">
        <v>1290</v>
      </c>
      <c r="I843" s="1">
        <v>14</v>
      </c>
      <c r="J843" s="1" t="b">
        <v>0</v>
      </c>
      <c r="K843" s="1" t="s">
        <v>25</v>
      </c>
      <c r="L843" s="1">
        <v>0.41199999999999998</v>
      </c>
      <c r="M843" s="1">
        <v>0.68200000000000005</v>
      </c>
      <c r="N843" s="1">
        <v>7</v>
      </c>
      <c r="O843" s="1">
        <v>-4.319</v>
      </c>
      <c r="P843" s="1">
        <v>3.39E-2</v>
      </c>
      <c r="Q843" s="1">
        <v>4.2599999999999999E-2</v>
      </c>
      <c r="R843" s="3">
        <v>7.47E-5</v>
      </c>
      <c r="S843" s="1">
        <v>0.106</v>
      </c>
      <c r="T843" s="1">
        <v>0.14599999999999999</v>
      </c>
      <c r="U843" s="1">
        <v>203.959</v>
      </c>
      <c r="V843" s="1">
        <v>317960</v>
      </c>
    </row>
    <row r="844" spans="1:22" hidden="1" x14ac:dyDescent="0.2">
      <c r="A844" s="1" t="s">
        <v>1268</v>
      </c>
      <c r="B844" s="1" t="s">
        <v>1291</v>
      </c>
      <c r="C844" s="1" t="s">
        <v>17</v>
      </c>
      <c r="D844" s="1" t="s">
        <v>1271</v>
      </c>
      <c r="E844" s="2">
        <v>40476</v>
      </c>
      <c r="F844" s="1">
        <v>2010</v>
      </c>
      <c r="G844" s="1">
        <v>1</v>
      </c>
      <c r="H844" s="1" t="s">
        <v>1274</v>
      </c>
      <c r="I844" s="1">
        <v>15</v>
      </c>
      <c r="J844" s="1" t="b">
        <v>0</v>
      </c>
      <c r="K844" s="1" t="s">
        <v>34</v>
      </c>
      <c r="L844" s="1">
        <v>0.52500000000000002</v>
      </c>
      <c r="M844" s="1">
        <v>0.67600000000000005</v>
      </c>
      <c r="N844" s="1">
        <v>2</v>
      </c>
      <c r="O844" s="1">
        <v>-4.6840000000000002</v>
      </c>
      <c r="P844" s="1">
        <v>2.9399999999999999E-2</v>
      </c>
      <c r="Q844" s="1">
        <v>0.113</v>
      </c>
      <c r="R844" s="1">
        <v>0</v>
      </c>
      <c r="S844" s="1">
        <v>0.29399999999999998</v>
      </c>
      <c r="T844" s="1">
        <v>0.28100000000000003</v>
      </c>
      <c r="U844" s="1">
        <v>141.94999999999999</v>
      </c>
      <c r="V844" s="1">
        <v>293040</v>
      </c>
    </row>
    <row r="845" spans="1:22" hidden="1" x14ac:dyDescent="0.2">
      <c r="A845" s="1" t="s">
        <v>1268</v>
      </c>
      <c r="B845" s="1" t="s">
        <v>1292</v>
      </c>
      <c r="C845" s="1" t="s">
        <v>17</v>
      </c>
      <c r="D845" s="1" t="s">
        <v>1271</v>
      </c>
      <c r="E845" s="2">
        <v>40476</v>
      </c>
      <c r="F845" s="1">
        <v>2010</v>
      </c>
      <c r="G845" s="1">
        <v>1</v>
      </c>
      <c r="H845" s="1" t="s">
        <v>782</v>
      </c>
      <c r="I845" s="1">
        <v>16</v>
      </c>
      <c r="J845" s="1" t="b">
        <v>0</v>
      </c>
      <c r="K845" s="1" t="s">
        <v>28</v>
      </c>
      <c r="L845" s="1">
        <v>0.54600000000000004</v>
      </c>
      <c r="M845" s="1">
        <v>0.80900000000000005</v>
      </c>
      <c r="N845" s="1">
        <v>4</v>
      </c>
      <c r="O845" s="1">
        <v>-3.621</v>
      </c>
      <c r="P845" s="1">
        <v>4.1000000000000002E-2</v>
      </c>
      <c r="Q845" s="1">
        <v>4.8700000000000002E-3</v>
      </c>
      <c r="R845" s="1">
        <v>3.7199999999999999E-4</v>
      </c>
      <c r="S845" s="1">
        <v>4.3700000000000003E-2</v>
      </c>
      <c r="T845" s="1">
        <v>0.64900000000000002</v>
      </c>
      <c r="U845" s="1">
        <v>139.91</v>
      </c>
      <c r="V845" s="1">
        <v>266480</v>
      </c>
    </row>
    <row r="846" spans="1:22" hidden="1" x14ac:dyDescent="0.2">
      <c r="A846" s="1" t="s">
        <v>1293</v>
      </c>
      <c r="B846" s="1" t="s">
        <v>1294</v>
      </c>
      <c r="C846" s="1" t="s">
        <v>17</v>
      </c>
      <c r="D846" s="1" t="s">
        <v>1296</v>
      </c>
      <c r="E846" s="2">
        <v>40476</v>
      </c>
      <c r="F846" s="1">
        <v>2010</v>
      </c>
      <c r="G846" s="1">
        <v>1</v>
      </c>
      <c r="H846" s="1" t="s">
        <v>1295</v>
      </c>
      <c r="I846" s="1">
        <v>1</v>
      </c>
      <c r="J846" s="1" t="b">
        <v>0</v>
      </c>
      <c r="K846" s="1" t="s">
        <v>56</v>
      </c>
      <c r="L846" s="1">
        <v>0.45500000000000002</v>
      </c>
      <c r="M846" s="1">
        <v>0.78300000000000003</v>
      </c>
      <c r="N846" s="1">
        <v>5</v>
      </c>
      <c r="O846" s="1">
        <v>-5.1840000000000002</v>
      </c>
      <c r="P846" s="1">
        <v>3.9300000000000002E-2</v>
      </c>
      <c r="Q846" s="1">
        <v>9.1699999999999993E-3</v>
      </c>
      <c r="R846" s="1">
        <v>0</v>
      </c>
      <c r="S846" s="1">
        <v>0.91800000000000004</v>
      </c>
      <c r="T846" s="1">
        <v>0.29799999999999999</v>
      </c>
      <c r="U846" s="1">
        <v>114.98099999999999</v>
      </c>
      <c r="V846" s="1">
        <v>336826</v>
      </c>
    </row>
    <row r="847" spans="1:22" hidden="1" x14ac:dyDescent="0.2">
      <c r="A847" s="1" t="s">
        <v>1293</v>
      </c>
      <c r="B847" s="1" t="s">
        <v>1297</v>
      </c>
      <c r="C847" s="1" t="s">
        <v>17</v>
      </c>
      <c r="D847" s="1" t="s">
        <v>1296</v>
      </c>
      <c r="E847" s="2">
        <v>40476</v>
      </c>
      <c r="F847" s="1">
        <v>2010</v>
      </c>
      <c r="G847" s="1">
        <v>1</v>
      </c>
      <c r="H847" s="1" t="s">
        <v>1298</v>
      </c>
      <c r="I847" s="1">
        <v>2</v>
      </c>
      <c r="J847" s="1" t="b">
        <v>0</v>
      </c>
      <c r="K847" s="1" t="s">
        <v>25</v>
      </c>
      <c r="L847" s="1">
        <v>0.496</v>
      </c>
      <c r="M847" s="1">
        <v>0.85199999999999998</v>
      </c>
      <c r="N847" s="1">
        <v>7</v>
      </c>
      <c r="O847" s="1">
        <v>-4.7750000000000004</v>
      </c>
      <c r="P847" s="1">
        <v>3.73E-2</v>
      </c>
      <c r="Q847" s="1">
        <v>2.33E-3</v>
      </c>
      <c r="R847" s="1">
        <v>0</v>
      </c>
      <c r="S847" s="1">
        <v>0.55400000000000005</v>
      </c>
      <c r="T847" s="1">
        <v>0.442</v>
      </c>
      <c r="U847" s="1">
        <v>120.96899999999999</v>
      </c>
      <c r="V847" s="1">
        <v>259279</v>
      </c>
    </row>
    <row r="848" spans="1:22" hidden="1" x14ac:dyDescent="0.2">
      <c r="A848" s="1" t="s">
        <v>1293</v>
      </c>
      <c r="B848" s="1" t="s">
        <v>1299</v>
      </c>
      <c r="C848" s="1" t="s">
        <v>17</v>
      </c>
      <c r="D848" s="1" t="s">
        <v>1296</v>
      </c>
      <c r="E848" s="2">
        <v>40476</v>
      </c>
      <c r="F848" s="1">
        <v>2010</v>
      </c>
      <c r="G848" s="1">
        <v>1</v>
      </c>
      <c r="H848" s="1" t="s">
        <v>1300</v>
      </c>
      <c r="I848" s="1">
        <v>3</v>
      </c>
      <c r="J848" s="1" t="b">
        <v>0</v>
      </c>
      <c r="K848" s="1" t="s">
        <v>31</v>
      </c>
      <c r="L848" s="1">
        <v>0.41899999999999998</v>
      </c>
      <c r="M848" s="1">
        <v>0.90800000000000003</v>
      </c>
      <c r="N848" s="1">
        <v>9</v>
      </c>
      <c r="O848" s="1">
        <v>-5.1559999999999997</v>
      </c>
      <c r="P848" s="1">
        <v>6.5100000000000005E-2</v>
      </c>
      <c r="Q848" s="1">
        <v>4.8000000000000001E-4</v>
      </c>
      <c r="R848" s="1">
        <v>0</v>
      </c>
      <c r="S848" s="1">
        <v>0.81499999999999995</v>
      </c>
      <c r="T848" s="1">
        <v>0.47199999999999998</v>
      </c>
      <c r="U848" s="1">
        <v>139.81299999999999</v>
      </c>
      <c r="V848" s="1">
        <v>290520</v>
      </c>
    </row>
    <row r="849" spans="1:22" hidden="1" x14ac:dyDescent="0.2">
      <c r="A849" s="1" t="s">
        <v>1293</v>
      </c>
      <c r="B849" s="1" t="s">
        <v>1301</v>
      </c>
      <c r="C849" s="1" t="s">
        <v>17</v>
      </c>
      <c r="D849" s="1" t="s">
        <v>1296</v>
      </c>
      <c r="E849" s="2">
        <v>40476</v>
      </c>
      <c r="F849" s="1">
        <v>2010</v>
      </c>
      <c r="G849" s="1">
        <v>1</v>
      </c>
      <c r="H849" s="1" t="s">
        <v>1302</v>
      </c>
      <c r="I849" s="1">
        <v>4</v>
      </c>
      <c r="J849" s="1" t="b">
        <v>0</v>
      </c>
      <c r="K849" s="1" t="s">
        <v>28</v>
      </c>
      <c r="L849" s="1">
        <v>0.42899999999999999</v>
      </c>
      <c r="M849" s="1">
        <v>0.91500000000000004</v>
      </c>
      <c r="N849" s="1">
        <v>4</v>
      </c>
      <c r="O849" s="1">
        <v>-4.3730000000000002</v>
      </c>
      <c r="P849" s="1">
        <v>6.9000000000000006E-2</v>
      </c>
      <c r="Q849" s="1">
        <v>0.154</v>
      </c>
      <c r="R849" s="1">
        <v>0</v>
      </c>
      <c r="S849" s="1">
        <v>0.69299999999999995</v>
      </c>
      <c r="T849" s="1">
        <v>0.432</v>
      </c>
      <c r="U849" s="1">
        <v>163.75200000000001</v>
      </c>
      <c r="V849" s="1">
        <v>246373</v>
      </c>
    </row>
    <row r="850" spans="1:22" hidden="1" x14ac:dyDescent="0.2">
      <c r="A850" s="1" t="s">
        <v>1293</v>
      </c>
      <c r="B850" s="1" t="s">
        <v>1303</v>
      </c>
      <c r="C850" s="1" t="s">
        <v>17</v>
      </c>
      <c r="D850" s="1" t="s">
        <v>1296</v>
      </c>
      <c r="E850" s="2">
        <v>40476</v>
      </c>
      <c r="F850" s="1">
        <v>2010</v>
      </c>
      <c r="G850" s="1">
        <v>1</v>
      </c>
      <c r="H850" s="1" t="s">
        <v>1304</v>
      </c>
      <c r="I850" s="1">
        <v>5</v>
      </c>
      <c r="J850" s="1" t="b">
        <v>0</v>
      </c>
      <c r="K850" s="1" t="s">
        <v>37</v>
      </c>
      <c r="L850" s="1">
        <v>0.42099999999999999</v>
      </c>
      <c r="M850" s="1">
        <v>0.35499999999999998</v>
      </c>
      <c r="N850" s="1">
        <v>0</v>
      </c>
      <c r="O850" s="1">
        <v>-10.210000000000001</v>
      </c>
      <c r="P850" s="1">
        <v>2.98E-2</v>
      </c>
      <c r="Q850" s="1">
        <v>0.71499999999999997</v>
      </c>
      <c r="R850" s="1">
        <v>0</v>
      </c>
      <c r="S850" s="1">
        <v>0.86699999999999999</v>
      </c>
      <c r="T850" s="1">
        <v>0.26700000000000002</v>
      </c>
      <c r="U850" s="1">
        <v>77.769000000000005</v>
      </c>
      <c r="V850" s="1">
        <v>245973</v>
      </c>
    </row>
    <row r="851" spans="1:22" hidden="1" x14ac:dyDescent="0.2">
      <c r="A851" s="1" t="s">
        <v>1293</v>
      </c>
      <c r="B851" s="1" t="s">
        <v>1305</v>
      </c>
      <c r="C851" s="1" t="s">
        <v>17</v>
      </c>
      <c r="D851" s="1" t="s">
        <v>1296</v>
      </c>
      <c r="E851" s="2">
        <v>40476</v>
      </c>
      <c r="F851" s="1">
        <v>2010</v>
      </c>
      <c r="G851" s="1">
        <v>1</v>
      </c>
      <c r="H851" s="1" t="s">
        <v>1306</v>
      </c>
      <c r="I851" s="1">
        <v>6</v>
      </c>
      <c r="J851" s="1" t="b">
        <v>0</v>
      </c>
      <c r="K851" s="1" t="s">
        <v>34</v>
      </c>
      <c r="L851" s="1">
        <v>0.374</v>
      </c>
      <c r="M851" s="1">
        <v>0.51600000000000001</v>
      </c>
      <c r="N851" s="1">
        <v>2</v>
      </c>
      <c r="O851" s="1">
        <v>-8.7449999999999992</v>
      </c>
      <c r="P851" s="1">
        <v>2.9399999999999999E-2</v>
      </c>
      <c r="Q851" s="1">
        <v>0.155</v>
      </c>
      <c r="R851" s="1">
        <v>0</v>
      </c>
      <c r="S851" s="1">
        <v>0.79500000000000004</v>
      </c>
      <c r="T851" s="1">
        <v>0.17100000000000001</v>
      </c>
      <c r="U851" s="1">
        <v>142.05699999999999</v>
      </c>
      <c r="V851" s="1">
        <v>362826</v>
      </c>
    </row>
    <row r="852" spans="1:22" hidden="1" x14ac:dyDescent="0.2">
      <c r="A852" s="1" t="s">
        <v>1293</v>
      </c>
      <c r="B852" s="1" t="s">
        <v>1307</v>
      </c>
      <c r="C852" s="1" t="s">
        <v>17</v>
      </c>
      <c r="D852" s="1" t="s">
        <v>1296</v>
      </c>
      <c r="E852" s="2">
        <v>40476</v>
      </c>
      <c r="F852" s="1">
        <v>2010</v>
      </c>
      <c r="G852" s="1">
        <v>1</v>
      </c>
      <c r="H852" s="1" t="s">
        <v>1308</v>
      </c>
      <c r="I852" s="1">
        <v>7</v>
      </c>
      <c r="J852" s="1" t="b">
        <v>0</v>
      </c>
      <c r="K852" s="1" t="s">
        <v>66</v>
      </c>
      <c r="L852" s="1">
        <v>0.44500000000000001</v>
      </c>
      <c r="M852" s="1">
        <v>0.88700000000000001</v>
      </c>
      <c r="N852" s="1">
        <v>11</v>
      </c>
      <c r="O852" s="1">
        <v>-5.6289999999999996</v>
      </c>
      <c r="P852" s="1">
        <v>7.6799999999999993E-2</v>
      </c>
      <c r="Q852" s="1">
        <v>3.0599999999999998E-3</v>
      </c>
      <c r="R852" s="3">
        <v>2.6699999999999998E-5</v>
      </c>
      <c r="S852" s="1">
        <v>0.93100000000000005</v>
      </c>
      <c r="T852" s="1">
        <v>0.38600000000000001</v>
      </c>
      <c r="U852" s="1">
        <v>145.95400000000001</v>
      </c>
      <c r="V852" s="1">
        <v>344573</v>
      </c>
    </row>
    <row r="853" spans="1:22" hidden="1" x14ac:dyDescent="0.2">
      <c r="A853" s="1" t="s">
        <v>1293</v>
      </c>
      <c r="B853" s="1" t="s">
        <v>1309</v>
      </c>
      <c r="C853" s="1" t="s">
        <v>17</v>
      </c>
      <c r="D853" s="1" t="s">
        <v>1296</v>
      </c>
      <c r="E853" s="2">
        <v>40476</v>
      </c>
      <c r="F853" s="1">
        <v>2010</v>
      </c>
      <c r="G853" s="1">
        <v>1</v>
      </c>
      <c r="H853" s="1" t="s">
        <v>1310</v>
      </c>
      <c r="I853" s="1">
        <v>8</v>
      </c>
      <c r="J853" s="1" t="b">
        <v>0</v>
      </c>
      <c r="K853" s="1" t="s">
        <v>25</v>
      </c>
      <c r="L853" s="1">
        <v>0.61499999999999999</v>
      </c>
      <c r="M853" s="1">
        <v>0.69399999999999995</v>
      </c>
      <c r="N853" s="1">
        <v>7</v>
      </c>
      <c r="O853" s="1">
        <v>-5.2510000000000003</v>
      </c>
      <c r="P853" s="1">
        <v>3.1800000000000002E-2</v>
      </c>
      <c r="Q853" s="1">
        <v>6.3600000000000004E-2</v>
      </c>
      <c r="R853" s="3">
        <v>1.28E-6</v>
      </c>
      <c r="S853" s="1">
        <v>0.83</v>
      </c>
      <c r="T853" s="1">
        <v>0.373</v>
      </c>
      <c r="U853" s="1">
        <v>118.876</v>
      </c>
      <c r="V853" s="1">
        <v>248146</v>
      </c>
    </row>
    <row r="854" spans="1:22" hidden="1" x14ac:dyDescent="0.2">
      <c r="A854" s="1" t="s">
        <v>1293</v>
      </c>
      <c r="B854" s="1" t="s">
        <v>1311</v>
      </c>
      <c r="C854" s="1" t="s">
        <v>17</v>
      </c>
      <c r="D854" s="1" t="s">
        <v>1296</v>
      </c>
      <c r="E854" s="2">
        <v>40476</v>
      </c>
      <c r="F854" s="1">
        <v>2010</v>
      </c>
      <c r="G854" s="1">
        <v>1</v>
      </c>
      <c r="H854" s="1" t="s">
        <v>1312</v>
      </c>
      <c r="I854" s="1">
        <v>9</v>
      </c>
      <c r="J854" s="1" t="b">
        <v>0</v>
      </c>
      <c r="K854" s="1" t="s">
        <v>37</v>
      </c>
      <c r="L854" s="1">
        <v>0.42699999999999999</v>
      </c>
      <c r="M854" s="1">
        <v>0.39500000000000002</v>
      </c>
      <c r="N854" s="1">
        <v>0</v>
      </c>
      <c r="O854" s="1">
        <v>-12.551</v>
      </c>
      <c r="P854" s="1">
        <v>2.9100000000000001E-2</v>
      </c>
      <c r="Q854" s="1">
        <v>0.20499999999999999</v>
      </c>
      <c r="R854" s="3">
        <v>8.7299999999999994E-6</v>
      </c>
      <c r="S854" s="1">
        <v>0.70099999999999996</v>
      </c>
      <c r="T854" s="1">
        <v>0.188</v>
      </c>
      <c r="U854" s="1">
        <v>79.516999999999996</v>
      </c>
      <c r="V854" s="1">
        <v>369066</v>
      </c>
    </row>
    <row r="855" spans="1:22" hidden="1" x14ac:dyDescent="0.2">
      <c r="A855" s="1" t="s">
        <v>1293</v>
      </c>
      <c r="B855" s="1" t="s">
        <v>1313</v>
      </c>
      <c r="C855" s="1" t="s">
        <v>17</v>
      </c>
      <c r="D855" s="1" t="s">
        <v>1296</v>
      </c>
      <c r="E855" s="2">
        <v>40476</v>
      </c>
      <c r="F855" s="1">
        <v>2010</v>
      </c>
      <c r="G855" s="1">
        <v>1</v>
      </c>
      <c r="H855" s="1" t="s">
        <v>1314</v>
      </c>
      <c r="I855" s="1">
        <v>10</v>
      </c>
      <c r="J855" s="1" t="b">
        <v>0</v>
      </c>
      <c r="K855" s="1" t="s">
        <v>34</v>
      </c>
      <c r="L855" s="1">
        <v>0.374</v>
      </c>
      <c r="M855" s="1">
        <v>0.504</v>
      </c>
      <c r="N855" s="1">
        <v>2</v>
      </c>
      <c r="O855" s="1">
        <v>-8.407</v>
      </c>
      <c r="P855" s="1">
        <v>3.9199999999999999E-2</v>
      </c>
      <c r="Q855" s="1">
        <v>0.80600000000000005</v>
      </c>
      <c r="R855" s="1">
        <v>0</v>
      </c>
      <c r="S855" s="1">
        <v>0.76</v>
      </c>
      <c r="T855" s="1">
        <v>0.27</v>
      </c>
      <c r="U855" s="1">
        <v>109.02500000000001</v>
      </c>
      <c r="V855" s="1">
        <v>315173</v>
      </c>
    </row>
    <row r="856" spans="1:22" hidden="1" x14ac:dyDescent="0.2">
      <c r="A856" s="1" t="s">
        <v>1293</v>
      </c>
      <c r="B856" s="1" t="s">
        <v>1315</v>
      </c>
      <c r="C856" s="1" t="s">
        <v>17</v>
      </c>
      <c r="D856" s="1" t="s">
        <v>1296</v>
      </c>
      <c r="E856" s="2">
        <v>40476</v>
      </c>
      <c r="F856" s="1">
        <v>2010</v>
      </c>
      <c r="G856" s="1">
        <v>1</v>
      </c>
      <c r="H856" s="1" t="s">
        <v>1316</v>
      </c>
      <c r="I856" s="1">
        <v>11</v>
      </c>
      <c r="J856" s="1" t="b">
        <v>0</v>
      </c>
      <c r="K856" s="1" t="s">
        <v>59</v>
      </c>
      <c r="L856" s="1">
        <v>0.32700000000000001</v>
      </c>
      <c r="M856" s="1">
        <v>0.48799999999999999</v>
      </c>
      <c r="N856" s="1">
        <v>6</v>
      </c>
      <c r="O856" s="1">
        <v>-9.2870000000000008</v>
      </c>
      <c r="P856" s="1">
        <v>3.2199999999999999E-2</v>
      </c>
      <c r="Q856" s="1">
        <v>0.71299999999999997</v>
      </c>
      <c r="R856" s="1">
        <v>0</v>
      </c>
      <c r="S856" s="1">
        <v>0.83699999999999997</v>
      </c>
      <c r="T856" s="1">
        <v>0.36299999999999999</v>
      </c>
      <c r="U856" s="1">
        <v>104.46</v>
      </c>
      <c r="V856" s="1">
        <v>189146</v>
      </c>
    </row>
    <row r="857" spans="1:22" hidden="1" x14ac:dyDescent="0.2">
      <c r="A857" s="1" t="s">
        <v>1293</v>
      </c>
      <c r="B857" s="1" t="s">
        <v>1317</v>
      </c>
      <c r="C857" s="1" t="s">
        <v>17</v>
      </c>
      <c r="D857" s="1" t="s">
        <v>1296</v>
      </c>
      <c r="E857" s="2">
        <v>40476</v>
      </c>
      <c r="F857" s="1">
        <v>2010</v>
      </c>
      <c r="G857" s="1">
        <v>1</v>
      </c>
      <c r="H857" s="1" t="s">
        <v>1318</v>
      </c>
      <c r="I857" s="1">
        <v>12</v>
      </c>
      <c r="J857" s="1" t="b">
        <v>0</v>
      </c>
      <c r="K857" s="1" t="s">
        <v>59</v>
      </c>
      <c r="L857" s="1">
        <v>0.53600000000000003</v>
      </c>
      <c r="M857" s="1">
        <v>0.51200000000000001</v>
      </c>
      <c r="N857" s="1">
        <v>6</v>
      </c>
      <c r="O857" s="1">
        <v>-6.7939999999999996</v>
      </c>
      <c r="P857" s="1">
        <v>3.4099999999999998E-2</v>
      </c>
      <c r="Q857" s="1">
        <v>0.79400000000000004</v>
      </c>
      <c r="R857" s="1">
        <v>1.22E-4</v>
      </c>
      <c r="S857" s="1">
        <v>0.497</v>
      </c>
      <c r="T857" s="1">
        <v>0.249</v>
      </c>
      <c r="U857" s="1">
        <v>97.397000000000006</v>
      </c>
      <c r="V857" s="1">
        <v>83253</v>
      </c>
    </row>
    <row r="858" spans="1:22" hidden="1" x14ac:dyDescent="0.2">
      <c r="A858" s="1" t="s">
        <v>1293</v>
      </c>
      <c r="B858" s="1" t="s">
        <v>1319</v>
      </c>
      <c r="C858" s="1" t="s">
        <v>17</v>
      </c>
      <c r="D858" s="1" t="s">
        <v>1296</v>
      </c>
      <c r="E858" s="2">
        <v>40476</v>
      </c>
      <c r="F858" s="1">
        <v>2010</v>
      </c>
      <c r="G858" s="1">
        <v>1</v>
      </c>
      <c r="H858" s="1" t="s">
        <v>1320</v>
      </c>
      <c r="I858" s="1">
        <v>13</v>
      </c>
      <c r="J858" s="1" t="b">
        <v>0</v>
      </c>
      <c r="K858" s="1" t="s">
        <v>28</v>
      </c>
      <c r="L858" s="1">
        <v>0.52100000000000002</v>
      </c>
      <c r="M858" s="1">
        <v>0.38600000000000001</v>
      </c>
      <c r="N858" s="1">
        <v>4</v>
      </c>
      <c r="O858" s="1">
        <v>-8.7840000000000007</v>
      </c>
      <c r="P858" s="1">
        <v>3.0099999999999998E-2</v>
      </c>
      <c r="Q858" s="1">
        <v>1.5699999999999999E-2</v>
      </c>
      <c r="R858" s="1">
        <v>0</v>
      </c>
      <c r="S858" s="1">
        <v>0.88400000000000001</v>
      </c>
      <c r="T858" s="1">
        <v>0.13800000000000001</v>
      </c>
      <c r="U858" s="1">
        <v>119.518</v>
      </c>
      <c r="V858" s="1">
        <v>404680</v>
      </c>
    </row>
    <row r="859" spans="1:22" hidden="1" x14ac:dyDescent="0.2">
      <c r="A859" s="1" t="s">
        <v>1293</v>
      </c>
      <c r="B859" s="1" t="s">
        <v>1321</v>
      </c>
      <c r="C859" s="1" t="s">
        <v>17</v>
      </c>
      <c r="D859" s="1" t="s">
        <v>1296</v>
      </c>
      <c r="E859" s="2">
        <v>40476</v>
      </c>
      <c r="F859" s="1">
        <v>2010</v>
      </c>
      <c r="G859" s="1">
        <v>1</v>
      </c>
      <c r="H859" s="1" t="s">
        <v>1322</v>
      </c>
      <c r="I859" s="1">
        <v>14</v>
      </c>
      <c r="J859" s="1" t="b">
        <v>0</v>
      </c>
      <c r="K859" s="1" t="s">
        <v>49</v>
      </c>
      <c r="L859" s="1">
        <v>0.34</v>
      </c>
      <c r="M859" s="1">
        <v>0.66300000000000003</v>
      </c>
      <c r="N859" s="1">
        <v>8</v>
      </c>
      <c r="O859" s="1">
        <v>-5.5970000000000004</v>
      </c>
      <c r="P859" s="1">
        <v>3.3099999999999997E-2</v>
      </c>
      <c r="Q859" s="1">
        <v>7.4700000000000003E-2</v>
      </c>
      <c r="R859" s="3">
        <v>2.34E-6</v>
      </c>
      <c r="S859" s="1">
        <v>0.56299999999999994</v>
      </c>
      <c r="T859" s="1">
        <v>0.214</v>
      </c>
      <c r="U859" s="1">
        <v>163.678</v>
      </c>
      <c r="V859" s="1">
        <v>389213</v>
      </c>
    </row>
    <row r="860" spans="1:22" hidden="1" x14ac:dyDescent="0.2">
      <c r="A860" s="1" t="s">
        <v>1293</v>
      </c>
      <c r="B860" s="1" t="s">
        <v>1323</v>
      </c>
      <c r="C860" s="1" t="s">
        <v>17</v>
      </c>
      <c r="D860" s="1" t="s">
        <v>1296</v>
      </c>
      <c r="E860" s="2">
        <v>40476</v>
      </c>
      <c r="F860" s="1">
        <v>2010</v>
      </c>
      <c r="G860" s="1">
        <v>1</v>
      </c>
      <c r="H860" s="1" t="s">
        <v>1324</v>
      </c>
      <c r="I860" s="1">
        <v>15</v>
      </c>
      <c r="J860" s="1" t="b">
        <v>0</v>
      </c>
      <c r="K860" s="1" t="s">
        <v>56</v>
      </c>
      <c r="L860" s="1">
        <v>0.33800000000000002</v>
      </c>
      <c r="M860" s="1">
        <v>0.81799999999999995</v>
      </c>
      <c r="N860" s="1">
        <v>5</v>
      </c>
      <c r="O860" s="1">
        <v>-7.4950000000000001</v>
      </c>
      <c r="P860" s="1">
        <v>4.9599999999999998E-2</v>
      </c>
      <c r="Q860" s="1">
        <v>2.4500000000000001E-2</v>
      </c>
      <c r="R860" s="1">
        <v>0</v>
      </c>
      <c r="S860" s="1">
        <v>0.88900000000000001</v>
      </c>
      <c r="T860" s="1">
        <v>0.17699999999999999</v>
      </c>
      <c r="U860" s="1">
        <v>162.15700000000001</v>
      </c>
      <c r="V860" s="1">
        <v>292426</v>
      </c>
    </row>
    <row r="861" spans="1:22" hidden="1" x14ac:dyDescent="0.2">
      <c r="A861" s="1" t="s">
        <v>1293</v>
      </c>
      <c r="B861" s="1" t="s">
        <v>1325</v>
      </c>
      <c r="C861" s="1" t="s">
        <v>17</v>
      </c>
      <c r="D861" s="1" t="s">
        <v>1296</v>
      </c>
      <c r="E861" s="2">
        <v>40476</v>
      </c>
      <c r="F861" s="1">
        <v>2010</v>
      </c>
      <c r="G861" s="1">
        <v>1</v>
      </c>
      <c r="H861" s="1" t="s">
        <v>1326</v>
      </c>
      <c r="I861" s="1">
        <v>16</v>
      </c>
      <c r="J861" s="1" t="b">
        <v>0</v>
      </c>
      <c r="K861" s="1" t="s">
        <v>25</v>
      </c>
      <c r="L861" s="1">
        <v>0.54400000000000004</v>
      </c>
      <c r="M861" s="1">
        <v>0.72799999999999998</v>
      </c>
      <c r="N861" s="1">
        <v>7</v>
      </c>
      <c r="O861" s="1">
        <v>-5.8380000000000001</v>
      </c>
      <c r="P861" s="1">
        <v>2.8199999999999999E-2</v>
      </c>
      <c r="Q861" s="1">
        <v>5.3E-3</v>
      </c>
      <c r="R861" s="1">
        <v>0</v>
      </c>
      <c r="S861" s="1">
        <v>0.86499999999999999</v>
      </c>
      <c r="T861" s="1">
        <v>0.20399999999999999</v>
      </c>
      <c r="U861" s="1">
        <v>101.93899999999999</v>
      </c>
      <c r="V861" s="1">
        <v>376466</v>
      </c>
    </row>
    <row r="862" spans="1:22" hidden="1" x14ac:dyDescent="0.2">
      <c r="A862" s="1" t="s">
        <v>1327</v>
      </c>
      <c r="B862" s="1" t="s">
        <v>1328</v>
      </c>
      <c r="C862" s="1" t="s">
        <v>17</v>
      </c>
      <c r="D862" s="1" t="s">
        <v>788</v>
      </c>
      <c r="E862" s="2">
        <v>40476</v>
      </c>
      <c r="F862" s="1">
        <v>2010</v>
      </c>
      <c r="G862" s="1">
        <v>1</v>
      </c>
      <c r="H862" s="1" t="s">
        <v>736</v>
      </c>
      <c r="I862" s="1">
        <v>1</v>
      </c>
      <c r="J862" s="1" t="b">
        <v>0</v>
      </c>
      <c r="K862" s="1" t="s">
        <v>25</v>
      </c>
      <c r="L862" s="1">
        <v>0.624</v>
      </c>
      <c r="M862" s="1">
        <v>0.75700000000000001</v>
      </c>
      <c r="N862" s="1">
        <v>7</v>
      </c>
      <c r="O862" s="1">
        <v>-2.94</v>
      </c>
      <c r="P862" s="1">
        <v>2.9600000000000001E-2</v>
      </c>
      <c r="Q862" s="1">
        <v>2.65E-3</v>
      </c>
      <c r="R862" s="3">
        <v>1.8700000000000001E-6</v>
      </c>
      <c r="S862" s="1">
        <v>0.189</v>
      </c>
      <c r="T862" s="1">
        <v>0.65800000000000003</v>
      </c>
      <c r="U862" s="1">
        <v>121.07</v>
      </c>
      <c r="V862" s="1">
        <v>230706</v>
      </c>
    </row>
    <row r="863" spans="1:22" hidden="1" x14ac:dyDescent="0.2">
      <c r="A863" s="1" t="s">
        <v>1327</v>
      </c>
      <c r="B863" s="1" t="s">
        <v>1329</v>
      </c>
      <c r="C863" s="1" t="s">
        <v>17</v>
      </c>
      <c r="D863" s="1" t="s">
        <v>788</v>
      </c>
      <c r="E863" s="2">
        <v>40476</v>
      </c>
      <c r="F863" s="1">
        <v>2010</v>
      </c>
      <c r="G863" s="1">
        <v>1</v>
      </c>
      <c r="H863" s="1" t="s">
        <v>738</v>
      </c>
      <c r="I863" s="1">
        <v>2</v>
      </c>
      <c r="J863" s="1" t="b">
        <v>0</v>
      </c>
      <c r="K863" s="1" t="s">
        <v>56</v>
      </c>
      <c r="L863" s="1">
        <v>0.60499999999999998</v>
      </c>
      <c r="M863" s="1">
        <v>0.78700000000000003</v>
      </c>
      <c r="N863" s="1">
        <v>5</v>
      </c>
      <c r="O863" s="1">
        <v>-3.0019999999999998</v>
      </c>
      <c r="P863" s="1">
        <v>3.0800000000000001E-2</v>
      </c>
      <c r="Q863" s="1">
        <v>3.9600000000000003E-2</v>
      </c>
      <c r="R863" s="3">
        <v>1.42E-6</v>
      </c>
      <c r="S863" s="1">
        <v>0.16300000000000001</v>
      </c>
      <c r="T863" s="1">
        <v>0.374</v>
      </c>
      <c r="U863" s="1">
        <v>114.98699999999999</v>
      </c>
      <c r="V863" s="1">
        <v>260933</v>
      </c>
    </row>
    <row r="864" spans="1:22" hidden="1" x14ac:dyDescent="0.2">
      <c r="A864" s="1" t="s">
        <v>1327</v>
      </c>
      <c r="B864" s="1" t="s">
        <v>1330</v>
      </c>
      <c r="C864" s="1" t="s">
        <v>17</v>
      </c>
      <c r="D864" s="1" t="s">
        <v>788</v>
      </c>
      <c r="E864" s="2">
        <v>40476</v>
      </c>
      <c r="F864" s="1">
        <v>2010</v>
      </c>
      <c r="G864" s="1">
        <v>1</v>
      </c>
      <c r="H864" s="1" t="s">
        <v>1274</v>
      </c>
      <c r="I864" s="1">
        <v>3</v>
      </c>
      <c r="J864" s="1" t="b">
        <v>0</v>
      </c>
      <c r="K864" s="1" t="s">
        <v>34</v>
      </c>
      <c r="L864" s="1">
        <v>0.52900000000000003</v>
      </c>
      <c r="M864" s="1">
        <v>0.67</v>
      </c>
      <c r="N864" s="1">
        <v>2</v>
      </c>
      <c r="O864" s="1">
        <v>-4.6630000000000003</v>
      </c>
      <c r="P864" s="1">
        <v>3.0300000000000001E-2</v>
      </c>
      <c r="Q864" s="1">
        <v>0.11700000000000001</v>
      </c>
      <c r="R864" s="1">
        <v>0</v>
      </c>
      <c r="S864" s="1">
        <v>0.33400000000000002</v>
      </c>
      <c r="T864" s="1">
        <v>0.28599999999999998</v>
      </c>
      <c r="U864" s="1">
        <v>141.893</v>
      </c>
      <c r="V864" s="1">
        <v>293026</v>
      </c>
    </row>
    <row r="865" spans="1:22" hidden="1" x14ac:dyDescent="0.2">
      <c r="A865" s="1" t="s">
        <v>1327</v>
      </c>
      <c r="B865" s="1" t="s">
        <v>1331</v>
      </c>
      <c r="C865" s="1" t="s">
        <v>17</v>
      </c>
      <c r="D865" s="1" t="s">
        <v>788</v>
      </c>
      <c r="E865" s="2">
        <v>40476</v>
      </c>
      <c r="F865" s="1">
        <v>2010</v>
      </c>
      <c r="G865" s="1">
        <v>1</v>
      </c>
      <c r="H865" s="1" t="s">
        <v>788</v>
      </c>
      <c r="I865" s="1">
        <v>4</v>
      </c>
      <c r="J865" s="1" t="b">
        <v>0</v>
      </c>
      <c r="K865" s="1" t="s">
        <v>25</v>
      </c>
      <c r="L865" s="1">
        <v>0.70899999999999996</v>
      </c>
      <c r="M865" s="1">
        <v>0.59899999999999998</v>
      </c>
      <c r="N865" s="1">
        <v>7</v>
      </c>
      <c r="O865" s="1">
        <v>-3.734</v>
      </c>
      <c r="P865" s="1">
        <v>3.04E-2</v>
      </c>
      <c r="Q865" s="1">
        <v>9.5000000000000001E-2</v>
      </c>
      <c r="R865" s="1">
        <v>0</v>
      </c>
      <c r="S865" s="1">
        <v>9.7299999999999998E-2</v>
      </c>
      <c r="T865" s="1">
        <v>0.73499999999999999</v>
      </c>
      <c r="U865" s="1">
        <v>118.97499999999999</v>
      </c>
      <c r="V865" s="1">
        <v>240760</v>
      </c>
    </row>
    <row r="866" spans="1:22" hidden="1" x14ac:dyDescent="0.2">
      <c r="A866" s="1" t="s">
        <v>1327</v>
      </c>
      <c r="B866" s="1" t="s">
        <v>1332</v>
      </c>
      <c r="C866" s="1" t="s">
        <v>17</v>
      </c>
      <c r="D866" s="1" t="s">
        <v>788</v>
      </c>
      <c r="E866" s="2">
        <v>40476</v>
      </c>
      <c r="F866" s="1">
        <v>2010</v>
      </c>
      <c r="G866" s="1">
        <v>1</v>
      </c>
      <c r="H866" s="1" t="s">
        <v>1277</v>
      </c>
      <c r="I866" s="1">
        <v>5</v>
      </c>
      <c r="J866" s="1" t="b">
        <v>0</v>
      </c>
      <c r="K866" s="1" t="s">
        <v>28</v>
      </c>
      <c r="L866" s="1">
        <v>0.58899999999999997</v>
      </c>
      <c r="M866" s="1">
        <v>0.47</v>
      </c>
      <c r="N866" s="1">
        <v>4</v>
      </c>
      <c r="O866" s="1">
        <v>-5.32</v>
      </c>
      <c r="P866" s="1">
        <v>2.8000000000000001E-2</v>
      </c>
      <c r="Q866" s="1">
        <v>0.16600000000000001</v>
      </c>
      <c r="R866" s="3">
        <v>1.4500000000000001E-6</v>
      </c>
      <c r="S866" s="1">
        <v>0.112</v>
      </c>
      <c r="T866" s="1">
        <v>0.10199999999999999</v>
      </c>
      <c r="U866" s="1">
        <v>119.386</v>
      </c>
      <c r="V866" s="1">
        <v>403920</v>
      </c>
    </row>
    <row r="867" spans="1:22" hidden="1" x14ac:dyDescent="0.2">
      <c r="A867" s="1" t="s">
        <v>1327</v>
      </c>
      <c r="B867" s="1" t="s">
        <v>1333</v>
      </c>
      <c r="C867" s="1" t="s">
        <v>17</v>
      </c>
      <c r="D867" s="1" t="s">
        <v>788</v>
      </c>
      <c r="E867" s="2">
        <v>40476</v>
      </c>
      <c r="F867" s="1">
        <v>2010</v>
      </c>
      <c r="G867" s="1">
        <v>1</v>
      </c>
      <c r="H867" s="1" t="s">
        <v>729</v>
      </c>
      <c r="I867" s="1">
        <v>6</v>
      </c>
      <c r="J867" s="1" t="b">
        <v>0</v>
      </c>
      <c r="K867" s="1" t="s">
        <v>28</v>
      </c>
      <c r="L867" s="1">
        <v>0.56799999999999995</v>
      </c>
      <c r="M867" s="1">
        <v>0.76100000000000001</v>
      </c>
      <c r="N867" s="1">
        <v>4</v>
      </c>
      <c r="O867" s="1">
        <v>-3.9870000000000001</v>
      </c>
      <c r="P867" s="1">
        <v>4.5900000000000003E-2</v>
      </c>
      <c r="Q867" s="1">
        <v>0.45200000000000001</v>
      </c>
      <c r="R867" s="1">
        <v>0</v>
      </c>
      <c r="S867" s="1">
        <v>0.217</v>
      </c>
      <c r="T867" s="1">
        <v>0.78900000000000003</v>
      </c>
      <c r="U867" s="1">
        <v>163.97399999999999</v>
      </c>
      <c r="V867" s="1">
        <v>237733</v>
      </c>
    </row>
    <row r="868" spans="1:22" hidden="1" x14ac:dyDescent="0.2">
      <c r="A868" s="1" t="s">
        <v>1327</v>
      </c>
      <c r="B868" s="1" t="s">
        <v>1334</v>
      </c>
      <c r="C868" s="1" t="s">
        <v>17</v>
      </c>
      <c r="D868" s="1" t="s">
        <v>788</v>
      </c>
      <c r="E868" s="2">
        <v>40476</v>
      </c>
      <c r="F868" s="1">
        <v>2010</v>
      </c>
      <c r="G868" s="1">
        <v>1</v>
      </c>
      <c r="H868" s="1" t="s">
        <v>782</v>
      </c>
      <c r="I868" s="1">
        <v>7</v>
      </c>
      <c r="J868" s="1" t="b">
        <v>0</v>
      </c>
      <c r="K868" s="1" t="s">
        <v>28</v>
      </c>
      <c r="L868" s="1">
        <v>0.54300000000000004</v>
      </c>
      <c r="M868" s="1">
        <v>0.81799999999999995</v>
      </c>
      <c r="N868" s="1">
        <v>4</v>
      </c>
      <c r="O868" s="1">
        <v>-3.6110000000000002</v>
      </c>
      <c r="P868" s="1">
        <v>3.9800000000000002E-2</v>
      </c>
      <c r="Q868" s="1">
        <v>4.7800000000000004E-3</v>
      </c>
      <c r="R868" s="1">
        <v>3.68E-4</v>
      </c>
      <c r="S868" s="1">
        <v>3.5700000000000003E-2</v>
      </c>
      <c r="T868" s="1">
        <v>0.68300000000000005</v>
      </c>
      <c r="U868" s="1">
        <v>139.898</v>
      </c>
      <c r="V868" s="1">
        <v>265666</v>
      </c>
    </row>
    <row r="869" spans="1:22" hidden="1" x14ac:dyDescent="0.2">
      <c r="A869" s="1" t="s">
        <v>1327</v>
      </c>
      <c r="B869" s="1" t="s">
        <v>1335</v>
      </c>
      <c r="C869" s="1" t="s">
        <v>17</v>
      </c>
      <c r="D869" s="1" t="s">
        <v>788</v>
      </c>
      <c r="E869" s="2">
        <v>40476</v>
      </c>
      <c r="F869" s="1">
        <v>2010</v>
      </c>
      <c r="G869" s="1">
        <v>1</v>
      </c>
      <c r="H869" s="1" t="s">
        <v>744</v>
      </c>
      <c r="I869" s="1">
        <v>8</v>
      </c>
      <c r="J869" s="1" t="b">
        <v>0</v>
      </c>
      <c r="K869" s="1" t="s">
        <v>34</v>
      </c>
      <c r="L869" s="1">
        <v>0.71399999999999997</v>
      </c>
      <c r="M869" s="1">
        <v>0.30499999999999999</v>
      </c>
      <c r="N869" s="1">
        <v>2</v>
      </c>
      <c r="O869" s="1">
        <v>-8.8369999999999997</v>
      </c>
      <c r="P869" s="1">
        <v>3.0499999999999999E-2</v>
      </c>
      <c r="Q869" s="1">
        <v>0.81899999999999995</v>
      </c>
      <c r="R869" s="1">
        <v>0</v>
      </c>
      <c r="S869" s="1">
        <v>0.17399999999999999</v>
      </c>
      <c r="T869" s="1">
        <v>0.55400000000000005</v>
      </c>
      <c r="U869" s="1">
        <v>124.91</v>
      </c>
      <c r="V869" s="1">
        <v>290466</v>
      </c>
    </row>
    <row r="870" spans="1:22" hidden="1" x14ac:dyDescent="0.2">
      <c r="A870" s="1" t="s">
        <v>1327</v>
      </c>
      <c r="B870" s="1" t="s">
        <v>1336</v>
      </c>
      <c r="C870" s="1" t="s">
        <v>17</v>
      </c>
      <c r="D870" s="1" t="s">
        <v>788</v>
      </c>
      <c r="E870" s="2">
        <v>40476</v>
      </c>
      <c r="F870" s="1">
        <v>2010</v>
      </c>
      <c r="G870" s="1">
        <v>1</v>
      </c>
      <c r="H870" s="1" t="s">
        <v>754</v>
      </c>
      <c r="I870" s="1">
        <v>9</v>
      </c>
      <c r="J870" s="1" t="b">
        <v>0</v>
      </c>
      <c r="K870" s="1" t="s">
        <v>49</v>
      </c>
      <c r="L870" s="1">
        <v>0.45500000000000002</v>
      </c>
      <c r="M870" s="1">
        <v>0.623</v>
      </c>
      <c r="N870" s="1">
        <v>8</v>
      </c>
      <c r="O870" s="1">
        <v>-3.8780000000000001</v>
      </c>
      <c r="P870" s="1">
        <v>2.8799999999999999E-2</v>
      </c>
      <c r="Q870" s="1">
        <v>7.3899999999999993E-2</v>
      </c>
      <c r="R870" s="1">
        <v>4.2400000000000001E-4</v>
      </c>
      <c r="S870" s="1">
        <v>0.14599999999999999</v>
      </c>
      <c r="T870" s="1">
        <v>0.20799999999999999</v>
      </c>
      <c r="U870" s="1">
        <v>163.893</v>
      </c>
      <c r="V870" s="1">
        <v>352186</v>
      </c>
    </row>
    <row r="871" spans="1:22" hidden="1" x14ac:dyDescent="0.2">
      <c r="A871" s="1" t="s">
        <v>1327</v>
      </c>
      <c r="B871" s="1" t="s">
        <v>1337</v>
      </c>
      <c r="C871" s="1" t="s">
        <v>17</v>
      </c>
      <c r="D871" s="1" t="s">
        <v>788</v>
      </c>
      <c r="E871" s="2">
        <v>40476</v>
      </c>
      <c r="F871" s="1">
        <v>2010</v>
      </c>
      <c r="G871" s="1">
        <v>1</v>
      </c>
      <c r="H871" s="1" t="s">
        <v>1283</v>
      </c>
      <c r="I871" s="1">
        <v>10</v>
      </c>
      <c r="J871" s="1" t="b">
        <v>0</v>
      </c>
      <c r="K871" s="1" t="s">
        <v>66</v>
      </c>
      <c r="L871" s="1">
        <v>0.51600000000000001</v>
      </c>
      <c r="M871" s="1">
        <v>0.91700000000000004</v>
      </c>
      <c r="N871" s="1">
        <v>11</v>
      </c>
      <c r="O871" s="1">
        <v>-3.1859999999999999</v>
      </c>
      <c r="P871" s="1">
        <v>8.2699999999999996E-2</v>
      </c>
      <c r="Q871" s="1">
        <v>1.3899999999999999E-2</v>
      </c>
      <c r="R871" s="3">
        <v>6.37E-6</v>
      </c>
      <c r="S871" s="1">
        <v>0.36</v>
      </c>
      <c r="T871" s="1">
        <v>0.63500000000000001</v>
      </c>
      <c r="U871" s="1">
        <v>145.821</v>
      </c>
      <c r="V871" s="1">
        <v>217160</v>
      </c>
    </row>
    <row r="872" spans="1:22" hidden="1" x14ac:dyDescent="0.2">
      <c r="A872" s="1" t="s">
        <v>1327</v>
      </c>
      <c r="B872" s="1" t="s">
        <v>1338</v>
      </c>
      <c r="C872" s="1" t="s">
        <v>17</v>
      </c>
      <c r="D872" s="1" t="s">
        <v>788</v>
      </c>
      <c r="E872" s="2">
        <v>40476</v>
      </c>
      <c r="F872" s="1">
        <v>2010</v>
      </c>
      <c r="G872" s="1">
        <v>1</v>
      </c>
      <c r="H872" s="1" t="s">
        <v>1285</v>
      </c>
      <c r="I872" s="1">
        <v>11</v>
      </c>
      <c r="J872" s="1" t="b">
        <v>0</v>
      </c>
      <c r="K872" s="1" t="s">
        <v>76</v>
      </c>
      <c r="L872" s="1">
        <v>0.55200000000000005</v>
      </c>
      <c r="M872" s="1">
        <v>0.60799999999999998</v>
      </c>
      <c r="N872" s="1">
        <v>1</v>
      </c>
      <c r="O872" s="1">
        <v>-5.29</v>
      </c>
      <c r="P872" s="1">
        <v>2.5899999999999999E-2</v>
      </c>
      <c r="Q872" s="1">
        <v>0.186</v>
      </c>
      <c r="R872" s="1">
        <v>0</v>
      </c>
      <c r="S872" s="1">
        <v>0.125</v>
      </c>
      <c r="T872" s="1">
        <v>0.17</v>
      </c>
      <c r="U872" s="1">
        <v>134.05000000000001</v>
      </c>
      <c r="V872" s="1">
        <v>302253</v>
      </c>
    </row>
    <row r="873" spans="1:22" hidden="1" x14ac:dyDescent="0.2">
      <c r="A873" s="1" t="s">
        <v>1327</v>
      </c>
      <c r="B873" s="1" t="s">
        <v>1339</v>
      </c>
      <c r="C873" s="1" t="s">
        <v>17</v>
      </c>
      <c r="D873" s="1" t="s">
        <v>788</v>
      </c>
      <c r="E873" s="2">
        <v>40476</v>
      </c>
      <c r="F873" s="1">
        <v>2010</v>
      </c>
      <c r="G873" s="1">
        <v>1</v>
      </c>
      <c r="H873" s="1" t="s">
        <v>742</v>
      </c>
      <c r="I873" s="1">
        <v>12</v>
      </c>
      <c r="J873" s="1" t="b">
        <v>0</v>
      </c>
      <c r="K873" s="1" t="s">
        <v>56</v>
      </c>
      <c r="L873" s="1">
        <v>0.436</v>
      </c>
      <c r="M873" s="1">
        <v>0.95</v>
      </c>
      <c r="N873" s="1">
        <v>5</v>
      </c>
      <c r="O873" s="1">
        <v>-2.6269999999999998</v>
      </c>
      <c r="P873" s="1">
        <v>5.7000000000000002E-2</v>
      </c>
      <c r="Q873" s="1">
        <v>8.2600000000000007E-2</v>
      </c>
      <c r="R873" s="3">
        <v>1.08E-6</v>
      </c>
      <c r="S873" s="1">
        <v>0.14899999999999999</v>
      </c>
      <c r="T873" s="1">
        <v>0.35199999999999998</v>
      </c>
      <c r="U873" s="1">
        <v>162.08799999999999</v>
      </c>
      <c r="V873" s="1">
        <v>242080</v>
      </c>
    </row>
    <row r="874" spans="1:22" hidden="1" x14ac:dyDescent="0.2">
      <c r="A874" s="1" t="s">
        <v>1327</v>
      </c>
      <c r="B874" s="1" t="s">
        <v>1340</v>
      </c>
      <c r="C874" s="1" t="s">
        <v>17</v>
      </c>
      <c r="D874" s="1" t="s">
        <v>788</v>
      </c>
      <c r="E874" s="2">
        <v>40476</v>
      </c>
      <c r="F874" s="1">
        <v>2010</v>
      </c>
      <c r="G874" s="1">
        <v>1</v>
      </c>
      <c r="H874" s="1" t="s">
        <v>1288</v>
      </c>
      <c r="I874" s="1">
        <v>13</v>
      </c>
      <c r="J874" s="1" t="b">
        <v>0</v>
      </c>
      <c r="K874" s="1" t="s">
        <v>22</v>
      </c>
      <c r="L874" s="1">
        <v>0.371</v>
      </c>
      <c r="M874" s="1">
        <v>0.34100000000000003</v>
      </c>
      <c r="N874" s="1">
        <v>10</v>
      </c>
      <c r="O874" s="1">
        <v>-9.4749999999999996</v>
      </c>
      <c r="P874" s="1">
        <v>3.1899999999999998E-2</v>
      </c>
      <c r="Q874" s="1">
        <v>0.56999999999999995</v>
      </c>
      <c r="R874" s="3">
        <v>3.0899999999999999E-5</v>
      </c>
      <c r="S874" s="1">
        <v>0.10100000000000001</v>
      </c>
      <c r="T874" s="1">
        <v>0.19600000000000001</v>
      </c>
      <c r="U874" s="1">
        <v>89.037999999999997</v>
      </c>
      <c r="V874" s="1">
        <v>367133</v>
      </c>
    </row>
    <row r="875" spans="1:22" hidden="1" x14ac:dyDescent="0.2">
      <c r="A875" s="1" t="s">
        <v>1327</v>
      </c>
      <c r="B875" s="1" t="s">
        <v>1341</v>
      </c>
      <c r="C875" s="1" t="s">
        <v>17</v>
      </c>
      <c r="D875" s="1" t="s">
        <v>788</v>
      </c>
      <c r="E875" s="2">
        <v>40476</v>
      </c>
      <c r="F875" s="1">
        <v>2010</v>
      </c>
      <c r="G875" s="1">
        <v>1</v>
      </c>
      <c r="H875" s="1" t="s">
        <v>1290</v>
      </c>
      <c r="I875" s="1">
        <v>14</v>
      </c>
      <c r="J875" s="1" t="b">
        <v>0</v>
      </c>
      <c r="K875" s="1" t="s">
        <v>25</v>
      </c>
      <c r="L875" s="1">
        <v>0.41799999999999998</v>
      </c>
      <c r="M875" s="1">
        <v>0.68</v>
      </c>
      <c r="N875" s="1">
        <v>7</v>
      </c>
      <c r="O875" s="1">
        <v>-4.3</v>
      </c>
      <c r="P875" s="1">
        <v>3.4599999999999999E-2</v>
      </c>
      <c r="Q875" s="1">
        <v>3.5999999999999997E-2</v>
      </c>
      <c r="R875" s="3">
        <v>7.5900000000000002E-5</v>
      </c>
      <c r="S875" s="1">
        <v>0.108</v>
      </c>
      <c r="T875" s="1">
        <v>0.14199999999999999</v>
      </c>
      <c r="U875" s="1">
        <v>204.125</v>
      </c>
      <c r="V875" s="1">
        <v>317946</v>
      </c>
    </row>
    <row r="876" spans="1:22" hidden="1" x14ac:dyDescent="0.2">
      <c r="A876" s="1" t="s">
        <v>1342</v>
      </c>
      <c r="B876" s="1" t="s">
        <v>1343</v>
      </c>
      <c r="C876" s="1" t="s">
        <v>17</v>
      </c>
      <c r="D876" s="1" t="s">
        <v>788</v>
      </c>
      <c r="E876" s="2">
        <v>40476</v>
      </c>
      <c r="F876" s="1">
        <v>2010</v>
      </c>
      <c r="G876" s="1">
        <v>1</v>
      </c>
      <c r="H876" s="1" t="s">
        <v>1270</v>
      </c>
      <c r="I876" s="1">
        <v>1</v>
      </c>
      <c r="J876" s="1" t="b">
        <v>0</v>
      </c>
      <c r="K876" s="1" t="s">
        <v>25</v>
      </c>
      <c r="L876" s="1">
        <v>0.69599999999999995</v>
      </c>
      <c r="M876" s="1">
        <v>0.76800000000000002</v>
      </c>
      <c r="N876" s="1">
        <v>7</v>
      </c>
      <c r="O876" s="1">
        <v>-3.863</v>
      </c>
      <c r="P876" s="1">
        <v>3.0800000000000001E-2</v>
      </c>
      <c r="Q876" s="1">
        <v>4.6100000000000004E-3</v>
      </c>
      <c r="R876" s="3">
        <v>1.2100000000000001E-6</v>
      </c>
      <c r="S876" s="1">
        <v>0.10100000000000001</v>
      </c>
      <c r="T876" s="1">
        <v>0.69199999999999995</v>
      </c>
      <c r="U876" s="1">
        <v>121.05</v>
      </c>
      <c r="V876" s="1">
        <v>230546</v>
      </c>
    </row>
    <row r="877" spans="1:22" hidden="1" x14ac:dyDescent="0.2">
      <c r="A877" s="1" t="s">
        <v>1342</v>
      </c>
      <c r="B877" s="1" t="s">
        <v>1344</v>
      </c>
      <c r="C877" s="1" t="s">
        <v>17</v>
      </c>
      <c r="D877" s="1" t="s">
        <v>788</v>
      </c>
      <c r="E877" s="2">
        <v>40476</v>
      </c>
      <c r="F877" s="1">
        <v>2010</v>
      </c>
      <c r="G877" s="1">
        <v>1</v>
      </c>
      <c r="H877" s="1" t="s">
        <v>738</v>
      </c>
      <c r="I877" s="1">
        <v>2</v>
      </c>
      <c r="J877" s="1" t="b">
        <v>0</v>
      </c>
      <c r="K877" s="1" t="s">
        <v>56</v>
      </c>
      <c r="L877" s="1">
        <v>0.60799999999999998</v>
      </c>
      <c r="M877" s="1">
        <v>0.78500000000000003</v>
      </c>
      <c r="N877" s="1">
        <v>5</v>
      </c>
      <c r="O877" s="1">
        <v>-2.976</v>
      </c>
      <c r="P877" s="1">
        <v>3.1099999999999999E-2</v>
      </c>
      <c r="Q877" s="1">
        <v>3.8699999999999998E-2</v>
      </c>
      <c r="R877" s="1">
        <v>0</v>
      </c>
      <c r="S877" s="1">
        <v>0.158</v>
      </c>
      <c r="T877" s="1">
        <v>0.376</v>
      </c>
      <c r="U877" s="1">
        <v>114.985</v>
      </c>
      <c r="V877" s="1">
        <v>260946</v>
      </c>
    </row>
    <row r="878" spans="1:22" hidden="1" x14ac:dyDescent="0.2">
      <c r="A878" s="1" t="s">
        <v>1342</v>
      </c>
      <c r="B878" s="1" t="s">
        <v>1345</v>
      </c>
      <c r="C878" s="1" t="s">
        <v>17</v>
      </c>
      <c r="D878" s="1" t="s">
        <v>788</v>
      </c>
      <c r="E878" s="2">
        <v>40476</v>
      </c>
      <c r="F878" s="1">
        <v>2010</v>
      </c>
      <c r="G878" s="1">
        <v>1</v>
      </c>
      <c r="H878" s="1" t="s">
        <v>1274</v>
      </c>
      <c r="I878" s="1">
        <v>3</v>
      </c>
      <c r="J878" s="1" t="b">
        <v>0</v>
      </c>
      <c r="K878" s="1" t="s">
        <v>34</v>
      </c>
      <c r="L878" s="1">
        <v>0.51700000000000002</v>
      </c>
      <c r="M878" s="1">
        <v>0.60599999999999998</v>
      </c>
      <c r="N878" s="1">
        <v>2</v>
      </c>
      <c r="O878" s="1">
        <v>-5.7969999999999997</v>
      </c>
      <c r="P878" s="1">
        <v>2.8899999999999999E-2</v>
      </c>
      <c r="Q878" s="1">
        <v>2.0199999999999999E-2</v>
      </c>
      <c r="R878" s="1">
        <v>0</v>
      </c>
      <c r="S878" s="1">
        <v>0.32400000000000001</v>
      </c>
      <c r="T878" s="1">
        <v>0.29599999999999999</v>
      </c>
      <c r="U878" s="1">
        <v>141.929</v>
      </c>
      <c r="V878" s="1">
        <v>293040</v>
      </c>
    </row>
    <row r="879" spans="1:22" hidden="1" x14ac:dyDescent="0.2">
      <c r="A879" s="1" t="s">
        <v>1342</v>
      </c>
      <c r="B879" s="1" t="s">
        <v>1346</v>
      </c>
      <c r="C879" s="1" t="s">
        <v>17</v>
      </c>
      <c r="D879" s="1" t="s">
        <v>788</v>
      </c>
      <c r="E879" s="2">
        <v>40476</v>
      </c>
      <c r="F879" s="1">
        <v>2010</v>
      </c>
      <c r="G879" s="1">
        <v>1</v>
      </c>
      <c r="H879" s="1" t="s">
        <v>788</v>
      </c>
      <c r="I879" s="1">
        <v>4</v>
      </c>
      <c r="J879" s="1" t="b">
        <v>0</v>
      </c>
      <c r="K879" s="1" t="s">
        <v>25</v>
      </c>
      <c r="L879" s="1">
        <v>0.70799999999999996</v>
      </c>
      <c r="M879" s="1">
        <v>0.60099999999999998</v>
      </c>
      <c r="N879" s="1">
        <v>7</v>
      </c>
      <c r="O879" s="1">
        <v>-3.75</v>
      </c>
      <c r="P879" s="1">
        <v>3.0599999999999999E-2</v>
      </c>
      <c r="Q879" s="1">
        <v>0.10100000000000001</v>
      </c>
      <c r="R879" s="1">
        <v>0</v>
      </c>
      <c r="S879" s="1">
        <v>9.7900000000000001E-2</v>
      </c>
      <c r="T879" s="1">
        <v>0.74199999999999999</v>
      </c>
      <c r="U879" s="1">
        <v>118.962</v>
      </c>
      <c r="V879" s="1">
        <v>240773</v>
      </c>
    </row>
    <row r="880" spans="1:22" hidden="1" x14ac:dyDescent="0.2">
      <c r="A880" s="1" t="s">
        <v>1342</v>
      </c>
      <c r="B880" s="1" t="s">
        <v>1347</v>
      </c>
      <c r="C880" s="1" t="s">
        <v>17</v>
      </c>
      <c r="D880" s="1" t="s">
        <v>788</v>
      </c>
      <c r="E880" s="2">
        <v>40476</v>
      </c>
      <c r="F880" s="1">
        <v>2010</v>
      </c>
      <c r="G880" s="1">
        <v>1</v>
      </c>
      <c r="H880" s="1" t="s">
        <v>1277</v>
      </c>
      <c r="I880" s="1">
        <v>5</v>
      </c>
      <c r="J880" s="1" t="b">
        <v>0</v>
      </c>
      <c r="K880" s="1" t="s">
        <v>28</v>
      </c>
      <c r="L880" s="1">
        <v>0.58299999999999996</v>
      </c>
      <c r="M880" s="1">
        <v>0.46800000000000003</v>
      </c>
      <c r="N880" s="1">
        <v>4</v>
      </c>
      <c r="O880" s="1">
        <v>-5.3780000000000001</v>
      </c>
      <c r="P880" s="1">
        <v>2.7799999999999998E-2</v>
      </c>
      <c r="Q880" s="1">
        <v>0.183</v>
      </c>
      <c r="R880" s="3">
        <v>1.6500000000000001E-6</v>
      </c>
      <c r="S880" s="1">
        <v>0.111</v>
      </c>
      <c r="T880" s="1">
        <v>0.126</v>
      </c>
      <c r="U880" s="1">
        <v>119.375</v>
      </c>
      <c r="V880" s="1">
        <v>403933</v>
      </c>
    </row>
    <row r="881" spans="1:22" hidden="1" x14ac:dyDescent="0.2">
      <c r="A881" s="1" t="s">
        <v>1342</v>
      </c>
      <c r="B881" s="1" t="s">
        <v>1348</v>
      </c>
      <c r="C881" s="1" t="s">
        <v>17</v>
      </c>
      <c r="D881" s="1" t="s">
        <v>788</v>
      </c>
      <c r="E881" s="2">
        <v>40476</v>
      </c>
      <c r="F881" s="1">
        <v>2010</v>
      </c>
      <c r="G881" s="1">
        <v>1</v>
      </c>
      <c r="H881" s="1" t="s">
        <v>729</v>
      </c>
      <c r="I881" s="1">
        <v>6</v>
      </c>
      <c r="J881" s="1" t="b">
        <v>0</v>
      </c>
      <c r="K881" s="1" t="s">
        <v>28</v>
      </c>
      <c r="L881" s="1">
        <v>0.56999999999999995</v>
      </c>
      <c r="M881" s="1">
        <v>0.747</v>
      </c>
      <c r="N881" s="1">
        <v>4</v>
      </c>
      <c r="O881" s="1">
        <v>-3.9780000000000002</v>
      </c>
      <c r="P881" s="1">
        <v>4.2599999999999999E-2</v>
      </c>
      <c r="Q881" s="1">
        <v>0.44500000000000001</v>
      </c>
      <c r="R881" s="1">
        <v>0</v>
      </c>
      <c r="S881" s="1">
        <v>0.219</v>
      </c>
      <c r="T881" s="1">
        <v>0.80800000000000005</v>
      </c>
      <c r="U881" s="1">
        <v>164.00399999999999</v>
      </c>
      <c r="V881" s="1">
        <v>237746</v>
      </c>
    </row>
    <row r="882" spans="1:22" hidden="1" x14ac:dyDescent="0.2">
      <c r="A882" s="1" t="s">
        <v>1342</v>
      </c>
      <c r="B882" s="1" t="s">
        <v>1349</v>
      </c>
      <c r="C882" s="1" t="s">
        <v>17</v>
      </c>
      <c r="D882" s="1" t="s">
        <v>788</v>
      </c>
      <c r="E882" s="2">
        <v>40476</v>
      </c>
      <c r="F882" s="1">
        <v>2010</v>
      </c>
      <c r="G882" s="1">
        <v>1</v>
      </c>
      <c r="H882" s="1" t="s">
        <v>782</v>
      </c>
      <c r="I882" s="1">
        <v>7</v>
      </c>
      <c r="J882" s="1" t="b">
        <v>0</v>
      </c>
      <c r="K882" s="1" t="s">
        <v>31</v>
      </c>
      <c r="L882" s="1">
        <v>0.57499999999999996</v>
      </c>
      <c r="M882" s="1">
        <v>0.85499999999999998</v>
      </c>
      <c r="N882" s="1">
        <v>9</v>
      </c>
      <c r="O882" s="1">
        <v>-4.827</v>
      </c>
      <c r="P882" s="1">
        <v>4.6699999999999998E-2</v>
      </c>
      <c r="Q882" s="1">
        <v>3.1500000000000001E-4</v>
      </c>
      <c r="R882" s="1">
        <v>1.6100000000000001E-3</v>
      </c>
      <c r="S882" s="1">
        <v>4.19E-2</v>
      </c>
      <c r="T882" s="1">
        <v>0.84</v>
      </c>
      <c r="U882" s="1">
        <v>139.91999999999999</v>
      </c>
      <c r="V882" s="1">
        <v>265680</v>
      </c>
    </row>
    <row r="883" spans="1:22" hidden="1" x14ac:dyDescent="0.2">
      <c r="A883" s="1" t="s">
        <v>1342</v>
      </c>
      <c r="B883" s="1" t="s">
        <v>1350</v>
      </c>
      <c r="C883" s="1" t="s">
        <v>17</v>
      </c>
      <c r="D883" s="1" t="s">
        <v>788</v>
      </c>
      <c r="E883" s="2">
        <v>40476</v>
      </c>
      <c r="F883" s="1">
        <v>2010</v>
      </c>
      <c r="G883" s="1">
        <v>1</v>
      </c>
      <c r="H883" s="1" t="s">
        <v>744</v>
      </c>
      <c r="I883" s="1">
        <v>8</v>
      </c>
      <c r="J883" s="1" t="b">
        <v>0</v>
      </c>
      <c r="K883" s="1" t="s">
        <v>34</v>
      </c>
      <c r="L883" s="1">
        <v>0.71499999999999997</v>
      </c>
      <c r="M883" s="1">
        <v>0.308</v>
      </c>
      <c r="N883" s="1">
        <v>2</v>
      </c>
      <c r="O883" s="1">
        <v>-8.8290000000000006</v>
      </c>
      <c r="P883" s="1">
        <v>3.0499999999999999E-2</v>
      </c>
      <c r="Q883" s="1">
        <v>0.82899999999999996</v>
      </c>
      <c r="R883" s="1">
        <v>0</v>
      </c>
      <c r="S883" s="1">
        <v>0.16</v>
      </c>
      <c r="T883" s="1">
        <v>0.54700000000000004</v>
      </c>
      <c r="U883" s="1">
        <v>124.899</v>
      </c>
      <c r="V883" s="1">
        <v>290480</v>
      </c>
    </row>
    <row r="884" spans="1:22" hidden="1" x14ac:dyDescent="0.2">
      <c r="A884" s="1" t="s">
        <v>1342</v>
      </c>
      <c r="B884" s="1" t="s">
        <v>1351</v>
      </c>
      <c r="C884" s="1" t="s">
        <v>17</v>
      </c>
      <c r="D884" s="1" t="s">
        <v>788</v>
      </c>
      <c r="E884" s="2">
        <v>40476</v>
      </c>
      <c r="F884" s="1">
        <v>2010</v>
      </c>
      <c r="G884" s="1">
        <v>1</v>
      </c>
      <c r="H884" s="1" t="s">
        <v>754</v>
      </c>
      <c r="I884" s="1">
        <v>9</v>
      </c>
      <c r="J884" s="1" t="b">
        <v>0</v>
      </c>
      <c r="K884" s="1" t="s">
        <v>49</v>
      </c>
      <c r="L884" s="1">
        <v>0.53500000000000003</v>
      </c>
      <c r="M884" s="1">
        <v>0.61799999999999999</v>
      </c>
      <c r="N884" s="1">
        <v>8</v>
      </c>
      <c r="O884" s="1">
        <v>-3.9129999999999998</v>
      </c>
      <c r="P884" s="1">
        <v>2.7300000000000001E-2</v>
      </c>
      <c r="Q884" s="1">
        <v>7.1599999999999997E-2</v>
      </c>
      <c r="R884" s="1">
        <v>3.88E-4</v>
      </c>
      <c r="S884" s="1">
        <v>0.16900000000000001</v>
      </c>
      <c r="T884" s="1">
        <v>0.22800000000000001</v>
      </c>
      <c r="U884" s="1">
        <v>81.974999999999994</v>
      </c>
      <c r="V884" s="1">
        <v>352200</v>
      </c>
    </row>
    <row r="885" spans="1:22" hidden="1" x14ac:dyDescent="0.2">
      <c r="A885" s="1" t="s">
        <v>1342</v>
      </c>
      <c r="B885" s="1" t="s">
        <v>1352</v>
      </c>
      <c r="C885" s="1" t="s">
        <v>17</v>
      </c>
      <c r="D885" s="1" t="s">
        <v>788</v>
      </c>
      <c r="E885" s="2">
        <v>40476</v>
      </c>
      <c r="F885" s="1">
        <v>2010</v>
      </c>
      <c r="G885" s="1">
        <v>1</v>
      </c>
      <c r="H885" s="1" t="s">
        <v>1283</v>
      </c>
      <c r="I885" s="1">
        <v>10</v>
      </c>
      <c r="J885" s="1" t="b">
        <v>0</v>
      </c>
      <c r="K885" s="1" t="s">
        <v>66</v>
      </c>
      <c r="L885" s="1">
        <v>0.51900000000000002</v>
      </c>
      <c r="M885" s="1">
        <v>0.91700000000000004</v>
      </c>
      <c r="N885" s="1">
        <v>11</v>
      </c>
      <c r="O885" s="1">
        <v>-3.1850000000000001</v>
      </c>
      <c r="P885" s="1">
        <v>8.8700000000000001E-2</v>
      </c>
      <c r="Q885" s="1">
        <v>1.67E-2</v>
      </c>
      <c r="R885" s="3">
        <v>2.0599999999999999E-5</v>
      </c>
      <c r="S885" s="1">
        <v>0.35899999999999999</v>
      </c>
      <c r="T885" s="1">
        <v>0.65200000000000002</v>
      </c>
      <c r="U885" s="1">
        <v>145.88200000000001</v>
      </c>
      <c r="V885" s="1">
        <v>217173</v>
      </c>
    </row>
    <row r="886" spans="1:22" hidden="1" x14ac:dyDescent="0.2">
      <c r="A886" s="1" t="s">
        <v>1342</v>
      </c>
      <c r="B886" s="1" t="s">
        <v>1353</v>
      </c>
      <c r="C886" s="1" t="s">
        <v>17</v>
      </c>
      <c r="D886" s="1" t="s">
        <v>788</v>
      </c>
      <c r="E886" s="2">
        <v>40476</v>
      </c>
      <c r="F886" s="1">
        <v>2010</v>
      </c>
      <c r="G886" s="1">
        <v>1</v>
      </c>
      <c r="H886" s="1" t="s">
        <v>1285</v>
      </c>
      <c r="I886" s="1">
        <v>11</v>
      </c>
      <c r="J886" s="1" t="b">
        <v>0</v>
      </c>
      <c r="K886" s="1" t="s">
        <v>76</v>
      </c>
      <c r="L886" s="1">
        <v>0.55300000000000005</v>
      </c>
      <c r="M886" s="1">
        <v>0.60399999999999998</v>
      </c>
      <c r="N886" s="1">
        <v>1</v>
      </c>
      <c r="O886" s="1">
        <v>-5.2949999999999999</v>
      </c>
      <c r="P886" s="1">
        <v>2.58E-2</v>
      </c>
      <c r="Q886" s="1">
        <v>0.20200000000000001</v>
      </c>
      <c r="R886" s="1">
        <v>0</v>
      </c>
      <c r="S886" s="1">
        <v>0.125</v>
      </c>
      <c r="T886" s="1">
        <v>0.186</v>
      </c>
      <c r="U886" s="1">
        <v>133.989</v>
      </c>
      <c r="V886" s="1">
        <v>302266</v>
      </c>
    </row>
    <row r="887" spans="1:22" hidden="1" x14ac:dyDescent="0.2">
      <c r="A887" s="1" t="s">
        <v>1342</v>
      </c>
      <c r="B887" s="1" t="s">
        <v>1354</v>
      </c>
      <c r="C887" s="1" t="s">
        <v>17</v>
      </c>
      <c r="D887" s="1" t="s">
        <v>788</v>
      </c>
      <c r="E887" s="2">
        <v>40476</v>
      </c>
      <c r="F887" s="1">
        <v>2010</v>
      </c>
      <c r="G887" s="1">
        <v>1</v>
      </c>
      <c r="H887" s="1" t="s">
        <v>742</v>
      </c>
      <c r="I887" s="1">
        <v>12</v>
      </c>
      <c r="J887" s="1" t="b">
        <v>0</v>
      </c>
      <c r="K887" s="1" t="s">
        <v>56</v>
      </c>
      <c r="L887" s="1">
        <v>0.434</v>
      </c>
      <c r="M887" s="1">
        <v>0.94399999999999995</v>
      </c>
      <c r="N887" s="1">
        <v>5</v>
      </c>
      <c r="O887" s="1">
        <v>-2.641</v>
      </c>
      <c r="P887" s="1">
        <v>5.8099999999999999E-2</v>
      </c>
      <c r="Q887" s="1">
        <v>7.6899999999999996E-2</v>
      </c>
      <c r="R887" s="1">
        <v>0</v>
      </c>
      <c r="S887" s="1">
        <v>0.151</v>
      </c>
      <c r="T887" s="1">
        <v>0.36099999999999999</v>
      </c>
      <c r="U887" s="1">
        <v>162.02000000000001</v>
      </c>
      <c r="V887" s="1">
        <v>242093</v>
      </c>
    </row>
    <row r="888" spans="1:22" hidden="1" x14ac:dyDescent="0.2">
      <c r="A888" s="1" t="s">
        <v>1342</v>
      </c>
      <c r="B888" s="1" t="s">
        <v>1355</v>
      </c>
      <c r="C888" s="1" t="s">
        <v>17</v>
      </c>
      <c r="D888" s="1" t="s">
        <v>788</v>
      </c>
      <c r="E888" s="2">
        <v>40476</v>
      </c>
      <c r="F888" s="1">
        <v>2010</v>
      </c>
      <c r="G888" s="1">
        <v>1</v>
      </c>
      <c r="H888" s="1" t="s">
        <v>1288</v>
      </c>
      <c r="I888" s="1">
        <v>13</v>
      </c>
      <c r="J888" s="1" t="b">
        <v>0</v>
      </c>
      <c r="K888" s="1" t="s">
        <v>22</v>
      </c>
      <c r="L888" s="1">
        <v>0.35899999999999999</v>
      </c>
      <c r="M888" s="1">
        <v>0.32900000000000001</v>
      </c>
      <c r="N888" s="1">
        <v>10</v>
      </c>
      <c r="O888" s="1">
        <v>-9.5310000000000006</v>
      </c>
      <c r="P888" s="1">
        <v>2.93E-2</v>
      </c>
      <c r="Q888" s="1">
        <v>0.58099999999999996</v>
      </c>
      <c r="R888" s="3">
        <v>3.7499999999999997E-5</v>
      </c>
      <c r="S888" s="1">
        <v>9.7900000000000001E-2</v>
      </c>
      <c r="T888" s="1">
        <v>0.20799999999999999</v>
      </c>
      <c r="U888" s="1">
        <v>84.358000000000004</v>
      </c>
      <c r="V888" s="1">
        <v>367146</v>
      </c>
    </row>
    <row r="889" spans="1:22" hidden="1" x14ac:dyDescent="0.2">
      <c r="A889" s="1" t="s">
        <v>1342</v>
      </c>
      <c r="B889" s="1" t="s">
        <v>1356</v>
      </c>
      <c r="C889" s="1" t="s">
        <v>17</v>
      </c>
      <c r="D889" s="1" t="s">
        <v>788</v>
      </c>
      <c r="E889" s="2">
        <v>40476</v>
      </c>
      <c r="F889" s="1">
        <v>2010</v>
      </c>
      <c r="G889" s="1">
        <v>1</v>
      </c>
      <c r="H889" s="1" t="s">
        <v>1290</v>
      </c>
      <c r="I889" s="1">
        <v>14</v>
      </c>
      <c r="J889" s="1" t="b">
        <v>0</v>
      </c>
      <c r="K889" s="1" t="s">
        <v>25</v>
      </c>
      <c r="L889" s="1">
        <v>0.41199999999999998</v>
      </c>
      <c r="M889" s="1">
        <v>0.68200000000000005</v>
      </c>
      <c r="N889" s="1">
        <v>7</v>
      </c>
      <c r="O889" s="1">
        <v>-4.319</v>
      </c>
      <c r="P889" s="1">
        <v>3.39E-2</v>
      </c>
      <c r="Q889" s="1">
        <v>4.2599999999999999E-2</v>
      </c>
      <c r="R889" s="3">
        <v>7.47E-5</v>
      </c>
      <c r="S889" s="1">
        <v>0.106</v>
      </c>
      <c r="T889" s="1">
        <v>0.14599999999999999</v>
      </c>
      <c r="U889" s="1">
        <v>203.959</v>
      </c>
      <c r="V889" s="1">
        <v>317960</v>
      </c>
    </row>
    <row r="890" spans="1:22" hidden="1" x14ac:dyDescent="0.2">
      <c r="A890" s="1" t="s">
        <v>1357</v>
      </c>
      <c r="B890" s="1" t="s">
        <v>1358</v>
      </c>
      <c r="C890" s="1" t="s">
        <v>17</v>
      </c>
      <c r="D890" s="1" t="s">
        <v>1360</v>
      </c>
      <c r="E890" s="2">
        <v>40476</v>
      </c>
      <c r="F890" s="1">
        <v>2010</v>
      </c>
      <c r="G890" s="1">
        <v>1</v>
      </c>
      <c r="H890" s="1" t="s">
        <v>1359</v>
      </c>
      <c r="I890" s="1">
        <v>1</v>
      </c>
      <c r="J890" s="1" t="b">
        <v>0</v>
      </c>
      <c r="K890" s="1" t="s">
        <v>59</v>
      </c>
      <c r="L890" s="1">
        <v>0.68700000000000006</v>
      </c>
      <c r="M890" s="1">
        <v>0.24199999999999999</v>
      </c>
      <c r="N890" s="1">
        <v>6</v>
      </c>
      <c r="O890" s="1">
        <v>-14.234</v>
      </c>
      <c r="P890" s="1">
        <v>0.93300000000000005</v>
      </c>
      <c r="Q890" s="1">
        <v>0.70499999999999996</v>
      </c>
      <c r="R890" s="1">
        <v>0</v>
      </c>
      <c r="S890" s="1">
        <v>0.215</v>
      </c>
      <c r="T890" s="1">
        <v>0.54300000000000004</v>
      </c>
      <c r="U890" s="1">
        <v>66.869</v>
      </c>
      <c r="V890" s="1">
        <v>97959</v>
      </c>
    </row>
    <row r="891" spans="1:22" hidden="1" x14ac:dyDescent="0.2">
      <c r="A891" s="1" t="s">
        <v>1357</v>
      </c>
      <c r="B891" s="1" t="s">
        <v>1361</v>
      </c>
      <c r="C891" s="1" t="s">
        <v>17</v>
      </c>
      <c r="D891" s="1" t="s">
        <v>1360</v>
      </c>
      <c r="E891" s="2">
        <v>40476</v>
      </c>
      <c r="F891" s="1">
        <v>2010</v>
      </c>
      <c r="G891" s="1">
        <v>1</v>
      </c>
      <c r="H891" s="1" t="s">
        <v>736</v>
      </c>
      <c r="I891" s="1">
        <v>2</v>
      </c>
      <c r="J891" s="1" t="b">
        <v>0</v>
      </c>
      <c r="K891" s="1" t="s">
        <v>25</v>
      </c>
      <c r="L891" s="1">
        <v>0.623</v>
      </c>
      <c r="M891" s="1">
        <v>0.78</v>
      </c>
      <c r="N891" s="1">
        <v>7</v>
      </c>
      <c r="O891" s="1">
        <v>-2.9390000000000001</v>
      </c>
      <c r="P891" s="1">
        <v>3.0700000000000002E-2</v>
      </c>
      <c r="Q891" s="1">
        <v>3.4199999999999999E-3</v>
      </c>
      <c r="R891" s="3">
        <v>2.0700000000000001E-6</v>
      </c>
      <c r="S891" s="1">
        <v>0.14299999999999999</v>
      </c>
      <c r="T891" s="1">
        <v>0.63500000000000001</v>
      </c>
      <c r="U891" s="1">
        <v>121.06100000000001</v>
      </c>
      <c r="V891" s="1">
        <v>231866</v>
      </c>
    </row>
    <row r="892" spans="1:22" hidden="1" x14ac:dyDescent="0.2">
      <c r="A892" s="1" t="s">
        <v>1357</v>
      </c>
      <c r="B892" s="1" t="s">
        <v>1362</v>
      </c>
      <c r="C892" s="1" t="s">
        <v>17</v>
      </c>
      <c r="D892" s="1" t="s">
        <v>1360</v>
      </c>
      <c r="E892" s="2">
        <v>40476</v>
      </c>
      <c r="F892" s="1">
        <v>2010</v>
      </c>
      <c r="G892" s="1">
        <v>1</v>
      </c>
      <c r="H892" s="1" t="s">
        <v>1363</v>
      </c>
      <c r="I892" s="1">
        <v>3</v>
      </c>
      <c r="J892" s="1" t="b">
        <v>0</v>
      </c>
      <c r="K892" s="1" t="s">
        <v>56</v>
      </c>
      <c r="L892" s="1">
        <v>0.71599999999999997</v>
      </c>
      <c r="M892" s="1">
        <v>0.26400000000000001</v>
      </c>
      <c r="N892" s="1">
        <v>5</v>
      </c>
      <c r="O892" s="1">
        <v>-15.156000000000001</v>
      </c>
      <c r="P892" s="1">
        <v>0.95199999999999996</v>
      </c>
      <c r="Q892" s="1">
        <v>0.79900000000000004</v>
      </c>
      <c r="R892" s="1">
        <v>0</v>
      </c>
      <c r="S892" s="1">
        <v>0.17699999999999999</v>
      </c>
      <c r="T892" s="1">
        <v>0.65500000000000003</v>
      </c>
      <c r="U892" s="1">
        <v>64.792000000000002</v>
      </c>
      <c r="V892" s="1">
        <v>60865</v>
      </c>
    </row>
    <row r="893" spans="1:22" hidden="1" x14ac:dyDescent="0.2">
      <c r="A893" s="1" t="s">
        <v>1357</v>
      </c>
      <c r="B893" s="1" t="s">
        <v>1364</v>
      </c>
      <c r="C893" s="1" t="s">
        <v>17</v>
      </c>
      <c r="D893" s="1" t="s">
        <v>1360</v>
      </c>
      <c r="E893" s="2">
        <v>40476</v>
      </c>
      <c r="F893" s="1">
        <v>2010</v>
      </c>
      <c r="G893" s="1">
        <v>1</v>
      </c>
      <c r="H893" s="1" t="s">
        <v>738</v>
      </c>
      <c r="I893" s="1">
        <v>4</v>
      </c>
      <c r="J893" s="1" t="b">
        <v>0</v>
      </c>
      <c r="K893" s="1" t="s">
        <v>56</v>
      </c>
      <c r="L893" s="1">
        <v>0.60899999999999999</v>
      </c>
      <c r="M893" s="1">
        <v>0.79100000000000004</v>
      </c>
      <c r="N893" s="1">
        <v>5</v>
      </c>
      <c r="O893" s="1">
        <v>-3.01</v>
      </c>
      <c r="P893" s="1">
        <v>3.09E-2</v>
      </c>
      <c r="Q893" s="1">
        <v>4.3099999999999999E-2</v>
      </c>
      <c r="R893" s="1">
        <v>0</v>
      </c>
      <c r="S893" s="1">
        <v>0.159</v>
      </c>
      <c r="T893" s="1">
        <v>0.35799999999999998</v>
      </c>
      <c r="U893" s="1">
        <v>114.998</v>
      </c>
      <c r="V893" s="1">
        <v>262920</v>
      </c>
    </row>
    <row r="894" spans="1:22" hidden="1" x14ac:dyDescent="0.2">
      <c r="A894" s="1" t="s">
        <v>1357</v>
      </c>
      <c r="B894" s="1" t="s">
        <v>1365</v>
      </c>
      <c r="C894" s="1" t="s">
        <v>17</v>
      </c>
      <c r="D894" s="1" t="s">
        <v>1360</v>
      </c>
      <c r="E894" s="2">
        <v>40476</v>
      </c>
      <c r="F894" s="1">
        <v>2010</v>
      </c>
      <c r="G894" s="1">
        <v>1</v>
      </c>
      <c r="H894" s="1" t="s">
        <v>1366</v>
      </c>
      <c r="I894" s="1">
        <v>5</v>
      </c>
      <c r="J894" s="1" t="b">
        <v>0</v>
      </c>
      <c r="K894" s="1" t="s">
        <v>59</v>
      </c>
      <c r="L894" s="1">
        <v>0.71599999999999997</v>
      </c>
      <c r="M894" s="1">
        <v>0.185</v>
      </c>
      <c r="N894" s="1">
        <v>6</v>
      </c>
      <c r="O894" s="1">
        <v>-15.663</v>
      </c>
      <c r="P894" s="1">
        <v>0.90900000000000003</v>
      </c>
      <c r="Q894" s="1">
        <v>0.61099999999999999</v>
      </c>
      <c r="R894" s="1">
        <v>0</v>
      </c>
      <c r="S894" s="1">
        <v>0.24299999999999999</v>
      </c>
      <c r="T894" s="1">
        <v>0.64200000000000002</v>
      </c>
      <c r="U894" s="1">
        <v>128.39400000000001</v>
      </c>
      <c r="V894" s="1">
        <v>54804</v>
      </c>
    </row>
    <row r="895" spans="1:22" hidden="1" x14ac:dyDescent="0.2">
      <c r="A895" s="1" t="s">
        <v>1357</v>
      </c>
      <c r="B895" s="1" t="s">
        <v>1367</v>
      </c>
      <c r="C895" s="1" t="s">
        <v>17</v>
      </c>
      <c r="D895" s="1" t="s">
        <v>1360</v>
      </c>
      <c r="E895" s="2">
        <v>40476</v>
      </c>
      <c r="F895" s="1">
        <v>2010</v>
      </c>
      <c r="G895" s="1">
        <v>1</v>
      </c>
      <c r="H895" s="1" t="s">
        <v>1274</v>
      </c>
      <c r="I895" s="1">
        <v>6</v>
      </c>
      <c r="J895" s="1" t="b">
        <v>0</v>
      </c>
      <c r="K895" s="1" t="s">
        <v>34</v>
      </c>
      <c r="L895" s="1">
        <v>0.52700000000000002</v>
      </c>
      <c r="M895" s="1">
        <v>0.67</v>
      </c>
      <c r="N895" s="1">
        <v>2</v>
      </c>
      <c r="O895" s="1">
        <v>-4.6879999999999997</v>
      </c>
      <c r="P895" s="1">
        <v>3.0499999999999999E-2</v>
      </c>
      <c r="Q895" s="1">
        <v>0.125</v>
      </c>
      <c r="R895" s="1">
        <v>0</v>
      </c>
      <c r="S895" s="1">
        <v>0.17</v>
      </c>
      <c r="T895" s="1">
        <v>0.27200000000000002</v>
      </c>
      <c r="U895" s="1">
        <v>141.893</v>
      </c>
      <c r="V895" s="1">
        <v>295106</v>
      </c>
    </row>
    <row r="896" spans="1:22" hidden="1" x14ac:dyDescent="0.2">
      <c r="A896" s="1" t="s">
        <v>1357</v>
      </c>
      <c r="B896" s="1" t="s">
        <v>1368</v>
      </c>
      <c r="C896" s="1" t="s">
        <v>17</v>
      </c>
      <c r="D896" s="1" t="s">
        <v>1360</v>
      </c>
      <c r="E896" s="2">
        <v>40476</v>
      </c>
      <c r="F896" s="1">
        <v>2010</v>
      </c>
      <c r="G896" s="1">
        <v>1</v>
      </c>
      <c r="H896" s="1" t="s">
        <v>1369</v>
      </c>
      <c r="I896" s="1">
        <v>7</v>
      </c>
      <c r="J896" s="1" t="b">
        <v>0</v>
      </c>
      <c r="K896" s="1" t="s">
        <v>441</v>
      </c>
      <c r="L896" s="1">
        <v>0.68100000000000005</v>
      </c>
      <c r="M896" s="1">
        <v>0.21</v>
      </c>
      <c r="N896" s="1">
        <v>9</v>
      </c>
      <c r="O896" s="1">
        <v>-15.714</v>
      </c>
      <c r="P896" s="1">
        <v>0.94599999999999995</v>
      </c>
      <c r="Q896" s="1">
        <v>0.754</v>
      </c>
      <c r="R896" s="1">
        <v>0</v>
      </c>
      <c r="S896" s="1">
        <v>0.153</v>
      </c>
      <c r="T896" s="1">
        <v>0.56499999999999995</v>
      </c>
      <c r="U896" s="1">
        <v>85.221999999999994</v>
      </c>
      <c r="V896" s="1">
        <v>99030</v>
      </c>
    </row>
    <row r="897" spans="1:22" hidden="1" x14ac:dyDescent="0.2">
      <c r="A897" s="1" t="s">
        <v>1357</v>
      </c>
      <c r="B897" s="1" t="s">
        <v>1370</v>
      </c>
      <c r="C897" s="1" t="s">
        <v>17</v>
      </c>
      <c r="D897" s="1" t="s">
        <v>1360</v>
      </c>
      <c r="E897" s="2">
        <v>40476</v>
      </c>
      <c r="F897" s="1">
        <v>2010</v>
      </c>
      <c r="G897" s="1">
        <v>1</v>
      </c>
      <c r="H897" s="1" t="s">
        <v>788</v>
      </c>
      <c r="I897" s="1">
        <v>8</v>
      </c>
      <c r="J897" s="1" t="b">
        <v>0</v>
      </c>
      <c r="K897" s="1" t="s">
        <v>25</v>
      </c>
      <c r="L897" s="1">
        <v>0.71</v>
      </c>
      <c r="M897" s="1">
        <v>0.62</v>
      </c>
      <c r="N897" s="1">
        <v>7</v>
      </c>
      <c r="O897" s="1">
        <v>-3.7229999999999999</v>
      </c>
      <c r="P897" s="1">
        <v>3.0800000000000001E-2</v>
      </c>
      <c r="Q897" s="1">
        <v>9.9400000000000002E-2</v>
      </c>
      <c r="R897" s="1">
        <v>0</v>
      </c>
      <c r="S897" s="1">
        <v>9.9699999999999997E-2</v>
      </c>
      <c r="T897" s="1">
        <v>0.73699999999999999</v>
      </c>
      <c r="U897" s="1">
        <v>118.959</v>
      </c>
      <c r="V897" s="1">
        <v>243346</v>
      </c>
    </row>
    <row r="898" spans="1:22" hidden="1" x14ac:dyDescent="0.2">
      <c r="A898" s="1" t="s">
        <v>1357</v>
      </c>
      <c r="B898" s="1" t="s">
        <v>1371</v>
      </c>
      <c r="C898" s="1" t="s">
        <v>17</v>
      </c>
      <c r="D898" s="1" t="s">
        <v>1360</v>
      </c>
      <c r="E898" s="2">
        <v>40476</v>
      </c>
      <c r="F898" s="1">
        <v>2010</v>
      </c>
      <c r="G898" s="1">
        <v>1</v>
      </c>
      <c r="H898" s="1" t="s">
        <v>1372</v>
      </c>
      <c r="I898" s="1">
        <v>9</v>
      </c>
      <c r="J898" s="1" t="b">
        <v>0</v>
      </c>
      <c r="K898" s="1" t="s">
        <v>682</v>
      </c>
      <c r="L898" s="1">
        <v>0.71</v>
      </c>
      <c r="M898" s="1">
        <v>0.19600000000000001</v>
      </c>
      <c r="N898" s="1">
        <v>6</v>
      </c>
      <c r="O898" s="1">
        <v>-14.8</v>
      </c>
      <c r="P898" s="1">
        <v>0.94</v>
      </c>
      <c r="Q898" s="1">
        <v>0.86199999999999999</v>
      </c>
      <c r="R898" s="1">
        <v>0</v>
      </c>
      <c r="S898" s="1">
        <v>0.19700000000000001</v>
      </c>
      <c r="T898" s="1">
        <v>0.59</v>
      </c>
      <c r="U898" s="1">
        <v>83.656000000000006</v>
      </c>
      <c r="V898" s="1">
        <v>64809</v>
      </c>
    </row>
    <row r="899" spans="1:22" hidden="1" x14ac:dyDescent="0.2">
      <c r="A899" s="1" t="s">
        <v>1357</v>
      </c>
      <c r="B899" s="1" t="s">
        <v>1373</v>
      </c>
      <c r="C899" s="1" t="s">
        <v>17</v>
      </c>
      <c r="D899" s="1" t="s">
        <v>1360</v>
      </c>
      <c r="E899" s="2">
        <v>40476</v>
      </c>
      <c r="F899" s="1">
        <v>2010</v>
      </c>
      <c r="G899" s="1">
        <v>1</v>
      </c>
      <c r="H899" s="1" t="s">
        <v>1277</v>
      </c>
      <c r="I899" s="1">
        <v>10</v>
      </c>
      <c r="J899" s="1" t="b">
        <v>0</v>
      </c>
      <c r="K899" s="1" t="s">
        <v>28</v>
      </c>
      <c r="L899" s="1">
        <v>0.58599999999999997</v>
      </c>
      <c r="M899" s="1">
        <v>0.46600000000000003</v>
      </c>
      <c r="N899" s="1">
        <v>4</v>
      </c>
      <c r="O899" s="1">
        <v>-5.3410000000000002</v>
      </c>
      <c r="P899" s="1">
        <v>2.7699999999999999E-2</v>
      </c>
      <c r="Q899" s="1">
        <v>0.183</v>
      </c>
      <c r="R899" s="3">
        <v>1.44E-6</v>
      </c>
      <c r="S899" s="1">
        <v>0.109</v>
      </c>
      <c r="T899" s="1">
        <v>0.115</v>
      </c>
      <c r="U899" s="1">
        <v>119.367</v>
      </c>
      <c r="V899" s="1">
        <v>405906</v>
      </c>
    </row>
    <row r="900" spans="1:22" hidden="1" x14ac:dyDescent="0.2">
      <c r="A900" s="1" t="s">
        <v>1357</v>
      </c>
      <c r="B900" s="1" t="s">
        <v>1374</v>
      </c>
      <c r="C900" s="1" t="s">
        <v>17</v>
      </c>
      <c r="D900" s="1" t="s">
        <v>1360</v>
      </c>
      <c r="E900" s="2">
        <v>40476</v>
      </c>
      <c r="F900" s="1">
        <v>2010</v>
      </c>
      <c r="G900" s="1">
        <v>1</v>
      </c>
      <c r="H900" s="1" t="s">
        <v>1375</v>
      </c>
      <c r="I900" s="1">
        <v>11</v>
      </c>
      <c r="J900" s="1" t="b">
        <v>0</v>
      </c>
      <c r="K900" s="1" t="s">
        <v>59</v>
      </c>
      <c r="L900" s="1">
        <v>0.64300000000000002</v>
      </c>
      <c r="M900" s="1">
        <v>0.16400000000000001</v>
      </c>
      <c r="N900" s="1">
        <v>6</v>
      </c>
      <c r="O900" s="1">
        <v>-16.38</v>
      </c>
      <c r="P900" s="1">
        <v>0.91200000000000003</v>
      </c>
      <c r="Q900" s="1">
        <v>0.85099999999999998</v>
      </c>
      <c r="R900" s="1">
        <v>0</v>
      </c>
      <c r="S900" s="1">
        <v>0.158</v>
      </c>
      <c r="T900" s="1">
        <v>0.69399999999999995</v>
      </c>
      <c r="U900" s="1">
        <v>85.001000000000005</v>
      </c>
      <c r="V900" s="1">
        <v>89626</v>
      </c>
    </row>
    <row r="901" spans="1:22" hidden="1" x14ac:dyDescent="0.2">
      <c r="A901" s="1" t="s">
        <v>1357</v>
      </c>
      <c r="B901" s="1" t="s">
        <v>1376</v>
      </c>
      <c r="C901" s="1" t="s">
        <v>17</v>
      </c>
      <c r="D901" s="1" t="s">
        <v>1360</v>
      </c>
      <c r="E901" s="2">
        <v>40476</v>
      </c>
      <c r="F901" s="1">
        <v>2010</v>
      </c>
      <c r="G901" s="1">
        <v>1</v>
      </c>
      <c r="H901" s="1" t="s">
        <v>729</v>
      </c>
      <c r="I901" s="1">
        <v>12</v>
      </c>
      <c r="J901" s="1" t="b">
        <v>0</v>
      </c>
      <c r="K901" s="1" t="s">
        <v>28</v>
      </c>
      <c r="L901" s="1">
        <v>0.56699999999999995</v>
      </c>
      <c r="M901" s="1">
        <v>0.746</v>
      </c>
      <c r="N901" s="1">
        <v>4</v>
      </c>
      <c r="O901" s="1">
        <v>-4.0229999999999997</v>
      </c>
      <c r="P901" s="1">
        <v>4.8500000000000001E-2</v>
      </c>
      <c r="Q901" s="1">
        <v>0.434</v>
      </c>
      <c r="R901" s="1">
        <v>0</v>
      </c>
      <c r="S901" s="1">
        <v>0.23200000000000001</v>
      </c>
      <c r="T901" s="1">
        <v>0.79400000000000004</v>
      </c>
      <c r="U901" s="1">
        <v>163.98</v>
      </c>
      <c r="V901" s="1">
        <v>238693</v>
      </c>
    </row>
    <row r="902" spans="1:22" hidden="1" x14ac:dyDescent="0.2">
      <c r="A902" s="1" t="s">
        <v>1357</v>
      </c>
      <c r="B902" s="1" t="s">
        <v>1377</v>
      </c>
      <c r="C902" s="1" t="s">
        <v>17</v>
      </c>
      <c r="D902" s="1" t="s">
        <v>1360</v>
      </c>
      <c r="E902" s="2">
        <v>40476</v>
      </c>
      <c r="F902" s="1">
        <v>2010</v>
      </c>
      <c r="G902" s="1">
        <v>1</v>
      </c>
      <c r="H902" s="1" t="s">
        <v>1378</v>
      </c>
      <c r="I902" s="1">
        <v>13</v>
      </c>
      <c r="J902" s="1" t="b">
        <v>0</v>
      </c>
      <c r="K902" s="1" t="s">
        <v>59</v>
      </c>
      <c r="L902" s="1">
        <v>0.71099999999999997</v>
      </c>
      <c r="M902" s="1">
        <v>0.18</v>
      </c>
      <c r="N902" s="1">
        <v>6</v>
      </c>
      <c r="O902" s="1">
        <v>-15.343999999999999</v>
      </c>
      <c r="P902" s="1">
        <v>0.91900000000000004</v>
      </c>
      <c r="Q902" s="1">
        <v>0.67</v>
      </c>
      <c r="R902" s="1">
        <v>0</v>
      </c>
      <c r="S902" s="1">
        <v>0.17</v>
      </c>
      <c r="T902" s="1">
        <v>0.66</v>
      </c>
      <c r="U902" s="1">
        <v>95.846999999999994</v>
      </c>
      <c r="V902" s="1">
        <v>77139</v>
      </c>
    </row>
    <row r="903" spans="1:22" hidden="1" x14ac:dyDescent="0.2">
      <c r="A903" s="1" t="s">
        <v>1357</v>
      </c>
      <c r="B903" s="1" t="s">
        <v>1379</v>
      </c>
      <c r="C903" s="1" t="s">
        <v>17</v>
      </c>
      <c r="D903" s="1" t="s">
        <v>1360</v>
      </c>
      <c r="E903" s="2">
        <v>40476</v>
      </c>
      <c r="F903" s="1">
        <v>2010</v>
      </c>
      <c r="G903" s="1">
        <v>1</v>
      </c>
      <c r="H903" s="1" t="s">
        <v>782</v>
      </c>
      <c r="I903" s="1">
        <v>14</v>
      </c>
      <c r="J903" s="1" t="b">
        <v>0</v>
      </c>
      <c r="K903" s="1" t="s">
        <v>28</v>
      </c>
      <c r="L903" s="1">
        <v>0.54200000000000004</v>
      </c>
      <c r="M903" s="1">
        <v>0.80800000000000005</v>
      </c>
      <c r="N903" s="1">
        <v>4</v>
      </c>
      <c r="O903" s="1">
        <v>-3.5920000000000001</v>
      </c>
      <c r="P903" s="1">
        <v>3.7999999999999999E-2</v>
      </c>
      <c r="Q903" s="1">
        <v>4.6299999999999996E-3</v>
      </c>
      <c r="R903" s="1">
        <v>4.7899999999999999E-4</v>
      </c>
      <c r="S903" s="1">
        <v>5.8700000000000002E-2</v>
      </c>
      <c r="T903" s="1">
        <v>0.66600000000000004</v>
      </c>
      <c r="U903" s="1">
        <v>139.90700000000001</v>
      </c>
      <c r="V903" s="1">
        <v>267653</v>
      </c>
    </row>
    <row r="904" spans="1:22" hidden="1" x14ac:dyDescent="0.2">
      <c r="A904" s="1" t="s">
        <v>1357</v>
      </c>
      <c r="B904" s="1" t="s">
        <v>1380</v>
      </c>
      <c r="C904" s="1" t="s">
        <v>17</v>
      </c>
      <c r="D904" s="1" t="s">
        <v>1360</v>
      </c>
      <c r="E904" s="2">
        <v>40476</v>
      </c>
      <c r="F904" s="1">
        <v>2010</v>
      </c>
      <c r="G904" s="1">
        <v>1</v>
      </c>
      <c r="H904" s="1" t="s">
        <v>1381</v>
      </c>
      <c r="I904" s="1">
        <v>15</v>
      </c>
      <c r="J904" s="1" t="b">
        <v>0</v>
      </c>
      <c r="K904" s="1" t="s">
        <v>34</v>
      </c>
      <c r="L904" s="1">
        <v>0.68400000000000005</v>
      </c>
      <c r="M904" s="1">
        <v>0.182</v>
      </c>
      <c r="N904" s="1">
        <v>2</v>
      </c>
      <c r="O904" s="1">
        <v>-15.868</v>
      </c>
      <c r="P904" s="1">
        <v>0.95699999999999996</v>
      </c>
      <c r="Q904" s="1">
        <v>0.92500000000000004</v>
      </c>
      <c r="R904" s="1">
        <v>0</v>
      </c>
      <c r="S904" s="1">
        <v>0.33500000000000002</v>
      </c>
      <c r="T904" s="1">
        <v>0.56999999999999995</v>
      </c>
      <c r="U904" s="1">
        <v>143.429</v>
      </c>
      <c r="V904" s="1">
        <v>76094</v>
      </c>
    </row>
    <row r="905" spans="1:22" hidden="1" x14ac:dyDescent="0.2">
      <c r="A905" s="1" t="s">
        <v>1357</v>
      </c>
      <c r="B905" s="1" t="s">
        <v>1382</v>
      </c>
      <c r="C905" s="1" t="s">
        <v>17</v>
      </c>
      <c r="D905" s="1" t="s">
        <v>1360</v>
      </c>
      <c r="E905" s="2">
        <v>40476</v>
      </c>
      <c r="F905" s="1">
        <v>2010</v>
      </c>
      <c r="G905" s="1">
        <v>1</v>
      </c>
      <c r="H905" s="1" t="s">
        <v>744</v>
      </c>
      <c r="I905" s="1">
        <v>16</v>
      </c>
      <c r="J905" s="1" t="b">
        <v>0</v>
      </c>
      <c r="K905" s="1" t="s">
        <v>34</v>
      </c>
      <c r="L905" s="1">
        <v>0.71799999999999997</v>
      </c>
      <c r="M905" s="1">
        <v>0.30099999999999999</v>
      </c>
      <c r="N905" s="1">
        <v>2</v>
      </c>
      <c r="O905" s="1">
        <v>-8.8339999999999996</v>
      </c>
      <c r="P905" s="1">
        <v>3.0700000000000002E-2</v>
      </c>
      <c r="Q905" s="1">
        <v>0.81100000000000005</v>
      </c>
      <c r="R905" s="1">
        <v>0</v>
      </c>
      <c r="S905" s="1">
        <v>0.129</v>
      </c>
      <c r="T905" s="1">
        <v>0.53800000000000003</v>
      </c>
      <c r="U905" s="1">
        <v>124.899</v>
      </c>
      <c r="V905" s="1">
        <v>292920</v>
      </c>
    </row>
    <row r="906" spans="1:22" hidden="1" x14ac:dyDescent="0.2">
      <c r="A906" s="1" t="s">
        <v>1357</v>
      </c>
      <c r="B906" s="1" t="s">
        <v>1383</v>
      </c>
      <c r="C906" s="1" t="s">
        <v>17</v>
      </c>
      <c r="D906" s="1" t="s">
        <v>1360</v>
      </c>
      <c r="E906" s="2">
        <v>40476</v>
      </c>
      <c r="F906" s="1">
        <v>2010</v>
      </c>
      <c r="G906" s="1">
        <v>1</v>
      </c>
      <c r="H906" s="1" t="s">
        <v>1384</v>
      </c>
      <c r="I906" s="1">
        <v>17</v>
      </c>
      <c r="J906" s="1" t="b">
        <v>0</v>
      </c>
      <c r="K906" s="1" t="s">
        <v>59</v>
      </c>
      <c r="L906" s="1">
        <v>0.61199999999999999</v>
      </c>
      <c r="M906" s="1">
        <v>0.25</v>
      </c>
      <c r="N906" s="1">
        <v>6</v>
      </c>
      <c r="O906" s="1">
        <v>-15.43</v>
      </c>
      <c r="P906" s="1">
        <v>0.94499999999999995</v>
      </c>
      <c r="Q906" s="1">
        <v>0.755</v>
      </c>
      <c r="R906" s="1">
        <v>0</v>
      </c>
      <c r="S906" s="1">
        <v>0.157</v>
      </c>
      <c r="T906" s="1">
        <v>0.627</v>
      </c>
      <c r="U906" s="1">
        <v>51.350999999999999</v>
      </c>
      <c r="V906" s="1">
        <v>84453</v>
      </c>
    </row>
    <row r="907" spans="1:22" hidden="1" x14ac:dyDescent="0.2">
      <c r="A907" s="1" t="s">
        <v>1357</v>
      </c>
      <c r="B907" s="1" t="s">
        <v>1385</v>
      </c>
      <c r="C907" s="1" t="s">
        <v>17</v>
      </c>
      <c r="D907" s="1" t="s">
        <v>1360</v>
      </c>
      <c r="E907" s="2">
        <v>40476</v>
      </c>
      <c r="F907" s="1">
        <v>2010</v>
      </c>
      <c r="G907" s="1">
        <v>1</v>
      </c>
      <c r="H907" s="1" t="s">
        <v>754</v>
      </c>
      <c r="I907" s="1">
        <v>18</v>
      </c>
      <c r="J907" s="1" t="b">
        <v>0</v>
      </c>
      <c r="K907" s="1" t="s">
        <v>49</v>
      </c>
      <c r="L907" s="1">
        <v>0.46400000000000002</v>
      </c>
      <c r="M907" s="1">
        <v>0.624</v>
      </c>
      <c r="N907" s="1">
        <v>8</v>
      </c>
      <c r="O907" s="1">
        <v>-3.8460000000000001</v>
      </c>
      <c r="P907" s="1">
        <v>2.92E-2</v>
      </c>
      <c r="Q907" s="1">
        <v>7.0099999999999996E-2</v>
      </c>
      <c r="R907" s="1">
        <v>4.7699999999999999E-4</v>
      </c>
      <c r="S907" s="1">
        <v>0.158</v>
      </c>
      <c r="T907" s="1">
        <v>0.19500000000000001</v>
      </c>
      <c r="U907" s="1">
        <v>163.9</v>
      </c>
      <c r="V907" s="1">
        <v>353253</v>
      </c>
    </row>
    <row r="908" spans="1:22" hidden="1" x14ac:dyDescent="0.2">
      <c r="A908" s="1" t="s">
        <v>1357</v>
      </c>
      <c r="B908" s="1" t="s">
        <v>1386</v>
      </c>
      <c r="C908" s="1" t="s">
        <v>17</v>
      </c>
      <c r="D908" s="1" t="s">
        <v>1360</v>
      </c>
      <c r="E908" s="2">
        <v>40476</v>
      </c>
      <c r="F908" s="1">
        <v>2010</v>
      </c>
      <c r="G908" s="1">
        <v>1</v>
      </c>
      <c r="H908" s="1" t="s">
        <v>1387</v>
      </c>
      <c r="I908" s="1">
        <v>19</v>
      </c>
      <c r="J908" s="1" t="b">
        <v>0</v>
      </c>
      <c r="K908" s="1" t="s">
        <v>76</v>
      </c>
      <c r="L908" s="1">
        <v>0.70599999999999996</v>
      </c>
      <c r="M908" s="1">
        <v>0.317</v>
      </c>
      <c r="N908" s="1">
        <v>1</v>
      </c>
      <c r="O908" s="1">
        <v>-14.093</v>
      </c>
      <c r="P908" s="1">
        <v>0.93400000000000005</v>
      </c>
      <c r="Q908" s="1">
        <v>0.875</v>
      </c>
      <c r="R908" s="1">
        <v>0</v>
      </c>
      <c r="S908" s="1">
        <v>0.218</v>
      </c>
      <c r="T908" s="1">
        <v>0.78400000000000003</v>
      </c>
      <c r="U908" s="1">
        <v>104.97799999999999</v>
      </c>
      <c r="V908" s="1">
        <v>45139</v>
      </c>
    </row>
    <row r="909" spans="1:22" hidden="1" x14ac:dyDescent="0.2">
      <c r="A909" s="1" t="s">
        <v>1357</v>
      </c>
      <c r="B909" s="1" t="s">
        <v>1388</v>
      </c>
      <c r="C909" s="1" t="s">
        <v>17</v>
      </c>
      <c r="D909" s="1" t="s">
        <v>1360</v>
      </c>
      <c r="E909" s="2">
        <v>40476</v>
      </c>
      <c r="F909" s="1">
        <v>2010</v>
      </c>
      <c r="G909" s="1">
        <v>1</v>
      </c>
      <c r="H909" s="1" t="s">
        <v>1283</v>
      </c>
      <c r="I909" s="1">
        <v>20</v>
      </c>
      <c r="J909" s="1" t="b">
        <v>0</v>
      </c>
      <c r="K909" s="1" t="s">
        <v>66</v>
      </c>
      <c r="L909" s="1">
        <v>0.51700000000000002</v>
      </c>
      <c r="M909" s="1">
        <v>0.91800000000000004</v>
      </c>
      <c r="N909" s="1">
        <v>11</v>
      </c>
      <c r="O909" s="1">
        <v>-3.1869999999999998</v>
      </c>
      <c r="P909" s="1">
        <v>9.1200000000000003E-2</v>
      </c>
      <c r="Q909" s="1">
        <v>1.55E-2</v>
      </c>
      <c r="R909" s="3">
        <v>1.52E-5</v>
      </c>
      <c r="S909" s="1">
        <v>0.26300000000000001</v>
      </c>
      <c r="T909" s="1">
        <v>0.59499999999999997</v>
      </c>
      <c r="U909" s="1">
        <v>145.87</v>
      </c>
      <c r="V909" s="1">
        <v>220306</v>
      </c>
    </row>
    <row r="910" spans="1:22" hidden="1" x14ac:dyDescent="0.2">
      <c r="A910" s="1" t="s">
        <v>1357</v>
      </c>
      <c r="B910" s="1" t="s">
        <v>1389</v>
      </c>
      <c r="C910" s="1" t="s">
        <v>17</v>
      </c>
      <c r="D910" s="1" t="s">
        <v>1360</v>
      </c>
      <c r="E910" s="2">
        <v>40476</v>
      </c>
      <c r="F910" s="1">
        <v>2010</v>
      </c>
      <c r="G910" s="1">
        <v>1</v>
      </c>
      <c r="H910" s="1" t="s">
        <v>1390</v>
      </c>
      <c r="I910" s="1">
        <v>21</v>
      </c>
      <c r="J910" s="1" t="b">
        <v>0</v>
      </c>
      <c r="K910" s="1" t="s">
        <v>441</v>
      </c>
      <c r="L910" s="1">
        <v>0.67800000000000005</v>
      </c>
      <c r="M910" s="1">
        <v>0.23200000000000001</v>
      </c>
      <c r="N910" s="1">
        <v>9</v>
      </c>
      <c r="O910" s="1">
        <v>-15.836</v>
      </c>
      <c r="P910" s="1">
        <v>0.94599999999999995</v>
      </c>
      <c r="Q910" s="1">
        <v>0.86899999999999999</v>
      </c>
      <c r="R910" s="1">
        <v>0</v>
      </c>
      <c r="S910" s="1">
        <v>0.317</v>
      </c>
      <c r="T910" s="1">
        <v>0.59699999999999998</v>
      </c>
      <c r="U910" s="1">
        <v>146.99100000000001</v>
      </c>
      <c r="V910" s="1">
        <v>58853</v>
      </c>
    </row>
    <row r="911" spans="1:22" hidden="1" x14ac:dyDescent="0.2">
      <c r="A911" s="1" t="s">
        <v>1357</v>
      </c>
      <c r="B911" s="1" t="s">
        <v>1391</v>
      </c>
      <c r="C911" s="1" t="s">
        <v>17</v>
      </c>
      <c r="D911" s="1" t="s">
        <v>1360</v>
      </c>
      <c r="E911" s="2">
        <v>40476</v>
      </c>
      <c r="F911" s="1">
        <v>2010</v>
      </c>
      <c r="G911" s="1">
        <v>1</v>
      </c>
      <c r="H911" s="1" t="s">
        <v>1285</v>
      </c>
      <c r="I911" s="1">
        <v>22</v>
      </c>
      <c r="J911" s="1" t="b">
        <v>0</v>
      </c>
      <c r="K911" s="1" t="s">
        <v>76</v>
      </c>
      <c r="L911" s="1">
        <v>0.56100000000000005</v>
      </c>
      <c r="M911" s="1">
        <v>0.59499999999999997</v>
      </c>
      <c r="N911" s="1">
        <v>1</v>
      </c>
      <c r="O911" s="1">
        <v>-5.2850000000000001</v>
      </c>
      <c r="P911" s="1">
        <v>2.5899999999999999E-2</v>
      </c>
      <c r="Q911" s="1">
        <v>0.17799999999999999</v>
      </c>
      <c r="R911" s="1">
        <v>0</v>
      </c>
      <c r="S911" s="1">
        <v>0.121</v>
      </c>
      <c r="T911" s="1">
        <v>0.159</v>
      </c>
      <c r="U911" s="1">
        <v>134.03200000000001</v>
      </c>
      <c r="V911" s="1">
        <v>303400</v>
      </c>
    </row>
    <row r="912" spans="1:22" hidden="1" x14ac:dyDescent="0.2">
      <c r="A912" s="1" t="s">
        <v>1357</v>
      </c>
      <c r="B912" s="1" t="s">
        <v>1392</v>
      </c>
      <c r="C912" s="1" t="s">
        <v>17</v>
      </c>
      <c r="D912" s="1" t="s">
        <v>1360</v>
      </c>
      <c r="E912" s="2">
        <v>40476</v>
      </c>
      <c r="F912" s="1">
        <v>2010</v>
      </c>
      <c r="G912" s="1">
        <v>1</v>
      </c>
      <c r="H912" s="1" t="s">
        <v>1393</v>
      </c>
      <c r="I912" s="1">
        <v>23</v>
      </c>
      <c r="J912" s="1" t="b">
        <v>0</v>
      </c>
      <c r="K912" s="1" t="s">
        <v>25</v>
      </c>
      <c r="L912" s="1">
        <v>0.66900000000000004</v>
      </c>
      <c r="M912" s="1">
        <v>0.28299999999999997</v>
      </c>
      <c r="N912" s="1">
        <v>7</v>
      </c>
      <c r="O912" s="1">
        <v>-15.356999999999999</v>
      </c>
      <c r="P912" s="1">
        <v>0.94399999999999995</v>
      </c>
      <c r="Q912" s="1">
        <v>0.77200000000000002</v>
      </c>
      <c r="R912" s="1">
        <v>0</v>
      </c>
      <c r="S912" s="1">
        <v>0.32800000000000001</v>
      </c>
      <c r="T912" s="1">
        <v>0.51700000000000002</v>
      </c>
      <c r="U912" s="1">
        <v>149.64599999999999</v>
      </c>
      <c r="V912" s="1">
        <v>61361</v>
      </c>
    </row>
    <row r="913" spans="1:22" hidden="1" x14ac:dyDescent="0.2">
      <c r="A913" s="1" t="s">
        <v>1357</v>
      </c>
      <c r="B913" s="1" t="s">
        <v>1394</v>
      </c>
      <c r="C913" s="1" t="s">
        <v>17</v>
      </c>
      <c r="D913" s="1" t="s">
        <v>1360</v>
      </c>
      <c r="E913" s="2">
        <v>40476</v>
      </c>
      <c r="F913" s="1">
        <v>2010</v>
      </c>
      <c r="G913" s="1">
        <v>1</v>
      </c>
      <c r="H913" s="1" t="s">
        <v>742</v>
      </c>
      <c r="I913" s="1">
        <v>24</v>
      </c>
      <c r="J913" s="1" t="b">
        <v>0</v>
      </c>
      <c r="K913" s="1" t="s">
        <v>56</v>
      </c>
      <c r="L913" s="1">
        <v>0.441</v>
      </c>
      <c r="M913" s="1">
        <v>0.94599999999999995</v>
      </c>
      <c r="N913" s="1">
        <v>5</v>
      </c>
      <c r="O913" s="1">
        <v>-2.6160000000000001</v>
      </c>
      <c r="P913" s="1">
        <v>5.8200000000000002E-2</v>
      </c>
      <c r="Q913" s="1">
        <v>8.5400000000000004E-2</v>
      </c>
      <c r="R913" s="3">
        <v>1.35E-6</v>
      </c>
      <c r="S913" s="1">
        <v>7.0699999999999999E-2</v>
      </c>
      <c r="T913" s="1">
        <v>0.35799999999999998</v>
      </c>
      <c r="U913" s="1">
        <v>162.14500000000001</v>
      </c>
      <c r="V913" s="1">
        <v>245413</v>
      </c>
    </row>
    <row r="914" spans="1:22" hidden="1" x14ac:dyDescent="0.2">
      <c r="A914" s="1" t="s">
        <v>1357</v>
      </c>
      <c r="B914" s="1" t="s">
        <v>1395</v>
      </c>
      <c r="C914" s="1" t="s">
        <v>17</v>
      </c>
      <c r="D914" s="1" t="s">
        <v>1360</v>
      </c>
      <c r="E914" s="2">
        <v>40476</v>
      </c>
      <c r="F914" s="1">
        <v>2010</v>
      </c>
      <c r="G914" s="1">
        <v>1</v>
      </c>
      <c r="H914" s="1" t="s">
        <v>1396</v>
      </c>
      <c r="I914" s="1">
        <v>25</v>
      </c>
      <c r="J914" s="1" t="b">
        <v>0</v>
      </c>
      <c r="K914" s="1" t="s">
        <v>34</v>
      </c>
      <c r="L914" s="1">
        <v>0.67200000000000004</v>
      </c>
      <c r="M914" s="1">
        <v>0.24299999999999999</v>
      </c>
      <c r="N914" s="1">
        <v>2</v>
      </c>
      <c r="O914" s="1">
        <v>-15.832000000000001</v>
      </c>
      <c r="P914" s="1">
        <v>0.94399999999999995</v>
      </c>
      <c r="Q914" s="1">
        <v>0.80400000000000005</v>
      </c>
      <c r="R914" s="1">
        <v>0</v>
      </c>
      <c r="S914" s="1">
        <v>0.28000000000000003</v>
      </c>
      <c r="T914" s="1">
        <v>0.58799999999999997</v>
      </c>
      <c r="U914" s="1">
        <v>84.599000000000004</v>
      </c>
      <c r="V914" s="1">
        <v>59768</v>
      </c>
    </row>
    <row r="915" spans="1:22" hidden="1" x14ac:dyDescent="0.2">
      <c r="A915" s="1" t="s">
        <v>1357</v>
      </c>
      <c r="B915" s="1" t="s">
        <v>1397</v>
      </c>
      <c r="C915" s="1" t="s">
        <v>17</v>
      </c>
      <c r="D915" s="1" t="s">
        <v>1360</v>
      </c>
      <c r="E915" s="2">
        <v>40476</v>
      </c>
      <c r="F915" s="1">
        <v>2010</v>
      </c>
      <c r="G915" s="1">
        <v>1</v>
      </c>
      <c r="H915" s="1" t="s">
        <v>1288</v>
      </c>
      <c r="I915" s="1">
        <v>26</v>
      </c>
      <c r="J915" s="1" t="b">
        <v>0</v>
      </c>
      <c r="K915" s="1" t="s">
        <v>22</v>
      </c>
      <c r="L915" s="1">
        <v>0.42899999999999999</v>
      </c>
      <c r="M915" s="1">
        <v>0.33300000000000002</v>
      </c>
      <c r="N915" s="1">
        <v>10</v>
      </c>
      <c r="O915" s="1">
        <v>-9.4990000000000006</v>
      </c>
      <c r="P915" s="1">
        <v>3.0300000000000001E-2</v>
      </c>
      <c r="Q915" s="1">
        <v>0.59099999999999997</v>
      </c>
      <c r="R915" s="3">
        <v>2.2900000000000001E-5</v>
      </c>
      <c r="S915" s="1">
        <v>9.9400000000000002E-2</v>
      </c>
      <c r="T915" s="1">
        <v>0.22700000000000001</v>
      </c>
      <c r="U915" s="1">
        <v>72.619</v>
      </c>
      <c r="V915" s="1">
        <v>369120</v>
      </c>
    </row>
    <row r="916" spans="1:22" hidden="1" x14ac:dyDescent="0.2">
      <c r="A916" s="1" t="s">
        <v>1357</v>
      </c>
      <c r="B916" s="1" t="s">
        <v>1398</v>
      </c>
      <c r="C916" s="1" t="s">
        <v>17</v>
      </c>
      <c r="D916" s="1" t="s">
        <v>1360</v>
      </c>
      <c r="E916" s="2">
        <v>40476</v>
      </c>
      <c r="F916" s="1">
        <v>2010</v>
      </c>
      <c r="G916" s="1">
        <v>1</v>
      </c>
      <c r="H916" s="1" t="s">
        <v>1399</v>
      </c>
      <c r="I916" s="1">
        <v>27</v>
      </c>
      <c r="J916" s="1" t="b">
        <v>0</v>
      </c>
      <c r="K916" s="1" t="s">
        <v>59</v>
      </c>
      <c r="L916" s="1">
        <v>0.78200000000000003</v>
      </c>
      <c r="M916" s="1">
        <v>0.27200000000000002</v>
      </c>
      <c r="N916" s="1">
        <v>6</v>
      </c>
      <c r="O916" s="1">
        <v>-14.986000000000001</v>
      </c>
      <c r="P916" s="1">
        <v>0.93899999999999995</v>
      </c>
      <c r="Q916" s="1">
        <v>0.71199999999999997</v>
      </c>
      <c r="R916" s="1">
        <v>0</v>
      </c>
      <c r="S916" s="1">
        <v>0.22600000000000001</v>
      </c>
      <c r="T916" s="1">
        <v>0.68100000000000005</v>
      </c>
      <c r="U916" s="1">
        <v>74.299000000000007</v>
      </c>
      <c r="V916" s="1">
        <v>41769</v>
      </c>
    </row>
    <row r="917" spans="1:22" hidden="1" x14ac:dyDescent="0.2">
      <c r="A917" s="1" t="s">
        <v>1357</v>
      </c>
      <c r="B917" s="1" t="s">
        <v>1400</v>
      </c>
      <c r="C917" s="1" t="s">
        <v>17</v>
      </c>
      <c r="D917" s="1" t="s">
        <v>1360</v>
      </c>
      <c r="E917" s="2">
        <v>40476</v>
      </c>
      <c r="F917" s="1">
        <v>2010</v>
      </c>
      <c r="G917" s="1">
        <v>1</v>
      </c>
      <c r="H917" s="1" t="s">
        <v>1290</v>
      </c>
      <c r="I917" s="1">
        <v>28</v>
      </c>
      <c r="J917" s="1" t="b">
        <v>0</v>
      </c>
      <c r="K917" s="1" t="s">
        <v>25</v>
      </c>
      <c r="L917" s="1">
        <v>0.41599999999999998</v>
      </c>
      <c r="M917" s="1">
        <v>0.69199999999999995</v>
      </c>
      <c r="N917" s="1">
        <v>7</v>
      </c>
      <c r="O917" s="1">
        <v>-4.2889999999999997</v>
      </c>
      <c r="P917" s="1">
        <v>3.56E-2</v>
      </c>
      <c r="Q917" s="1">
        <v>4.4200000000000003E-2</v>
      </c>
      <c r="R917" s="1">
        <v>1.0399999999999999E-4</v>
      </c>
      <c r="S917" s="1">
        <v>0.112</v>
      </c>
      <c r="T917" s="1">
        <v>0.14199999999999999</v>
      </c>
      <c r="U917" s="1">
        <v>204.10400000000001</v>
      </c>
      <c r="V917" s="1">
        <v>317946</v>
      </c>
    </row>
    <row r="918" spans="1:22" hidden="1" x14ac:dyDescent="0.2">
      <c r="A918" s="1" t="s">
        <v>1401</v>
      </c>
      <c r="B918" s="1" t="s">
        <v>1402</v>
      </c>
      <c r="C918" s="1" t="s">
        <v>17</v>
      </c>
      <c r="D918" s="1" t="s">
        <v>1404</v>
      </c>
      <c r="E918" s="2">
        <v>40476</v>
      </c>
      <c r="F918" s="1">
        <v>2010</v>
      </c>
      <c r="G918" s="1">
        <v>1</v>
      </c>
      <c r="H918" s="1" t="s">
        <v>1403</v>
      </c>
      <c r="I918" s="1">
        <v>1</v>
      </c>
      <c r="J918" s="1" t="b">
        <v>0</v>
      </c>
      <c r="K918" s="1" t="s">
        <v>25</v>
      </c>
      <c r="L918" s="1">
        <v>0.6</v>
      </c>
      <c r="M918" s="1">
        <v>0.70099999999999996</v>
      </c>
      <c r="N918" s="1">
        <v>7</v>
      </c>
      <c r="O918" s="1">
        <v>-5.72</v>
      </c>
      <c r="P918" s="1">
        <v>3.3399999999999999E-2</v>
      </c>
      <c r="Q918" s="3">
        <v>3.5200000000000002E-5</v>
      </c>
      <c r="R918" s="1">
        <v>0.72</v>
      </c>
      <c r="S918" s="1">
        <v>8.48E-2</v>
      </c>
      <c r="T918" s="1">
        <v>0.63100000000000001</v>
      </c>
      <c r="U918" s="1">
        <v>121.053</v>
      </c>
      <c r="V918" s="1">
        <v>241106</v>
      </c>
    </row>
    <row r="919" spans="1:22" hidden="1" x14ac:dyDescent="0.2">
      <c r="A919" s="1" t="s">
        <v>1401</v>
      </c>
      <c r="B919" s="1" t="s">
        <v>1405</v>
      </c>
      <c r="C919" s="1" t="s">
        <v>17</v>
      </c>
      <c r="D919" s="1" t="s">
        <v>1404</v>
      </c>
      <c r="E919" s="2">
        <v>40476</v>
      </c>
      <c r="F919" s="1">
        <v>2010</v>
      </c>
      <c r="G919" s="1">
        <v>1</v>
      </c>
      <c r="H919" s="1" t="s">
        <v>1406</v>
      </c>
      <c r="I919" s="1">
        <v>2</v>
      </c>
      <c r="J919" s="1" t="b">
        <v>0</v>
      </c>
      <c r="K919" s="1" t="s">
        <v>1407</v>
      </c>
      <c r="L919" s="1">
        <v>0.59899999999999998</v>
      </c>
      <c r="M919" s="1">
        <v>0.72599999999999998</v>
      </c>
      <c r="N919" s="1">
        <v>2</v>
      </c>
      <c r="O919" s="1">
        <v>-5.266</v>
      </c>
      <c r="P919" s="1">
        <v>2.9499999999999998E-2</v>
      </c>
      <c r="Q919" s="1">
        <v>5.3499999999999999E-4</v>
      </c>
      <c r="R919" s="1">
        <v>0.69599999999999995</v>
      </c>
      <c r="S919" s="1">
        <v>0.21299999999999999</v>
      </c>
      <c r="T919" s="1">
        <v>0.35699999999999998</v>
      </c>
      <c r="U919" s="1">
        <v>114.985</v>
      </c>
      <c r="V919" s="1">
        <v>264120</v>
      </c>
    </row>
    <row r="920" spans="1:22" hidden="1" x14ac:dyDescent="0.2">
      <c r="A920" s="1" t="s">
        <v>1401</v>
      </c>
      <c r="B920" s="1" t="s">
        <v>1408</v>
      </c>
      <c r="C920" s="1" t="s">
        <v>17</v>
      </c>
      <c r="D920" s="1" t="s">
        <v>1404</v>
      </c>
      <c r="E920" s="2">
        <v>40476</v>
      </c>
      <c r="F920" s="1">
        <v>2010</v>
      </c>
      <c r="G920" s="1">
        <v>1</v>
      </c>
      <c r="H920" s="1" t="s">
        <v>1409</v>
      </c>
      <c r="I920" s="1">
        <v>3</v>
      </c>
      <c r="J920" s="1" t="b">
        <v>0</v>
      </c>
      <c r="K920" s="1" t="s">
        <v>34</v>
      </c>
      <c r="L920" s="1">
        <v>0.52400000000000002</v>
      </c>
      <c r="M920" s="1">
        <v>0.63600000000000001</v>
      </c>
      <c r="N920" s="1">
        <v>2</v>
      </c>
      <c r="O920" s="1">
        <v>-7.37</v>
      </c>
      <c r="P920" s="1">
        <v>2.64E-2</v>
      </c>
      <c r="Q920" s="1">
        <v>3.8500000000000001E-3</v>
      </c>
      <c r="R920" s="1">
        <v>0.28999999999999998</v>
      </c>
      <c r="S920" s="1">
        <v>0.161</v>
      </c>
      <c r="T920" s="1">
        <v>0.316</v>
      </c>
      <c r="U920" s="1">
        <v>141.96700000000001</v>
      </c>
      <c r="V920" s="1">
        <v>296226</v>
      </c>
    </row>
    <row r="921" spans="1:22" hidden="1" x14ac:dyDescent="0.2">
      <c r="A921" s="1" t="s">
        <v>1401</v>
      </c>
      <c r="B921" s="1" t="s">
        <v>1410</v>
      </c>
      <c r="C921" s="1" t="s">
        <v>17</v>
      </c>
      <c r="D921" s="1" t="s">
        <v>1404</v>
      </c>
      <c r="E921" s="2">
        <v>40476</v>
      </c>
      <c r="F921" s="1">
        <v>2010</v>
      </c>
      <c r="G921" s="1">
        <v>1</v>
      </c>
      <c r="H921" s="1" t="s">
        <v>1411</v>
      </c>
      <c r="I921" s="1">
        <v>4</v>
      </c>
      <c r="J921" s="1" t="b">
        <v>0</v>
      </c>
      <c r="K921" s="1" t="s">
        <v>25</v>
      </c>
      <c r="L921" s="1">
        <v>0.65600000000000003</v>
      </c>
      <c r="M921" s="1">
        <v>0.54600000000000004</v>
      </c>
      <c r="N921" s="1">
        <v>7</v>
      </c>
      <c r="O921" s="1">
        <v>-6.2329999999999997</v>
      </c>
      <c r="P921" s="1">
        <v>4.5999999999999999E-2</v>
      </c>
      <c r="Q921" s="1">
        <v>1.3699999999999999E-3</v>
      </c>
      <c r="R921" s="1">
        <v>0.88900000000000001</v>
      </c>
      <c r="S921" s="1">
        <v>8.1299999999999997E-2</v>
      </c>
      <c r="T921" s="1">
        <v>0.53500000000000003</v>
      </c>
      <c r="U921" s="1">
        <v>118.98399999999999</v>
      </c>
      <c r="V921" s="1">
        <v>250186</v>
      </c>
    </row>
    <row r="922" spans="1:22" hidden="1" x14ac:dyDescent="0.2">
      <c r="A922" s="1" t="s">
        <v>1401</v>
      </c>
      <c r="B922" s="1" t="s">
        <v>1412</v>
      </c>
      <c r="C922" s="1" t="s">
        <v>17</v>
      </c>
      <c r="D922" s="1" t="s">
        <v>1404</v>
      </c>
      <c r="E922" s="2">
        <v>40476</v>
      </c>
      <c r="F922" s="1">
        <v>2010</v>
      </c>
      <c r="G922" s="1">
        <v>1</v>
      </c>
      <c r="H922" s="1" t="s">
        <v>1413</v>
      </c>
      <c r="I922" s="1">
        <v>5</v>
      </c>
      <c r="J922" s="1" t="b">
        <v>0</v>
      </c>
      <c r="K922" s="1" t="s">
        <v>28</v>
      </c>
      <c r="L922" s="1">
        <v>0.59699999999999998</v>
      </c>
      <c r="M922" s="1">
        <v>0.40400000000000003</v>
      </c>
      <c r="N922" s="1">
        <v>4</v>
      </c>
      <c r="O922" s="1">
        <v>-8.6020000000000003</v>
      </c>
      <c r="P922" s="1">
        <v>3.0700000000000002E-2</v>
      </c>
      <c r="Q922" s="1">
        <v>0.12</v>
      </c>
      <c r="R922" s="1">
        <v>0.53900000000000003</v>
      </c>
      <c r="S922" s="1">
        <v>0.14299999999999999</v>
      </c>
      <c r="T922" s="1">
        <v>0.14399999999999999</v>
      </c>
      <c r="U922" s="1">
        <v>119.52</v>
      </c>
      <c r="V922" s="1">
        <v>407106</v>
      </c>
    </row>
    <row r="923" spans="1:22" hidden="1" x14ac:dyDescent="0.2">
      <c r="A923" s="1" t="s">
        <v>1401</v>
      </c>
      <c r="B923" s="1" t="s">
        <v>1414</v>
      </c>
      <c r="C923" s="1" t="s">
        <v>17</v>
      </c>
      <c r="D923" s="1" t="s">
        <v>1404</v>
      </c>
      <c r="E923" s="2">
        <v>40476</v>
      </c>
      <c r="F923" s="1">
        <v>2010</v>
      </c>
      <c r="G923" s="1">
        <v>1</v>
      </c>
      <c r="H923" s="1" t="s">
        <v>1415</v>
      </c>
      <c r="I923" s="1">
        <v>6</v>
      </c>
      <c r="J923" s="1" t="b">
        <v>0</v>
      </c>
      <c r="K923" s="1" t="s">
        <v>28</v>
      </c>
      <c r="L923" s="1">
        <v>0.59099999999999997</v>
      </c>
      <c r="M923" s="1">
        <v>0.70699999999999996</v>
      </c>
      <c r="N923" s="1">
        <v>4</v>
      </c>
      <c r="O923" s="1">
        <v>-6.2670000000000003</v>
      </c>
      <c r="P923" s="1">
        <v>4.07E-2</v>
      </c>
      <c r="Q923" s="1">
        <v>0.22500000000000001</v>
      </c>
      <c r="R923" s="1">
        <v>1.2E-2</v>
      </c>
      <c r="S923" s="1">
        <v>0.14599999999999999</v>
      </c>
      <c r="T923" s="1">
        <v>0.61</v>
      </c>
      <c r="U923" s="1">
        <v>163.98500000000001</v>
      </c>
      <c r="V923" s="1">
        <v>246120</v>
      </c>
    </row>
    <row r="924" spans="1:22" hidden="1" x14ac:dyDescent="0.2">
      <c r="A924" s="1" t="s">
        <v>1401</v>
      </c>
      <c r="B924" s="1" t="s">
        <v>1416</v>
      </c>
      <c r="C924" s="1" t="s">
        <v>17</v>
      </c>
      <c r="D924" s="1" t="s">
        <v>1404</v>
      </c>
      <c r="E924" s="2">
        <v>40476</v>
      </c>
      <c r="F924" s="1">
        <v>2010</v>
      </c>
      <c r="G924" s="1">
        <v>1</v>
      </c>
      <c r="H924" s="1" t="s">
        <v>1417</v>
      </c>
      <c r="I924" s="1">
        <v>7</v>
      </c>
      <c r="J924" s="1" t="b">
        <v>0</v>
      </c>
      <c r="K924" s="1" t="s">
        <v>28</v>
      </c>
      <c r="L924" s="1">
        <v>0.48899999999999999</v>
      </c>
      <c r="M924" s="1">
        <v>0.81399999999999995</v>
      </c>
      <c r="N924" s="1">
        <v>4</v>
      </c>
      <c r="O924" s="1">
        <v>-5.3140000000000001</v>
      </c>
      <c r="P924" s="1">
        <v>3.3799999999999997E-2</v>
      </c>
      <c r="Q924" s="3">
        <v>3.3500000000000001E-5</v>
      </c>
      <c r="R924" s="1">
        <v>0.80600000000000005</v>
      </c>
      <c r="S924" s="1">
        <v>5.6599999999999998E-2</v>
      </c>
      <c r="T924" s="1">
        <v>0.67800000000000005</v>
      </c>
      <c r="U924" s="1">
        <v>140.017</v>
      </c>
      <c r="V924" s="1">
        <v>270120</v>
      </c>
    </row>
    <row r="925" spans="1:22" hidden="1" x14ac:dyDescent="0.2">
      <c r="A925" s="1" t="s">
        <v>1401</v>
      </c>
      <c r="B925" s="1" t="s">
        <v>1418</v>
      </c>
      <c r="C925" s="1" t="s">
        <v>17</v>
      </c>
      <c r="D925" s="1" t="s">
        <v>1404</v>
      </c>
      <c r="E925" s="2">
        <v>40476</v>
      </c>
      <c r="F925" s="1">
        <v>2010</v>
      </c>
      <c r="G925" s="1">
        <v>1</v>
      </c>
      <c r="H925" s="1" t="s">
        <v>1419</v>
      </c>
      <c r="I925" s="1">
        <v>8</v>
      </c>
      <c r="J925" s="1" t="b">
        <v>0</v>
      </c>
      <c r="K925" s="1" t="s">
        <v>34</v>
      </c>
      <c r="L925" s="1">
        <v>0.64400000000000002</v>
      </c>
      <c r="M925" s="1">
        <v>0.27700000000000002</v>
      </c>
      <c r="N925" s="1">
        <v>2</v>
      </c>
      <c r="O925" s="1">
        <v>-14.132</v>
      </c>
      <c r="P925" s="1">
        <v>4.2900000000000001E-2</v>
      </c>
      <c r="Q925" s="1">
        <v>0.84199999999999997</v>
      </c>
      <c r="R925" s="1">
        <v>0.55900000000000005</v>
      </c>
      <c r="S925" s="1">
        <v>0.123</v>
      </c>
      <c r="T925" s="1">
        <v>0.38600000000000001</v>
      </c>
      <c r="U925" s="1">
        <v>125.018</v>
      </c>
      <c r="V925" s="1">
        <v>294106</v>
      </c>
    </row>
    <row r="926" spans="1:22" hidden="1" x14ac:dyDescent="0.2">
      <c r="A926" s="1" t="s">
        <v>1401</v>
      </c>
      <c r="B926" s="1" t="s">
        <v>1420</v>
      </c>
      <c r="C926" s="1" t="s">
        <v>17</v>
      </c>
      <c r="D926" s="1" t="s">
        <v>1404</v>
      </c>
      <c r="E926" s="2">
        <v>40476</v>
      </c>
      <c r="F926" s="1">
        <v>2010</v>
      </c>
      <c r="G926" s="1">
        <v>1</v>
      </c>
      <c r="H926" s="1" t="s">
        <v>1421</v>
      </c>
      <c r="I926" s="1">
        <v>9</v>
      </c>
      <c r="J926" s="1" t="b">
        <v>0</v>
      </c>
      <c r="K926" s="1" t="s">
        <v>49</v>
      </c>
      <c r="L926" s="1">
        <v>0.52400000000000002</v>
      </c>
      <c r="M926" s="1">
        <v>0.55100000000000005</v>
      </c>
      <c r="N926" s="1">
        <v>8</v>
      </c>
      <c r="O926" s="1">
        <v>-6.141</v>
      </c>
      <c r="P926" s="1">
        <v>2.9100000000000001E-2</v>
      </c>
      <c r="Q926" s="1">
        <v>2.82E-3</v>
      </c>
      <c r="R926" s="1">
        <v>0.85699999999999998</v>
      </c>
      <c r="S926" s="1">
        <v>0.14899999999999999</v>
      </c>
      <c r="T926" s="1">
        <v>9.2600000000000002E-2</v>
      </c>
      <c r="U926" s="1">
        <v>164.06399999999999</v>
      </c>
      <c r="V926" s="1">
        <v>356106</v>
      </c>
    </row>
    <row r="927" spans="1:22" hidden="1" x14ac:dyDescent="0.2">
      <c r="A927" s="1" t="s">
        <v>1401</v>
      </c>
      <c r="B927" s="1" t="s">
        <v>1422</v>
      </c>
      <c r="C927" s="1" t="s">
        <v>17</v>
      </c>
      <c r="D927" s="1" t="s">
        <v>1404</v>
      </c>
      <c r="E927" s="2">
        <v>40476</v>
      </c>
      <c r="F927" s="1">
        <v>2010</v>
      </c>
      <c r="G927" s="1">
        <v>1</v>
      </c>
      <c r="H927" s="1" t="s">
        <v>1423</v>
      </c>
      <c r="I927" s="1">
        <v>10</v>
      </c>
      <c r="J927" s="1" t="b">
        <v>0</v>
      </c>
      <c r="K927" s="1" t="s">
        <v>66</v>
      </c>
      <c r="L927" s="1">
        <v>0.53300000000000003</v>
      </c>
      <c r="M927" s="1">
        <v>0.89400000000000002</v>
      </c>
      <c r="N927" s="1">
        <v>11</v>
      </c>
      <c r="O927" s="1">
        <v>-4.91</v>
      </c>
      <c r="P927" s="1">
        <v>6.2399999999999997E-2</v>
      </c>
      <c r="Q927" s="1">
        <v>1.7799999999999999E-4</v>
      </c>
      <c r="R927" s="1">
        <v>0.73899999999999999</v>
      </c>
      <c r="S927" s="1">
        <v>0.28499999999999998</v>
      </c>
      <c r="T927" s="1">
        <v>0.41299999999999998</v>
      </c>
      <c r="U927" s="1">
        <v>146.04400000000001</v>
      </c>
      <c r="V927" s="1">
        <v>228333</v>
      </c>
    </row>
    <row r="928" spans="1:22" hidden="1" x14ac:dyDescent="0.2">
      <c r="A928" s="1" t="s">
        <v>1401</v>
      </c>
      <c r="B928" s="1" t="s">
        <v>1424</v>
      </c>
      <c r="C928" s="1" t="s">
        <v>17</v>
      </c>
      <c r="D928" s="1" t="s">
        <v>1404</v>
      </c>
      <c r="E928" s="2">
        <v>40476</v>
      </c>
      <c r="F928" s="1">
        <v>2010</v>
      </c>
      <c r="G928" s="1">
        <v>1</v>
      </c>
      <c r="H928" s="1" t="s">
        <v>1425</v>
      </c>
      <c r="I928" s="1">
        <v>11</v>
      </c>
      <c r="J928" s="1" t="b">
        <v>0</v>
      </c>
      <c r="K928" s="1" t="s">
        <v>76</v>
      </c>
      <c r="L928" s="1">
        <v>0.56100000000000005</v>
      </c>
      <c r="M928" s="1">
        <v>0.59299999999999997</v>
      </c>
      <c r="N928" s="1">
        <v>1</v>
      </c>
      <c r="O928" s="1">
        <v>-7.8620000000000001</v>
      </c>
      <c r="P928" s="1">
        <v>2.6100000000000002E-2</v>
      </c>
      <c r="Q928" s="1">
        <v>9.3100000000000002E-2</v>
      </c>
      <c r="R928" s="1">
        <v>0.436</v>
      </c>
      <c r="S928" s="1">
        <v>0.111</v>
      </c>
      <c r="T928" s="1">
        <v>0.18099999999999999</v>
      </c>
      <c r="U928" s="1">
        <v>134.00800000000001</v>
      </c>
      <c r="V928" s="1">
        <v>306120</v>
      </c>
    </row>
    <row r="929" spans="1:22" hidden="1" x14ac:dyDescent="0.2">
      <c r="A929" s="1" t="s">
        <v>1401</v>
      </c>
      <c r="B929" s="1" t="s">
        <v>1426</v>
      </c>
      <c r="C929" s="1" t="s">
        <v>17</v>
      </c>
      <c r="D929" s="1" t="s">
        <v>1404</v>
      </c>
      <c r="E929" s="2">
        <v>40476</v>
      </c>
      <c r="F929" s="1">
        <v>2010</v>
      </c>
      <c r="G929" s="1">
        <v>1</v>
      </c>
      <c r="H929" s="1" t="s">
        <v>1427</v>
      </c>
      <c r="I929" s="1">
        <v>12</v>
      </c>
      <c r="J929" s="1" t="b">
        <v>0</v>
      </c>
      <c r="K929" s="1" t="s">
        <v>56</v>
      </c>
      <c r="L929" s="1">
        <v>0.44600000000000001</v>
      </c>
      <c r="M929" s="1">
        <v>0.91900000000000004</v>
      </c>
      <c r="N929" s="1">
        <v>5</v>
      </c>
      <c r="O929" s="1">
        <v>-5.8579999999999997</v>
      </c>
      <c r="P929" s="1">
        <v>3.9300000000000002E-2</v>
      </c>
      <c r="Q929" s="1">
        <v>5.2300000000000003E-4</v>
      </c>
      <c r="R929" s="1">
        <v>0.84199999999999997</v>
      </c>
      <c r="S929" s="1">
        <v>5.5800000000000002E-2</v>
      </c>
      <c r="T929" s="1">
        <v>0.42799999999999999</v>
      </c>
      <c r="U929" s="1">
        <v>161.983</v>
      </c>
      <c r="V929" s="1">
        <v>246133</v>
      </c>
    </row>
    <row r="930" spans="1:22" hidden="1" x14ac:dyDescent="0.2">
      <c r="A930" s="1" t="s">
        <v>1401</v>
      </c>
      <c r="B930" s="1" t="s">
        <v>1428</v>
      </c>
      <c r="C930" s="1" t="s">
        <v>17</v>
      </c>
      <c r="D930" s="1" t="s">
        <v>1404</v>
      </c>
      <c r="E930" s="2">
        <v>40476</v>
      </c>
      <c r="F930" s="1">
        <v>2010</v>
      </c>
      <c r="G930" s="1">
        <v>1</v>
      </c>
      <c r="H930" s="1" t="s">
        <v>1429</v>
      </c>
      <c r="I930" s="1">
        <v>13</v>
      </c>
      <c r="J930" s="1" t="b">
        <v>0</v>
      </c>
      <c r="K930" s="1" t="s">
        <v>22</v>
      </c>
      <c r="L930" s="1">
        <v>0.59</v>
      </c>
      <c r="M930" s="1">
        <v>0.28499999999999998</v>
      </c>
      <c r="N930" s="1">
        <v>10</v>
      </c>
      <c r="O930" s="1">
        <v>-11.486000000000001</v>
      </c>
      <c r="P930" s="1">
        <v>2.4299999999999999E-2</v>
      </c>
      <c r="Q930" s="1">
        <v>0.51400000000000001</v>
      </c>
      <c r="R930" s="1">
        <v>0.76200000000000001</v>
      </c>
      <c r="S930" s="1">
        <v>0.106</v>
      </c>
      <c r="T930" s="1">
        <v>0.17299999999999999</v>
      </c>
      <c r="U930" s="1">
        <v>159.13800000000001</v>
      </c>
      <c r="V930" s="1">
        <v>371120</v>
      </c>
    </row>
    <row r="931" spans="1:22" hidden="1" x14ac:dyDescent="0.2">
      <c r="A931" s="1" t="s">
        <v>1401</v>
      </c>
      <c r="B931" s="1" t="s">
        <v>1430</v>
      </c>
      <c r="C931" s="1" t="s">
        <v>17</v>
      </c>
      <c r="D931" s="1" t="s">
        <v>1404</v>
      </c>
      <c r="E931" s="2">
        <v>40476</v>
      </c>
      <c r="F931" s="1">
        <v>2010</v>
      </c>
      <c r="G931" s="1">
        <v>1</v>
      </c>
      <c r="H931" s="1" t="s">
        <v>1431</v>
      </c>
      <c r="I931" s="1">
        <v>14</v>
      </c>
      <c r="J931" s="1" t="b">
        <v>0</v>
      </c>
      <c r="K931" s="1" t="s">
        <v>25</v>
      </c>
      <c r="L931" s="1">
        <v>0.59799999999999998</v>
      </c>
      <c r="M931" s="1">
        <v>0.63900000000000001</v>
      </c>
      <c r="N931" s="1">
        <v>7</v>
      </c>
      <c r="O931" s="1">
        <v>-6.2140000000000004</v>
      </c>
      <c r="P931" s="1">
        <v>2.7400000000000001E-2</v>
      </c>
      <c r="Q931" s="1">
        <v>1.31E-3</v>
      </c>
      <c r="R931" s="1">
        <v>0.73699999999999999</v>
      </c>
      <c r="S931" s="1">
        <v>0.10199999999999999</v>
      </c>
      <c r="T931" s="1">
        <v>9.5000000000000001E-2</v>
      </c>
      <c r="U931" s="1">
        <v>102.015</v>
      </c>
      <c r="V931" s="1">
        <v>317974</v>
      </c>
    </row>
    <row r="932" spans="1:22" hidden="1" x14ac:dyDescent="0.2">
      <c r="A932" s="1" t="s">
        <v>1432</v>
      </c>
      <c r="B932" s="1" t="s">
        <v>1433</v>
      </c>
      <c r="C932" s="1" t="s">
        <v>17</v>
      </c>
      <c r="D932" s="1" t="s">
        <v>1434</v>
      </c>
      <c r="E932" s="2">
        <v>40476</v>
      </c>
      <c r="F932" s="1">
        <v>2010</v>
      </c>
      <c r="G932" s="1">
        <v>1</v>
      </c>
      <c r="H932" s="1" t="s">
        <v>1403</v>
      </c>
      <c r="I932" s="1">
        <v>1</v>
      </c>
      <c r="J932" s="1" t="b">
        <v>0</v>
      </c>
      <c r="K932" s="1" t="s">
        <v>25</v>
      </c>
      <c r="L932" s="1">
        <v>0.57899999999999996</v>
      </c>
      <c r="M932" s="1">
        <v>0.65700000000000003</v>
      </c>
      <c r="N932" s="1">
        <v>7</v>
      </c>
      <c r="O932" s="1">
        <v>-6.7789999999999999</v>
      </c>
      <c r="P932" s="1">
        <v>3.4700000000000002E-2</v>
      </c>
      <c r="Q932" s="3">
        <v>3.3300000000000003E-5</v>
      </c>
      <c r="R932" s="1">
        <v>0.63700000000000001</v>
      </c>
      <c r="S932" s="1">
        <v>0.129</v>
      </c>
      <c r="T932" s="1">
        <v>0.62</v>
      </c>
      <c r="U932" s="1">
        <v>121.045</v>
      </c>
      <c r="V932" s="1">
        <v>231533</v>
      </c>
    </row>
    <row r="933" spans="1:22" hidden="1" x14ac:dyDescent="0.2">
      <c r="A933" s="1" t="s">
        <v>1432</v>
      </c>
      <c r="B933" s="1" t="s">
        <v>1435</v>
      </c>
      <c r="C933" s="1" t="s">
        <v>17</v>
      </c>
      <c r="D933" s="1" t="s">
        <v>1434</v>
      </c>
      <c r="E933" s="2">
        <v>40476</v>
      </c>
      <c r="F933" s="1">
        <v>2010</v>
      </c>
      <c r="G933" s="1">
        <v>1</v>
      </c>
      <c r="H933" s="1" t="s">
        <v>1406</v>
      </c>
      <c r="I933" s="1">
        <v>2</v>
      </c>
      <c r="J933" s="1" t="b">
        <v>0</v>
      </c>
      <c r="K933" s="1" t="s">
        <v>1407</v>
      </c>
      <c r="L933" s="1">
        <v>0.6</v>
      </c>
      <c r="M933" s="1">
        <v>0.68700000000000006</v>
      </c>
      <c r="N933" s="1">
        <v>2</v>
      </c>
      <c r="O933" s="1">
        <v>-6.3120000000000003</v>
      </c>
      <c r="P933" s="1">
        <v>2.9000000000000001E-2</v>
      </c>
      <c r="Q933" s="1">
        <v>4.8500000000000003E-4</v>
      </c>
      <c r="R933" s="1">
        <v>0.70299999999999996</v>
      </c>
      <c r="S933" s="1">
        <v>0.156</v>
      </c>
      <c r="T933" s="1">
        <v>0.37</v>
      </c>
      <c r="U933" s="1">
        <v>114.98699999999999</v>
      </c>
      <c r="V933" s="1">
        <v>261519</v>
      </c>
    </row>
    <row r="934" spans="1:22" hidden="1" x14ac:dyDescent="0.2">
      <c r="A934" s="1" t="s">
        <v>1432</v>
      </c>
      <c r="B934" s="1" t="s">
        <v>1436</v>
      </c>
      <c r="C934" s="1" t="s">
        <v>17</v>
      </c>
      <c r="D934" s="1" t="s">
        <v>1434</v>
      </c>
      <c r="E934" s="2">
        <v>40476</v>
      </c>
      <c r="F934" s="1">
        <v>2010</v>
      </c>
      <c r="G934" s="1">
        <v>1</v>
      </c>
      <c r="H934" s="1" t="s">
        <v>1409</v>
      </c>
      <c r="I934" s="1">
        <v>3</v>
      </c>
      <c r="J934" s="1" t="b">
        <v>0</v>
      </c>
      <c r="K934" s="1" t="s">
        <v>34</v>
      </c>
      <c r="L934" s="1">
        <v>0.51800000000000002</v>
      </c>
      <c r="M934" s="1">
        <v>0.60899999999999999</v>
      </c>
      <c r="N934" s="1">
        <v>2</v>
      </c>
      <c r="O934" s="1">
        <v>-8.4540000000000006</v>
      </c>
      <c r="P934" s="1">
        <v>2.6599999999999999E-2</v>
      </c>
      <c r="Q934" s="1">
        <v>3.8700000000000002E-3</v>
      </c>
      <c r="R934" s="1">
        <v>0.26800000000000002</v>
      </c>
      <c r="S934" s="1">
        <v>0.16600000000000001</v>
      </c>
      <c r="T934" s="1">
        <v>0.31</v>
      </c>
      <c r="U934" s="1">
        <v>141.971</v>
      </c>
      <c r="V934" s="1">
        <v>294653</v>
      </c>
    </row>
    <row r="935" spans="1:22" hidden="1" x14ac:dyDescent="0.2">
      <c r="A935" s="1" t="s">
        <v>1432</v>
      </c>
      <c r="B935" s="1" t="s">
        <v>1437</v>
      </c>
      <c r="C935" s="1" t="s">
        <v>17</v>
      </c>
      <c r="D935" s="1" t="s">
        <v>1434</v>
      </c>
      <c r="E935" s="2">
        <v>40476</v>
      </c>
      <c r="F935" s="1">
        <v>2010</v>
      </c>
      <c r="G935" s="1">
        <v>1</v>
      </c>
      <c r="H935" s="1" t="s">
        <v>1411</v>
      </c>
      <c r="I935" s="1">
        <v>4</v>
      </c>
      <c r="J935" s="1" t="b">
        <v>0</v>
      </c>
      <c r="K935" s="1" t="s">
        <v>25</v>
      </c>
      <c r="L935" s="1">
        <v>0.66200000000000003</v>
      </c>
      <c r="M935" s="1">
        <v>0.505</v>
      </c>
      <c r="N935" s="1">
        <v>7</v>
      </c>
      <c r="O935" s="1">
        <v>-7.218</v>
      </c>
      <c r="P935" s="1">
        <v>4.6800000000000001E-2</v>
      </c>
      <c r="Q935" s="1">
        <v>1.33E-3</v>
      </c>
      <c r="R935" s="1">
        <v>0.91</v>
      </c>
      <c r="S935" s="1">
        <v>0.115</v>
      </c>
      <c r="T935" s="1">
        <v>0.56000000000000005</v>
      </c>
      <c r="U935" s="1">
        <v>118.98099999999999</v>
      </c>
      <c r="V935" s="1">
        <v>242386</v>
      </c>
    </row>
    <row r="936" spans="1:22" hidden="1" x14ac:dyDescent="0.2">
      <c r="A936" s="1" t="s">
        <v>1432</v>
      </c>
      <c r="B936" s="1" t="s">
        <v>1438</v>
      </c>
      <c r="C936" s="1" t="s">
        <v>17</v>
      </c>
      <c r="D936" s="1" t="s">
        <v>1434</v>
      </c>
      <c r="E936" s="2">
        <v>40476</v>
      </c>
      <c r="F936" s="1">
        <v>2010</v>
      </c>
      <c r="G936" s="1">
        <v>1</v>
      </c>
      <c r="H936" s="1" t="s">
        <v>1413</v>
      </c>
      <c r="I936" s="1">
        <v>5</v>
      </c>
      <c r="J936" s="1" t="b">
        <v>0</v>
      </c>
      <c r="K936" s="1" t="s">
        <v>28</v>
      </c>
      <c r="L936" s="1">
        <v>0.60099999999999998</v>
      </c>
      <c r="M936" s="1">
        <v>0.374</v>
      </c>
      <c r="N936" s="1">
        <v>4</v>
      </c>
      <c r="O936" s="1">
        <v>-9.625</v>
      </c>
      <c r="P936" s="1">
        <v>3.1099999999999999E-2</v>
      </c>
      <c r="Q936" s="1">
        <v>0.107</v>
      </c>
      <c r="R936" s="1">
        <v>0.45100000000000001</v>
      </c>
      <c r="S936" s="1">
        <v>0.107</v>
      </c>
      <c r="T936" s="1">
        <v>0.13300000000000001</v>
      </c>
      <c r="U936" s="1">
        <v>119.512</v>
      </c>
      <c r="V936" s="1">
        <v>405746</v>
      </c>
    </row>
    <row r="937" spans="1:22" hidden="1" x14ac:dyDescent="0.2">
      <c r="A937" s="1" t="s">
        <v>1432</v>
      </c>
      <c r="B937" s="1" t="s">
        <v>1439</v>
      </c>
      <c r="C937" s="1" t="s">
        <v>17</v>
      </c>
      <c r="D937" s="1" t="s">
        <v>1434</v>
      </c>
      <c r="E937" s="2">
        <v>40476</v>
      </c>
      <c r="F937" s="1">
        <v>2010</v>
      </c>
      <c r="G937" s="1">
        <v>1</v>
      </c>
      <c r="H937" s="1" t="s">
        <v>1415</v>
      </c>
      <c r="I937" s="1">
        <v>6</v>
      </c>
      <c r="J937" s="1" t="b">
        <v>0</v>
      </c>
      <c r="K937" s="1" t="s">
        <v>28</v>
      </c>
      <c r="L937" s="1">
        <v>0.58699999999999997</v>
      </c>
      <c r="M937" s="1">
        <v>0.66500000000000004</v>
      </c>
      <c r="N937" s="1">
        <v>4</v>
      </c>
      <c r="O937" s="1">
        <v>-7.383</v>
      </c>
      <c r="P937" s="1">
        <v>4.0500000000000001E-2</v>
      </c>
      <c r="Q937" s="1">
        <v>0.219</v>
      </c>
      <c r="R937" s="1">
        <v>2.6800000000000001E-2</v>
      </c>
      <c r="S937" s="1">
        <v>0.123</v>
      </c>
      <c r="T937" s="1">
        <v>0.62</v>
      </c>
      <c r="U937" s="1">
        <v>163.97300000000001</v>
      </c>
      <c r="V937" s="1">
        <v>237360</v>
      </c>
    </row>
    <row r="938" spans="1:22" hidden="1" x14ac:dyDescent="0.2">
      <c r="A938" s="1" t="s">
        <v>1432</v>
      </c>
      <c r="B938" s="1" t="s">
        <v>1440</v>
      </c>
      <c r="C938" s="1" t="s">
        <v>17</v>
      </c>
      <c r="D938" s="1" t="s">
        <v>1434</v>
      </c>
      <c r="E938" s="2">
        <v>40476</v>
      </c>
      <c r="F938" s="1">
        <v>2010</v>
      </c>
      <c r="G938" s="1">
        <v>1</v>
      </c>
      <c r="H938" s="1" t="s">
        <v>1417</v>
      </c>
      <c r="I938" s="1">
        <v>7</v>
      </c>
      <c r="J938" s="1" t="b">
        <v>0</v>
      </c>
      <c r="K938" s="1" t="s">
        <v>28</v>
      </c>
      <c r="L938" s="1">
        <v>0.496</v>
      </c>
      <c r="M938" s="1">
        <v>0.79700000000000004</v>
      </c>
      <c r="N938" s="1">
        <v>4</v>
      </c>
      <c r="O938" s="1">
        <v>-6.4189999999999996</v>
      </c>
      <c r="P938" s="1">
        <v>3.4099999999999998E-2</v>
      </c>
      <c r="Q938" s="3">
        <v>3.3399999999999999E-5</v>
      </c>
      <c r="R938" s="1">
        <v>0.82499999999999996</v>
      </c>
      <c r="S938" s="1">
        <v>5.3800000000000001E-2</v>
      </c>
      <c r="T938" s="1">
        <v>0.64600000000000002</v>
      </c>
      <c r="U938" s="1">
        <v>140.012</v>
      </c>
      <c r="V938" s="1">
        <v>267120</v>
      </c>
    </row>
    <row r="939" spans="1:22" hidden="1" x14ac:dyDescent="0.2">
      <c r="A939" s="1" t="s">
        <v>1432</v>
      </c>
      <c r="B939" s="1" t="s">
        <v>1441</v>
      </c>
      <c r="C939" s="1" t="s">
        <v>17</v>
      </c>
      <c r="D939" s="1" t="s">
        <v>1434</v>
      </c>
      <c r="E939" s="2">
        <v>40476</v>
      </c>
      <c r="F939" s="1">
        <v>2010</v>
      </c>
      <c r="G939" s="1">
        <v>1</v>
      </c>
      <c r="H939" s="1" t="s">
        <v>1419</v>
      </c>
      <c r="I939" s="1">
        <v>8</v>
      </c>
      <c r="J939" s="1" t="b">
        <v>0</v>
      </c>
      <c r="K939" s="1" t="s">
        <v>34</v>
      </c>
      <c r="L939" s="1">
        <v>0.64300000000000002</v>
      </c>
      <c r="M939" s="1">
        <v>0.26500000000000001</v>
      </c>
      <c r="N939" s="1">
        <v>2</v>
      </c>
      <c r="O939" s="1">
        <v>-15.172000000000001</v>
      </c>
      <c r="P939" s="1">
        <v>4.3299999999999998E-2</v>
      </c>
      <c r="Q939" s="1">
        <v>0.85699999999999998</v>
      </c>
      <c r="R939" s="1">
        <v>0.55600000000000005</v>
      </c>
      <c r="S939" s="1">
        <v>0.222</v>
      </c>
      <c r="T939" s="1">
        <v>0.39</v>
      </c>
      <c r="U939" s="1">
        <v>124.995</v>
      </c>
      <c r="V939" s="1">
        <v>292680</v>
      </c>
    </row>
    <row r="940" spans="1:22" hidden="1" x14ac:dyDescent="0.2">
      <c r="A940" s="1" t="s">
        <v>1432</v>
      </c>
      <c r="B940" s="1" t="s">
        <v>1442</v>
      </c>
      <c r="C940" s="1" t="s">
        <v>17</v>
      </c>
      <c r="D940" s="1" t="s">
        <v>1434</v>
      </c>
      <c r="E940" s="2">
        <v>40476</v>
      </c>
      <c r="F940" s="1">
        <v>2010</v>
      </c>
      <c r="G940" s="1">
        <v>1</v>
      </c>
      <c r="H940" s="1" t="s">
        <v>1421</v>
      </c>
      <c r="I940" s="1">
        <v>9</v>
      </c>
      <c r="J940" s="1" t="b">
        <v>0</v>
      </c>
      <c r="K940" s="1" t="s">
        <v>49</v>
      </c>
      <c r="L940" s="1">
        <v>0.56999999999999995</v>
      </c>
      <c r="M940" s="1">
        <v>0.52300000000000002</v>
      </c>
      <c r="N940" s="1">
        <v>8</v>
      </c>
      <c r="O940" s="1">
        <v>-7.2249999999999996</v>
      </c>
      <c r="P940" s="1">
        <v>2.7400000000000001E-2</v>
      </c>
      <c r="Q940" s="1">
        <v>3.7799999999999999E-3</v>
      </c>
      <c r="R940" s="1">
        <v>0.85499999999999998</v>
      </c>
      <c r="S940" s="1">
        <v>0.15</v>
      </c>
      <c r="T940" s="1">
        <v>9.2100000000000001E-2</v>
      </c>
      <c r="U940" s="1">
        <v>82.003</v>
      </c>
      <c r="V940" s="1">
        <v>353826</v>
      </c>
    </row>
    <row r="941" spans="1:22" hidden="1" x14ac:dyDescent="0.2">
      <c r="A941" s="1" t="s">
        <v>1432</v>
      </c>
      <c r="B941" s="1" t="s">
        <v>1443</v>
      </c>
      <c r="C941" s="1" t="s">
        <v>17</v>
      </c>
      <c r="D941" s="1" t="s">
        <v>1434</v>
      </c>
      <c r="E941" s="2">
        <v>40476</v>
      </c>
      <c r="F941" s="1">
        <v>2010</v>
      </c>
      <c r="G941" s="1">
        <v>1</v>
      </c>
      <c r="H941" s="1" t="s">
        <v>1423</v>
      </c>
      <c r="I941" s="1">
        <v>10</v>
      </c>
      <c r="J941" s="1" t="b">
        <v>0</v>
      </c>
      <c r="K941" s="1" t="s">
        <v>66</v>
      </c>
      <c r="L941" s="1">
        <v>0.52700000000000002</v>
      </c>
      <c r="M941" s="1">
        <v>0.872</v>
      </c>
      <c r="N941" s="1">
        <v>11</v>
      </c>
      <c r="O941" s="1">
        <v>-5.9939999999999998</v>
      </c>
      <c r="P941" s="1">
        <v>6.1400000000000003E-2</v>
      </c>
      <c r="Q941" s="1">
        <v>2.24E-4</v>
      </c>
      <c r="R941" s="1">
        <v>0.746</v>
      </c>
      <c r="S941" s="1">
        <v>0.49099999999999999</v>
      </c>
      <c r="T941" s="1">
        <v>0.42499999999999999</v>
      </c>
      <c r="U941" s="1">
        <v>146.023</v>
      </c>
      <c r="V941" s="1">
        <v>215506</v>
      </c>
    </row>
    <row r="942" spans="1:22" hidden="1" x14ac:dyDescent="0.2">
      <c r="A942" s="1" t="s">
        <v>1432</v>
      </c>
      <c r="B942" s="1" t="s">
        <v>1444</v>
      </c>
      <c r="C942" s="1" t="s">
        <v>17</v>
      </c>
      <c r="D942" s="1" t="s">
        <v>1434</v>
      </c>
      <c r="E942" s="2">
        <v>40476</v>
      </c>
      <c r="F942" s="1">
        <v>2010</v>
      </c>
      <c r="G942" s="1">
        <v>1</v>
      </c>
      <c r="H942" s="1" t="s">
        <v>1425</v>
      </c>
      <c r="I942" s="1">
        <v>11</v>
      </c>
      <c r="J942" s="1" t="b">
        <v>0</v>
      </c>
      <c r="K942" s="1" t="s">
        <v>76</v>
      </c>
      <c r="L942" s="1">
        <v>0.56200000000000006</v>
      </c>
      <c r="M942" s="1">
        <v>0.56399999999999995</v>
      </c>
      <c r="N942" s="1">
        <v>1</v>
      </c>
      <c r="O942" s="1">
        <v>-8.9990000000000006</v>
      </c>
      <c r="P942" s="1">
        <v>2.6700000000000002E-2</v>
      </c>
      <c r="Q942" s="1">
        <v>8.6599999999999996E-2</v>
      </c>
      <c r="R942" s="1">
        <v>0.61599999999999999</v>
      </c>
      <c r="S942" s="1">
        <v>0.129</v>
      </c>
      <c r="T942" s="1">
        <v>0.21</v>
      </c>
      <c r="U942" s="1">
        <v>134.024</v>
      </c>
      <c r="V942" s="1">
        <v>304040</v>
      </c>
    </row>
    <row r="943" spans="1:22" hidden="1" x14ac:dyDescent="0.2">
      <c r="A943" s="1" t="s">
        <v>1432</v>
      </c>
      <c r="B943" s="1" t="s">
        <v>1445</v>
      </c>
      <c r="C943" s="1" t="s">
        <v>17</v>
      </c>
      <c r="D943" s="1" t="s">
        <v>1434</v>
      </c>
      <c r="E943" s="2">
        <v>40476</v>
      </c>
      <c r="F943" s="1">
        <v>2010</v>
      </c>
      <c r="G943" s="1">
        <v>1</v>
      </c>
      <c r="H943" s="1" t="s">
        <v>1427</v>
      </c>
      <c r="I943" s="1">
        <v>12</v>
      </c>
      <c r="J943" s="1" t="b">
        <v>0</v>
      </c>
      <c r="K943" s="1" t="s">
        <v>56</v>
      </c>
      <c r="L943" s="1">
        <v>0.44600000000000001</v>
      </c>
      <c r="M943" s="1">
        <v>0.90400000000000003</v>
      </c>
      <c r="N943" s="1">
        <v>5</v>
      </c>
      <c r="O943" s="1">
        <v>-6.9050000000000002</v>
      </c>
      <c r="P943" s="1">
        <v>3.7499999999999999E-2</v>
      </c>
      <c r="Q943" s="1">
        <v>4.3199999999999998E-4</v>
      </c>
      <c r="R943" s="1">
        <v>0.83099999999999996</v>
      </c>
      <c r="S943" s="1">
        <v>6.8500000000000005E-2</v>
      </c>
      <c r="T943" s="1">
        <v>0.41</v>
      </c>
      <c r="U943" s="1">
        <v>162.185</v>
      </c>
      <c r="V943" s="1">
        <v>243626</v>
      </c>
    </row>
    <row r="944" spans="1:22" hidden="1" x14ac:dyDescent="0.2">
      <c r="A944" s="1" t="s">
        <v>1432</v>
      </c>
      <c r="B944" s="1" t="s">
        <v>1446</v>
      </c>
      <c r="C944" s="1" t="s">
        <v>17</v>
      </c>
      <c r="D944" s="1" t="s">
        <v>1434</v>
      </c>
      <c r="E944" s="2">
        <v>40476</v>
      </c>
      <c r="F944" s="1">
        <v>2010</v>
      </c>
      <c r="G944" s="1">
        <v>1</v>
      </c>
      <c r="H944" s="1" t="s">
        <v>1429</v>
      </c>
      <c r="I944" s="1">
        <v>13</v>
      </c>
      <c r="J944" s="1" t="b">
        <v>0</v>
      </c>
      <c r="K944" s="1" t="s">
        <v>22</v>
      </c>
      <c r="L944" s="1">
        <v>0.58699999999999997</v>
      </c>
      <c r="M944" s="1">
        <v>0.26100000000000001</v>
      </c>
      <c r="N944" s="1">
        <v>10</v>
      </c>
      <c r="O944" s="1">
        <v>-12.548</v>
      </c>
      <c r="P944" s="1">
        <v>2.5100000000000001E-2</v>
      </c>
      <c r="Q944" s="1">
        <v>0.504</v>
      </c>
      <c r="R944" s="1">
        <v>0.61799999999999999</v>
      </c>
      <c r="S944" s="1">
        <v>0.10100000000000001</v>
      </c>
      <c r="T944" s="1">
        <v>0.156</v>
      </c>
      <c r="U944" s="1">
        <v>159.012</v>
      </c>
      <c r="V944" s="1">
        <v>368440</v>
      </c>
    </row>
    <row r="945" spans="1:22" hidden="1" x14ac:dyDescent="0.2">
      <c r="A945" s="1" t="s">
        <v>1432</v>
      </c>
      <c r="B945" s="1" t="s">
        <v>1447</v>
      </c>
      <c r="C945" s="1" t="s">
        <v>17</v>
      </c>
      <c r="D945" s="1" t="s">
        <v>1434</v>
      </c>
      <c r="E945" s="2">
        <v>40476</v>
      </c>
      <c r="F945" s="1">
        <v>2010</v>
      </c>
      <c r="G945" s="1">
        <v>1</v>
      </c>
      <c r="H945" s="1" t="s">
        <v>1431</v>
      </c>
      <c r="I945" s="1">
        <v>14</v>
      </c>
      <c r="J945" s="1" t="b">
        <v>0</v>
      </c>
      <c r="K945" s="1" t="s">
        <v>25</v>
      </c>
      <c r="L945" s="1">
        <v>0.59199999999999997</v>
      </c>
      <c r="M945" s="1">
        <v>0.61</v>
      </c>
      <c r="N945" s="1">
        <v>7</v>
      </c>
      <c r="O945" s="1">
        <v>-7.2709999999999999</v>
      </c>
      <c r="P945" s="1">
        <v>2.7699999999999999E-2</v>
      </c>
      <c r="Q945" s="1">
        <v>1.34E-3</v>
      </c>
      <c r="R945" s="1">
        <v>0.71099999999999997</v>
      </c>
      <c r="S945" s="1">
        <v>7.0199999999999999E-2</v>
      </c>
      <c r="T945" s="1">
        <v>8.7599999999999997E-2</v>
      </c>
      <c r="U945" s="1">
        <v>102.01600000000001</v>
      </c>
      <c r="V945" s="1">
        <v>318346</v>
      </c>
    </row>
    <row r="946" spans="1:22" hidden="1" x14ac:dyDescent="0.2">
      <c r="A946" s="1" t="s">
        <v>1448</v>
      </c>
      <c r="B946" s="1" t="s">
        <v>1449</v>
      </c>
      <c r="C946" s="1" t="s">
        <v>17</v>
      </c>
      <c r="D946" s="1" t="s">
        <v>1450</v>
      </c>
      <c r="E946" s="2">
        <v>40476</v>
      </c>
      <c r="F946" s="1">
        <v>2010</v>
      </c>
      <c r="G946" s="1">
        <v>1</v>
      </c>
      <c r="H946" s="1" t="s">
        <v>736</v>
      </c>
      <c r="I946" s="1">
        <v>1</v>
      </c>
      <c r="J946" s="1" t="b">
        <v>0</v>
      </c>
      <c r="K946" s="1" t="s">
        <v>25</v>
      </c>
      <c r="L946" s="1">
        <v>0.624</v>
      </c>
      <c r="M946" s="1">
        <v>0.75700000000000001</v>
      </c>
      <c r="N946" s="1">
        <v>7</v>
      </c>
      <c r="O946" s="1">
        <v>-2.94</v>
      </c>
      <c r="P946" s="1">
        <v>2.9600000000000001E-2</v>
      </c>
      <c r="Q946" s="1">
        <v>2.65E-3</v>
      </c>
      <c r="R946" s="3">
        <v>1.8700000000000001E-6</v>
      </c>
      <c r="S946" s="1">
        <v>0.189</v>
      </c>
      <c r="T946" s="1">
        <v>0.65800000000000003</v>
      </c>
      <c r="U946" s="1">
        <v>121.07</v>
      </c>
      <c r="V946" s="1">
        <v>230706</v>
      </c>
    </row>
    <row r="947" spans="1:22" hidden="1" x14ac:dyDescent="0.2">
      <c r="A947" s="1" t="s">
        <v>1448</v>
      </c>
      <c r="B947" s="1" t="s">
        <v>1451</v>
      </c>
      <c r="C947" s="1" t="s">
        <v>17</v>
      </c>
      <c r="D947" s="1" t="s">
        <v>1450</v>
      </c>
      <c r="E947" s="2">
        <v>40476</v>
      </c>
      <c r="F947" s="1">
        <v>2010</v>
      </c>
      <c r="G947" s="1">
        <v>1</v>
      </c>
      <c r="H947" s="1" t="s">
        <v>738</v>
      </c>
      <c r="I947" s="1">
        <v>2</v>
      </c>
      <c r="J947" s="1" t="b">
        <v>0</v>
      </c>
      <c r="K947" s="1" t="s">
        <v>56</v>
      </c>
      <c r="L947" s="1">
        <v>0.60499999999999998</v>
      </c>
      <c r="M947" s="1">
        <v>0.78700000000000003</v>
      </c>
      <c r="N947" s="1">
        <v>5</v>
      </c>
      <c r="O947" s="1">
        <v>-3.0019999999999998</v>
      </c>
      <c r="P947" s="1">
        <v>3.0800000000000001E-2</v>
      </c>
      <c r="Q947" s="1">
        <v>3.9600000000000003E-2</v>
      </c>
      <c r="R947" s="3">
        <v>1.42E-6</v>
      </c>
      <c r="S947" s="1">
        <v>0.16300000000000001</v>
      </c>
      <c r="T947" s="1">
        <v>0.374</v>
      </c>
      <c r="U947" s="1">
        <v>114.98699999999999</v>
      </c>
      <c r="V947" s="1">
        <v>260933</v>
      </c>
    </row>
    <row r="948" spans="1:22" hidden="1" x14ac:dyDescent="0.2">
      <c r="A948" s="1" t="s">
        <v>1448</v>
      </c>
      <c r="B948" s="1" t="s">
        <v>1452</v>
      </c>
      <c r="C948" s="1" t="s">
        <v>17</v>
      </c>
      <c r="D948" s="1" t="s">
        <v>1450</v>
      </c>
      <c r="E948" s="2">
        <v>40476</v>
      </c>
      <c r="F948" s="1">
        <v>2010</v>
      </c>
      <c r="G948" s="1">
        <v>1</v>
      </c>
      <c r="H948" s="1" t="s">
        <v>1274</v>
      </c>
      <c r="I948" s="1">
        <v>3</v>
      </c>
      <c r="J948" s="1" t="b">
        <v>0</v>
      </c>
      <c r="K948" s="1" t="s">
        <v>34</v>
      </c>
      <c r="L948" s="1">
        <v>0.52900000000000003</v>
      </c>
      <c r="M948" s="1">
        <v>0.67</v>
      </c>
      <c r="N948" s="1">
        <v>2</v>
      </c>
      <c r="O948" s="1">
        <v>-4.6630000000000003</v>
      </c>
      <c r="P948" s="1">
        <v>3.0300000000000001E-2</v>
      </c>
      <c r="Q948" s="1">
        <v>0.11700000000000001</v>
      </c>
      <c r="R948" s="1">
        <v>0</v>
      </c>
      <c r="S948" s="1">
        <v>0.33400000000000002</v>
      </c>
      <c r="T948" s="1">
        <v>0.28599999999999998</v>
      </c>
      <c r="U948" s="1">
        <v>141.893</v>
      </c>
      <c r="V948" s="1">
        <v>293026</v>
      </c>
    </row>
    <row r="949" spans="1:22" hidden="1" x14ac:dyDescent="0.2">
      <c r="A949" s="1" t="s">
        <v>1448</v>
      </c>
      <c r="B949" s="1" t="s">
        <v>1453</v>
      </c>
      <c r="C949" s="1" t="s">
        <v>17</v>
      </c>
      <c r="D949" s="1" t="s">
        <v>1450</v>
      </c>
      <c r="E949" s="2">
        <v>40476</v>
      </c>
      <c r="F949" s="1">
        <v>2010</v>
      </c>
      <c r="G949" s="1">
        <v>1</v>
      </c>
      <c r="H949" s="1" t="s">
        <v>788</v>
      </c>
      <c r="I949" s="1">
        <v>4</v>
      </c>
      <c r="J949" s="1" t="b">
        <v>0</v>
      </c>
      <c r="K949" s="1" t="s">
        <v>25</v>
      </c>
      <c r="L949" s="1">
        <v>0.70899999999999996</v>
      </c>
      <c r="M949" s="1">
        <v>0.59899999999999998</v>
      </c>
      <c r="N949" s="1">
        <v>7</v>
      </c>
      <c r="O949" s="1">
        <v>-3.734</v>
      </c>
      <c r="P949" s="1">
        <v>3.04E-2</v>
      </c>
      <c r="Q949" s="1">
        <v>9.5000000000000001E-2</v>
      </c>
      <c r="R949" s="1">
        <v>0</v>
      </c>
      <c r="S949" s="1">
        <v>9.7299999999999998E-2</v>
      </c>
      <c r="T949" s="1">
        <v>0.73499999999999999</v>
      </c>
      <c r="U949" s="1">
        <v>118.97499999999999</v>
      </c>
      <c r="V949" s="1">
        <v>240760</v>
      </c>
    </row>
    <row r="950" spans="1:22" hidden="1" x14ac:dyDescent="0.2">
      <c r="A950" s="1" t="s">
        <v>1448</v>
      </c>
      <c r="B950" s="1" t="s">
        <v>1454</v>
      </c>
      <c r="C950" s="1" t="s">
        <v>17</v>
      </c>
      <c r="D950" s="1" t="s">
        <v>1450</v>
      </c>
      <c r="E950" s="2">
        <v>40476</v>
      </c>
      <c r="F950" s="1">
        <v>2010</v>
      </c>
      <c r="G950" s="1">
        <v>1</v>
      </c>
      <c r="H950" s="1" t="s">
        <v>1277</v>
      </c>
      <c r="I950" s="1">
        <v>5</v>
      </c>
      <c r="J950" s="1" t="b">
        <v>0</v>
      </c>
      <c r="K950" s="1" t="s">
        <v>28</v>
      </c>
      <c r="L950" s="1">
        <v>0.58899999999999997</v>
      </c>
      <c r="M950" s="1">
        <v>0.47</v>
      </c>
      <c r="N950" s="1">
        <v>4</v>
      </c>
      <c r="O950" s="1">
        <v>-5.32</v>
      </c>
      <c r="P950" s="1">
        <v>2.8000000000000001E-2</v>
      </c>
      <c r="Q950" s="1">
        <v>0.16600000000000001</v>
      </c>
      <c r="R950" s="3">
        <v>1.4500000000000001E-6</v>
      </c>
      <c r="S950" s="1">
        <v>0.112</v>
      </c>
      <c r="T950" s="1">
        <v>0.10199999999999999</v>
      </c>
      <c r="U950" s="1">
        <v>119.386</v>
      </c>
      <c r="V950" s="1">
        <v>403920</v>
      </c>
    </row>
    <row r="951" spans="1:22" hidden="1" x14ac:dyDescent="0.2">
      <c r="A951" s="1" t="s">
        <v>1448</v>
      </c>
      <c r="B951" s="1" t="s">
        <v>1455</v>
      </c>
      <c r="C951" s="1" t="s">
        <v>17</v>
      </c>
      <c r="D951" s="1" t="s">
        <v>1450</v>
      </c>
      <c r="E951" s="2">
        <v>40476</v>
      </c>
      <c r="F951" s="1">
        <v>2010</v>
      </c>
      <c r="G951" s="1">
        <v>1</v>
      </c>
      <c r="H951" s="1" t="s">
        <v>729</v>
      </c>
      <c r="I951" s="1">
        <v>6</v>
      </c>
      <c r="J951" s="1" t="b">
        <v>0</v>
      </c>
      <c r="K951" s="1" t="s">
        <v>28</v>
      </c>
      <c r="L951" s="1">
        <v>0.56799999999999995</v>
      </c>
      <c r="M951" s="1">
        <v>0.76100000000000001</v>
      </c>
      <c r="N951" s="1">
        <v>4</v>
      </c>
      <c r="O951" s="1">
        <v>-3.9870000000000001</v>
      </c>
      <c r="P951" s="1">
        <v>4.5900000000000003E-2</v>
      </c>
      <c r="Q951" s="1">
        <v>0.45200000000000001</v>
      </c>
      <c r="R951" s="1">
        <v>0</v>
      </c>
      <c r="S951" s="1">
        <v>0.217</v>
      </c>
      <c r="T951" s="1">
        <v>0.78900000000000003</v>
      </c>
      <c r="U951" s="1">
        <v>163.97399999999999</v>
      </c>
      <c r="V951" s="1">
        <v>237733</v>
      </c>
    </row>
    <row r="952" spans="1:22" hidden="1" x14ac:dyDescent="0.2">
      <c r="A952" s="1" t="s">
        <v>1448</v>
      </c>
      <c r="B952" s="1" t="s">
        <v>1456</v>
      </c>
      <c r="C952" s="1" t="s">
        <v>17</v>
      </c>
      <c r="D952" s="1" t="s">
        <v>1450</v>
      </c>
      <c r="E952" s="2">
        <v>40476</v>
      </c>
      <c r="F952" s="1">
        <v>2010</v>
      </c>
      <c r="G952" s="1">
        <v>1</v>
      </c>
      <c r="H952" s="1" t="s">
        <v>782</v>
      </c>
      <c r="I952" s="1">
        <v>7</v>
      </c>
      <c r="J952" s="1" t="b">
        <v>0</v>
      </c>
      <c r="K952" s="1" t="s">
        <v>28</v>
      </c>
      <c r="L952" s="1">
        <v>0.54300000000000004</v>
      </c>
      <c r="M952" s="1">
        <v>0.81799999999999995</v>
      </c>
      <c r="N952" s="1">
        <v>4</v>
      </c>
      <c r="O952" s="1">
        <v>-3.6110000000000002</v>
      </c>
      <c r="P952" s="1">
        <v>3.9800000000000002E-2</v>
      </c>
      <c r="Q952" s="1">
        <v>4.7800000000000004E-3</v>
      </c>
      <c r="R952" s="1">
        <v>3.68E-4</v>
      </c>
      <c r="S952" s="1">
        <v>3.5700000000000003E-2</v>
      </c>
      <c r="T952" s="1">
        <v>0.68300000000000005</v>
      </c>
      <c r="U952" s="1">
        <v>139.898</v>
      </c>
      <c r="V952" s="1">
        <v>265666</v>
      </c>
    </row>
    <row r="953" spans="1:22" hidden="1" x14ac:dyDescent="0.2">
      <c r="A953" s="1" t="s">
        <v>1448</v>
      </c>
      <c r="B953" s="1" t="s">
        <v>1457</v>
      </c>
      <c r="C953" s="1" t="s">
        <v>17</v>
      </c>
      <c r="D953" s="1" t="s">
        <v>1450</v>
      </c>
      <c r="E953" s="2">
        <v>40476</v>
      </c>
      <c r="F953" s="1">
        <v>2010</v>
      </c>
      <c r="G953" s="1">
        <v>1</v>
      </c>
      <c r="H953" s="1" t="s">
        <v>744</v>
      </c>
      <c r="I953" s="1">
        <v>8</v>
      </c>
      <c r="J953" s="1" t="b">
        <v>0</v>
      </c>
      <c r="K953" s="1" t="s">
        <v>34</v>
      </c>
      <c r="L953" s="1">
        <v>0.71399999999999997</v>
      </c>
      <c r="M953" s="1">
        <v>0.30499999999999999</v>
      </c>
      <c r="N953" s="1">
        <v>2</v>
      </c>
      <c r="O953" s="1">
        <v>-8.8369999999999997</v>
      </c>
      <c r="P953" s="1">
        <v>3.0499999999999999E-2</v>
      </c>
      <c r="Q953" s="1">
        <v>0.81899999999999995</v>
      </c>
      <c r="R953" s="1">
        <v>0</v>
      </c>
      <c r="S953" s="1">
        <v>0.17399999999999999</v>
      </c>
      <c r="T953" s="1">
        <v>0.55400000000000005</v>
      </c>
      <c r="U953" s="1">
        <v>124.91</v>
      </c>
      <c r="V953" s="1">
        <v>290466</v>
      </c>
    </row>
    <row r="954" spans="1:22" hidden="1" x14ac:dyDescent="0.2">
      <c r="A954" s="1" t="s">
        <v>1448</v>
      </c>
      <c r="B954" s="1" t="s">
        <v>1458</v>
      </c>
      <c r="C954" s="1" t="s">
        <v>17</v>
      </c>
      <c r="D954" s="1" t="s">
        <v>1450</v>
      </c>
      <c r="E954" s="2">
        <v>40476</v>
      </c>
      <c r="F954" s="1">
        <v>2010</v>
      </c>
      <c r="G954" s="1">
        <v>1</v>
      </c>
      <c r="H954" s="1" t="s">
        <v>754</v>
      </c>
      <c r="I954" s="1">
        <v>9</v>
      </c>
      <c r="J954" s="1" t="b">
        <v>0</v>
      </c>
      <c r="K954" s="1" t="s">
        <v>49</v>
      </c>
      <c r="L954" s="1">
        <v>0.45500000000000002</v>
      </c>
      <c r="M954" s="1">
        <v>0.623</v>
      </c>
      <c r="N954" s="1">
        <v>8</v>
      </c>
      <c r="O954" s="1">
        <v>-3.8780000000000001</v>
      </c>
      <c r="P954" s="1">
        <v>2.8799999999999999E-2</v>
      </c>
      <c r="Q954" s="1">
        <v>7.3899999999999993E-2</v>
      </c>
      <c r="R954" s="1">
        <v>4.2400000000000001E-4</v>
      </c>
      <c r="S954" s="1">
        <v>0.14599999999999999</v>
      </c>
      <c r="T954" s="1">
        <v>0.20799999999999999</v>
      </c>
      <c r="U954" s="1">
        <v>163.893</v>
      </c>
      <c r="V954" s="1">
        <v>352186</v>
      </c>
    </row>
    <row r="955" spans="1:22" hidden="1" x14ac:dyDescent="0.2">
      <c r="A955" s="1" t="s">
        <v>1448</v>
      </c>
      <c r="B955" s="1" t="s">
        <v>1459</v>
      </c>
      <c r="C955" s="1" t="s">
        <v>17</v>
      </c>
      <c r="D955" s="1" t="s">
        <v>1450</v>
      </c>
      <c r="E955" s="2">
        <v>40476</v>
      </c>
      <c r="F955" s="1">
        <v>2010</v>
      </c>
      <c r="G955" s="1">
        <v>1</v>
      </c>
      <c r="H955" s="1" t="s">
        <v>1283</v>
      </c>
      <c r="I955" s="1">
        <v>10</v>
      </c>
      <c r="J955" s="1" t="b">
        <v>0</v>
      </c>
      <c r="K955" s="1" t="s">
        <v>66</v>
      </c>
      <c r="L955" s="1">
        <v>0.51600000000000001</v>
      </c>
      <c r="M955" s="1">
        <v>0.91700000000000004</v>
      </c>
      <c r="N955" s="1">
        <v>11</v>
      </c>
      <c r="O955" s="1">
        <v>-3.1859999999999999</v>
      </c>
      <c r="P955" s="1">
        <v>8.2699999999999996E-2</v>
      </c>
      <c r="Q955" s="1">
        <v>1.3899999999999999E-2</v>
      </c>
      <c r="R955" s="3">
        <v>6.37E-6</v>
      </c>
      <c r="S955" s="1">
        <v>0.36</v>
      </c>
      <c r="T955" s="1">
        <v>0.63500000000000001</v>
      </c>
      <c r="U955" s="1">
        <v>145.821</v>
      </c>
      <c r="V955" s="1">
        <v>217160</v>
      </c>
    </row>
    <row r="956" spans="1:22" hidden="1" x14ac:dyDescent="0.2">
      <c r="A956" s="1" t="s">
        <v>1448</v>
      </c>
      <c r="B956" s="1" t="s">
        <v>1460</v>
      </c>
      <c r="C956" s="1" t="s">
        <v>17</v>
      </c>
      <c r="D956" s="1" t="s">
        <v>1450</v>
      </c>
      <c r="E956" s="2">
        <v>40476</v>
      </c>
      <c r="F956" s="1">
        <v>2010</v>
      </c>
      <c r="G956" s="1">
        <v>1</v>
      </c>
      <c r="H956" s="1" t="s">
        <v>1285</v>
      </c>
      <c r="I956" s="1">
        <v>11</v>
      </c>
      <c r="J956" s="1" t="b">
        <v>0</v>
      </c>
      <c r="K956" s="1" t="s">
        <v>76</v>
      </c>
      <c r="L956" s="1">
        <v>0.55200000000000005</v>
      </c>
      <c r="M956" s="1">
        <v>0.60799999999999998</v>
      </c>
      <c r="N956" s="1">
        <v>1</v>
      </c>
      <c r="O956" s="1">
        <v>-5.29</v>
      </c>
      <c r="P956" s="1">
        <v>2.5899999999999999E-2</v>
      </c>
      <c r="Q956" s="1">
        <v>0.186</v>
      </c>
      <c r="R956" s="1">
        <v>0</v>
      </c>
      <c r="S956" s="1">
        <v>0.125</v>
      </c>
      <c r="T956" s="1">
        <v>0.17</v>
      </c>
      <c r="U956" s="1">
        <v>134.05000000000001</v>
      </c>
      <c r="V956" s="1">
        <v>302253</v>
      </c>
    </row>
    <row r="957" spans="1:22" hidden="1" x14ac:dyDescent="0.2">
      <c r="A957" s="1" t="s">
        <v>1448</v>
      </c>
      <c r="B957" s="1" t="s">
        <v>1461</v>
      </c>
      <c r="C957" s="1" t="s">
        <v>17</v>
      </c>
      <c r="D957" s="1" t="s">
        <v>1450</v>
      </c>
      <c r="E957" s="2">
        <v>40476</v>
      </c>
      <c r="F957" s="1">
        <v>2010</v>
      </c>
      <c r="G957" s="1">
        <v>1</v>
      </c>
      <c r="H957" s="1" t="s">
        <v>742</v>
      </c>
      <c r="I957" s="1">
        <v>12</v>
      </c>
      <c r="J957" s="1" t="b">
        <v>0</v>
      </c>
      <c r="K957" s="1" t="s">
        <v>56</v>
      </c>
      <c r="L957" s="1">
        <v>0.436</v>
      </c>
      <c r="M957" s="1">
        <v>0.95</v>
      </c>
      <c r="N957" s="1">
        <v>5</v>
      </c>
      <c r="O957" s="1">
        <v>-2.6269999999999998</v>
      </c>
      <c r="P957" s="1">
        <v>5.7000000000000002E-2</v>
      </c>
      <c r="Q957" s="1">
        <v>8.2600000000000007E-2</v>
      </c>
      <c r="R957" s="3">
        <v>1.08E-6</v>
      </c>
      <c r="S957" s="1">
        <v>0.14899999999999999</v>
      </c>
      <c r="T957" s="1">
        <v>0.35199999999999998</v>
      </c>
      <c r="U957" s="1">
        <v>162.08799999999999</v>
      </c>
      <c r="V957" s="1">
        <v>242080</v>
      </c>
    </row>
    <row r="958" spans="1:22" hidden="1" x14ac:dyDescent="0.2">
      <c r="A958" s="1" t="s">
        <v>1448</v>
      </c>
      <c r="B958" s="1" t="s">
        <v>1462</v>
      </c>
      <c r="C958" s="1" t="s">
        <v>17</v>
      </c>
      <c r="D958" s="1" t="s">
        <v>1450</v>
      </c>
      <c r="E958" s="2">
        <v>40476</v>
      </c>
      <c r="F958" s="1">
        <v>2010</v>
      </c>
      <c r="G958" s="1">
        <v>1</v>
      </c>
      <c r="H958" s="1" t="s">
        <v>1288</v>
      </c>
      <c r="I958" s="1">
        <v>13</v>
      </c>
      <c r="J958" s="1" t="b">
        <v>0</v>
      </c>
      <c r="K958" s="1" t="s">
        <v>22</v>
      </c>
      <c r="L958" s="1">
        <v>0.371</v>
      </c>
      <c r="M958" s="1">
        <v>0.34100000000000003</v>
      </c>
      <c r="N958" s="1">
        <v>10</v>
      </c>
      <c r="O958" s="1">
        <v>-9.4749999999999996</v>
      </c>
      <c r="P958" s="1">
        <v>3.1899999999999998E-2</v>
      </c>
      <c r="Q958" s="1">
        <v>0.56999999999999995</v>
      </c>
      <c r="R958" s="3">
        <v>3.0899999999999999E-5</v>
      </c>
      <c r="S958" s="1">
        <v>0.10100000000000001</v>
      </c>
      <c r="T958" s="1">
        <v>0.19600000000000001</v>
      </c>
      <c r="U958" s="1">
        <v>89.037999999999997</v>
      </c>
      <c r="V958" s="1">
        <v>367133</v>
      </c>
    </row>
    <row r="959" spans="1:22" hidden="1" x14ac:dyDescent="0.2">
      <c r="A959" s="1" t="s">
        <v>1448</v>
      </c>
      <c r="B959" s="1" t="s">
        <v>1463</v>
      </c>
      <c r="C959" s="1" t="s">
        <v>17</v>
      </c>
      <c r="D959" s="1" t="s">
        <v>1450</v>
      </c>
      <c r="E959" s="2">
        <v>40476</v>
      </c>
      <c r="F959" s="1">
        <v>2010</v>
      </c>
      <c r="G959" s="1">
        <v>1</v>
      </c>
      <c r="H959" s="1" t="s">
        <v>1290</v>
      </c>
      <c r="I959" s="1">
        <v>14</v>
      </c>
      <c r="J959" s="1" t="b">
        <v>0</v>
      </c>
      <c r="K959" s="1" t="s">
        <v>25</v>
      </c>
      <c r="L959" s="1">
        <v>0.41799999999999998</v>
      </c>
      <c r="M959" s="1">
        <v>0.68</v>
      </c>
      <c r="N959" s="1">
        <v>7</v>
      </c>
      <c r="O959" s="1">
        <v>-4.3</v>
      </c>
      <c r="P959" s="1">
        <v>3.4700000000000002E-2</v>
      </c>
      <c r="Q959" s="1">
        <v>3.5999999999999997E-2</v>
      </c>
      <c r="R959" s="3">
        <v>7.5900000000000002E-5</v>
      </c>
      <c r="S959" s="1">
        <v>0.114</v>
      </c>
      <c r="T959" s="1">
        <v>0.14199999999999999</v>
      </c>
      <c r="U959" s="1">
        <v>204.12</v>
      </c>
      <c r="V959" s="1">
        <v>317453</v>
      </c>
    </row>
    <row r="960" spans="1:22" hidden="1" x14ac:dyDescent="0.2">
      <c r="A960" s="1" t="s">
        <v>1448</v>
      </c>
      <c r="B960" s="1" t="s">
        <v>1464</v>
      </c>
      <c r="C960" s="1" t="s">
        <v>17</v>
      </c>
      <c r="D960" s="1" t="s">
        <v>1450</v>
      </c>
      <c r="E960" s="2">
        <v>40476</v>
      </c>
      <c r="F960" s="1">
        <v>2010</v>
      </c>
      <c r="G960" s="1">
        <v>1</v>
      </c>
      <c r="H960" s="1" t="s">
        <v>758</v>
      </c>
      <c r="I960" s="1">
        <v>15</v>
      </c>
      <c r="J960" s="1" t="b">
        <v>0</v>
      </c>
      <c r="K960" s="1" t="s">
        <v>37</v>
      </c>
      <c r="L960" s="1">
        <v>0.60799999999999998</v>
      </c>
      <c r="M960" s="1">
        <v>0.56899999999999995</v>
      </c>
      <c r="N960" s="1">
        <v>0</v>
      </c>
      <c r="O960" s="1">
        <v>-7.2270000000000003</v>
      </c>
      <c r="P960" s="1">
        <v>2.8400000000000002E-2</v>
      </c>
      <c r="Q960" s="1">
        <v>0.53700000000000003</v>
      </c>
      <c r="R960" s="1">
        <v>0</v>
      </c>
      <c r="S960" s="1">
        <v>9.7000000000000003E-2</v>
      </c>
      <c r="T960" s="1">
        <v>0.23799999999999999</v>
      </c>
      <c r="U960" s="1">
        <v>159.845</v>
      </c>
      <c r="V960" s="1">
        <v>237920</v>
      </c>
    </row>
    <row r="961" spans="1:22" hidden="1" x14ac:dyDescent="0.2">
      <c r="A961" s="1" t="s">
        <v>1448</v>
      </c>
      <c r="B961" s="1" t="s">
        <v>1465</v>
      </c>
      <c r="C961" s="1" t="s">
        <v>17</v>
      </c>
      <c r="D961" s="1" t="s">
        <v>1450</v>
      </c>
      <c r="E961" s="2">
        <v>40476</v>
      </c>
      <c r="F961" s="1">
        <v>2010</v>
      </c>
      <c r="G961" s="1">
        <v>1</v>
      </c>
      <c r="H961" s="1" t="s">
        <v>1466</v>
      </c>
      <c r="I961" s="1">
        <v>16</v>
      </c>
      <c r="J961" s="1" t="b">
        <v>0</v>
      </c>
      <c r="K961" s="1" t="s">
        <v>28</v>
      </c>
      <c r="L961" s="1">
        <v>0.51100000000000001</v>
      </c>
      <c r="M961" s="1">
        <v>0.71899999999999997</v>
      </c>
      <c r="N961" s="1">
        <v>4</v>
      </c>
      <c r="O961" s="1">
        <v>-3.4569999999999999</v>
      </c>
      <c r="P961" s="1">
        <v>2.6499999999999999E-2</v>
      </c>
      <c r="Q961" s="1">
        <v>0.16600000000000001</v>
      </c>
      <c r="R961" s="3">
        <v>4.5399999999999997E-6</v>
      </c>
      <c r="S961" s="1">
        <v>0.34</v>
      </c>
      <c r="T961" s="1">
        <v>0.28899999999999998</v>
      </c>
      <c r="U961" s="1">
        <v>147.852</v>
      </c>
      <c r="V961" s="1">
        <v>234546</v>
      </c>
    </row>
    <row r="962" spans="1:22" hidden="1" x14ac:dyDescent="0.2">
      <c r="A962" s="1" t="s">
        <v>1448</v>
      </c>
      <c r="B962" s="1" t="s">
        <v>1467</v>
      </c>
      <c r="C962" s="1" t="s">
        <v>17</v>
      </c>
      <c r="D962" s="1" t="s">
        <v>1450</v>
      </c>
      <c r="E962" s="2">
        <v>40476</v>
      </c>
      <c r="F962" s="1">
        <v>2010</v>
      </c>
      <c r="G962" s="1">
        <v>1</v>
      </c>
      <c r="H962" s="1" t="s">
        <v>1468</v>
      </c>
      <c r="I962" s="1">
        <v>17</v>
      </c>
      <c r="J962" s="1" t="b">
        <v>0</v>
      </c>
      <c r="K962" s="1" t="s">
        <v>25</v>
      </c>
      <c r="L962" s="1">
        <v>0.58199999999999996</v>
      </c>
      <c r="M962" s="1">
        <v>0.76500000000000001</v>
      </c>
      <c r="N962" s="1">
        <v>7</v>
      </c>
      <c r="O962" s="1">
        <v>-3.6480000000000001</v>
      </c>
      <c r="P962" s="1">
        <v>3.2399999999999998E-2</v>
      </c>
      <c r="Q962" s="1">
        <v>2.6800000000000001E-2</v>
      </c>
      <c r="R962" s="3">
        <v>1.95E-6</v>
      </c>
      <c r="S962" s="1">
        <v>0.10299999999999999</v>
      </c>
      <c r="T962" s="1">
        <v>0.55900000000000005</v>
      </c>
      <c r="U962" s="1">
        <v>131.982</v>
      </c>
      <c r="V962" s="1">
        <v>275960</v>
      </c>
    </row>
    <row r="963" spans="1:22" hidden="1" x14ac:dyDescent="0.2">
      <c r="A963" s="1" t="s">
        <v>1448</v>
      </c>
      <c r="B963" s="1" t="s">
        <v>1469</v>
      </c>
      <c r="C963" s="1" t="s">
        <v>17</v>
      </c>
      <c r="D963" s="1" t="s">
        <v>1450</v>
      </c>
      <c r="E963" s="2">
        <v>40476</v>
      </c>
      <c r="F963" s="1">
        <v>2010</v>
      </c>
      <c r="G963" s="1">
        <v>1</v>
      </c>
      <c r="H963" s="1" t="s">
        <v>1470</v>
      </c>
      <c r="I963" s="1">
        <v>18</v>
      </c>
      <c r="J963" s="1" t="b">
        <v>0</v>
      </c>
      <c r="K963" s="1" t="s">
        <v>34</v>
      </c>
      <c r="L963" s="1">
        <v>0.54100000000000004</v>
      </c>
      <c r="M963" s="1">
        <v>0.45300000000000001</v>
      </c>
      <c r="N963" s="1">
        <v>2</v>
      </c>
      <c r="O963" s="1">
        <v>-6.4589999999999996</v>
      </c>
      <c r="P963" s="1">
        <v>2.6599999999999999E-2</v>
      </c>
      <c r="Q963" s="1">
        <v>0.748</v>
      </c>
      <c r="R963" s="1">
        <v>0</v>
      </c>
      <c r="S963" s="1">
        <v>0.2</v>
      </c>
      <c r="T963" s="1">
        <v>0.377</v>
      </c>
      <c r="U963" s="1">
        <v>141.75700000000001</v>
      </c>
      <c r="V963" s="1">
        <v>292560</v>
      </c>
    </row>
    <row r="964" spans="1:22" hidden="1" x14ac:dyDescent="0.2">
      <c r="A964" s="1" t="s">
        <v>1448</v>
      </c>
      <c r="B964" s="1" t="s">
        <v>1471</v>
      </c>
      <c r="C964" s="1" t="s">
        <v>17</v>
      </c>
      <c r="D964" s="1" t="s">
        <v>1450</v>
      </c>
      <c r="E964" s="2">
        <v>40476</v>
      </c>
      <c r="F964" s="1">
        <v>2010</v>
      </c>
      <c r="G964" s="1">
        <v>1</v>
      </c>
      <c r="H964" s="1" t="s">
        <v>1472</v>
      </c>
      <c r="I964" s="1">
        <v>19</v>
      </c>
      <c r="J964" s="1" t="b">
        <v>0</v>
      </c>
      <c r="K964" s="1" t="s">
        <v>56</v>
      </c>
      <c r="L964" s="1">
        <v>0.56299999999999994</v>
      </c>
      <c r="M964" s="1">
        <v>0.443</v>
      </c>
      <c r="N964" s="1">
        <v>5</v>
      </c>
      <c r="O964" s="1">
        <v>-5.0780000000000003</v>
      </c>
      <c r="P964" s="1">
        <v>2.47E-2</v>
      </c>
      <c r="Q964" s="1">
        <v>0.84199999999999997</v>
      </c>
      <c r="R964" s="1">
        <v>0</v>
      </c>
      <c r="S964" s="1">
        <v>0.29299999999999998</v>
      </c>
      <c r="T964" s="1">
        <v>0.313</v>
      </c>
      <c r="U964" s="1">
        <v>80.962000000000003</v>
      </c>
      <c r="V964" s="1">
        <v>217613</v>
      </c>
    </row>
    <row r="965" spans="1:22" hidden="1" x14ac:dyDescent="0.2">
      <c r="A965" s="1" t="s">
        <v>1448</v>
      </c>
      <c r="B965" s="1" t="s">
        <v>1473</v>
      </c>
      <c r="C965" s="1" t="s">
        <v>17</v>
      </c>
      <c r="D965" s="1" t="s">
        <v>1450</v>
      </c>
      <c r="E965" s="2">
        <v>40476</v>
      </c>
      <c r="F965" s="1">
        <v>2010</v>
      </c>
      <c r="G965" s="1">
        <v>1</v>
      </c>
      <c r="H965" s="1" t="s">
        <v>1270</v>
      </c>
      <c r="I965" s="1">
        <v>20</v>
      </c>
      <c r="J965" s="1" t="b">
        <v>0</v>
      </c>
      <c r="K965" s="1" t="s">
        <v>25</v>
      </c>
      <c r="L965" s="1">
        <v>0.69499999999999995</v>
      </c>
      <c r="M965" s="1">
        <v>0.72299999999999998</v>
      </c>
      <c r="N965" s="1">
        <v>7</v>
      </c>
      <c r="O965" s="1">
        <v>-3.806</v>
      </c>
      <c r="P965" s="1">
        <v>2.8500000000000001E-2</v>
      </c>
      <c r="Q965" s="1">
        <v>7.2700000000000004E-3</v>
      </c>
      <c r="R965" s="3">
        <v>1.1999999999999999E-6</v>
      </c>
      <c r="S965" s="1">
        <v>0.1</v>
      </c>
      <c r="T965" s="1">
        <v>0.67900000000000005</v>
      </c>
      <c r="U965" s="1">
        <v>121.011</v>
      </c>
      <c r="V965" s="1">
        <v>230333</v>
      </c>
    </row>
    <row r="966" spans="1:22" hidden="1" x14ac:dyDescent="0.2">
      <c r="A966" s="1" t="s">
        <v>1474</v>
      </c>
      <c r="B966" s="1" t="s">
        <v>1475</v>
      </c>
      <c r="C966" s="1" t="s">
        <v>17</v>
      </c>
      <c r="D966" s="1" t="s">
        <v>1476</v>
      </c>
      <c r="E966" s="2">
        <v>40179</v>
      </c>
      <c r="F966" s="1">
        <v>2010</v>
      </c>
      <c r="G966" s="1">
        <v>1</v>
      </c>
      <c r="H966" s="1" t="s">
        <v>736</v>
      </c>
      <c r="I966" s="1">
        <v>1</v>
      </c>
      <c r="J966" s="1" t="b">
        <v>0</v>
      </c>
      <c r="K966" s="1" t="s">
        <v>25</v>
      </c>
      <c r="L966" s="1">
        <v>0.621</v>
      </c>
      <c r="M966" s="1">
        <v>0.78</v>
      </c>
      <c r="N966" s="1">
        <v>7</v>
      </c>
      <c r="O966" s="1">
        <v>-2.9340000000000002</v>
      </c>
      <c r="P966" s="1">
        <v>2.9700000000000001E-2</v>
      </c>
      <c r="Q966" s="1">
        <v>3.2699999999999999E-3</v>
      </c>
      <c r="R966" s="3">
        <v>4.5499999999999996E-6</v>
      </c>
      <c r="S966" s="1">
        <v>0.184</v>
      </c>
      <c r="T966" s="1">
        <v>0.67200000000000004</v>
      </c>
      <c r="U966" s="1">
        <v>121.038</v>
      </c>
      <c r="V966" s="1">
        <v>230773</v>
      </c>
    </row>
    <row r="967" spans="1:22" hidden="1" x14ac:dyDescent="0.2">
      <c r="A967" s="1" t="s">
        <v>1474</v>
      </c>
      <c r="B967" s="1" t="s">
        <v>1477</v>
      </c>
      <c r="C967" s="1" t="s">
        <v>17</v>
      </c>
      <c r="D967" s="1" t="s">
        <v>1476</v>
      </c>
      <c r="E967" s="2">
        <v>40179</v>
      </c>
      <c r="F967" s="1">
        <v>2010</v>
      </c>
      <c r="G967" s="1">
        <v>1</v>
      </c>
      <c r="H967" s="1" t="s">
        <v>738</v>
      </c>
      <c r="I967" s="1">
        <v>2</v>
      </c>
      <c r="J967" s="1" t="b">
        <v>0</v>
      </c>
      <c r="K967" s="1" t="s">
        <v>56</v>
      </c>
      <c r="L967" s="1">
        <v>0.60799999999999998</v>
      </c>
      <c r="M967" s="1">
        <v>0.78500000000000003</v>
      </c>
      <c r="N967" s="1">
        <v>5</v>
      </c>
      <c r="O967" s="1">
        <v>-2.976</v>
      </c>
      <c r="P967" s="1">
        <v>3.1099999999999999E-2</v>
      </c>
      <c r="Q967" s="1">
        <v>3.8699999999999998E-2</v>
      </c>
      <c r="R967" s="1">
        <v>0</v>
      </c>
      <c r="S967" s="1">
        <v>0.158</v>
      </c>
      <c r="T967" s="1">
        <v>0.376</v>
      </c>
      <c r="U967" s="1">
        <v>114.985</v>
      </c>
      <c r="V967" s="1">
        <v>260946</v>
      </c>
    </row>
    <row r="968" spans="1:22" hidden="1" x14ac:dyDescent="0.2">
      <c r="A968" s="1" t="s">
        <v>1474</v>
      </c>
      <c r="B968" s="1" t="s">
        <v>1478</v>
      </c>
      <c r="C968" s="1" t="s">
        <v>17</v>
      </c>
      <c r="D968" s="1" t="s">
        <v>1476</v>
      </c>
      <c r="E968" s="2">
        <v>40179</v>
      </c>
      <c r="F968" s="1">
        <v>2010</v>
      </c>
      <c r="G968" s="1">
        <v>1</v>
      </c>
      <c r="H968" s="1" t="s">
        <v>1274</v>
      </c>
      <c r="I968" s="1">
        <v>3</v>
      </c>
      <c r="J968" s="1" t="b">
        <v>0</v>
      </c>
      <c r="K968" s="1" t="s">
        <v>34</v>
      </c>
      <c r="L968" s="1">
        <v>0.52500000000000002</v>
      </c>
      <c r="M968" s="1">
        <v>0.67600000000000005</v>
      </c>
      <c r="N968" s="1">
        <v>2</v>
      </c>
      <c r="O968" s="1">
        <v>-4.6840000000000002</v>
      </c>
      <c r="P968" s="1">
        <v>2.9399999999999999E-2</v>
      </c>
      <c r="Q968" s="1">
        <v>0.113</v>
      </c>
      <c r="R968" s="1">
        <v>0</v>
      </c>
      <c r="S968" s="1">
        <v>0.29399999999999998</v>
      </c>
      <c r="T968" s="1">
        <v>0.28100000000000003</v>
      </c>
      <c r="U968" s="1">
        <v>141.94999999999999</v>
      </c>
      <c r="V968" s="1">
        <v>293040</v>
      </c>
    </row>
    <row r="969" spans="1:22" hidden="1" x14ac:dyDescent="0.2">
      <c r="A969" s="1" t="s">
        <v>1474</v>
      </c>
      <c r="B969" s="1" t="s">
        <v>1479</v>
      </c>
      <c r="C969" s="1" t="s">
        <v>17</v>
      </c>
      <c r="D969" s="1" t="s">
        <v>1476</v>
      </c>
      <c r="E969" s="2">
        <v>40179</v>
      </c>
      <c r="F969" s="1">
        <v>2010</v>
      </c>
      <c r="G969" s="1">
        <v>1</v>
      </c>
      <c r="H969" s="1" t="s">
        <v>788</v>
      </c>
      <c r="I969" s="1">
        <v>4</v>
      </c>
      <c r="J969" s="1" t="b">
        <v>0</v>
      </c>
      <c r="K969" s="1" t="s">
        <v>25</v>
      </c>
      <c r="L969" s="1">
        <v>0.70799999999999996</v>
      </c>
      <c r="M969" s="1">
        <v>0.60099999999999998</v>
      </c>
      <c r="N969" s="1">
        <v>7</v>
      </c>
      <c r="O969" s="1">
        <v>-3.75</v>
      </c>
      <c r="P969" s="1">
        <v>3.0599999999999999E-2</v>
      </c>
      <c r="Q969" s="1">
        <v>0.10100000000000001</v>
      </c>
      <c r="R969" s="1">
        <v>0</v>
      </c>
      <c r="S969" s="1">
        <v>9.7900000000000001E-2</v>
      </c>
      <c r="T969" s="1">
        <v>0.74199999999999999</v>
      </c>
      <c r="U969" s="1">
        <v>118.962</v>
      </c>
      <c r="V969" s="1">
        <v>240773</v>
      </c>
    </row>
    <row r="970" spans="1:22" hidden="1" x14ac:dyDescent="0.2">
      <c r="A970" s="1" t="s">
        <v>1474</v>
      </c>
      <c r="B970" s="1" t="s">
        <v>1480</v>
      </c>
      <c r="C970" s="1" t="s">
        <v>17</v>
      </c>
      <c r="D970" s="1" t="s">
        <v>1476</v>
      </c>
      <c r="E970" s="2">
        <v>40179</v>
      </c>
      <c r="F970" s="1">
        <v>2010</v>
      </c>
      <c r="G970" s="1">
        <v>1</v>
      </c>
      <c r="H970" s="1" t="s">
        <v>1277</v>
      </c>
      <c r="I970" s="1">
        <v>5</v>
      </c>
      <c r="J970" s="1" t="b">
        <v>0</v>
      </c>
      <c r="K970" s="1" t="s">
        <v>28</v>
      </c>
      <c r="L970" s="1">
        <v>0.58299999999999996</v>
      </c>
      <c r="M970" s="1">
        <v>0.46800000000000003</v>
      </c>
      <c r="N970" s="1">
        <v>4</v>
      </c>
      <c r="O970" s="1">
        <v>-5.3780000000000001</v>
      </c>
      <c r="P970" s="1">
        <v>2.7799999999999998E-2</v>
      </c>
      <c r="Q970" s="1">
        <v>0.183</v>
      </c>
      <c r="R970" s="3">
        <v>1.6500000000000001E-6</v>
      </c>
      <c r="S970" s="1">
        <v>0.111</v>
      </c>
      <c r="T970" s="1">
        <v>0.126</v>
      </c>
      <c r="U970" s="1">
        <v>119.375</v>
      </c>
      <c r="V970" s="1">
        <v>403933</v>
      </c>
    </row>
    <row r="971" spans="1:22" hidden="1" x14ac:dyDescent="0.2">
      <c r="A971" s="1" t="s">
        <v>1474</v>
      </c>
      <c r="B971" s="1" t="s">
        <v>1481</v>
      </c>
      <c r="C971" s="1" t="s">
        <v>17</v>
      </c>
      <c r="D971" s="1" t="s">
        <v>1476</v>
      </c>
      <c r="E971" s="2">
        <v>40179</v>
      </c>
      <c r="F971" s="1">
        <v>2010</v>
      </c>
      <c r="G971" s="1">
        <v>1</v>
      </c>
      <c r="H971" s="1" t="s">
        <v>729</v>
      </c>
      <c r="I971" s="1">
        <v>6</v>
      </c>
      <c r="J971" s="1" t="b">
        <v>0</v>
      </c>
      <c r="K971" s="1" t="s">
        <v>28</v>
      </c>
      <c r="L971" s="1">
        <v>0.56999999999999995</v>
      </c>
      <c r="M971" s="1">
        <v>0.747</v>
      </c>
      <c r="N971" s="1">
        <v>4</v>
      </c>
      <c r="O971" s="1">
        <v>-3.9780000000000002</v>
      </c>
      <c r="P971" s="1">
        <v>4.2599999999999999E-2</v>
      </c>
      <c r="Q971" s="1">
        <v>0.44500000000000001</v>
      </c>
      <c r="R971" s="1">
        <v>0</v>
      </c>
      <c r="S971" s="1">
        <v>0.219</v>
      </c>
      <c r="T971" s="1">
        <v>0.80800000000000005</v>
      </c>
      <c r="U971" s="1">
        <v>164.00399999999999</v>
      </c>
      <c r="V971" s="1">
        <v>237746</v>
      </c>
    </row>
    <row r="972" spans="1:22" hidden="1" x14ac:dyDescent="0.2">
      <c r="A972" s="1" t="s">
        <v>1474</v>
      </c>
      <c r="B972" s="1" t="s">
        <v>1482</v>
      </c>
      <c r="C972" s="1" t="s">
        <v>17</v>
      </c>
      <c r="D972" s="1" t="s">
        <v>1476</v>
      </c>
      <c r="E972" s="2">
        <v>40179</v>
      </c>
      <c r="F972" s="1">
        <v>2010</v>
      </c>
      <c r="G972" s="1">
        <v>1</v>
      </c>
      <c r="H972" s="1" t="s">
        <v>782</v>
      </c>
      <c r="I972" s="1">
        <v>7</v>
      </c>
      <c r="J972" s="1" t="b">
        <v>0</v>
      </c>
      <c r="K972" s="1" t="s">
        <v>28</v>
      </c>
      <c r="L972" s="1">
        <v>0.54600000000000004</v>
      </c>
      <c r="M972" s="1">
        <v>0.80900000000000005</v>
      </c>
      <c r="N972" s="1">
        <v>4</v>
      </c>
      <c r="O972" s="1">
        <v>-3.621</v>
      </c>
      <c r="P972" s="1">
        <v>4.1000000000000002E-2</v>
      </c>
      <c r="Q972" s="1">
        <v>4.8700000000000002E-3</v>
      </c>
      <c r="R972" s="1">
        <v>3.7199999999999999E-4</v>
      </c>
      <c r="S972" s="1">
        <v>4.3700000000000003E-2</v>
      </c>
      <c r="T972" s="1">
        <v>0.64900000000000002</v>
      </c>
      <c r="U972" s="1">
        <v>139.91</v>
      </c>
      <c r="V972" s="1">
        <v>266480</v>
      </c>
    </row>
    <row r="973" spans="1:22" hidden="1" x14ac:dyDescent="0.2">
      <c r="A973" s="1" t="s">
        <v>1474</v>
      </c>
      <c r="B973" s="1" t="s">
        <v>1483</v>
      </c>
      <c r="C973" s="1" t="s">
        <v>17</v>
      </c>
      <c r="D973" s="1" t="s">
        <v>1476</v>
      </c>
      <c r="E973" s="2">
        <v>40179</v>
      </c>
      <c r="F973" s="1">
        <v>2010</v>
      </c>
      <c r="G973" s="1">
        <v>1</v>
      </c>
      <c r="H973" s="1" t="s">
        <v>744</v>
      </c>
      <c r="I973" s="1">
        <v>8</v>
      </c>
      <c r="J973" s="1" t="b">
        <v>0</v>
      </c>
      <c r="K973" s="1" t="s">
        <v>34</v>
      </c>
      <c r="L973" s="1">
        <v>0.71499999999999997</v>
      </c>
      <c r="M973" s="1">
        <v>0.308</v>
      </c>
      <c r="N973" s="1">
        <v>2</v>
      </c>
      <c r="O973" s="1">
        <v>-8.8290000000000006</v>
      </c>
      <c r="P973" s="1">
        <v>3.0499999999999999E-2</v>
      </c>
      <c r="Q973" s="1">
        <v>0.82899999999999996</v>
      </c>
      <c r="R973" s="1">
        <v>0</v>
      </c>
      <c r="S973" s="1">
        <v>0.16</v>
      </c>
      <c r="T973" s="1">
        <v>0.54700000000000004</v>
      </c>
      <c r="U973" s="1">
        <v>124.899</v>
      </c>
      <c r="V973" s="1">
        <v>290480</v>
      </c>
    </row>
    <row r="974" spans="1:22" hidden="1" x14ac:dyDescent="0.2">
      <c r="A974" s="1" t="s">
        <v>1474</v>
      </c>
      <c r="B974" s="1" t="s">
        <v>1484</v>
      </c>
      <c r="C974" s="1" t="s">
        <v>17</v>
      </c>
      <c r="D974" s="1" t="s">
        <v>1476</v>
      </c>
      <c r="E974" s="2">
        <v>40179</v>
      </c>
      <c r="F974" s="1">
        <v>2010</v>
      </c>
      <c r="G974" s="1">
        <v>1</v>
      </c>
      <c r="H974" s="1" t="s">
        <v>754</v>
      </c>
      <c r="I974" s="1">
        <v>9</v>
      </c>
      <c r="J974" s="1" t="b">
        <v>0</v>
      </c>
      <c r="K974" s="1" t="s">
        <v>49</v>
      </c>
      <c r="L974" s="1">
        <v>0.53500000000000003</v>
      </c>
      <c r="M974" s="1">
        <v>0.61799999999999999</v>
      </c>
      <c r="N974" s="1">
        <v>8</v>
      </c>
      <c r="O974" s="1">
        <v>-3.9129999999999998</v>
      </c>
      <c r="P974" s="1">
        <v>2.7300000000000001E-2</v>
      </c>
      <c r="Q974" s="1">
        <v>7.1599999999999997E-2</v>
      </c>
      <c r="R974" s="1">
        <v>3.88E-4</v>
      </c>
      <c r="S974" s="1">
        <v>0.16900000000000001</v>
      </c>
      <c r="T974" s="1">
        <v>0.22800000000000001</v>
      </c>
      <c r="U974" s="1">
        <v>81.974999999999994</v>
      </c>
      <c r="V974" s="1">
        <v>352200</v>
      </c>
    </row>
    <row r="975" spans="1:22" hidden="1" x14ac:dyDescent="0.2">
      <c r="A975" s="1" t="s">
        <v>1474</v>
      </c>
      <c r="B975" s="1" t="s">
        <v>1485</v>
      </c>
      <c r="C975" s="1" t="s">
        <v>17</v>
      </c>
      <c r="D975" s="1" t="s">
        <v>1476</v>
      </c>
      <c r="E975" s="2">
        <v>40179</v>
      </c>
      <c r="F975" s="1">
        <v>2010</v>
      </c>
      <c r="G975" s="1">
        <v>1</v>
      </c>
      <c r="H975" s="1" t="s">
        <v>1283</v>
      </c>
      <c r="I975" s="1">
        <v>10</v>
      </c>
      <c r="J975" s="1" t="b">
        <v>0</v>
      </c>
      <c r="K975" s="1" t="s">
        <v>66</v>
      </c>
      <c r="L975" s="1">
        <v>0.51900000000000002</v>
      </c>
      <c r="M975" s="1">
        <v>0.91700000000000004</v>
      </c>
      <c r="N975" s="1">
        <v>11</v>
      </c>
      <c r="O975" s="1">
        <v>-3.1850000000000001</v>
      </c>
      <c r="P975" s="1">
        <v>8.8700000000000001E-2</v>
      </c>
      <c r="Q975" s="1">
        <v>1.67E-2</v>
      </c>
      <c r="R975" s="3">
        <v>2.0599999999999999E-5</v>
      </c>
      <c r="S975" s="1">
        <v>0.35899999999999999</v>
      </c>
      <c r="T975" s="1">
        <v>0.65200000000000002</v>
      </c>
      <c r="U975" s="1">
        <v>145.88200000000001</v>
      </c>
      <c r="V975" s="1">
        <v>217173</v>
      </c>
    </row>
    <row r="976" spans="1:22" hidden="1" x14ac:dyDescent="0.2">
      <c r="A976" s="1" t="s">
        <v>1474</v>
      </c>
      <c r="B976" s="1" t="s">
        <v>1486</v>
      </c>
      <c r="C976" s="1" t="s">
        <v>17</v>
      </c>
      <c r="D976" s="1" t="s">
        <v>1476</v>
      </c>
      <c r="E976" s="2">
        <v>40179</v>
      </c>
      <c r="F976" s="1">
        <v>2010</v>
      </c>
      <c r="G976" s="1">
        <v>1</v>
      </c>
      <c r="H976" s="1" t="s">
        <v>1285</v>
      </c>
      <c r="I976" s="1">
        <v>11</v>
      </c>
      <c r="J976" s="1" t="b">
        <v>0</v>
      </c>
      <c r="K976" s="1" t="s">
        <v>76</v>
      </c>
      <c r="L976" s="1">
        <v>0.55300000000000005</v>
      </c>
      <c r="M976" s="1">
        <v>0.60399999999999998</v>
      </c>
      <c r="N976" s="1">
        <v>1</v>
      </c>
      <c r="O976" s="1">
        <v>-5.2949999999999999</v>
      </c>
      <c r="P976" s="1">
        <v>2.58E-2</v>
      </c>
      <c r="Q976" s="1">
        <v>0.20200000000000001</v>
      </c>
      <c r="R976" s="1">
        <v>0</v>
      </c>
      <c r="S976" s="1">
        <v>0.125</v>
      </c>
      <c r="T976" s="1">
        <v>0.186</v>
      </c>
      <c r="U976" s="1">
        <v>133.989</v>
      </c>
      <c r="V976" s="1">
        <v>302266</v>
      </c>
    </row>
    <row r="977" spans="1:22" hidden="1" x14ac:dyDescent="0.2">
      <c r="A977" s="1" t="s">
        <v>1474</v>
      </c>
      <c r="B977" s="1" t="s">
        <v>1487</v>
      </c>
      <c r="C977" s="1" t="s">
        <v>17</v>
      </c>
      <c r="D977" s="1" t="s">
        <v>1476</v>
      </c>
      <c r="E977" s="2">
        <v>40179</v>
      </c>
      <c r="F977" s="1">
        <v>2010</v>
      </c>
      <c r="G977" s="1">
        <v>1</v>
      </c>
      <c r="H977" s="1" t="s">
        <v>742</v>
      </c>
      <c r="I977" s="1">
        <v>12</v>
      </c>
      <c r="J977" s="1" t="b">
        <v>0</v>
      </c>
      <c r="K977" s="1" t="s">
        <v>56</v>
      </c>
      <c r="L977" s="1">
        <v>0.434</v>
      </c>
      <c r="M977" s="1">
        <v>0.94399999999999995</v>
      </c>
      <c r="N977" s="1">
        <v>5</v>
      </c>
      <c r="O977" s="1">
        <v>-2.641</v>
      </c>
      <c r="P977" s="1">
        <v>5.8099999999999999E-2</v>
      </c>
      <c r="Q977" s="1">
        <v>7.6899999999999996E-2</v>
      </c>
      <c r="R977" s="1">
        <v>0</v>
      </c>
      <c r="S977" s="1">
        <v>0.151</v>
      </c>
      <c r="T977" s="1">
        <v>0.36099999999999999</v>
      </c>
      <c r="U977" s="1">
        <v>162.02000000000001</v>
      </c>
      <c r="V977" s="1">
        <v>242093</v>
      </c>
    </row>
    <row r="978" spans="1:22" hidden="1" x14ac:dyDescent="0.2">
      <c r="A978" s="1" t="s">
        <v>1474</v>
      </c>
      <c r="B978" s="1" t="s">
        <v>1488</v>
      </c>
      <c r="C978" s="1" t="s">
        <v>17</v>
      </c>
      <c r="D978" s="1" t="s">
        <v>1476</v>
      </c>
      <c r="E978" s="2">
        <v>40179</v>
      </c>
      <c r="F978" s="1">
        <v>2010</v>
      </c>
      <c r="G978" s="1">
        <v>1</v>
      </c>
      <c r="H978" s="1" t="s">
        <v>1288</v>
      </c>
      <c r="I978" s="1">
        <v>13</v>
      </c>
      <c r="J978" s="1" t="b">
        <v>0</v>
      </c>
      <c r="K978" s="1" t="s">
        <v>22</v>
      </c>
      <c r="L978" s="1">
        <v>0.35899999999999999</v>
      </c>
      <c r="M978" s="1">
        <v>0.32900000000000001</v>
      </c>
      <c r="N978" s="1">
        <v>10</v>
      </c>
      <c r="O978" s="1">
        <v>-9.5310000000000006</v>
      </c>
      <c r="P978" s="1">
        <v>2.93E-2</v>
      </c>
      <c r="Q978" s="1">
        <v>0.58099999999999996</v>
      </c>
      <c r="R978" s="3">
        <v>3.7499999999999997E-5</v>
      </c>
      <c r="S978" s="1">
        <v>9.7900000000000001E-2</v>
      </c>
      <c r="T978" s="1">
        <v>0.20799999999999999</v>
      </c>
      <c r="U978" s="1">
        <v>84.358000000000004</v>
      </c>
      <c r="V978" s="1">
        <v>367146</v>
      </c>
    </row>
    <row r="979" spans="1:22" hidden="1" x14ac:dyDescent="0.2">
      <c r="A979" s="1" t="s">
        <v>1474</v>
      </c>
      <c r="B979" s="1" t="s">
        <v>1489</v>
      </c>
      <c r="C979" s="1" t="s">
        <v>17</v>
      </c>
      <c r="D979" s="1" t="s">
        <v>1476</v>
      </c>
      <c r="E979" s="2">
        <v>40179</v>
      </c>
      <c r="F979" s="1">
        <v>2010</v>
      </c>
      <c r="G979" s="1">
        <v>1</v>
      </c>
      <c r="H979" s="1" t="s">
        <v>1290</v>
      </c>
      <c r="I979" s="1">
        <v>14</v>
      </c>
      <c r="J979" s="1" t="b">
        <v>0</v>
      </c>
      <c r="K979" s="1" t="s">
        <v>25</v>
      </c>
      <c r="L979" s="1">
        <v>0.41199999999999998</v>
      </c>
      <c r="M979" s="1">
        <v>0.68200000000000005</v>
      </c>
      <c r="N979" s="1">
        <v>7</v>
      </c>
      <c r="O979" s="1">
        <v>-4.319</v>
      </c>
      <c r="P979" s="1">
        <v>3.39E-2</v>
      </c>
      <c r="Q979" s="1">
        <v>4.2599999999999999E-2</v>
      </c>
      <c r="R979" s="3">
        <v>7.47E-5</v>
      </c>
      <c r="S979" s="1">
        <v>0.106</v>
      </c>
      <c r="T979" s="1">
        <v>0.14599999999999999</v>
      </c>
      <c r="U979" s="1">
        <v>203.959</v>
      </c>
      <c r="V979" s="1">
        <v>317960</v>
      </c>
    </row>
    <row r="980" spans="1:22" hidden="1" x14ac:dyDescent="0.2">
      <c r="A980" s="1" t="s">
        <v>1490</v>
      </c>
      <c r="B980" s="1" t="s">
        <v>1491</v>
      </c>
      <c r="C980" s="1" t="s">
        <v>17</v>
      </c>
      <c r="D980" s="1" t="s">
        <v>1492</v>
      </c>
      <c r="E980" s="2">
        <v>40179</v>
      </c>
      <c r="F980" s="1">
        <v>2010</v>
      </c>
      <c r="G980" s="1">
        <v>1</v>
      </c>
      <c r="H980" s="1" t="s">
        <v>1270</v>
      </c>
      <c r="I980" s="1">
        <v>1</v>
      </c>
      <c r="J980" s="1" t="b">
        <v>0</v>
      </c>
      <c r="K980" s="1" t="s">
        <v>25</v>
      </c>
      <c r="L980" s="1">
        <v>0.69599999999999995</v>
      </c>
      <c r="M980" s="1">
        <v>0.76800000000000002</v>
      </c>
      <c r="N980" s="1">
        <v>7</v>
      </c>
      <c r="O980" s="1">
        <v>-3.863</v>
      </c>
      <c r="P980" s="1">
        <v>3.0800000000000001E-2</v>
      </c>
      <c r="Q980" s="1">
        <v>4.6100000000000004E-3</v>
      </c>
      <c r="R980" s="3">
        <v>1.2100000000000001E-6</v>
      </c>
      <c r="S980" s="1">
        <v>0.10100000000000001</v>
      </c>
      <c r="T980" s="1">
        <v>0.69199999999999995</v>
      </c>
      <c r="U980" s="1">
        <v>121.05</v>
      </c>
      <c r="V980" s="1">
        <v>230546</v>
      </c>
    </row>
    <row r="981" spans="1:22" hidden="1" x14ac:dyDescent="0.2">
      <c r="A981" s="1" t="s">
        <v>1490</v>
      </c>
      <c r="B981" s="1" t="s">
        <v>1493</v>
      </c>
      <c r="C981" s="1" t="s">
        <v>17</v>
      </c>
      <c r="D981" s="1" t="s">
        <v>1492</v>
      </c>
      <c r="E981" s="2">
        <v>40179</v>
      </c>
      <c r="F981" s="1">
        <v>2010</v>
      </c>
      <c r="G981" s="1">
        <v>1</v>
      </c>
      <c r="H981" s="1" t="s">
        <v>738</v>
      </c>
      <c r="I981" s="1">
        <v>2</v>
      </c>
      <c r="J981" s="1" t="b">
        <v>0</v>
      </c>
      <c r="K981" s="1" t="s">
        <v>56</v>
      </c>
      <c r="L981" s="1">
        <v>0.60799999999999998</v>
      </c>
      <c r="M981" s="1">
        <v>0.78500000000000003</v>
      </c>
      <c r="N981" s="1">
        <v>5</v>
      </c>
      <c r="O981" s="1">
        <v>-2.976</v>
      </c>
      <c r="P981" s="1">
        <v>3.1099999999999999E-2</v>
      </c>
      <c r="Q981" s="1">
        <v>3.8699999999999998E-2</v>
      </c>
      <c r="R981" s="1">
        <v>0</v>
      </c>
      <c r="S981" s="1">
        <v>0.158</v>
      </c>
      <c r="T981" s="1">
        <v>0.376</v>
      </c>
      <c r="U981" s="1">
        <v>114.985</v>
      </c>
      <c r="V981" s="1">
        <v>260946</v>
      </c>
    </row>
    <row r="982" spans="1:22" hidden="1" x14ac:dyDescent="0.2">
      <c r="A982" s="1" t="s">
        <v>1490</v>
      </c>
      <c r="B982" s="1" t="s">
        <v>1494</v>
      </c>
      <c r="C982" s="1" t="s">
        <v>17</v>
      </c>
      <c r="D982" s="1" t="s">
        <v>1492</v>
      </c>
      <c r="E982" s="2">
        <v>40179</v>
      </c>
      <c r="F982" s="1">
        <v>2010</v>
      </c>
      <c r="G982" s="1">
        <v>1</v>
      </c>
      <c r="H982" s="1" t="s">
        <v>1274</v>
      </c>
      <c r="I982" s="1">
        <v>3</v>
      </c>
      <c r="J982" s="1" t="b">
        <v>0</v>
      </c>
      <c r="K982" s="1" t="s">
        <v>34</v>
      </c>
      <c r="L982" s="1">
        <v>0.51700000000000002</v>
      </c>
      <c r="M982" s="1">
        <v>0.60599999999999998</v>
      </c>
      <c r="N982" s="1">
        <v>2</v>
      </c>
      <c r="O982" s="1">
        <v>-5.7969999999999997</v>
      </c>
      <c r="P982" s="1">
        <v>2.8899999999999999E-2</v>
      </c>
      <c r="Q982" s="1">
        <v>2.0199999999999999E-2</v>
      </c>
      <c r="R982" s="1">
        <v>0</v>
      </c>
      <c r="S982" s="1">
        <v>0.32400000000000001</v>
      </c>
      <c r="T982" s="1">
        <v>0.29599999999999999</v>
      </c>
      <c r="U982" s="1">
        <v>141.929</v>
      </c>
      <c r="V982" s="1">
        <v>293040</v>
      </c>
    </row>
    <row r="983" spans="1:22" hidden="1" x14ac:dyDescent="0.2">
      <c r="A983" s="1" t="s">
        <v>1490</v>
      </c>
      <c r="B983" s="1" t="s">
        <v>1495</v>
      </c>
      <c r="C983" s="1" t="s">
        <v>17</v>
      </c>
      <c r="D983" s="1" t="s">
        <v>1492</v>
      </c>
      <c r="E983" s="2">
        <v>40179</v>
      </c>
      <c r="F983" s="1">
        <v>2010</v>
      </c>
      <c r="G983" s="1">
        <v>1</v>
      </c>
      <c r="H983" s="1" t="s">
        <v>788</v>
      </c>
      <c r="I983" s="1">
        <v>4</v>
      </c>
      <c r="J983" s="1" t="b">
        <v>0</v>
      </c>
      <c r="K983" s="1" t="s">
        <v>25</v>
      </c>
      <c r="L983" s="1">
        <v>0.70799999999999996</v>
      </c>
      <c r="M983" s="1">
        <v>0.60099999999999998</v>
      </c>
      <c r="N983" s="1">
        <v>7</v>
      </c>
      <c r="O983" s="1">
        <v>-3.75</v>
      </c>
      <c r="P983" s="1">
        <v>3.0599999999999999E-2</v>
      </c>
      <c r="Q983" s="1">
        <v>0.10100000000000001</v>
      </c>
      <c r="R983" s="1">
        <v>0</v>
      </c>
      <c r="S983" s="1">
        <v>9.7900000000000001E-2</v>
      </c>
      <c r="T983" s="1">
        <v>0.74199999999999999</v>
      </c>
      <c r="U983" s="1">
        <v>118.962</v>
      </c>
      <c r="V983" s="1">
        <v>240773</v>
      </c>
    </row>
    <row r="984" spans="1:22" hidden="1" x14ac:dyDescent="0.2">
      <c r="A984" s="1" t="s">
        <v>1490</v>
      </c>
      <c r="B984" s="1" t="s">
        <v>1496</v>
      </c>
      <c r="C984" s="1" t="s">
        <v>17</v>
      </c>
      <c r="D984" s="1" t="s">
        <v>1492</v>
      </c>
      <c r="E984" s="2">
        <v>40179</v>
      </c>
      <c r="F984" s="1">
        <v>2010</v>
      </c>
      <c r="G984" s="1">
        <v>1</v>
      </c>
      <c r="H984" s="1" t="s">
        <v>1277</v>
      </c>
      <c r="I984" s="1">
        <v>5</v>
      </c>
      <c r="J984" s="1" t="b">
        <v>0</v>
      </c>
      <c r="K984" s="1" t="s">
        <v>28</v>
      </c>
      <c r="L984" s="1">
        <v>0.58299999999999996</v>
      </c>
      <c r="M984" s="1">
        <v>0.46800000000000003</v>
      </c>
      <c r="N984" s="1">
        <v>4</v>
      </c>
      <c r="O984" s="1">
        <v>-5.3780000000000001</v>
      </c>
      <c r="P984" s="1">
        <v>2.7799999999999998E-2</v>
      </c>
      <c r="Q984" s="1">
        <v>0.183</v>
      </c>
      <c r="R984" s="3">
        <v>1.6500000000000001E-6</v>
      </c>
      <c r="S984" s="1">
        <v>0.111</v>
      </c>
      <c r="T984" s="1">
        <v>0.126</v>
      </c>
      <c r="U984" s="1">
        <v>119.375</v>
      </c>
      <c r="V984" s="1">
        <v>403887</v>
      </c>
    </row>
    <row r="985" spans="1:22" hidden="1" x14ac:dyDescent="0.2">
      <c r="A985" s="1" t="s">
        <v>1490</v>
      </c>
      <c r="B985" s="1" t="s">
        <v>1497</v>
      </c>
      <c r="C985" s="1" t="s">
        <v>17</v>
      </c>
      <c r="D985" s="1" t="s">
        <v>1492</v>
      </c>
      <c r="E985" s="2">
        <v>40179</v>
      </c>
      <c r="F985" s="1">
        <v>2010</v>
      </c>
      <c r="G985" s="1">
        <v>1</v>
      </c>
      <c r="H985" s="1" t="s">
        <v>729</v>
      </c>
      <c r="I985" s="1">
        <v>6</v>
      </c>
      <c r="J985" s="1" t="b">
        <v>0</v>
      </c>
      <c r="K985" s="1" t="s">
        <v>28</v>
      </c>
      <c r="L985" s="1">
        <v>0.56999999999999995</v>
      </c>
      <c r="M985" s="1">
        <v>0.747</v>
      </c>
      <c r="N985" s="1">
        <v>4</v>
      </c>
      <c r="O985" s="1">
        <v>-3.9780000000000002</v>
      </c>
      <c r="P985" s="1">
        <v>4.2599999999999999E-2</v>
      </c>
      <c r="Q985" s="1">
        <v>0.44500000000000001</v>
      </c>
      <c r="R985" s="1">
        <v>0</v>
      </c>
      <c r="S985" s="1">
        <v>0.219</v>
      </c>
      <c r="T985" s="1">
        <v>0.80800000000000005</v>
      </c>
      <c r="U985" s="1">
        <v>164.00399999999999</v>
      </c>
      <c r="V985" s="1">
        <v>237746</v>
      </c>
    </row>
    <row r="986" spans="1:22" hidden="1" x14ac:dyDescent="0.2">
      <c r="A986" s="1" t="s">
        <v>1490</v>
      </c>
      <c r="B986" s="1" t="s">
        <v>1498</v>
      </c>
      <c r="C986" s="1" t="s">
        <v>17</v>
      </c>
      <c r="D986" s="1" t="s">
        <v>1492</v>
      </c>
      <c r="E986" s="2">
        <v>40179</v>
      </c>
      <c r="F986" s="1">
        <v>2010</v>
      </c>
      <c r="G986" s="1">
        <v>1</v>
      </c>
      <c r="H986" s="1" t="s">
        <v>782</v>
      </c>
      <c r="I986" s="1">
        <v>7</v>
      </c>
      <c r="J986" s="1" t="b">
        <v>0</v>
      </c>
      <c r="K986" s="1" t="s">
        <v>31</v>
      </c>
      <c r="L986" s="1">
        <v>0.57499999999999996</v>
      </c>
      <c r="M986" s="1">
        <v>0.85499999999999998</v>
      </c>
      <c r="N986" s="1">
        <v>9</v>
      </c>
      <c r="O986" s="1">
        <v>-4.827</v>
      </c>
      <c r="P986" s="1">
        <v>4.6699999999999998E-2</v>
      </c>
      <c r="Q986" s="1">
        <v>3.1500000000000001E-4</v>
      </c>
      <c r="R986" s="1">
        <v>1.6100000000000001E-3</v>
      </c>
      <c r="S986" s="1">
        <v>4.19E-2</v>
      </c>
      <c r="T986" s="1">
        <v>0.84</v>
      </c>
      <c r="U986" s="1">
        <v>139.91999999999999</v>
      </c>
      <c r="V986" s="1">
        <v>265636</v>
      </c>
    </row>
    <row r="987" spans="1:22" hidden="1" x14ac:dyDescent="0.2">
      <c r="A987" s="1" t="s">
        <v>1490</v>
      </c>
      <c r="B987" s="1" t="s">
        <v>1499</v>
      </c>
      <c r="C987" s="1" t="s">
        <v>17</v>
      </c>
      <c r="D987" s="1" t="s">
        <v>1492</v>
      </c>
      <c r="E987" s="2">
        <v>40179</v>
      </c>
      <c r="F987" s="1">
        <v>2010</v>
      </c>
      <c r="G987" s="1">
        <v>1</v>
      </c>
      <c r="H987" s="1" t="s">
        <v>744</v>
      </c>
      <c r="I987" s="1">
        <v>8</v>
      </c>
      <c r="J987" s="1" t="b">
        <v>0</v>
      </c>
      <c r="K987" s="1" t="s">
        <v>34</v>
      </c>
      <c r="L987" s="1">
        <v>0.71499999999999997</v>
      </c>
      <c r="M987" s="1">
        <v>0.308</v>
      </c>
      <c r="N987" s="1">
        <v>2</v>
      </c>
      <c r="O987" s="1">
        <v>-8.8290000000000006</v>
      </c>
      <c r="P987" s="1">
        <v>3.0499999999999999E-2</v>
      </c>
      <c r="Q987" s="1">
        <v>0.82899999999999996</v>
      </c>
      <c r="R987" s="1">
        <v>0</v>
      </c>
      <c r="S987" s="1">
        <v>0.16</v>
      </c>
      <c r="T987" s="1">
        <v>0.54700000000000004</v>
      </c>
      <c r="U987" s="1">
        <v>124.899</v>
      </c>
      <c r="V987" s="1">
        <v>290480</v>
      </c>
    </row>
    <row r="988" spans="1:22" hidden="1" x14ac:dyDescent="0.2">
      <c r="A988" s="1" t="s">
        <v>1490</v>
      </c>
      <c r="B988" s="1" t="s">
        <v>1500</v>
      </c>
      <c r="C988" s="1" t="s">
        <v>17</v>
      </c>
      <c r="D988" s="1" t="s">
        <v>1492</v>
      </c>
      <c r="E988" s="2">
        <v>40179</v>
      </c>
      <c r="F988" s="1">
        <v>2010</v>
      </c>
      <c r="G988" s="1">
        <v>1</v>
      </c>
      <c r="H988" s="1" t="s">
        <v>754</v>
      </c>
      <c r="I988" s="1">
        <v>9</v>
      </c>
      <c r="J988" s="1" t="b">
        <v>0</v>
      </c>
      <c r="K988" s="1" t="s">
        <v>49</v>
      </c>
      <c r="L988" s="1">
        <v>0.53500000000000003</v>
      </c>
      <c r="M988" s="1">
        <v>0.61799999999999999</v>
      </c>
      <c r="N988" s="1">
        <v>8</v>
      </c>
      <c r="O988" s="1">
        <v>-3.9129999999999998</v>
      </c>
      <c r="P988" s="1">
        <v>2.7300000000000001E-2</v>
      </c>
      <c r="Q988" s="1">
        <v>7.1599999999999997E-2</v>
      </c>
      <c r="R988" s="1">
        <v>3.88E-4</v>
      </c>
      <c r="S988" s="1">
        <v>0.16900000000000001</v>
      </c>
      <c r="T988" s="1">
        <v>0.22800000000000001</v>
      </c>
      <c r="U988" s="1">
        <v>81.974999999999994</v>
      </c>
      <c r="V988" s="1">
        <v>352200</v>
      </c>
    </row>
    <row r="989" spans="1:22" hidden="1" x14ac:dyDescent="0.2">
      <c r="A989" s="1" t="s">
        <v>1490</v>
      </c>
      <c r="B989" s="1" t="s">
        <v>1501</v>
      </c>
      <c r="C989" s="1" t="s">
        <v>17</v>
      </c>
      <c r="D989" s="1" t="s">
        <v>1492</v>
      </c>
      <c r="E989" s="2">
        <v>40179</v>
      </c>
      <c r="F989" s="1">
        <v>2010</v>
      </c>
      <c r="G989" s="1">
        <v>1</v>
      </c>
      <c r="H989" s="1" t="s">
        <v>1283</v>
      </c>
      <c r="I989" s="1">
        <v>10</v>
      </c>
      <c r="J989" s="1" t="b">
        <v>0</v>
      </c>
      <c r="K989" s="1" t="s">
        <v>66</v>
      </c>
      <c r="L989" s="1">
        <v>0.51900000000000002</v>
      </c>
      <c r="M989" s="1">
        <v>0.91700000000000004</v>
      </c>
      <c r="N989" s="1">
        <v>11</v>
      </c>
      <c r="O989" s="1">
        <v>-3.1850000000000001</v>
      </c>
      <c r="P989" s="1">
        <v>8.8700000000000001E-2</v>
      </c>
      <c r="Q989" s="1">
        <v>1.67E-2</v>
      </c>
      <c r="R989" s="3">
        <v>2.0599999999999999E-5</v>
      </c>
      <c r="S989" s="1">
        <v>0.35899999999999999</v>
      </c>
      <c r="T989" s="1">
        <v>0.65200000000000002</v>
      </c>
      <c r="U989" s="1">
        <v>145.88200000000001</v>
      </c>
      <c r="V989" s="1">
        <v>217173</v>
      </c>
    </row>
    <row r="990" spans="1:22" hidden="1" x14ac:dyDescent="0.2">
      <c r="A990" s="1" t="s">
        <v>1490</v>
      </c>
      <c r="B990" s="1" t="s">
        <v>1502</v>
      </c>
      <c r="C990" s="1" t="s">
        <v>17</v>
      </c>
      <c r="D990" s="1" t="s">
        <v>1492</v>
      </c>
      <c r="E990" s="2">
        <v>40179</v>
      </c>
      <c r="F990" s="1">
        <v>2010</v>
      </c>
      <c r="G990" s="1">
        <v>1</v>
      </c>
      <c r="H990" s="1" t="s">
        <v>1285</v>
      </c>
      <c r="I990" s="1">
        <v>11</v>
      </c>
      <c r="J990" s="1" t="b">
        <v>0</v>
      </c>
      <c r="K990" s="1" t="s">
        <v>76</v>
      </c>
      <c r="L990" s="1">
        <v>0.55300000000000005</v>
      </c>
      <c r="M990" s="1">
        <v>0.60399999999999998</v>
      </c>
      <c r="N990" s="1">
        <v>1</v>
      </c>
      <c r="O990" s="1">
        <v>-5.2949999999999999</v>
      </c>
      <c r="P990" s="1">
        <v>2.58E-2</v>
      </c>
      <c r="Q990" s="1">
        <v>0.20200000000000001</v>
      </c>
      <c r="R990" s="1">
        <v>0</v>
      </c>
      <c r="S990" s="1">
        <v>0.125</v>
      </c>
      <c r="T990" s="1">
        <v>0.186</v>
      </c>
      <c r="U990" s="1">
        <v>133.989</v>
      </c>
      <c r="V990" s="1">
        <v>302266</v>
      </c>
    </row>
    <row r="991" spans="1:22" hidden="1" x14ac:dyDescent="0.2">
      <c r="A991" s="1" t="s">
        <v>1490</v>
      </c>
      <c r="B991" s="1" t="s">
        <v>1503</v>
      </c>
      <c r="C991" s="1" t="s">
        <v>17</v>
      </c>
      <c r="D991" s="1" t="s">
        <v>1492</v>
      </c>
      <c r="E991" s="2">
        <v>40179</v>
      </c>
      <c r="F991" s="1">
        <v>2010</v>
      </c>
      <c r="G991" s="1">
        <v>1</v>
      </c>
      <c r="H991" s="1" t="s">
        <v>742</v>
      </c>
      <c r="I991" s="1">
        <v>12</v>
      </c>
      <c r="J991" s="1" t="b">
        <v>0</v>
      </c>
      <c r="K991" s="1" t="s">
        <v>56</v>
      </c>
      <c r="L991" s="1">
        <v>0.434</v>
      </c>
      <c r="M991" s="1">
        <v>0.94399999999999995</v>
      </c>
      <c r="N991" s="1">
        <v>5</v>
      </c>
      <c r="O991" s="1">
        <v>-2.641</v>
      </c>
      <c r="P991" s="1">
        <v>5.8099999999999999E-2</v>
      </c>
      <c r="Q991" s="1">
        <v>7.6899999999999996E-2</v>
      </c>
      <c r="R991" s="1">
        <v>0</v>
      </c>
      <c r="S991" s="1">
        <v>0.151</v>
      </c>
      <c r="T991" s="1">
        <v>0.36099999999999999</v>
      </c>
      <c r="U991" s="1">
        <v>162.02000000000001</v>
      </c>
      <c r="V991" s="1">
        <v>242093</v>
      </c>
    </row>
    <row r="992" spans="1:22" hidden="1" x14ac:dyDescent="0.2">
      <c r="A992" s="1" t="s">
        <v>1490</v>
      </c>
      <c r="B992" s="1" t="s">
        <v>1504</v>
      </c>
      <c r="C992" s="1" t="s">
        <v>17</v>
      </c>
      <c r="D992" s="1" t="s">
        <v>1492</v>
      </c>
      <c r="E992" s="2">
        <v>40179</v>
      </c>
      <c r="F992" s="1">
        <v>2010</v>
      </c>
      <c r="G992" s="1">
        <v>1</v>
      </c>
      <c r="H992" s="1" t="s">
        <v>1288</v>
      </c>
      <c r="I992" s="1">
        <v>13</v>
      </c>
      <c r="J992" s="1" t="b">
        <v>0</v>
      </c>
      <c r="K992" s="1" t="s">
        <v>22</v>
      </c>
      <c r="L992" s="1">
        <v>0.35899999999999999</v>
      </c>
      <c r="M992" s="1">
        <v>0.32900000000000001</v>
      </c>
      <c r="N992" s="1">
        <v>10</v>
      </c>
      <c r="O992" s="1">
        <v>-9.5310000000000006</v>
      </c>
      <c r="P992" s="1">
        <v>2.93E-2</v>
      </c>
      <c r="Q992" s="1">
        <v>0.58099999999999996</v>
      </c>
      <c r="R992" s="3">
        <v>3.7499999999999997E-5</v>
      </c>
      <c r="S992" s="1">
        <v>9.7900000000000001E-2</v>
      </c>
      <c r="T992" s="1">
        <v>0.20799999999999999</v>
      </c>
      <c r="U992" s="1">
        <v>84.358000000000004</v>
      </c>
      <c r="V992" s="1">
        <v>367146</v>
      </c>
    </row>
    <row r="993" spans="1:22" hidden="1" x14ac:dyDescent="0.2">
      <c r="A993" s="1" t="s">
        <v>1490</v>
      </c>
      <c r="B993" s="1" t="s">
        <v>1505</v>
      </c>
      <c r="C993" s="1" t="s">
        <v>17</v>
      </c>
      <c r="D993" s="1" t="s">
        <v>1492</v>
      </c>
      <c r="E993" s="2">
        <v>40179</v>
      </c>
      <c r="F993" s="1">
        <v>2010</v>
      </c>
      <c r="G993" s="1">
        <v>1</v>
      </c>
      <c r="H993" s="1" t="s">
        <v>1290</v>
      </c>
      <c r="I993" s="1">
        <v>14</v>
      </c>
      <c r="J993" s="1" t="b">
        <v>0</v>
      </c>
      <c r="K993" s="1" t="s">
        <v>25</v>
      </c>
      <c r="L993" s="1">
        <v>0.41199999999999998</v>
      </c>
      <c r="M993" s="1">
        <v>0.68200000000000005</v>
      </c>
      <c r="N993" s="1">
        <v>7</v>
      </c>
      <c r="O993" s="1">
        <v>-4.319</v>
      </c>
      <c r="P993" s="1">
        <v>3.39E-2</v>
      </c>
      <c r="Q993" s="1">
        <v>4.2599999999999999E-2</v>
      </c>
      <c r="R993" s="3">
        <v>7.47E-5</v>
      </c>
      <c r="S993" s="1">
        <v>0.106</v>
      </c>
      <c r="T993" s="1">
        <v>0.14599999999999999</v>
      </c>
      <c r="U993" s="1">
        <v>203.959</v>
      </c>
      <c r="V993" s="1">
        <v>317960</v>
      </c>
    </row>
    <row r="994" spans="1:22" hidden="1" x14ac:dyDescent="0.2">
      <c r="A994" s="1" t="s">
        <v>1490</v>
      </c>
      <c r="B994" s="1" t="s">
        <v>1506</v>
      </c>
      <c r="C994" s="1" t="s">
        <v>17</v>
      </c>
      <c r="D994" s="1" t="s">
        <v>1492</v>
      </c>
      <c r="E994" s="2">
        <v>40179</v>
      </c>
      <c r="F994" s="1">
        <v>2010</v>
      </c>
      <c r="G994" s="1">
        <v>1</v>
      </c>
      <c r="H994" s="1" t="s">
        <v>758</v>
      </c>
      <c r="I994" s="1">
        <v>15</v>
      </c>
      <c r="J994" s="1" t="b">
        <v>0</v>
      </c>
      <c r="K994" s="1" t="s">
        <v>37</v>
      </c>
      <c r="L994" s="1">
        <v>0.61</v>
      </c>
      <c r="M994" s="1">
        <v>0.55600000000000005</v>
      </c>
      <c r="N994" s="1">
        <v>0</v>
      </c>
      <c r="O994" s="1">
        <v>-7.3689999999999998</v>
      </c>
      <c r="P994" s="1">
        <v>2.8500000000000001E-2</v>
      </c>
      <c r="Q994" s="1">
        <v>0.505</v>
      </c>
      <c r="R994" s="1">
        <v>0</v>
      </c>
      <c r="S994" s="1">
        <v>8.5099999999999995E-2</v>
      </c>
      <c r="T994" s="1">
        <v>0.192</v>
      </c>
      <c r="U994" s="1">
        <v>159.83799999999999</v>
      </c>
      <c r="V994" s="1">
        <v>238173</v>
      </c>
    </row>
    <row r="995" spans="1:22" hidden="1" x14ac:dyDescent="0.2">
      <c r="A995" s="1" t="s">
        <v>1490</v>
      </c>
      <c r="B995" s="1" t="s">
        <v>1507</v>
      </c>
      <c r="C995" s="1" t="s">
        <v>17</v>
      </c>
      <c r="D995" s="1" t="s">
        <v>1492</v>
      </c>
      <c r="E995" s="2">
        <v>40179</v>
      </c>
      <c r="F995" s="1">
        <v>2010</v>
      </c>
      <c r="G995" s="1">
        <v>1</v>
      </c>
      <c r="H995" s="1" t="s">
        <v>1466</v>
      </c>
      <c r="I995" s="1">
        <v>16</v>
      </c>
      <c r="J995" s="1" t="b">
        <v>0</v>
      </c>
      <c r="K995" s="1" t="s">
        <v>28</v>
      </c>
      <c r="L995" s="1">
        <v>0.51500000000000001</v>
      </c>
      <c r="M995" s="1">
        <v>0.72399999999999998</v>
      </c>
      <c r="N995" s="1">
        <v>4</v>
      </c>
      <c r="O995" s="1">
        <v>-3.4980000000000002</v>
      </c>
      <c r="P995" s="1">
        <v>2.6700000000000002E-2</v>
      </c>
      <c r="Q995" s="1">
        <v>0.154</v>
      </c>
      <c r="R995" s="3">
        <v>4.0500000000000002E-6</v>
      </c>
      <c r="S995" s="1">
        <v>0.26900000000000002</v>
      </c>
      <c r="T995" s="1">
        <v>0.25700000000000001</v>
      </c>
      <c r="U995" s="1">
        <v>147.78800000000001</v>
      </c>
      <c r="V995" s="1">
        <v>234546</v>
      </c>
    </row>
    <row r="996" spans="1:22" hidden="1" x14ac:dyDescent="0.2">
      <c r="A996" s="1" t="s">
        <v>1490</v>
      </c>
      <c r="B996" s="1" t="s">
        <v>1508</v>
      </c>
      <c r="C996" s="1" t="s">
        <v>17</v>
      </c>
      <c r="D996" s="1" t="s">
        <v>1492</v>
      </c>
      <c r="E996" s="2">
        <v>40179</v>
      </c>
      <c r="F996" s="1">
        <v>2010</v>
      </c>
      <c r="G996" s="1">
        <v>1</v>
      </c>
      <c r="H996" s="1" t="s">
        <v>1468</v>
      </c>
      <c r="I996" s="1">
        <v>17</v>
      </c>
      <c r="J996" s="1" t="b">
        <v>0</v>
      </c>
      <c r="K996" s="1" t="s">
        <v>25</v>
      </c>
      <c r="L996" s="1">
        <v>0.58199999999999996</v>
      </c>
      <c r="M996" s="1">
        <v>0.81699999999999995</v>
      </c>
      <c r="N996" s="1">
        <v>7</v>
      </c>
      <c r="O996" s="1">
        <v>-3.718</v>
      </c>
      <c r="P996" s="1">
        <v>3.3700000000000001E-2</v>
      </c>
      <c r="Q996" s="1">
        <v>1.8700000000000001E-2</v>
      </c>
      <c r="R996" s="3">
        <v>1.9400000000000001E-6</v>
      </c>
      <c r="S996" s="1">
        <v>0.10100000000000001</v>
      </c>
      <c r="T996" s="1">
        <v>0.54700000000000004</v>
      </c>
      <c r="U996" s="1">
        <v>131.983</v>
      </c>
      <c r="V996" s="1">
        <v>276266</v>
      </c>
    </row>
    <row r="997" spans="1:22" hidden="1" x14ac:dyDescent="0.2">
      <c r="A997" s="1" t="s">
        <v>1490</v>
      </c>
      <c r="B997" s="1" t="s">
        <v>1509</v>
      </c>
      <c r="C997" s="1" t="s">
        <v>17</v>
      </c>
      <c r="D997" s="1" t="s">
        <v>1492</v>
      </c>
      <c r="E997" s="2">
        <v>40179</v>
      </c>
      <c r="F997" s="1">
        <v>2010</v>
      </c>
      <c r="G997" s="1">
        <v>1</v>
      </c>
      <c r="H997" s="1" t="s">
        <v>1470</v>
      </c>
      <c r="I997" s="1">
        <v>18</v>
      </c>
      <c r="J997" s="1" t="b">
        <v>0</v>
      </c>
      <c r="K997" s="1" t="s">
        <v>34</v>
      </c>
      <c r="L997" s="1">
        <v>0.54100000000000004</v>
      </c>
      <c r="M997" s="1">
        <v>0.45100000000000001</v>
      </c>
      <c r="N997" s="1">
        <v>2</v>
      </c>
      <c r="O997" s="1">
        <v>-6.5220000000000002</v>
      </c>
      <c r="P997" s="1">
        <v>2.7E-2</v>
      </c>
      <c r="Q997" s="1">
        <v>0.73099999999999998</v>
      </c>
      <c r="R997" s="1">
        <v>0</v>
      </c>
      <c r="S997" s="1">
        <v>0.19700000000000001</v>
      </c>
      <c r="T997" s="1">
        <v>0.33300000000000002</v>
      </c>
      <c r="U997" s="1">
        <v>141.71299999999999</v>
      </c>
      <c r="V997" s="1">
        <v>292533</v>
      </c>
    </row>
    <row r="998" spans="1:22" hidden="1" x14ac:dyDescent="0.2">
      <c r="A998" s="1" t="s">
        <v>1490</v>
      </c>
      <c r="B998" s="1" t="s">
        <v>1510</v>
      </c>
      <c r="C998" s="1" t="s">
        <v>17</v>
      </c>
      <c r="D998" s="1" t="s">
        <v>1492</v>
      </c>
      <c r="E998" s="2">
        <v>40179</v>
      </c>
      <c r="F998" s="1">
        <v>2010</v>
      </c>
      <c r="G998" s="1">
        <v>1</v>
      </c>
      <c r="H998" s="1" t="s">
        <v>1472</v>
      </c>
      <c r="I998" s="1">
        <v>19</v>
      </c>
      <c r="J998" s="1" t="b">
        <v>0</v>
      </c>
      <c r="K998" s="1" t="s">
        <v>56</v>
      </c>
      <c r="L998" s="1">
        <v>0.57399999999999995</v>
      </c>
      <c r="M998" s="1">
        <v>0.46200000000000002</v>
      </c>
      <c r="N998" s="1">
        <v>5</v>
      </c>
      <c r="O998" s="1">
        <v>-5.1239999999999997</v>
      </c>
      <c r="P998" s="1">
        <v>2.52E-2</v>
      </c>
      <c r="Q998" s="1">
        <v>0.84099999999999997</v>
      </c>
      <c r="R998" s="1">
        <v>0</v>
      </c>
      <c r="S998" s="1">
        <v>0.28000000000000003</v>
      </c>
      <c r="T998" s="1">
        <v>0.314</v>
      </c>
      <c r="U998" s="1">
        <v>80.858000000000004</v>
      </c>
      <c r="V998" s="1">
        <v>217626</v>
      </c>
    </row>
    <row r="999" spans="1:22" hidden="1" x14ac:dyDescent="0.2">
      <c r="A999" s="1" t="s">
        <v>1490</v>
      </c>
      <c r="B999" s="1" t="s">
        <v>1511</v>
      </c>
      <c r="C999" s="1" t="s">
        <v>17</v>
      </c>
      <c r="D999" s="1" t="s">
        <v>1492</v>
      </c>
      <c r="E999" s="2">
        <v>40179</v>
      </c>
      <c r="F999" s="1">
        <v>2010</v>
      </c>
      <c r="G999" s="1">
        <v>1</v>
      </c>
      <c r="H999" s="1" t="s">
        <v>736</v>
      </c>
      <c r="I999" s="1">
        <v>20</v>
      </c>
      <c r="J999" s="1" t="b">
        <v>0</v>
      </c>
      <c r="K999" s="1" t="s">
        <v>25</v>
      </c>
      <c r="L999" s="1">
        <v>0.621</v>
      </c>
      <c r="M999" s="1">
        <v>0.78</v>
      </c>
      <c r="N999" s="1">
        <v>7</v>
      </c>
      <c r="O999" s="1">
        <v>-2.9340000000000002</v>
      </c>
      <c r="P999" s="1">
        <v>2.9700000000000001E-2</v>
      </c>
      <c r="Q999" s="1">
        <v>3.2699999999999999E-3</v>
      </c>
      <c r="R999" s="3">
        <v>4.5499999999999996E-6</v>
      </c>
      <c r="S999" s="1">
        <v>0.184</v>
      </c>
      <c r="T999" s="1">
        <v>0.67200000000000004</v>
      </c>
      <c r="U999" s="1">
        <v>121.038</v>
      </c>
      <c r="V999" s="1">
        <v>230773</v>
      </c>
    </row>
    <row r="1000" spans="1:22" hidden="1" x14ac:dyDescent="0.2">
      <c r="A1000" s="1" t="s">
        <v>1490</v>
      </c>
      <c r="B1000" s="1" t="s">
        <v>1512</v>
      </c>
      <c r="C1000" s="1" t="s">
        <v>17</v>
      </c>
      <c r="D1000" s="1" t="s">
        <v>1492</v>
      </c>
      <c r="E1000" s="2">
        <v>40179</v>
      </c>
      <c r="F1000" s="1">
        <v>2010</v>
      </c>
      <c r="G1000" s="1">
        <v>1</v>
      </c>
      <c r="H1000" s="1" t="s">
        <v>1274</v>
      </c>
      <c r="I1000" s="1">
        <v>21</v>
      </c>
      <c r="J1000" s="1" t="b">
        <v>0</v>
      </c>
      <c r="K1000" s="1" t="s">
        <v>34</v>
      </c>
      <c r="L1000" s="1">
        <v>0.52500000000000002</v>
      </c>
      <c r="M1000" s="1">
        <v>0.67600000000000005</v>
      </c>
      <c r="N1000" s="1">
        <v>2</v>
      </c>
      <c r="O1000" s="1">
        <v>-4.6840000000000002</v>
      </c>
      <c r="P1000" s="1">
        <v>2.9399999999999999E-2</v>
      </c>
      <c r="Q1000" s="1">
        <v>0.113</v>
      </c>
      <c r="R1000" s="1">
        <v>0</v>
      </c>
      <c r="S1000" s="1">
        <v>0.29399999999999998</v>
      </c>
      <c r="T1000" s="1">
        <v>0.28100000000000003</v>
      </c>
      <c r="U1000" s="1">
        <v>141.94999999999999</v>
      </c>
      <c r="V1000" s="1">
        <v>293040</v>
      </c>
    </row>
    <row r="1001" spans="1:22" hidden="1" x14ac:dyDescent="0.2">
      <c r="A1001" s="1" t="s">
        <v>1490</v>
      </c>
      <c r="B1001" s="1" t="s">
        <v>1513</v>
      </c>
      <c r="C1001" s="1" t="s">
        <v>17</v>
      </c>
      <c r="D1001" s="1" t="s">
        <v>1492</v>
      </c>
      <c r="E1001" s="2">
        <v>40179</v>
      </c>
      <c r="F1001" s="1">
        <v>2010</v>
      </c>
      <c r="G1001" s="1">
        <v>1</v>
      </c>
      <c r="H1001" s="1" t="s">
        <v>782</v>
      </c>
      <c r="I1001" s="1">
        <v>22</v>
      </c>
      <c r="J1001" s="1" t="b">
        <v>0</v>
      </c>
      <c r="K1001" s="1" t="s">
        <v>28</v>
      </c>
      <c r="L1001" s="1">
        <v>0.54600000000000004</v>
      </c>
      <c r="M1001" s="1">
        <v>0.80900000000000005</v>
      </c>
      <c r="N1001" s="1">
        <v>4</v>
      </c>
      <c r="O1001" s="1">
        <v>-3.621</v>
      </c>
      <c r="P1001" s="1">
        <v>4.1000000000000002E-2</v>
      </c>
      <c r="Q1001" s="1">
        <v>4.8700000000000002E-3</v>
      </c>
      <c r="R1001" s="1">
        <v>3.7199999999999999E-4</v>
      </c>
      <c r="S1001" s="1">
        <v>4.3700000000000003E-2</v>
      </c>
      <c r="T1001" s="1">
        <v>0.64900000000000002</v>
      </c>
      <c r="U1001" s="1">
        <v>139.91</v>
      </c>
      <c r="V1001" s="1">
        <v>266480</v>
      </c>
    </row>
    <row r="1002" spans="1:22" x14ac:dyDescent="0.2">
      <c r="A1002" s="1" t="s">
        <v>1514</v>
      </c>
      <c r="B1002" s="1" t="s">
        <v>1515</v>
      </c>
      <c r="C1002" s="1" t="s">
        <v>17</v>
      </c>
      <c r="D1002" s="1" t="s">
        <v>752</v>
      </c>
      <c r="E1002" s="2">
        <v>39763</v>
      </c>
      <c r="F1002" s="1">
        <v>2008</v>
      </c>
      <c r="G1002" s="1">
        <v>1</v>
      </c>
      <c r="H1002" s="1" t="s">
        <v>752</v>
      </c>
      <c r="I1002" s="1">
        <v>1</v>
      </c>
      <c r="J1002" s="1" t="b">
        <v>0</v>
      </c>
      <c r="K1002" s="1" t="s">
        <v>56</v>
      </c>
      <c r="L1002" s="1">
        <v>0.59799999999999998</v>
      </c>
      <c r="M1002" s="1">
        <v>0.70499999999999996</v>
      </c>
      <c r="N1002" s="1">
        <v>5</v>
      </c>
      <c r="O1002" s="1">
        <v>-4.3940000000000001</v>
      </c>
      <c r="P1002" s="1">
        <v>2.75E-2</v>
      </c>
      <c r="Q1002" s="1">
        <v>3.6999999999999998E-2</v>
      </c>
      <c r="R1002" s="1">
        <v>0</v>
      </c>
      <c r="S1002" s="1">
        <v>0.30399999999999999</v>
      </c>
      <c r="T1002" s="1">
        <v>0.433</v>
      </c>
      <c r="U1002" s="1">
        <v>100.01900000000001</v>
      </c>
      <c r="V1002" s="1">
        <v>242826</v>
      </c>
    </row>
    <row r="1003" spans="1:22" x14ac:dyDescent="0.2">
      <c r="A1003" s="1" t="s">
        <v>1514</v>
      </c>
      <c r="B1003" s="1" t="s">
        <v>1516</v>
      </c>
      <c r="C1003" s="1" t="s">
        <v>17</v>
      </c>
      <c r="D1003" s="1" t="s">
        <v>752</v>
      </c>
      <c r="E1003" s="2">
        <v>39763</v>
      </c>
      <c r="F1003" s="1">
        <v>2008</v>
      </c>
      <c r="G1003" s="1">
        <v>1</v>
      </c>
      <c r="H1003" s="1" t="s">
        <v>734</v>
      </c>
      <c r="I1003" s="1">
        <v>2</v>
      </c>
      <c r="J1003" s="1" t="b">
        <v>0</v>
      </c>
      <c r="K1003" s="1" t="s">
        <v>25</v>
      </c>
      <c r="L1003" s="1">
        <v>0.56000000000000005</v>
      </c>
      <c r="M1003" s="1">
        <v>0.63600000000000001</v>
      </c>
      <c r="N1003" s="1">
        <v>7</v>
      </c>
      <c r="O1003" s="1">
        <v>-4.4530000000000003</v>
      </c>
      <c r="P1003" s="1">
        <v>2.6200000000000001E-2</v>
      </c>
      <c r="Q1003" s="1">
        <v>6.0199999999999997E-2</v>
      </c>
      <c r="R1003" s="1">
        <v>0</v>
      </c>
      <c r="S1003" s="1">
        <v>0.14799999999999999</v>
      </c>
      <c r="T1003" s="1">
        <v>0.20899999999999999</v>
      </c>
      <c r="U1003" s="1">
        <v>95.430999999999997</v>
      </c>
      <c r="V1003" s="1">
        <v>294880</v>
      </c>
    </row>
    <row r="1004" spans="1:22" x14ac:dyDescent="0.2">
      <c r="A1004" s="1" t="s">
        <v>1514</v>
      </c>
      <c r="B1004" s="1" t="s">
        <v>1517</v>
      </c>
      <c r="C1004" s="1" t="s">
        <v>17</v>
      </c>
      <c r="D1004" s="1" t="s">
        <v>752</v>
      </c>
      <c r="E1004" s="2">
        <v>39763</v>
      </c>
      <c r="F1004" s="1">
        <v>2008</v>
      </c>
      <c r="G1004" s="1">
        <v>1</v>
      </c>
      <c r="H1004" s="1" t="s">
        <v>1518</v>
      </c>
      <c r="I1004" s="1">
        <v>3</v>
      </c>
      <c r="J1004" s="1" t="b">
        <v>0</v>
      </c>
      <c r="K1004" s="1" t="s">
        <v>34</v>
      </c>
      <c r="L1004" s="1">
        <v>0.622</v>
      </c>
      <c r="M1004" s="1">
        <v>0.63700000000000001</v>
      </c>
      <c r="N1004" s="1">
        <v>2</v>
      </c>
      <c r="O1004" s="1">
        <v>-5.4009999999999998</v>
      </c>
      <c r="P1004" s="1">
        <v>2.8899999999999999E-2</v>
      </c>
      <c r="Q1004" s="1">
        <v>2.1000000000000001E-2</v>
      </c>
      <c r="R1004" s="1">
        <v>1.44E-4</v>
      </c>
      <c r="S1004" s="1">
        <v>0.189</v>
      </c>
      <c r="T1004" s="1">
        <v>0.29099999999999998</v>
      </c>
      <c r="U1004" s="1">
        <v>119.054</v>
      </c>
      <c r="V1004" s="1">
        <v>234213</v>
      </c>
    </row>
    <row r="1005" spans="1:22" x14ac:dyDescent="0.2">
      <c r="A1005" s="1" t="s">
        <v>1514</v>
      </c>
      <c r="B1005" s="1" t="s">
        <v>1519</v>
      </c>
      <c r="C1005" s="1" t="s">
        <v>17</v>
      </c>
      <c r="D1005" s="1" t="s">
        <v>752</v>
      </c>
      <c r="E1005" s="2">
        <v>39763</v>
      </c>
      <c r="F1005" s="1">
        <v>2008</v>
      </c>
      <c r="G1005" s="1">
        <v>1</v>
      </c>
      <c r="H1005" s="1" t="s">
        <v>786</v>
      </c>
      <c r="I1005" s="1">
        <v>4</v>
      </c>
      <c r="J1005" s="1" t="b">
        <v>0</v>
      </c>
      <c r="K1005" s="1" t="s">
        <v>59</v>
      </c>
      <c r="L1005" s="1">
        <v>0.84299999999999997</v>
      </c>
      <c r="M1005" s="1">
        <v>0.55500000000000005</v>
      </c>
      <c r="N1005" s="1">
        <v>6</v>
      </c>
      <c r="O1005" s="1">
        <v>-7.359</v>
      </c>
      <c r="P1005" s="1">
        <v>3.1600000000000003E-2</v>
      </c>
      <c r="Q1005" s="1">
        <v>0.17699999999999999</v>
      </c>
      <c r="R1005" s="3">
        <v>1.3400000000000001E-6</v>
      </c>
      <c r="S1005" s="1">
        <v>9.7699999999999995E-2</v>
      </c>
      <c r="T1005" s="1">
        <v>0.81499999999999995</v>
      </c>
      <c r="U1005" s="1">
        <v>116.001</v>
      </c>
      <c r="V1005" s="1">
        <v>254826</v>
      </c>
    </row>
    <row r="1006" spans="1:22" x14ac:dyDescent="0.2">
      <c r="A1006" s="1" t="s">
        <v>1514</v>
      </c>
      <c r="B1006" s="1" t="s">
        <v>1520</v>
      </c>
      <c r="C1006" s="1" t="s">
        <v>17</v>
      </c>
      <c r="D1006" s="1" t="s">
        <v>752</v>
      </c>
      <c r="E1006" s="2">
        <v>39763</v>
      </c>
      <c r="F1006" s="1">
        <v>2008</v>
      </c>
      <c r="G1006" s="1">
        <v>1</v>
      </c>
      <c r="H1006" s="1" t="s">
        <v>792</v>
      </c>
      <c r="I1006" s="1">
        <v>5</v>
      </c>
      <c r="J1006" s="1" t="b">
        <v>0</v>
      </c>
      <c r="K1006" s="1" t="s">
        <v>37</v>
      </c>
      <c r="L1006" s="1">
        <v>0.57799999999999996</v>
      </c>
      <c r="M1006" s="1">
        <v>0.34899999999999998</v>
      </c>
      <c r="N1006" s="1">
        <v>0</v>
      </c>
      <c r="O1006" s="1">
        <v>-8.0250000000000004</v>
      </c>
      <c r="P1006" s="1">
        <v>2.5700000000000001E-2</v>
      </c>
      <c r="Q1006" s="1">
        <v>0.318</v>
      </c>
      <c r="R1006" s="1">
        <v>0</v>
      </c>
      <c r="S1006" s="1">
        <v>0.1</v>
      </c>
      <c r="T1006" s="1">
        <v>0.247</v>
      </c>
      <c r="U1006" s="1">
        <v>92.353999999999999</v>
      </c>
      <c r="V1006" s="1">
        <v>234906</v>
      </c>
    </row>
    <row r="1007" spans="1:22" x14ac:dyDescent="0.2">
      <c r="A1007" s="1" t="s">
        <v>1514</v>
      </c>
      <c r="B1007" s="1" t="s">
        <v>1521</v>
      </c>
      <c r="C1007" s="1" t="s">
        <v>17</v>
      </c>
      <c r="D1007" s="1" t="s">
        <v>752</v>
      </c>
      <c r="E1007" s="2">
        <v>39763</v>
      </c>
      <c r="F1007" s="1">
        <v>2008</v>
      </c>
      <c r="G1007" s="1">
        <v>1</v>
      </c>
      <c r="H1007" s="1" t="s">
        <v>1522</v>
      </c>
      <c r="I1007" s="1">
        <v>6</v>
      </c>
      <c r="J1007" s="1" t="b">
        <v>0</v>
      </c>
      <c r="K1007" s="1" t="s">
        <v>59</v>
      </c>
      <c r="L1007" s="1">
        <v>0.68799999999999994</v>
      </c>
      <c r="M1007" s="1">
        <v>0.76500000000000001</v>
      </c>
      <c r="N1007" s="1">
        <v>6</v>
      </c>
      <c r="O1007" s="1">
        <v>-4.4509999999999996</v>
      </c>
      <c r="P1007" s="1">
        <v>3.8699999999999998E-2</v>
      </c>
      <c r="Q1007" s="1">
        <v>0.16</v>
      </c>
      <c r="R1007" s="3">
        <v>1.7799999999999999E-5</v>
      </c>
      <c r="S1007" s="1">
        <v>0.10299999999999999</v>
      </c>
      <c r="T1007" s="1">
        <v>0.43099999999999999</v>
      </c>
      <c r="U1007" s="1">
        <v>129.96700000000001</v>
      </c>
      <c r="V1007" s="1">
        <v>231453</v>
      </c>
    </row>
    <row r="1008" spans="1:22" x14ac:dyDescent="0.2">
      <c r="A1008" s="1" t="s">
        <v>1514</v>
      </c>
      <c r="B1008" s="1" t="s">
        <v>1523</v>
      </c>
      <c r="C1008" s="1" t="s">
        <v>17</v>
      </c>
      <c r="D1008" s="1" t="s">
        <v>752</v>
      </c>
      <c r="E1008" s="2">
        <v>39763</v>
      </c>
      <c r="F1008" s="1">
        <v>2008</v>
      </c>
      <c r="G1008" s="1">
        <v>1</v>
      </c>
      <c r="H1008" s="1" t="s">
        <v>772</v>
      </c>
      <c r="I1008" s="1">
        <v>7</v>
      </c>
      <c r="J1008" s="1" t="b">
        <v>0</v>
      </c>
      <c r="K1008" s="1" t="s">
        <v>233</v>
      </c>
      <c r="L1008" s="1">
        <v>0.49099999999999999</v>
      </c>
      <c r="M1008" s="1">
        <v>0.47899999999999998</v>
      </c>
      <c r="N1008" s="1">
        <v>1</v>
      </c>
      <c r="O1008" s="1">
        <v>-7.3959999999999999</v>
      </c>
      <c r="P1008" s="1">
        <v>2.69E-2</v>
      </c>
      <c r="Q1008" s="1">
        <v>0.39500000000000002</v>
      </c>
      <c r="R1008" s="1">
        <v>0</v>
      </c>
      <c r="S1008" s="1">
        <v>0.122</v>
      </c>
      <c r="T1008" s="1">
        <v>0.16</v>
      </c>
      <c r="U1008" s="1">
        <v>148.30500000000001</v>
      </c>
      <c r="V1008" s="1">
        <v>264373</v>
      </c>
    </row>
    <row r="1009" spans="1:22" x14ac:dyDescent="0.2">
      <c r="A1009" s="1" t="s">
        <v>1514</v>
      </c>
      <c r="B1009" s="1" t="s">
        <v>1524</v>
      </c>
      <c r="C1009" s="1" t="s">
        <v>17</v>
      </c>
      <c r="D1009" s="1" t="s">
        <v>752</v>
      </c>
      <c r="E1009" s="2">
        <v>39763</v>
      </c>
      <c r="F1009" s="1">
        <v>2008</v>
      </c>
      <c r="G1009" s="1">
        <v>1</v>
      </c>
      <c r="H1009" s="1" t="s">
        <v>1525</v>
      </c>
      <c r="I1009" s="1">
        <v>8</v>
      </c>
      <c r="J1009" s="1" t="b">
        <v>0</v>
      </c>
      <c r="K1009" s="1" t="s">
        <v>25</v>
      </c>
      <c r="L1009" s="1">
        <v>0.60599999999999998</v>
      </c>
      <c r="M1009" s="1">
        <v>0.85</v>
      </c>
      <c r="N1009" s="1">
        <v>7</v>
      </c>
      <c r="O1009" s="1">
        <v>-3.0569999999999999</v>
      </c>
      <c r="P1009" s="1">
        <v>3.7999999999999999E-2</v>
      </c>
      <c r="Q1009" s="1">
        <v>6.8900000000000003E-2</v>
      </c>
      <c r="R1009" s="3">
        <v>2.96E-6</v>
      </c>
      <c r="S1009" s="1">
        <v>0.36299999999999999</v>
      </c>
      <c r="T1009" s="1">
        <v>0.51200000000000001</v>
      </c>
      <c r="U1009" s="1">
        <v>99.977999999999994</v>
      </c>
      <c r="V1009" s="1">
        <v>200906</v>
      </c>
    </row>
    <row r="1010" spans="1:22" x14ac:dyDescent="0.2">
      <c r="A1010" s="1" t="s">
        <v>1514</v>
      </c>
      <c r="B1010" s="1" t="s">
        <v>1526</v>
      </c>
      <c r="C1010" s="1" t="s">
        <v>17</v>
      </c>
      <c r="D1010" s="1" t="s">
        <v>752</v>
      </c>
      <c r="E1010" s="2">
        <v>39763</v>
      </c>
      <c r="F1010" s="1">
        <v>2008</v>
      </c>
      <c r="G1010" s="1">
        <v>1</v>
      </c>
      <c r="H1010" s="1" t="s">
        <v>1527</v>
      </c>
      <c r="I1010" s="1">
        <v>9</v>
      </c>
      <c r="J1010" s="1" t="b">
        <v>0</v>
      </c>
      <c r="K1010" s="1" t="s">
        <v>59</v>
      </c>
      <c r="L1010" s="1">
        <v>0.46700000000000003</v>
      </c>
      <c r="M1010" s="1">
        <v>0.45600000000000002</v>
      </c>
      <c r="N1010" s="1">
        <v>6</v>
      </c>
      <c r="O1010" s="1">
        <v>-4.1550000000000002</v>
      </c>
      <c r="P1010" s="1">
        <v>2.7099999999999999E-2</v>
      </c>
      <c r="Q1010" s="1">
        <v>0.158</v>
      </c>
      <c r="R1010" s="1">
        <v>0</v>
      </c>
      <c r="S1010" s="1">
        <v>0.111</v>
      </c>
      <c r="T1010" s="1">
        <v>0.252</v>
      </c>
      <c r="U1010" s="1">
        <v>134.059</v>
      </c>
      <c r="V1010" s="1">
        <v>262173</v>
      </c>
    </row>
    <row r="1011" spans="1:22" x14ac:dyDescent="0.2">
      <c r="A1011" s="1" t="s">
        <v>1514</v>
      </c>
      <c r="B1011" s="1" t="s">
        <v>1528</v>
      </c>
      <c r="C1011" s="1" t="s">
        <v>17</v>
      </c>
      <c r="D1011" s="1" t="s">
        <v>752</v>
      </c>
      <c r="E1011" s="2">
        <v>39763</v>
      </c>
      <c r="F1011" s="1">
        <v>2008</v>
      </c>
      <c r="G1011" s="1">
        <v>1</v>
      </c>
      <c r="H1011" s="1" t="s">
        <v>1529</v>
      </c>
      <c r="I1011" s="1">
        <v>10</v>
      </c>
      <c r="J1011" s="1" t="b">
        <v>0</v>
      </c>
      <c r="K1011" s="1" t="s">
        <v>56</v>
      </c>
      <c r="L1011" s="1">
        <v>0.433</v>
      </c>
      <c r="M1011" s="1">
        <v>0.72299999999999998</v>
      </c>
      <c r="N1011" s="1">
        <v>5</v>
      </c>
      <c r="O1011" s="1">
        <v>-3.7509999999999999</v>
      </c>
      <c r="P1011" s="1">
        <v>3.5200000000000002E-2</v>
      </c>
      <c r="Q1011" s="1">
        <v>3.4500000000000003E-2</v>
      </c>
      <c r="R1011" s="1">
        <v>0</v>
      </c>
      <c r="S1011" s="1">
        <v>0.125</v>
      </c>
      <c r="T1011" s="1">
        <v>0.40600000000000003</v>
      </c>
      <c r="U1011" s="1">
        <v>160.91999999999999</v>
      </c>
      <c r="V1011" s="1">
        <v>244573</v>
      </c>
    </row>
    <row r="1012" spans="1:22" x14ac:dyDescent="0.2">
      <c r="A1012" s="1" t="s">
        <v>1514</v>
      </c>
      <c r="B1012" s="1" t="s">
        <v>1530</v>
      </c>
      <c r="C1012" s="1" t="s">
        <v>17</v>
      </c>
      <c r="D1012" s="1" t="s">
        <v>752</v>
      </c>
      <c r="E1012" s="2">
        <v>39763</v>
      </c>
      <c r="F1012" s="1">
        <v>2008</v>
      </c>
      <c r="G1012" s="1">
        <v>1</v>
      </c>
      <c r="H1012" s="1" t="s">
        <v>784</v>
      </c>
      <c r="I1012" s="1">
        <v>11</v>
      </c>
      <c r="J1012" s="1" t="b">
        <v>0</v>
      </c>
      <c r="K1012" s="1" t="s">
        <v>22</v>
      </c>
      <c r="L1012" s="1">
        <v>0.60699999999999998</v>
      </c>
      <c r="M1012" s="1">
        <v>0.82599999999999996</v>
      </c>
      <c r="N1012" s="1">
        <v>10</v>
      </c>
      <c r="O1012" s="1">
        <v>-4.9889999999999999</v>
      </c>
      <c r="P1012" s="1">
        <v>5.8400000000000001E-2</v>
      </c>
      <c r="Q1012" s="1">
        <v>7.6700000000000004E-2</v>
      </c>
      <c r="R1012" s="1">
        <v>0</v>
      </c>
      <c r="S1012" s="1">
        <v>0.104</v>
      </c>
      <c r="T1012" s="1">
        <v>0.501</v>
      </c>
      <c r="U1012" s="1">
        <v>128.048</v>
      </c>
      <c r="V1012" s="1">
        <v>225786</v>
      </c>
    </row>
    <row r="1013" spans="1:22" x14ac:dyDescent="0.2">
      <c r="A1013" s="1" t="s">
        <v>1514</v>
      </c>
      <c r="B1013" s="1" t="s">
        <v>1531</v>
      </c>
      <c r="C1013" s="1" t="s">
        <v>17</v>
      </c>
      <c r="D1013" s="1" t="s">
        <v>752</v>
      </c>
      <c r="E1013" s="2">
        <v>39763</v>
      </c>
      <c r="F1013" s="1">
        <v>2008</v>
      </c>
      <c r="G1013" s="1">
        <v>1</v>
      </c>
      <c r="H1013" s="1" t="s">
        <v>714</v>
      </c>
      <c r="I1013" s="1">
        <v>12</v>
      </c>
      <c r="J1013" s="1" t="b">
        <v>0</v>
      </c>
      <c r="K1013" s="1" t="s">
        <v>233</v>
      </c>
      <c r="L1013" s="1">
        <v>0.66700000000000004</v>
      </c>
      <c r="M1013" s="1">
        <v>0.44700000000000001</v>
      </c>
      <c r="N1013" s="1">
        <v>1</v>
      </c>
      <c r="O1013" s="1">
        <v>-8.5719999999999992</v>
      </c>
      <c r="P1013" s="1">
        <v>2.8500000000000001E-2</v>
      </c>
      <c r="Q1013" s="1">
        <v>0.63700000000000001</v>
      </c>
      <c r="R1013" s="3">
        <v>4.6500000000000004E-6</v>
      </c>
      <c r="S1013" s="1">
        <v>0.13800000000000001</v>
      </c>
      <c r="T1013" s="1">
        <v>0.36</v>
      </c>
      <c r="U1013" s="1">
        <v>126.18899999999999</v>
      </c>
      <c r="V1013" s="1">
        <v>245666</v>
      </c>
    </row>
    <row r="1014" spans="1:22" x14ac:dyDescent="0.2">
      <c r="A1014" s="1" t="s">
        <v>1514</v>
      </c>
      <c r="B1014" s="1" t="s">
        <v>1532</v>
      </c>
      <c r="C1014" s="1" t="s">
        <v>17</v>
      </c>
      <c r="D1014" s="1" t="s">
        <v>752</v>
      </c>
      <c r="E1014" s="2">
        <v>39763</v>
      </c>
      <c r="F1014" s="1">
        <v>2008</v>
      </c>
      <c r="G1014" s="1">
        <v>1</v>
      </c>
      <c r="H1014" s="1" t="s">
        <v>756</v>
      </c>
      <c r="I1014" s="1">
        <v>13</v>
      </c>
      <c r="J1014" s="1" t="b">
        <v>0</v>
      </c>
      <c r="K1014" s="1" t="s">
        <v>56</v>
      </c>
      <c r="L1014" s="1">
        <v>0.53600000000000003</v>
      </c>
      <c r="M1014" s="1">
        <v>0.76800000000000002</v>
      </c>
      <c r="N1014" s="1">
        <v>5</v>
      </c>
      <c r="O1014" s="1">
        <v>-4.157</v>
      </c>
      <c r="P1014" s="1">
        <v>3.61E-2</v>
      </c>
      <c r="Q1014" s="1">
        <v>4.5399999999999998E-3</v>
      </c>
      <c r="R1014" s="1">
        <v>0</v>
      </c>
      <c r="S1014" s="1">
        <v>0.106</v>
      </c>
      <c r="T1014" s="1">
        <v>0.23699999999999999</v>
      </c>
      <c r="U1014" s="1">
        <v>95.995999999999995</v>
      </c>
      <c r="V1014" s="1">
        <v>280333</v>
      </c>
    </row>
    <row r="1015" spans="1:22" x14ac:dyDescent="0.2">
      <c r="A1015" s="1" t="s">
        <v>1514</v>
      </c>
      <c r="B1015" s="1" t="s">
        <v>1533</v>
      </c>
      <c r="C1015" s="1" t="s">
        <v>17</v>
      </c>
      <c r="D1015" s="1" t="s">
        <v>752</v>
      </c>
      <c r="E1015" s="2">
        <v>39763</v>
      </c>
      <c r="F1015" s="1">
        <v>2008</v>
      </c>
      <c r="G1015" s="1">
        <v>1</v>
      </c>
      <c r="H1015" s="1" t="s">
        <v>722</v>
      </c>
      <c r="I1015" s="1">
        <v>14</v>
      </c>
      <c r="J1015" s="1" t="b">
        <v>0</v>
      </c>
      <c r="K1015" s="1" t="s">
        <v>34</v>
      </c>
      <c r="L1015" s="1">
        <v>0.504</v>
      </c>
      <c r="M1015" s="1">
        <v>0.7</v>
      </c>
      <c r="N1015" s="1">
        <v>2</v>
      </c>
      <c r="O1015" s="1">
        <v>-4.8259999999999996</v>
      </c>
      <c r="P1015" s="1">
        <v>3.2599999999999997E-2</v>
      </c>
      <c r="Q1015" s="1">
        <v>6.2300000000000003E-3</v>
      </c>
      <c r="R1015" s="3">
        <v>1.24E-6</v>
      </c>
      <c r="S1015" s="1">
        <v>0.34200000000000003</v>
      </c>
      <c r="T1015" s="1">
        <v>0.63</v>
      </c>
      <c r="U1015" s="1">
        <v>177.822</v>
      </c>
      <c r="V1015" s="1">
        <v>200200</v>
      </c>
    </row>
    <row r="1016" spans="1:22" x14ac:dyDescent="0.2">
      <c r="A1016" s="1" t="s">
        <v>1514</v>
      </c>
      <c r="B1016" s="1" t="s">
        <v>1534</v>
      </c>
      <c r="C1016" s="1" t="s">
        <v>17</v>
      </c>
      <c r="D1016" s="1" t="s">
        <v>752</v>
      </c>
      <c r="E1016" s="2">
        <v>39763</v>
      </c>
      <c r="F1016" s="1">
        <v>2008</v>
      </c>
      <c r="G1016" s="1">
        <v>1</v>
      </c>
      <c r="H1016" s="1" t="s">
        <v>1535</v>
      </c>
      <c r="I1016" s="1">
        <v>15</v>
      </c>
      <c r="J1016" s="1" t="b">
        <v>0</v>
      </c>
      <c r="K1016" s="1" t="s">
        <v>22</v>
      </c>
      <c r="L1016" s="1">
        <v>0.51300000000000001</v>
      </c>
      <c r="M1016" s="1">
        <v>0.54700000000000004</v>
      </c>
      <c r="N1016" s="1">
        <v>10</v>
      </c>
      <c r="O1016" s="1">
        <v>-6.2889999999999997</v>
      </c>
      <c r="P1016" s="1">
        <v>2.5700000000000001E-2</v>
      </c>
      <c r="Q1016" s="1">
        <v>1.7000000000000001E-2</v>
      </c>
      <c r="R1016" s="1">
        <v>6.3699999999999998E-3</v>
      </c>
      <c r="S1016" s="1">
        <v>0.11700000000000001</v>
      </c>
      <c r="T1016" s="1">
        <v>0.154</v>
      </c>
      <c r="U1016" s="1">
        <v>99.941999999999993</v>
      </c>
      <c r="V1016" s="1">
        <v>194720</v>
      </c>
    </row>
    <row r="1017" spans="1:22" x14ac:dyDescent="0.2">
      <c r="A1017" s="1" t="s">
        <v>1514</v>
      </c>
      <c r="B1017" s="1" t="s">
        <v>1536</v>
      </c>
      <c r="C1017" s="1" t="s">
        <v>17</v>
      </c>
      <c r="D1017" s="1" t="s">
        <v>752</v>
      </c>
      <c r="E1017" s="2">
        <v>39763</v>
      </c>
      <c r="F1017" s="1">
        <v>2008</v>
      </c>
      <c r="G1017" s="1">
        <v>1</v>
      </c>
      <c r="H1017" s="1" t="s">
        <v>1537</v>
      </c>
      <c r="I1017" s="1">
        <v>16</v>
      </c>
      <c r="J1017" s="1" t="b">
        <v>0</v>
      </c>
      <c r="K1017" s="1" t="s">
        <v>42</v>
      </c>
      <c r="L1017" s="1">
        <v>0.4</v>
      </c>
      <c r="M1017" s="1">
        <v>0.76200000000000001</v>
      </c>
      <c r="N1017" s="1">
        <v>4</v>
      </c>
      <c r="O1017" s="1">
        <v>-4.4109999999999996</v>
      </c>
      <c r="P1017" s="1">
        <v>3.9E-2</v>
      </c>
      <c r="Q1017" s="1">
        <v>5.8799999999999998E-3</v>
      </c>
      <c r="R1017" s="3">
        <v>9.59E-5</v>
      </c>
      <c r="S1017" s="1">
        <v>0.27700000000000002</v>
      </c>
      <c r="T1017" s="1">
        <v>0.437</v>
      </c>
      <c r="U1017" s="1">
        <v>168.137</v>
      </c>
      <c r="V1017" s="1">
        <v>244333</v>
      </c>
    </row>
    <row r="1018" spans="1:22" x14ac:dyDescent="0.2">
      <c r="A1018" s="1" t="s">
        <v>1514</v>
      </c>
      <c r="B1018" s="1" t="s">
        <v>1538</v>
      </c>
      <c r="C1018" s="1" t="s">
        <v>17</v>
      </c>
      <c r="D1018" s="1" t="s">
        <v>752</v>
      </c>
      <c r="E1018" s="2">
        <v>39763</v>
      </c>
      <c r="F1018" s="1">
        <v>2008</v>
      </c>
      <c r="G1018" s="1">
        <v>1</v>
      </c>
      <c r="H1018" s="1" t="s">
        <v>1539</v>
      </c>
      <c r="I1018" s="1">
        <v>17</v>
      </c>
      <c r="J1018" s="1" t="b">
        <v>0</v>
      </c>
      <c r="K1018" s="1" t="s">
        <v>181</v>
      </c>
      <c r="L1018" s="1">
        <v>0.52900000000000003</v>
      </c>
      <c r="M1018" s="1">
        <v>0.7</v>
      </c>
      <c r="N1018" s="1">
        <v>3</v>
      </c>
      <c r="O1018" s="1">
        <v>-3.3029999999999999</v>
      </c>
      <c r="P1018" s="1">
        <v>2.5999999999999999E-2</v>
      </c>
      <c r="Q1018" s="1">
        <v>0.38300000000000001</v>
      </c>
      <c r="R1018" s="1">
        <v>0</v>
      </c>
      <c r="S1018" s="1">
        <v>9.6699999999999994E-2</v>
      </c>
      <c r="T1018" s="1">
        <v>0.372</v>
      </c>
      <c r="U1018" s="1">
        <v>96.019000000000005</v>
      </c>
      <c r="V1018" s="1">
        <v>179240</v>
      </c>
    </row>
    <row r="1019" spans="1:22" x14ac:dyDescent="0.2">
      <c r="A1019" s="1" t="s">
        <v>1514</v>
      </c>
      <c r="B1019" s="1" t="s">
        <v>1540</v>
      </c>
      <c r="C1019" s="1" t="s">
        <v>17</v>
      </c>
      <c r="D1019" s="1" t="s">
        <v>752</v>
      </c>
      <c r="E1019" s="2">
        <v>39763</v>
      </c>
      <c r="F1019" s="1">
        <v>2008</v>
      </c>
      <c r="G1019" s="1">
        <v>1</v>
      </c>
      <c r="H1019" s="1" t="s">
        <v>1541</v>
      </c>
      <c r="I1019" s="1">
        <v>18</v>
      </c>
      <c r="J1019" s="1" t="b">
        <v>0</v>
      </c>
      <c r="K1019" s="1" t="s">
        <v>25</v>
      </c>
      <c r="L1019" s="1">
        <v>0.66100000000000003</v>
      </c>
      <c r="M1019" s="1">
        <v>0.85899999999999999</v>
      </c>
      <c r="N1019" s="1">
        <v>7</v>
      </c>
      <c r="O1019" s="1">
        <v>-2.4449999999999998</v>
      </c>
      <c r="P1019" s="1">
        <v>3.15E-2</v>
      </c>
      <c r="Q1019" s="1">
        <v>8.0299999999999996E-2</v>
      </c>
      <c r="R1019" s="1">
        <v>0</v>
      </c>
      <c r="S1019" s="1">
        <v>9.2600000000000002E-2</v>
      </c>
      <c r="T1019" s="1">
        <v>0.80200000000000005</v>
      </c>
      <c r="U1019" s="1">
        <v>105.583</v>
      </c>
      <c r="V1019" s="1">
        <v>173333</v>
      </c>
    </row>
    <row r="1020" spans="1:22" x14ac:dyDescent="0.2">
      <c r="A1020" s="1" t="s">
        <v>1514</v>
      </c>
      <c r="B1020" s="1" t="s">
        <v>1542</v>
      </c>
      <c r="C1020" s="1" t="s">
        <v>17</v>
      </c>
      <c r="D1020" s="1" t="s">
        <v>752</v>
      </c>
      <c r="E1020" s="2">
        <v>39763</v>
      </c>
      <c r="F1020" s="1">
        <v>2008</v>
      </c>
      <c r="G1020" s="1">
        <v>1</v>
      </c>
      <c r="H1020" s="1" t="s">
        <v>794</v>
      </c>
      <c r="I1020" s="1">
        <v>19</v>
      </c>
      <c r="J1020" s="1" t="b">
        <v>0</v>
      </c>
      <c r="K1020" s="1" t="s">
        <v>49</v>
      </c>
      <c r="L1020" s="1">
        <v>0.55700000000000005</v>
      </c>
      <c r="M1020" s="1">
        <v>0.93500000000000005</v>
      </c>
      <c r="N1020" s="1">
        <v>8</v>
      </c>
      <c r="O1020" s="1">
        <v>-3.694</v>
      </c>
      <c r="P1020" s="1">
        <v>6.7500000000000004E-2</v>
      </c>
      <c r="Q1020" s="1">
        <v>4.9800000000000001E-3</v>
      </c>
      <c r="R1020" s="1">
        <v>6.11E-4</v>
      </c>
      <c r="S1020" s="1">
        <v>0.10100000000000001</v>
      </c>
      <c r="T1020" s="1">
        <v>0.54300000000000004</v>
      </c>
      <c r="U1020" s="1">
        <v>143.99700000000001</v>
      </c>
      <c r="V1020" s="1">
        <v>214320</v>
      </c>
    </row>
    <row r="1021" spans="1:22" x14ac:dyDescent="0.2">
      <c r="A1021" s="1" t="s">
        <v>1514</v>
      </c>
      <c r="B1021" s="1" t="s">
        <v>1543</v>
      </c>
      <c r="C1021" s="1" t="s">
        <v>17</v>
      </c>
      <c r="D1021" s="1" t="s">
        <v>752</v>
      </c>
      <c r="E1021" s="2">
        <v>39763</v>
      </c>
      <c r="F1021" s="1">
        <v>2008</v>
      </c>
      <c r="G1021" s="1">
        <v>1</v>
      </c>
      <c r="H1021" s="1" t="s">
        <v>1544</v>
      </c>
      <c r="I1021" s="1">
        <v>20</v>
      </c>
      <c r="J1021" s="1" t="b">
        <v>0</v>
      </c>
      <c r="K1021" s="1" t="s">
        <v>25</v>
      </c>
      <c r="L1021" s="1">
        <v>0.70599999999999996</v>
      </c>
      <c r="M1021" s="1">
        <v>0.81799999999999995</v>
      </c>
      <c r="N1021" s="1">
        <v>7</v>
      </c>
      <c r="O1021" s="1">
        <v>-3.335</v>
      </c>
      <c r="P1021" s="1">
        <v>2.6700000000000002E-2</v>
      </c>
      <c r="Q1021" s="1">
        <v>4.7199999999999999E-2</v>
      </c>
      <c r="R1021" s="1">
        <v>0</v>
      </c>
      <c r="S1021" s="1">
        <v>0.32700000000000001</v>
      </c>
      <c r="T1021" s="1">
        <v>0.64</v>
      </c>
      <c r="U1021" s="1">
        <v>105.995</v>
      </c>
      <c r="V1021" s="1">
        <v>197346</v>
      </c>
    </row>
    <row r="1022" spans="1:22" x14ac:dyDescent="0.2">
      <c r="A1022" s="1" t="s">
        <v>1545</v>
      </c>
      <c r="B1022" s="1" t="s">
        <v>1546</v>
      </c>
      <c r="C1022" s="1" t="s">
        <v>17</v>
      </c>
      <c r="D1022" s="1" t="s">
        <v>752</v>
      </c>
      <c r="E1022" s="2">
        <v>39763</v>
      </c>
      <c r="F1022" s="1">
        <v>2008</v>
      </c>
      <c r="G1022" s="1">
        <v>1</v>
      </c>
      <c r="H1022" s="1" t="s">
        <v>752</v>
      </c>
      <c r="I1022" s="1">
        <v>1</v>
      </c>
      <c r="J1022" s="1" t="b">
        <v>0</v>
      </c>
      <c r="K1022" s="1" t="s">
        <v>56</v>
      </c>
      <c r="L1022" s="1">
        <v>0.40300000000000002</v>
      </c>
      <c r="M1022" s="1">
        <v>0.69899999999999995</v>
      </c>
      <c r="N1022" s="1">
        <v>5</v>
      </c>
      <c r="O1022" s="1">
        <v>-4.4119999999999999</v>
      </c>
      <c r="P1022" s="1">
        <v>3.5200000000000002E-2</v>
      </c>
      <c r="Q1022" s="1">
        <v>3.9300000000000002E-2</v>
      </c>
      <c r="R1022" s="1">
        <v>0</v>
      </c>
      <c r="S1022" s="1">
        <v>0.30299999999999999</v>
      </c>
      <c r="T1022" s="1">
        <v>0.44800000000000001</v>
      </c>
      <c r="U1022" s="1">
        <v>200.05600000000001</v>
      </c>
      <c r="V1022" s="1">
        <v>243400</v>
      </c>
    </row>
    <row r="1023" spans="1:22" x14ac:dyDescent="0.2">
      <c r="A1023" s="1" t="s">
        <v>1545</v>
      </c>
      <c r="B1023" s="1" t="s">
        <v>1547</v>
      </c>
      <c r="C1023" s="1" t="s">
        <v>17</v>
      </c>
      <c r="D1023" s="1" t="s">
        <v>752</v>
      </c>
      <c r="E1023" s="2">
        <v>39763</v>
      </c>
      <c r="F1023" s="1">
        <v>2008</v>
      </c>
      <c r="G1023" s="1">
        <v>1</v>
      </c>
      <c r="H1023" s="1" t="s">
        <v>734</v>
      </c>
      <c r="I1023" s="1">
        <v>2</v>
      </c>
      <c r="J1023" s="1" t="b">
        <v>0</v>
      </c>
      <c r="K1023" s="1" t="s">
        <v>25</v>
      </c>
      <c r="L1023" s="1">
        <v>0.55800000000000005</v>
      </c>
      <c r="M1023" s="1">
        <v>0.63400000000000001</v>
      </c>
      <c r="N1023" s="1">
        <v>7</v>
      </c>
      <c r="O1023" s="1">
        <v>-4.4370000000000003</v>
      </c>
      <c r="P1023" s="1">
        <v>2.6700000000000002E-2</v>
      </c>
      <c r="Q1023" s="1">
        <v>6.6500000000000004E-2</v>
      </c>
      <c r="R1023" s="1">
        <v>0</v>
      </c>
      <c r="S1023" s="1">
        <v>0.14499999999999999</v>
      </c>
      <c r="T1023" s="1">
        <v>0.20799999999999999</v>
      </c>
      <c r="U1023" s="1">
        <v>95.349000000000004</v>
      </c>
      <c r="V1023" s="1">
        <v>295213</v>
      </c>
    </row>
    <row r="1024" spans="1:22" x14ac:dyDescent="0.2">
      <c r="A1024" s="1" t="s">
        <v>1545</v>
      </c>
      <c r="B1024" s="1" t="s">
        <v>1548</v>
      </c>
      <c r="C1024" s="1" t="s">
        <v>17</v>
      </c>
      <c r="D1024" s="1" t="s">
        <v>752</v>
      </c>
      <c r="E1024" s="2">
        <v>39763</v>
      </c>
      <c r="F1024" s="1">
        <v>2008</v>
      </c>
      <c r="G1024" s="1">
        <v>1</v>
      </c>
      <c r="H1024" s="1" t="s">
        <v>1518</v>
      </c>
      <c r="I1024" s="1">
        <v>3</v>
      </c>
      <c r="J1024" s="1" t="b">
        <v>0</v>
      </c>
      <c r="K1024" s="1" t="s">
        <v>34</v>
      </c>
      <c r="L1024" s="1">
        <v>0.61799999999999999</v>
      </c>
      <c r="M1024" s="1">
        <v>0.63700000000000001</v>
      </c>
      <c r="N1024" s="1">
        <v>2</v>
      </c>
      <c r="O1024" s="1">
        <v>-5.4119999999999999</v>
      </c>
      <c r="P1024" s="1">
        <v>2.8899999999999999E-2</v>
      </c>
      <c r="Q1024" s="1">
        <v>1.9800000000000002E-2</v>
      </c>
      <c r="R1024" s="3">
        <v>7.9900000000000004E-5</v>
      </c>
      <c r="S1024" s="1">
        <v>0.16900000000000001</v>
      </c>
      <c r="T1024" s="1">
        <v>0.26900000000000002</v>
      </c>
      <c r="U1024" s="1">
        <v>119.056</v>
      </c>
      <c r="V1024" s="1">
        <v>234706</v>
      </c>
    </row>
    <row r="1025" spans="1:22" x14ac:dyDescent="0.2">
      <c r="A1025" s="1" t="s">
        <v>1545</v>
      </c>
      <c r="B1025" s="1" t="s">
        <v>1549</v>
      </c>
      <c r="C1025" s="1" t="s">
        <v>17</v>
      </c>
      <c r="D1025" s="1" t="s">
        <v>752</v>
      </c>
      <c r="E1025" s="2">
        <v>39763</v>
      </c>
      <c r="F1025" s="1">
        <v>2008</v>
      </c>
      <c r="G1025" s="1">
        <v>1</v>
      </c>
      <c r="H1025" s="1" t="s">
        <v>786</v>
      </c>
      <c r="I1025" s="1">
        <v>4</v>
      </c>
      <c r="J1025" s="1" t="b">
        <v>0</v>
      </c>
      <c r="K1025" s="1" t="s">
        <v>59</v>
      </c>
      <c r="L1025" s="1">
        <v>0.84099999999999997</v>
      </c>
      <c r="M1025" s="1">
        <v>0.54300000000000004</v>
      </c>
      <c r="N1025" s="1">
        <v>6</v>
      </c>
      <c r="O1025" s="1">
        <v>-7.3380000000000001</v>
      </c>
      <c r="P1025" s="1">
        <v>3.15E-2</v>
      </c>
      <c r="Q1025" s="1">
        <v>0.18099999999999999</v>
      </c>
      <c r="R1025" s="3">
        <v>2.2400000000000002E-6</v>
      </c>
      <c r="S1025" s="1">
        <v>9.0300000000000005E-2</v>
      </c>
      <c r="T1025" s="1">
        <v>0.82699999999999996</v>
      </c>
      <c r="U1025" s="1">
        <v>115.994</v>
      </c>
      <c r="V1025" s="1">
        <v>256053</v>
      </c>
    </row>
    <row r="1026" spans="1:22" x14ac:dyDescent="0.2">
      <c r="A1026" s="1" t="s">
        <v>1545</v>
      </c>
      <c r="B1026" s="1" t="s">
        <v>1550</v>
      </c>
      <c r="C1026" s="1" t="s">
        <v>17</v>
      </c>
      <c r="D1026" s="1" t="s">
        <v>752</v>
      </c>
      <c r="E1026" s="2">
        <v>39763</v>
      </c>
      <c r="F1026" s="1">
        <v>2008</v>
      </c>
      <c r="G1026" s="1">
        <v>1</v>
      </c>
      <c r="H1026" s="1" t="s">
        <v>792</v>
      </c>
      <c r="I1026" s="1">
        <v>5</v>
      </c>
      <c r="J1026" s="1" t="b">
        <v>0</v>
      </c>
      <c r="K1026" s="1" t="s">
        <v>37</v>
      </c>
      <c r="L1026" s="1">
        <v>0.58199999999999996</v>
      </c>
      <c r="M1026" s="1">
        <v>0.33400000000000002</v>
      </c>
      <c r="N1026" s="1">
        <v>0</v>
      </c>
      <c r="O1026" s="1">
        <v>-8.0350000000000001</v>
      </c>
      <c r="P1026" s="1">
        <v>2.5999999999999999E-2</v>
      </c>
      <c r="Q1026" s="1">
        <v>0.27200000000000002</v>
      </c>
      <c r="R1026" s="1">
        <v>0</v>
      </c>
      <c r="S1026" s="1">
        <v>0.10199999999999999</v>
      </c>
      <c r="T1026" s="1">
        <v>0.23100000000000001</v>
      </c>
      <c r="U1026" s="1">
        <v>92.71</v>
      </c>
      <c r="V1026" s="1">
        <v>235426</v>
      </c>
    </row>
    <row r="1027" spans="1:22" x14ac:dyDescent="0.2">
      <c r="A1027" s="1" t="s">
        <v>1545</v>
      </c>
      <c r="B1027" s="1" t="s">
        <v>1551</v>
      </c>
      <c r="C1027" s="1" t="s">
        <v>17</v>
      </c>
      <c r="D1027" s="1" t="s">
        <v>752</v>
      </c>
      <c r="E1027" s="2">
        <v>39763</v>
      </c>
      <c r="F1027" s="1">
        <v>2008</v>
      </c>
      <c r="G1027" s="1">
        <v>1</v>
      </c>
      <c r="H1027" s="1" t="s">
        <v>1522</v>
      </c>
      <c r="I1027" s="1">
        <v>6</v>
      </c>
      <c r="J1027" s="1" t="b">
        <v>0</v>
      </c>
      <c r="K1027" s="1" t="s">
        <v>59</v>
      </c>
      <c r="L1027" s="1">
        <v>0.69</v>
      </c>
      <c r="M1027" s="1">
        <v>0.77400000000000002</v>
      </c>
      <c r="N1027" s="1">
        <v>6</v>
      </c>
      <c r="O1027" s="1">
        <v>-4.4669999999999996</v>
      </c>
      <c r="P1027" s="1">
        <v>3.9E-2</v>
      </c>
      <c r="Q1027" s="1">
        <v>0.17</v>
      </c>
      <c r="R1027" s="3">
        <v>1.6399999999999999E-5</v>
      </c>
      <c r="S1027" s="1">
        <v>0.10199999999999999</v>
      </c>
      <c r="T1027" s="1">
        <v>0.41399999999999998</v>
      </c>
      <c r="U1027" s="1">
        <v>129.97999999999999</v>
      </c>
      <c r="V1027" s="1">
        <v>232120</v>
      </c>
    </row>
    <row r="1028" spans="1:22" x14ac:dyDescent="0.2">
      <c r="A1028" s="1" t="s">
        <v>1545</v>
      </c>
      <c r="B1028" s="1" t="s">
        <v>1552</v>
      </c>
      <c r="C1028" s="1" t="s">
        <v>17</v>
      </c>
      <c r="D1028" s="1" t="s">
        <v>752</v>
      </c>
      <c r="E1028" s="2">
        <v>39763</v>
      </c>
      <c r="F1028" s="1">
        <v>2008</v>
      </c>
      <c r="G1028" s="1">
        <v>1</v>
      </c>
      <c r="H1028" s="1" t="s">
        <v>772</v>
      </c>
      <c r="I1028" s="1">
        <v>7</v>
      </c>
      <c r="J1028" s="1" t="b">
        <v>0</v>
      </c>
      <c r="K1028" s="1" t="s">
        <v>233</v>
      </c>
      <c r="L1028" s="1">
        <v>0.48699999999999999</v>
      </c>
      <c r="M1028" s="1">
        <v>0.47599999999999998</v>
      </c>
      <c r="N1028" s="1">
        <v>1</v>
      </c>
      <c r="O1028" s="1">
        <v>-7.3849999999999998</v>
      </c>
      <c r="P1028" s="1">
        <v>2.7900000000000001E-2</v>
      </c>
      <c r="Q1028" s="1">
        <v>0.38800000000000001</v>
      </c>
      <c r="R1028" s="1">
        <v>0</v>
      </c>
      <c r="S1028" s="1">
        <v>0.13500000000000001</v>
      </c>
      <c r="T1028" s="1">
        <v>0.156</v>
      </c>
      <c r="U1028" s="1">
        <v>147.91300000000001</v>
      </c>
      <c r="V1028" s="1">
        <v>264973</v>
      </c>
    </row>
    <row r="1029" spans="1:22" x14ac:dyDescent="0.2">
      <c r="A1029" s="1" t="s">
        <v>1545</v>
      </c>
      <c r="B1029" s="1" t="s">
        <v>1553</v>
      </c>
      <c r="C1029" s="1" t="s">
        <v>17</v>
      </c>
      <c r="D1029" s="1" t="s">
        <v>752</v>
      </c>
      <c r="E1029" s="2">
        <v>39763</v>
      </c>
      <c r="F1029" s="1">
        <v>2008</v>
      </c>
      <c r="G1029" s="1">
        <v>1</v>
      </c>
      <c r="H1029" s="1" t="s">
        <v>1525</v>
      </c>
      <c r="I1029" s="1">
        <v>8</v>
      </c>
      <c r="J1029" s="1" t="b">
        <v>0</v>
      </c>
      <c r="K1029" s="1" t="s">
        <v>25</v>
      </c>
      <c r="L1029" s="1">
        <v>0.60699999999999998</v>
      </c>
      <c r="M1029" s="1">
        <v>0.85399999999999998</v>
      </c>
      <c r="N1029" s="1">
        <v>7</v>
      </c>
      <c r="O1029" s="1">
        <v>-3.0790000000000002</v>
      </c>
      <c r="P1029" s="1">
        <v>3.8600000000000002E-2</v>
      </c>
      <c r="Q1029" s="1">
        <v>6.6699999999999995E-2</v>
      </c>
      <c r="R1029" s="3">
        <v>2.7499999999999999E-6</v>
      </c>
      <c r="S1029" s="1">
        <v>0.35599999999999998</v>
      </c>
      <c r="T1029" s="1">
        <v>0.49199999999999999</v>
      </c>
      <c r="U1029" s="1">
        <v>99.989000000000004</v>
      </c>
      <c r="V1029" s="1">
        <v>201506</v>
      </c>
    </row>
    <row r="1030" spans="1:22" x14ac:dyDescent="0.2">
      <c r="A1030" s="1" t="s">
        <v>1545</v>
      </c>
      <c r="B1030" s="1" t="s">
        <v>1554</v>
      </c>
      <c r="C1030" s="1" t="s">
        <v>17</v>
      </c>
      <c r="D1030" s="1" t="s">
        <v>752</v>
      </c>
      <c r="E1030" s="2">
        <v>39763</v>
      </c>
      <c r="F1030" s="1">
        <v>2008</v>
      </c>
      <c r="G1030" s="1">
        <v>1</v>
      </c>
      <c r="H1030" s="1" t="s">
        <v>1527</v>
      </c>
      <c r="I1030" s="1">
        <v>9</v>
      </c>
      <c r="J1030" s="1" t="b">
        <v>0</v>
      </c>
      <c r="K1030" s="1" t="s">
        <v>59</v>
      </c>
      <c r="L1030" s="1">
        <v>0.46899999999999997</v>
      </c>
      <c r="M1030" s="1">
        <v>0.46</v>
      </c>
      <c r="N1030" s="1">
        <v>6</v>
      </c>
      <c r="O1030" s="1">
        <v>-4.0979999999999999</v>
      </c>
      <c r="P1030" s="1">
        <v>2.7300000000000001E-2</v>
      </c>
      <c r="Q1030" s="1">
        <v>0.14099999999999999</v>
      </c>
      <c r="R1030" s="3">
        <v>1.39E-6</v>
      </c>
      <c r="S1030" s="1">
        <v>0.113</v>
      </c>
      <c r="T1030" s="1">
        <v>0.30199999999999999</v>
      </c>
      <c r="U1030" s="1">
        <v>133.95599999999999</v>
      </c>
      <c r="V1030" s="1">
        <v>263240</v>
      </c>
    </row>
    <row r="1031" spans="1:22" x14ac:dyDescent="0.2">
      <c r="A1031" s="1" t="s">
        <v>1545</v>
      </c>
      <c r="B1031" s="1" t="s">
        <v>1555</v>
      </c>
      <c r="C1031" s="1" t="s">
        <v>17</v>
      </c>
      <c r="D1031" s="1" t="s">
        <v>752</v>
      </c>
      <c r="E1031" s="2">
        <v>39763</v>
      </c>
      <c r="F1031" s="1">
        <v>2008</v>
      </c>
      <c r="G1031" s="1">
        <v>1</v>
      </c>
      <c r="H1031" s="1" t="s">
        <v>1529</v>
      </c>
      <c r="I1031" s="1">
        <v>10</v>
      </c>
      <c r="J1031" s="1" t="b">
        <v>0</v>
      </c>
      <c r="K1031" s="1" t="s">
        <v>56</v>
      </c>
      <c r="L1031" s="1">
        <v>0.434</v>
      </c>
      <c r="M1031" s="1">
        <v>0.71899999999999997</v>
      </c>
      <c r="N1031" s="1">
        <v>5</v>
      </c>
      <c r="O1031" s="1">
        <v>-3.7149999999999999</v>
      </c>
      <c r="P1031" s="1">
        <v>3.3099999999999997E-2</v>
      </c>
      <c r="Q1031" s="1">
        <v>3.9300000000000002E-2</v>
      </c>
      <c r="R1031" s="1">
        <v>0</v>
      </c>
      <c r="S1031" s="1">
        <v>0.113</v>
      </c>
      <c r="T1031" s="1">
        <v>0.41899999999999998</v>
      </c>
      <c r="U1031" s="1">
        <v>160.91999999999999</v>
      </c>
      <c r="V1031" s="1">
        <v>245400</v>
      </c>
    </row>
    <row r="1032" spans="1:22" x14ac:dyDescent="0.2">
      <c r="A1032" s="1" t="s">
        <v>1545</v>
      </c>
      <c r="B1032" s="1" t="s">
        <v>1556</v>
      </c>
      <c r="C1032" s="1" t="s">
        <v>17</v>
      </c>
      <c r="D1032" s="1" t="s">
        <v>752</v>
      </c>
      <c r="E1032" s="2">
        <v>39763</v>
      </c>
      <c r="F1032" s="1">
        <v>2008</v>
      </c>
      <c r="G1032" s="1">
        <v>1</v>
      </c>
      <c r="H1032" s="1" t="s">
        <v>784</v>
      </c>
      <c r="I1032" s="1">
        <v>11</v>
      </c>
      <c r="J1032" s="1" t="b">
        <v>0</v>
      </c>
      <c r="K1032" s="1" t="s">
        <v>22</v>
      </c>
      <c r="L1032" s="1">
        <v>0.60299999999999998</v>
      </c>
      <c r="M1032" s="1">
        <v>0.81100000000000005</v>
      </c>
      <c r="N1032" s="1">
        <v>10</v>
      </c>
      <c r="O1032" s="1">
        <v>-4.9800000000000004</v>
      </c>
      <c r="P1032" s="1">
        <v>5.3199999999999997E-2</v>
      </c>
      <c r="Q1032" s="1">
        <v>8.8300000000000003E-2</v>
      </c>
      <c r="R1032" s="1">
        <v>0</v>
      </c>
      <c r="S1032" s="1">
        <v>0.10100000000000001</v>
      </c>
      <c r="T1032" s="1">
        <v>0.52900000000000003</v>
      </c>
      <c r="U1032" s="1">
        <v>128.00700000000001</v>
      </c>
      <c r="V1032" s="1">
        <v>226333</v>
      </c>
    </row>
    <row r="1033" spans="1:22" x14ac:dyDescent="0.2">
      <c r="A1033" s="1" t="s">
        <v>1545</v>
      </c>
      <c r="B1033" s="1" t="s">
        <v>1557</v>
      </c>
      <c r="C1033" s="1" t="s">
        <v>17</v>
      </c>
      <c r="D1033" s="1" t="s">
        <v>752</v>
      </c>
      <c r="E1033" s="2">
        <v>39763</v>
      </c>
      <c r="F1033" s="1">
        <v>2008</v>
      </c>
      <c r="G1033" s="1">
        <v>1</v>
      </c>
      <c r="H1033" s="1" t="s">
        <v>714</v>
      </c>
      <c r="I1033" s="1">
        <v>12</v>
      </c>
      <c r="J1033" s="1" t="b">
        <v>0</v>
      </c>
      <c r="K1033" s="1" t="s">
        <v>233</v>
      </c>
      <c r="L1033" s="1">
        <v>0.66800000000000004</v>
      </c>
      <c r="M1033" s="1">
        <v>0.44800000000000001</v>
      </c>
      <c r="N1033" s="1">
        <v>1</v>
      </c>
      <c r="O1033" s="1">
        <v>-8.5660000000000007</v>
      </c>
      <c r="P1033" s="1">
        <v>2.86E-2</v>
      </c>
      <c r="Q1033" s="1">
        <v>0.63900000000000001</v>
      </c>
      <c r="R1033" s="3">
        <v>4.0600000000000001E-6</v>
      </c>
      <c r="S1033" s="1">
        <v>0.14000000000000001</v>
      </c>
      <c r="T1033" s="1">
        <v>0.38300000000000001</v>
      </c>
      <c r="U1033" s="1">
        <v>126.074</v>
      </c>
      <c r="V1033" s="1">
        <v>246320</v>
      </c>
    </row>
    <row r="1034" spans="1:22" x14ac:dyDescent="0.2">
      <c r="A1034" s="1" t="s">
        <v>1545</v>
      </c>
      <c r="B1034" s="1" t="s">
        <v>1558</v>
      </c>
      <c r="C1034" s="1" t="s">
        <v>17</v>
      </c>
      <c r="D1034" s="1" t="s">
        <v>752</v>
      </c>
      <c r="E1034" s="2">
        <v>39763</v>
      </c>
      <c r="F1034" s="1">
        <v>2008</v>
      </c>
      <c r="G1034" s="1">
        <v>1</v>
      </c>
      <c r="H1034" s="1" t="s">
        <v>756</v>
      </c>
      <c r="I1034" s="1">
        <v>13</v>
      </c>
      <c r="J1034" s="1" t="b">
        <v>0</v>
      </c>
      <c r="K1034" s="1" t="s">
        <v>56</v>
      </c>
      <c r="L1034" s="1">
        <v>0.54700000000000004</v>
      </c>
      <c r="M1034" s="1">
        <v>0.76300000000000001</v>
      </c>
      <c r="N1034" s="1">
        <v>5</v>
      </c>
      <c r="O1034" s="1">
        <v>-4.2060000000000004</v>
      </c>
      <c r="P1034" s="1">
        <v>3.7499999999999999E-2</v>
      </c>
      <c r="Q1034" s="1">
        <v>4.1799999999999997E-3</v>
      </c>
      <c r="R1034" s="1">
        <v>0</v>
      </c>
      <c r="S1034" s="1">
        <v>0.107</v>
      </c>
      <c r="T1034" s="1">
        <v>0.23100000000000001</v>
      </c>
      <c r="U1034" s="1">
        <v>96.018000000000001</v>
      </c>
      <c r="V1034" s="1">
        <v>280293</v>
      </c>
    </row>
    <row r="1035" spans="1:22" x14ac:dyDescent="0.2">
      <c r="A1035" s="1" t="s">
        <v>1545</v>
      </c>
      <c r="B1035" s="1" t="s">
        <v>1559</v>
      </c>
      <c r="C1035" s="1" t="s">
        <v>17</v>
      </c>
      <c r="D1035" s="1" t="s">
        <v>752</v>
      </c>
      <c r="E1035" s="2">
        <v>39763</v>
      </c>
      <c r="F1035" s="1">
        <v>2008</v>
      </c>
      <c r="G1035" s="1">
        <v>1</v>
      </c>
      <c r="H1035" s="1" t="s">
        <v>722</v>
      </c>
      <c r="I1035" s="1">
        <v>14</v>
      </c>
      <c r="J1035" s="1" t="b">
        <v>0</v>
      </c>
      <c r="K1035" s="1" t="s">
        <v>34</v>
      </c>
      <c r="L1035" s="1">
        <v>0.52200000000000002</v>
      </c>
      <c r="M1035" s="1">
        <v>0.69099999999999995</v>
      </c>
      <c r="N1035" s="1">
        <v>2</v>
      </c>
      <c r="O1035" s="1">
        <v>-4.8250000000000002</v>
      </c>
      <c r="P1035" s="1">
        <v>3.0700000000000002E-2</v>
      </c>
      <c r="Q1035" s="1">
        <v>6.0899999999999999E-3</v>
      </c>
      <c r="R1035" s="1">
        <v>0</v>
      </c>
      <c r="S1035" s="1">
        <v>0.249</v>
      </c>
      <c r="T1035" s="1">
        <v>0.65100000000000002</v>
      </c>
      <c r="U1035" s="1">
        <v>177.86500000000001</v>
      </c>
      <c r="V1035" s="1">
        <v>201106</v>
      </c>
    </row>
    <row r="1036" spans="1:22" x14ac:dyDescent="0.2">
      <c r="A1036" s="1" t="s">
        <v>1545</v>
      </c>
      <c r="B1036" s="1" t="s">
        <v>1560</v>
      </c>
      <c r="C1036" s="1" t="s">
        <v>17</v>
      </c>
      <c r="D1036" s="1" t="s">
        <v>752</v>
      </c>
      <c r="E1036" s="2">
        <v>39763</v>
      </c>
      <c r="F1036" s="1">
        <v>2008</v>
      </c>
      <c r="G1036" s="1">
        <v>1</v>
      </c>
      <c r="H1036" s="1" t="s">
        <v>1535</v>
      </c>
      <c r="I1036" s="1">
        <v>15</v>
      </c>
      <c r="J1036" s="1" t="b">
        <v>0</v>
      </c>
      <c r="K1036" s="1" t="s">
        <v>22</v>
      </c>
      <c r="L1036" s="1">
        <v>0.51400000000000001</v>
      </c>
      <c r="M1036" s="1">
        <v>0.55400000000000005</v>
      </c>
      <c r="N1036" s="1">
        <v>10</v>
      </c>
      <c r="O1036" s="1">
        <v>-6.3380000000000001</v>
      </c>
      <c r="P1036" s="1">
        <v>2.58E-2</v>
      </c>
      <c r="Q1036" s="1">
        <v>1.7399999999999999E-2</v>
      </c>
      <c r="R1036" s="1">
        <v>5.7200000000000003E-3</v>
      </c>
      <c r="S1036" s="1">
        <v>0.11799999999999999</v>
      </c>
      <c r="T1036" s="1">
        <v>0.17100000000000001</v>
      </c>
      <c r="U1036" s="1">
        <v>99.947000000000003</v>
      </c>
      <c r="V1036" s="1">
        <v>194653</v>
      </c>
    </row>
    <row r="1037" spans="1:22" x14ac:dyDescent="0.2">
      <c r="A1037" s="1" t="s">
        <v>1545</v>
      </c>
      <c r="B1037" s="1" t="s">
        <v>1561</v>
      </c>
      <c r="C1037" s="1" t="s">
        <v>17</v>
      </c>
      <c r="D1037" s="1" t="s">
        <v>752</v>
      </c>
      <c r="E1037" s="2">
        <v>39763</v>
      </c>
      <c r="F1037" s="1">
        <v>2008</v>
      </c>
      <c r="G1037" s="1">
        <v>1</v>
      </c>
      <c r="H1037" s="1" t="s">
        <v>1537</v>
      </c>
      <c r="I1037" s="1">
        <v>16</v>
      </c>
      <c r="J1037" s="1" t="b">
        <v>0</v>
      </c>
      <c r="K1037" s="1" t="s">
        <v>42</v>
      </c>
      <c r="L1037" s="1">
        <v>0.40500000000000003</v>
      </c>
      <c r="M1037" s="1">
        <v>0.75800000000000001</v>
      </c>
      <c r="N1037" s="1">
        <v>4</v>
      </c>
      <c r="O1037" s="1">
        <v>-4.3849999999999998</v>
      </c>
      <c r="P1037" s="1">
        <v>3.7600000000000001E-2</v>
      </c>
      <c r="Q1037" s="1">
        <v>5.8500000000000002E-3</v>
      </c>
      <c r="R1037" s="1">
        <v>2.9E-4</v>
      </c>
      <c r="S1037" s="1">
        <v>0.246</v>
      </c>
      <c r="T1037" s="1">
        <v>0.44400000000000001</v>
      </c>
      <c r="U1037" s="1">
        <v>168.077</v>
      </c>
      <c r="V1037" s="1">
        <v>245826</v>
      </c>
    </row>
    <row r="1038" spans="1:22" x14ac:dyDescent="0.2">
      <c r="A1038" s="1" t="s">
        <v>1545</v>
      </c>
      <c r="B1038" s="1" t="s">
        <v>1562</v>
      </c>
      <c r="C1038" s="1" t="s">
        <v>17</v>
      </c>
      <c r="D1038" s="1" t="s">
        <v>752</v>
      </c>
      <c r="E1038" s="2">
        <v>39763</v>
      </c>
      <c r="F1038" s="1">
        <v>2008</v>
      </c>
      <c r="G1038" s="1">
        <v>1</v>
      </c>
      <c r="H1038" s="1" t="s">
        <v>1563</v>
      </c>
      <c r="I1038" s="1">
        <v>17</v>
      </c>
      <c r="J1038" s="1" t="b">
        <v>0</v>
      </c>
      <c r="K1038" s="1" t="s">
        <v>31</v>
      </c>
      <c r="L1038" s="1">
        <v>0.69599999999999995</v>
      </c>
      <c r="M1038" s="1">
        <v>0.82699999999999996</v>
      </c>
      <c r="N1038" s="1">
        <v>9</v>
      </c>
      <c r="O1038" s="1">
        <v>-6.4640000000000004</v>
      </c>
      <c r="P1038" s="1">
        <v>3.1300000000000001E-2</v>
      </c>
      <c r="Q1038" s="1">
        <v>6.6400000000000001E-3</v>
      </c>
      <c r="R1038" s="1">
        <v>3.0999999999999999E-3</v>
      </c>
      <c r="S1038" s="1">
        <v>0.29699999999999999</v>
      </c>
      <c r="T1038" s="1">
        <v>0.32400000000000001</v>
      </c>
      <c r="U1038" s="1">
        <v>127.997</v>
      </c>
      <c r="V1038" s="1">
        <v>221800</v>
      </c>
    </row>
    <row r="1039" spans="1:22" hidden="1" x14ac:dyDescent="0.2">
      <c r="A1039" s="1" t="s">
        <v>1564</v>
      </c>
      <c r="B1039" s="1" t="s">
        <v>1565</v>
      </c>
      <c r="C1039" s="1" t="s">
        <v>17</v>
      </c>
      <c r="D1039" s="1" t="s">
        <v>1566</v>
      </c>
      <c r="E1039" s="2">
        <v>39763</v>
      </c>
      <c r="F1039" s="1">
        <v>2008</v>
      </c>
      <c r="G1039" s="1">
        <v>1</v>
      </c>
      <c r="H1039" s="1" t="s">
        <v>752</v>
      </c>
      <c r="I1039" s="1">
        <v>1</v>
      </c>
      <c r="J1039" s="1" t="b">
        <v>0</v>
      </c>
      <c r="K1039" s="1" t="s">
        <v>56</v>
      </c>
      <c r="L1039" s="1">
        <v>0.59299999999999997</v>
      </c>
      <c r="M1039" s="1">
        <v>0.70499999999999996</v>
      </c>
      <c r="N1039" s="1">
        <v>5</v>
      </c>
      <c r="O1039" s="1">
        <v>-4.43</v>
      </c>
      <c r="P1039" s="1">
        <v>2.69E-2</v>
      </c>
      <c r="Q1039" s="1">
        <v>4.4900000000000002E-2</v>
      </c>
      <c r="R1039" s="1">
        <v>0</v>
      </c>
      <c r="S1039" s="1">
        <v>0.309</v>
      </c>
      <c r="T1039" s="1">
        <v>0.47199999999999998</v>
      </c>
      <c r="U1039" s="1">
        <v>100.11</v>
      </c>
      <c r="V1039" s="1">
        <v>242373</v>
      </c>
    </row>
    <row r="1040" spans="1:22" hidden="1" x14ac:dyDescent="0.2">
      <c r="A1040" s="1" t="s">
        <v>1564</v>
      </c>
      <c r="B1040" s="1" t="s">
        <v>1567</v>
      </c>
      <c r="C1040" s="1" t="s">
        <v>17</v>
      </c>
      <c r="D1040" s="1" t="s">
        <v>1566</v>
      </c>
      <c r="E1040" s="2">
        <v>39763</v>
      </c>
      <c r="F1040" s="1">
        <v>2008</v>
      </c>
      <c r="G1040" s="1">
        <v>1</v>
      </c>
      <c r="H1040" s="1" t="s">
        <v>734</v>
      </c>
      <c r="I1040" s="1">
        <v>2</v>
      </c>
      <c r="J1040" s="1" t="b">
        <v>0</v>
      </c>
      <c r="K1040" s="1" t="s">
        <v>25</v>
      </c>
      <c r="L1040" s="1">
        <v>0.55500000000000005</v>
      </c>
      <c r="M1040" s="1">
        <v>0.64800000000000002</v>
      </c>
      <c r="N1040" s="1">
        <v>7</v>
      </c>
      <c r="O1040" s="1">
        <v>-4.4189999999999996</v>
      </c>
      <c r="P1040" s="1">
        <v>2.7E-2</v>
      </c>
      <c r="Q1040" s="1">
        <v>7.1999999999999995E-2</v>
      </c>
      <c r="R1040" s="1">
        <v>0</v>
      </c>
      <c r="S1040" s="1">
        <v>0.14299999999999999</v>
      </c>
      <c r="T1040" s="1">
        <v>0.20699999999999999</v>
      </c>
      <c r="U1040" s="1">
        <v>95.430999999999997</v>
      </c>
      <c r="V1040" s="1">
        <v>294306</v>
      </c>
    </row>
    <row r="1041" spans="1:22" hidden="1" x14ac:dyDescent="0.2">
      <c r="A1041" s="1" t="s">
        <v>1564</v>
      </c>
      <c r="B1041" s="1" t="s">
        <v>1568</v>
      </c>
      <c r="C1041" s="1" t="s">
        <v>17</v>
      </c>
      <c r="D1041" s="1" t="s">
        <v>1566</v>
      </c>
      <c r="E1041" s="2">
        <v>39763</v>
      </c>
      <c r="F1041" s="1">
        <v>2008</v>
      </c>
      <c r="G1041" s="1">
        <v>1</v>
      </c>
      <c r="H1041" s="1" t="s">
        <v>1518</v>
      </c>
      <c r="I1041" s="1">
        <v>3</v>
      </c>
      <c r="J1041" s="1" t="b">
        <v>0</v>
      </c>
      <c r="K1041" s="1" t="s">
        <v>34</v>
      </c>
      <c r="L1041" s="1">
        <v>0.62</v>
      </c>
      <c r="M1041" s="1">
        <v>0.63900000000000001</v>
      </c>
      <c r="N1041" s="1">
        <v>2</v>
      </c>
      <c r="O1041" s="1">
        <v>-5.3979999999999997</v>
      </c>
      <c r="P1041" s="1">
        <v>2.8500000000000001E-2</v>
      </c>
      <c r="Q1041" s="1">
        <v>1.8599999999999998E-2</v>
      </c>
      <c r="R1041" s="1">
        <v>1.1E-4</v>
      </c>
      <c r="S1041" s="1">
        <v>0.20599999999999999</v>
      </c>
      <c r="T1041" s="1">
        <v>0.34</v>
      </c>
      <c r="U1041" s="1">
        <v>119.05500000000001</v>
      </c>
      <c r="V1041" s="1">
        <v>233933</v>
      </c>
    </row>
    <row r="1042" spans="1:22" hidden="1" x14ac:dyDescent="0.2">
      <c r="A1042" s="1" t="s">
        <v>1564</v>
      </c>
      <c r="B1042" s="1" t="s">
        <v>1569</v>
      </c>
      <c r="C1042" s="1" t="s">
        <v>17</v>
      </c>
      <c r="D1042" s="1" t="s">
        <v>1566</v>
      </c>
      <c r="E1042" s="2">
        <v>39763</v>
      </c>
      <c r="F1042" s="1">
        <v>2008</v>
      </c>
      <c r="G1042" s="1">
        <v>1</v>
      </c>
      <c r="H1042" s="1" t="s">
        <v>786</v>
      </c>
      <c r="I1042" s="1">
        <v>4</v>
      </c>
      <c r="J1042" s="1" t="b">
        <v>0</v>
      </c>
      <c r="K1042" s="1" t="s">
        <v>59</v>
      </c>
      <c r="L1042" s="1">
        <v>0.84299999999999997</v>
      </c>
      <c r="M1042" s="1">
        <v>0.54300000000000004</v>
      </c>
      <c r="N1042" s="1">
        <v>6</v>
      </c>
      <c r="O1042" s="1">
        <v>-7.3639999999999999</v>
      </c>
      <c r="P1042" s="1">
        <v>3.1699999999999999E-2</v>
      </c>
      <c r="Q1042" s="1">
        <v>0.17399999999999999</v>
      </c>
      <c r="R1042" s="3">
        <v>3.8700000000000002E-6</v>
      </c>
      <c r="S1042" s="1">
        <v>9.6799999999999997E-2</v>
      </c>
      <c r="T1042" s="1">
        <v>0.82599999999999996</v>
      </c>
      <c r="U1042" s="1">
        <v>116</v>
      </c>
      <c r="V1042" s="1">
        <v>254680</v>
      </c>
    </row>
    <row r="1043" spans="1:22" hidden="1" x14ac:dyDescent="0.2">
      <c r="A1043" s="1" t="s">
        <v>1564</v>
      </c>
      <c r="B1043" s="1" t="s">
        <v>1570</v>
      </c>
      <c r="C1043" s="1" t="s">
        <v>17</v>
      </c>
      <c r="D1043" s="1" t="s">
        <v>1566</v>
      </c>
      <c r="E1043" s="2">
        <v>39763</v>
      </c>
      <c r="F1043" s="1">
        <v>2008</v>
      </c>
      <c r="G1043" s="1">
        <v>1</v>
      </c>
      <c r="H1043" s="1" t="s">
        <v>792</v>
      </c>
      <c r="I1043" s="1">
        <v>5</v>
      </c>
      <c r="J1043" s="1" t="b">
        <v>0</v>
      </c>
      <c r="K1043" s="1" t="s">
        <v>37</v>
      </c>
      <c r="L1043" s="1">
        <v>0.58699999999999997</v>
      </c>
      <c r="M1043" s="1">
        <v>0.34200000000000003</v>
      </c>
      <c r="N1043" s="1">
        <v>0</v>
      </c>
      <c r="O1043" s="1">
        <v>-8.0340000000000007</v>
      </c>
      <c r="P1043" s="1">
        <v>2.5700000000000001E-2</v>
      </c>
      <c r="Q1043" s="1">
        <v>0.29799999999999999</v>
      </c>
      <c r="R1043" s="1">
        <v>0</v>
      </c>
      <c r="S1043" s="1">
        <v>0.106</v>
      </c>
      <c r="T1043" s="1">
        <v>0.21199999999999999</v>
      </c>
      <c r="U1043" s="1">
        <v>92.71</v>
      </c>
      <c r="V1043" s="1">
        <v>233560</v>
      </c>
    </row>
    <row r="1044" spans="1:22" hidden="1" x14ac:dyDescent="0.2">
      <c r="A1044" s="1" t="s">
        <v>1564</v>
      </c>
      <c r="B1044" s="1" t="s">
        <v>1571</v>
      </c>
      <c r="C1044" s="1" t="s">
        <v>17</v>
      </c>
      <c r="D1044" s="1" t="s">
        <v>1566</v>
      </c>
      <c r="E1044" s="2">
        <v>39763</v>
      </c>
      <c r="F1044" s="1">
        <v>2008</v>
      </c>
      <c r="G1044" s="1">
        <v>1</v>
      </c>
      <c r="H1044" s="1" t="s">
        <v>1522</v>
      </c>
      <c r="I1044" s="1">
        <v>6</v>
      </c>
      <c r="J1044" s="1" t="b">
        <v>0</v>
      </c>
      <c r="K1044" s="1" t="s">
        <v>59</v>
      </c>
      <c r="L1044" s="1">
        <v>0.68799999999999994</v>
      </c>
      <c r="M1044" s="1">
        <v>0.77500000000000002</v>
      </c>
      <c r="N1044" s="1">
        <v>6</v>
      </c>
      <c r="O1044" s="1">
        <v>-4.4359999999999999</v>
      </c>
      <c r="P1044" s="1">
        <v>3.8100000000000002E-2</v>
      </c>
      <c r="Q1044" s="1">
        <v>0.151</v>
      </c>
      <c r="R1044" s="3">
        <v>1.98E-5</v>
      </c>
      <c r="S1044" s="1">
        <v>0.104</v>
      </c>
      <c r="T1044" s="1">
        <v>0.46899999999999997</v>
      </c>
      <c r="U1044" s="1">
        <v>129.96899999999999</v>
      </c>
      <c r="V1044" s="1">
        <v>230506</v>
      </c>
    </row>
    <row r="1045" spans="1:22" hidden="1" x14ac:dyDescent="0.2">
      <c r="A1045" s="1" t="s">
        <v>1564</v>
      </c>
      <c r="B1045" s="1" t="s">
        <v>1572</v>
      </c>
      <c r="C1045" s="1" t="s">
        <v>17</v>
      </c>
      <c r="D1045" s="1" t="s">
        <v>1566</v>
      </c>
      <c r="E1045" s="2">
        <v>39763</v>
      </c>
      <c r="F1045" s="1">
        <v>2008</v>
      </c>
      <c r="G1045" s="1">
        <v>1</v>
      </c>
      <c r="H1045" s="1" t="s">
        <v>772</v>
      </c>
      <c r="I1045" s="1">
        <v>7</v>
      </c>
      <c r="J1045" s="1" t="b">
        <v>0</v>
      </c>
      <c r="K1045" s="1" t="s">
        <v>233</v>
      </c>
      <c r="L1045" s="1">
        <v>0.48799999999999999</v>
      </c>
      <c r="M1045" s="1">
        <v>0.47199999999999998</v>
      </c>
      <c r="N1045" s="1">
        <v>1</v>
      </c>
      <c r="O1045" s="1">
        <v>-7.39</v>
      </c>
      <c r="P1045" s="1">
        <v>2.75E-2</v>
      </c>
      <c r="Q1045" s="1">
        <v>0.38900000000000001</v>
      </c>
      <c r="R1045" s="1">
        <v>0</v>
      </c>
      <c r="S1045" s="1">
        <v>0.125</v>
      </c>
      <c r="T1045" s="1">
        <v>0.16300000000000001</v>
      </c>
      <c r="U1045" s="1">
        <v>147.92599999999999</v>
      </c>
      <c r="V1045" s="1">
        <v>263720</v>
      </c>
    </row>
    <row r="1046" spans="1:22" hidden="1" x14ac:dyDescent="0.2">
      <c r="A1046" s="1" t="s">
        <v>1564</v>
      </c>
      <c r="B1046" s="1" t="s">
        <v>1573</v>
      </c>
      <c r="C1046" s="1" t="s">
        <v>17</v>
      </c>
      <c r="D1046" s="1" t="s">
        <v>1566</v>
      </c>
      <c r="E1046" s="2">
        <v>39763</v>
      </c>
      <c r="F1046" s="1">
        <v>2008</v>
      </c>
      <c r="G1046" s="1">
        <v>1</v>
      </c>
      <c r="H1046" s="1" t="s">
        <v>1525</v>
      </c>
      <c r="I1046" s="1">
        <v>8</v>
      </c>
      <c r="J1046" s="1" t="b">
        <v>0</v>
      </c>
      <c r="K1046" s="1" t="s">
        <v>25</v>
      </c>
      <c r="L1046" s="1">
        <v>0.60599999999999998</v>
      </c>
      <c r="M1046" s="1">
        <v>0.84799999999999998</v>
      </c>
      <c r="N1046" s="1">
        <v>7</v>
      </c>
      <c r="O1046" s="1">
        <v>-3.0579999999999998</v>
      </c>
      <c r="P1046" s="1">
        <v>3.7400000000000003E-2</v>
      </c>
      <c r="Q1046" s="1">
        <v>6.1100000000000002E-2</v>
      </c>
      <c r="R1046" s="3">
        <v>1.99E-6</v>
      </c>
      <c r="S1046" s="1">
        <v>0.374</v>
      </c>
      <c r="T1046" s="1">
        <v>0.47599999999999998</v>
      </c>
      <c r="U1046" s="1">
        <v>99.998999999999995</v>
      </c>
      <c r="V1046" s="1">
        <v>200213</v>
      </c>
    </row>
    <row r="1047" spans="1:22" hidden="1" x14ac:dyDescent="0.2">
      <c r="A1047" s="1" t="s">
        <v>1564</v>
      </c>
      <c r="B1047" s="1" t="s">
        <v>1574</v>
      </c>
      <c r="C1047" s="1" t="s">
        <v>17</v>
      </c>
      <c r="D1047" s="1" t="s">
        <v>1566</v>
      </c>
      <c r="E1047" s="2">
        <v>39763</v>
      </c>
      <c r="F1047" s="1">
        <v>2008</v>
      </c>
      <c r="G1047" s="1">
        <v>1</v>
      </c>
      <c r="H1047" s="1" t="s">
        <v>1527</v>
      </c>
      <c r="I1047" s="1">
        <v>9</v>
      </c>
      <c r="J1047" s="1" t="b">
        <v>0</v>
      </c>
      <c r="K1047" s="1" t="s">
        <v>59</v>
      </c>
      <c r="L1047" s="1">
        <v>0.47099999999999997</v>
      </c>
      <c r="M1047" s="1">
        <v>0.45800000000000002</v>
      </c>
      <c r="N1047" s="1">
        <v>6</v>
      </c>
      <c r="O1047" s="1">
        <v>-4.1369999999999996</v>
      </c>
      <c r="P1047" s="1">
        <v>2.7E-2</v>
      </c>
      <c r="Q1047" s="1">
        <v>0.14499999999999999</v>
      </c>
      <c r="R1047" s="3">
        <v>2.39E-6</v>
      </c>
      <c r="S1047" s="1">
        <v>0.108</v>
      </c>
      <c r="T1047" s="1">
        <v>0.309</v>
      </c>
      <c r="U1047" s="1">
        <v>133.96</v>
      </c>
      <c r="V1047" s="1">
        <v>261800</v>
      </c>
    </row>
    <row r="1048" spans="1:22" hidden="1" x14ac:dyDescent="0.2">
      <c r="A1048" s="1" t="s">
        <v>1564</v>
      </c>
      <c r="B1048" s="1" t="s">
        <v>1575</v>
      </c>
      <c r="C1048" s="1" t="s">
        <v>17</v>
      </c>
      <c r="D1048" s="1" t="s">
        <v>1566</v>
      </c>
      <c r="E1048" s="2">
        <v>39763</v>
      </c>
      <c r="F1048" s="1">
        <v>2008</v>
      </c>
      <c r="G1048" s="1">
        <v>1</v>
      </c>
      <c r="H1048" s="1" t="s">
        <v>1529</v>
      </c>
      <c r="I1048" s="1">
        <v>10</v>
      </c>
      <c r="J1048" s="1" t="b">
        <v>0</v>
      </c>
      <c r="K1048" s="1" t="s">
        <v>56</v>
      </c>
      <c r="L1048" s="1">
        <v>0.434</v>
      </c>
      <c r="M1048" s="1">
        <v>0.72299999999999998</v>
      </c>
      <c r="N1048" s="1">
        <v>5</v>
      </c>
      <c r="O1048" s="1">
        <v>-3.7480000000000002</v>
      </c>
      <c r="P1048" s="1">
        <v>3.3500000000000002E-2</v>
      </c>
      <c r="Q1048" s="1">
        <v>3.15E-2</v>
      </c>
      <c r="R1048" s="1">
        <v>0</v>
      </c>
      <c r="S1048" s="1">
        <v>0.125</v>
      </c>
      <c r="T1048" s="1">
        <v>0.41199999999999998</v>
      </c>
      <c r="U1048" s="1">
        <v>160.87200000000001</v>
      </c>
      <c r="V1048" s="1">
        <v>244626</v>
      </c>
    </row>
    <row r="1049" spans="1:22" hidden="1" x14ac:dyDescent="0.2">
      <c r="A1049" s="1" t="s">
        <v>1564</v>
      </c>
      <c r="B1049" s="1" t="s">
        <v>1576</v>
      </c>
      <c r="C1049" s="1" t="s">
        <v>17</v>
      </c>
      <c r="D1049" s="1" t="s">
        <v>1566</v>
      </c>
      <c r="E1049" s="2">
        <v>39763</v>
      </c>
      <c r="F1049" s="1">
        <v>2008</v>
      </c>
      <c r="G1049" s="1">
        <v>1</v>
      </c>
      <c r="H1049" s="1" t="s">
        <v>784</v>
      </c>
      <c r="I1049" s="1">
        <v>11</v>
      </c>
      <c r="J1049" s="1" t="b">
        <v>0</v>
      </c>
      <c r="K1049" s="1" t="s">
        <v>22</v>
      </c>
      <c r="L1049" s="1">
        <v>0.60399999999999998</v>
      </c>
      <c r="M1049" s="1">
        <v>0.81599999999999995</v>
      </c>
      <c r="N1049" s="1">
        <v>10</v>
      </c>
      <c r="O1049" s="1">
        <v>-5.0019999999999998</v>
      </c>
      <c r="P1049" s="1">
        <v>5.3699999999999998E-2</v>
      </c>
      <c r="Q1049" s="1">
        <v>7.8799999999999995E-2</v>
      </c>
      <c r="R1049" s="1">
        <v>0</v>
      </c>
      <c r="S1049" s="1">
        <v>0.16400000000000001</v>
      </c>
      <c r="T1049" s="1">
        <v>0.55000000000000004</v>
      </c>
      <c r="U1049" s="1">
        <v>128</v>
      </c>
      <c r="V1049" s="1">
        <v>225000</v>
      </c>
    </row>
    <row r="1050" spans="1:22" hidden="1" x14ac:dyDescent="0.2">
      <c r="A1050" s="1" t="s">
        <v>1564</v>
      </c>
      <c r="B1050" s="1" t="s">
        <v>1577</v>
      </c>
      <c r="C1050" s="1" t="s">
        <v>17</v>
      </c>
      <c r="D1050" s="1" t="s">
        <v>1566</v>
      </c>
      <c r="E1050" s="2">
        <v>39763</v>
      </c>
      <c r="F1050" s="1">
        <v>2008</v>
      </c>
      <c r="G1050" s="1">
        <v>1</v>
      </c>
      <c r="H1050" s="1" t="s">
        <v>714</v>
      </c>
      <c r="I1050" s="1">
        <v>12</v>
      </c>
      <c r="J1050" s="1" t="b">
        <v>0</v>
      </c>
      <c r="K1050" s="1" t="s">
        <v>233</v>
      </c>
      <c r="L1050" s="1">
        <v>0.67100000000000004</v>
      </c>
      <c r="M1050" s="1">
        <v>0.44</v>
      </c>
      <c r="N1050" s="1">
        <v>1</v>
      </c>
      <c r="O1050" s="1">
        <v>-8.5609999999999999</v>
      </c>
      <c r="P1050" s="1">
        <v>2.87E-2</v>
      </c>
      <c r="Q1050" s="1">
        <v>0.64800000000000002</v>
      </c>
      <c r="R1050" s="3">
        <v>3.0400000000000001E-6</v>
      </c>
      <c r="S1050" s="1">
        <v>0.14099999999999999</v>
      </c>
      <c r="T1050" s="1">
        <v>0.36799999999999999</v>
      </c>
      <c r="U1050" s="1">
        <v>126.059</v>
      </c>
      <c r="V1050" s="1">
        <v>245266</v>
      </c>
    </row>
    <row r="1051" spans="1:22" hidden="1" x14ac:dyDescent="0.2">
      <c r="A1051" s="1" t="s">
        <v>1564</v>
      </c>
      <c r="B1051" s="1" t="s">
        <v>1578</v>
      </c>
      <c r="C1051" s="1" t="s">
        <v>17</v>
      </c>
      <c r="D1051" s="1" t="s">
        <v>1566</v>
      </c>
      <c r="E1051" s="2">
        <v>39763</v>
      </c>
      <c r="F1051" s="1">
        <v>2008</v>
      </c>
      <c r="G1051" s="1">
        <v>1</v>
      </c>
      <c r="H1051" s="1" t="s">
        <v>756</v>
      </c>
      <c r="I1051" s="1">
        <v>13</v>
      </c>
      <c r="J1051" s="1" t="b">
        <v>0</v>
      </c>
      <c r="K1051" s="1" t="s">
        <v>56</v>
      </c>
      <c r="L1051" s="1">
        <v>0.54500000000000004</v>
      </c>
      <c r="M1051" s="1">
        <v>0.747</v>
      </c>
      <c r="N1051" s="1">
        <v>5</v>
      </c>
      <c r="O1051" s="1">
        <v>-4.2309999999999999</v>
      </c>
      <c r="P1051" s="1">
        <v>3.6999999999999998E-2</v>
      </c>
      <c r="Q1051" s="1">
        <v>4.6499999999999996E-3</v>
      </c>
      <c r="R1051" s="1">
        <v>0</v>
      </c>
      <c r="S1051" s="1">
        <v>0.115</v>
      </c>
      <c r="T1051" s="1">
        <v>0.214</v>
      </c>
      <c r="U1051" s="1">
        <v>96.016999999999996</v>
      </c>
      <c r="V1051" s="1">
        <v>278546</v>
      </c>
    </row>
    <row r="1052" spans="1:22" hidden="1" x14ac:dyDescent="0.2">
      <c r="A1052" s="1" t="s">
        <v>1564</v>
      </c>
      <c r="B1052" s="1" t="s">
        <v>1579</v>
      </c>
      <c r="C1052" s="1" t="s">
        <v>17</v>
      </c>
      <c r="D1052" s="1" t="s">
        <v>1566</v>
      </c>
      <c r="E1052" s="2">
        <v>39763</v>
      </c>
      <c r="F1052" s="1">
        <v>2008</v>
      </c>
      <c r="G1052" s="1">
        <v>1</v>
      </c>
      <c r="H1052" s="1" t="s">
        <v>1580</v>
      </c>
      <c r="I1052" s="1">
        <v>14</v>
      </c>
      <c r="J1052" s="1" t="b">
        <v>0</v>
      </c>
      <c r="K1052" s="1" t="s">
        <v>34</v>
      </c>
      <c r="L1052" s="1">
        <v>0.51600000000000001</v>
      </c>
      <c r="M1052" s="1">
        <v>0.69599999999999995</v>
      </c>
      <c r="N1052" s="1">
        <v>2</v>
      </c>
      <c r="O1052" s="1">
        <v>-4.8330000000000002</v>
      </c>
      <c r="P1052" s="1">
        <v>3.0099999999999998E-2</v>
      </c>
      <c r="Q1052" s="1">
        <v>7.3899999999999999E-3</v>
      </c>
      <c r="R1052" s="3">
        <v>1.11E-6</v>
      </c>
      <c r="S1052" s="1">
        <v>0.35399999999999998</v>
      </c>
      <c r="T1052" s="1">
        <v>0.66400000000000003</v>
      </c>
      <c r="U1052" s="1">
        <v>177.93600000000001</v>
      </c>
      <c r="V1052" s="1">
        <v>199933</v>
      </c>
    </row>
    <row r="1053" spans="1:22" hidden="1" x14ac:dyDescent="0.2">
      <c r="A1053" s="1" t="s">
        <v>1564</v>
      </c>
      <c r="B1053" s="1" t="s">
        <v>1581</v>
      </c>
      <c r="C1053" s="1" t="s">
        <v>17</v>
      </c>
      <c r="D1053" s="1" t="s">
        <v>1566</v>
      </c>
      <c r="E1053" s="2">
        <v>39763</v>
      </c>
      <c r="F1053" s="1">
        <v>2008</v>
      </c>
      <c r="G1053" s="1">
        <v>1</v>
      </c>
      <c r="H1053" s="1" t="s">
        <v>1582</v>
      </c>
      <c r="I1053" s="1">
        <v>15</v>
      </c>
      <c r="J1053" s="1" t="b">
        <v>0</v>
      </c>
      <c r="K1053" s="1" t="s">
        <v>22</v>
      </c>
      <c r="L1053" s="1">
        <v>0.51400000000000001</v>
      </c>
      <c r="M1053" s="1">
        <v>0.55700000000000005</v>
      </c>
      <c r="N1053" s="1">
        <v>10</v>
      </c>
      <c r="O1053" s="1">
        <v>-6.3070000000000004</v>
      </c>
      <c r="P1053" s="1">
        <v>2.64E-2</v>
      </c>
      <c r="Q1053" s="1">
        <v>1.78E-2</v>
      </c>
      <c r="R1053" s="1">
        <v>7.5500000000000003E-3</v>
      </c>
      <c r="S1053" s="1">
        <v>0.114</v>
      </c>
      <c r="T1053" s="1">
        <v>0.152</v>
      </c>
      <c r="U1053" s="1">
        <v>99.974000000000004</v>
      </c>
      <c r="V1053" s="1">
        <v>193640</v>
      </c>
    </row>
    <row r="1054" spans="1:22" hidden="1" x14ac:dyDescent="0.2">
      <c r="A1054" s="1" t="s">
        <v>1564</v>
      </c>
      <c r="B1054" s="1" t="s">
        <v>1583</v>
      </c>
      <c r="C1054" s="1" t="s">
        <v>17</v>
      </c>
      <c r="D1054" s="1" t="s">
        <v>1566</v>
      </c>
      <c r="E1054" s="2">
        <v>39763</v>
      </c>
      <c r="F1054" s="1">
        <v>2008</v>
      </c>
      <c r="G1054" s="1">
        <v>1</v>
      </c>
      <c r="H1054" s="1" t="s">
        <v>1584</v>
      </c>
      <c r="I1054" s="1">
        <v>16</v>
      </c>
      <c r="J1054" s="1" t="b">
        <v>0</v>
      </c>
      <c r="K1054" s="1" t="s">
        <v>42</v>
      </c>
      <c r="L1054" s="1">
        <v>0.39800000000000002</v>
      </c>
      <c r="M1054" s="1">
        <v>0.76100000000000001</v>
      </c>
      <c r="N1054" s="1">
        <v>4</v>
      </c>
      <c r="O1054" s="1">
        <v>-4.3819999999999997</v>
      </c>
      <c r="P1054" s="1">
        <v>3.7699999999999997E-2</v>
      </c>
      <c r="Q1054" s="1">
        <v>5.0499999999999998E-3</v>
      </c>
      <c r="R1054" s="1">
        <v>4.37E-4</v>
      </c>
      <c r="S1054" s="1">
        <v>0.23400000000000001</v>
      </c>
      <c r="T1054" s="1">
        <v>0.45400000000000001</v>
      </c>
      <c r="U1054" s="1">
        <v>168.09200000000001</v>
      </c>
      <c r="V1054" s="1">
        <v>245826</v>
      </c>
    </row>
    <row r="1055" spans="1:22" x14ac:dyDescent="0.2">
      <c r="A1055" s="1" t="s">
        <v>1585</v>
      </c>
      <c r="B1055" s="1" t="s">
        <v>1586</v>
      </c>
      <c r="C1055" s="1" t="s">
        <v>17</v>
      </c>
      <c r="D1055" s="1" t="s">
        <v>752</v>
      </c>
      <c r="E1055" s="2">
        <v>39763</v>
      </c>
      <c r="F1055" s="1">
        <v>2008</v>
      </c>
      <c r="G1055" s="1">
        <v>1</v>
      </c>
      <c r="H1055" s="1" t="s">
        <v>752</v>
      </c>
      <c r="I1055" s="1">
        <v>1</v>
      </c>
      <c r="J1055" s="1" t="b">
        <v>0</v>
      </c>
      <c r="K1055" s="1" t="s">
        <v>56</v>
      </c>
      <c r="L1055" s="1">
        <v>0.59399999999999997</v>
      </c>
      <c r="M1055" s="1">
        <v>0.71199999999999997</v>
      </c>
      <c r="N1055" s="1">
        <v>5</v>
      </c>
      <c r="O1055" s="1">
        <v>-4.4180000000000001</v>
      </c>
      <c r="P1055" s="1">
        <v>2.7300000000000001E-2</v>
      </c>
      <c r="Q1055" s="1">
        <v>0.04</v>
      </c>
      <c r="R1055" s="1">
        <v>0</v>
      </c>
      <c r="S1055" s="1">
        <v>0.309</v>
      </c>
      <c r="T1055" s="1">
        <v>0.47599999999999998</v>
      </c>
      <c r="U1055" s="1">
        <v>99.971999999999994</v>
      </c>
      <c r="V1055" s="1">
        <v>241986</v>
      </c>
    </row>
    <row r="1056" spans="1:22" x14ac:dyDescent="0.2">
      <c r="A1056" s="1" t="s">
        <v>1585</v>
      </c>
      <c r="B1056" s="1" t="s">
        <v>1587</v>
      </c>
      <c r="C1056" s="1" t="s">
        <v>17</v>
      </c>
      <c r="D1056" s="1" t="s">
        <v>752</v>
      </c>
      <c r="E1056" s="2">
        <v>39763</v>
      </c>
      <c r="F1056" s="1">
        <v>2008</v>
      </c>
      <c r="G1056" s="1">
        <v>1</v>
      </c>
      <c r="H1056" s="1" t="s">
        <v>734</v>
      </c>
      <c r="I1056" s="1">
        <v>2</v>
      </c>
      <c r="J1056" s="1" t="b">
        <v>0</v>
      </c>
      <c r="K1056" s="1" t="s">
        <v>25</v>
      </c>
      <c r="L1056" s="1">
        <v>0.55600000000000005</v>
      </c>
      <c r="M1056" s="1">
        <v>0.65100000000000002</v>
      </c>
      <c r="N1056" s="1">
        <v>7</v>
      </c>
      <c r="O1056" s="1">
        <v>-4.3959999999999999</v>
      </c>
      <c r="P1056" s="1">
        <v>2.6599999999999999E-2</v>
      </c>
      <c r="Q1056" s="1">
        <v>6.7000000000000004E-2</v>
      </c>
      <c r="R1056" s="1">
        <v>0</v>
      </c>
      <c r="S1056" s="1">
        <v>0.14499999999999999</v>
      </c>
      <c r="T1056" s="1">
        <v>0.20300000000000001</v>
      </c>
      <c r="U1056" s="1">
        <v>95.484999999999999</v>
      </c>
      <c r="V1056" s="1">
        <v>294333</v>
      </c>
    </row>
    <row r="1057" spans="1:22" x14ac:dyDescent="0.2">
      <c r="A1057" s="1" t="s">
        <v>1585</v>
      </c>
      <c r="B1057" s="1" t="s">
        <v>1588</v>
      </c>
      <c r="C1057" s="1" t="s">
        <v>17</v>
      </c>
      <c r="D1057" s="1" t="s">
        <v>752</v>
      </c>
      <c r="E1057" s="2">
        <v>39763</v>
      </c>
      <c r="F1057" s="1">
        <v>2008</v>
      </c>
      <c r="G1057" s="1">
        <v>1</v>
      </c>
      <c r="H1057" s="1" t="s">
        <v>1518</v>
      </c>
      <c r="I1057" s="1">
        <v>3</v>
      </c>
      <c r="J1057" s="1" t="b">
        <v>0</v>
      </c>
      <c r="K1057" s="1" t="s">
        <v>34</v>
      </c>
      <c r="L1057" s="1">
        <v>0.61799999999999999</v>
      </c>
      <c r="M1057" s="1">
        <v>0.74099999999999999</v>
      </c>
      <c r="N1057" s="1">
        <v>2</v>
      </c>
      <c r="O1057" s="1">
        <v>-3.95</v>
      </c>
      <c r="P1057" s="1">
        <v>3.1E-2</v>
      </c>
      <c r="Q1057" s="1">
        <v>0.17</v>
      </c>
      <c r="R1057" s="1">
        <v>0</v>
      </c>
      <c r="S1057" s="1">
        <v>8.2199999999999995E-2</v>
      </c>
      <c r="T1057" s="1">
        <v>0.29599999999999999</v>
      </c>
      <c r="U1057" s="1">
        <v>118.98399999999999</v>
      </c>
      <c r="V1057" s="1">
        <v>235266</v>
      </c>
    </row>
    <row r="1058" spans="1:22" x14ac:dyDescent="0.2">
      <c r="A1058" s="1" t="s">
        <v>1585</v>
      </c>
      <c r="B1058" s="1" t="s">
        <v>1589</v>
      </c>
      <c r="C1058" s="1" t="s">
        <v>17</v>
      </c>
      <c r="D1058" s="1" t="s">
        <v>752</v>
      </c>
      <c r="E1058" s="2">
        <v>39763</v>
      </c>
      <c r="F1058" s="1">
        <v>2008</v>
      </c>
      <c r="G1058" s="1">
        <v>1</v>
      </c>
      <c r="H1058" s="1" t="s">
        <v>786</v>
      </c>
      <c r="I1058" s="1">
        <v>4</v>
      </c>
      <c r="J1058" s="1" t="b">
        <v>0</v>
      </c>
      <c r="K1058" s="1" t="s">
        <v>59</v>
      </c>
      <c r="L1058" s="1">
        <v>0.84099999999999997</v>
      </c>
      <c r="M1058" s="1">
        <v>0.54400000000000004</v>
      </c>
      <c r="N1058" s="1">
        <v>6</v>
      </c>
      <c r="O1058" s="1">
        <v>-7.3470000000000004</v>
      </c>
      <c r="P1058" s="1">
        <v>3.09E-2</v>
      </c>
      <c r="Q1058" s="1">
        <v>0.19400000000000001</v>
      </c>
      <c r="R1058" s="3">
        <v>2.48E-6</v>
      </c>
      <c r="S1058" s="1">
        <v>0.108</v>
      </c>
      <c r="T1058" s="1">
        <v>0.83099999999999996</v>
      </c>
      <c r="U1058" s="1">
        <v>115.994</v>
      </c>
      <c r="V1058" s="1">
        <v>254306</v>
      </c>
    </row>
    <row r="1059" spans="1:22" x14ac:dyDescent="0.2">
      <c r="A1059" s="1" t="s">
        <v>1585</v>
      </c>
      <c r="B1059" s="1" t="s">
        <v>1590</v>
      </c>
      <c r="C1059" s="1" t="s">
        <v>17</v>
      </c>
      <c r="D1059" s="1" t="s">
        <v>752</v>
      </c>
      <c r="E1059" s="2">
        <v>39763</v>
      </c>
      <c r="F1059" s="1">
        <v>2008</v>
      </c>
      <c r="G1059" s="1">
        <v>1</v>
      </c>
      <c r="H1059" s="1" t="s">
        <v>792</v>
      </c>
      <c r="I1059" s="1">
        <v>5</v>
      </c>
      <c r="J1059" s="1" t="b">
        <v>0</v>
      </c>
      <c r="K1059" s="1" t="s">
        <v>37</v>
      </c>
      <c r="L1059" s="1">
        <v>0.57799999999999996</v>
      </c>
      <c r="M1059" s="1">
        <v>0.34</v>
      </c>
      <c r="N1059" s="1">
        <v>0</v>
      </c>
      <c r="O1059" s="1">
        <v>-8.0269999999999992</v>
      </c>
      <c r="P1059" s="1">
        <v>2.64E-2</v>
      </c>
      <c r="Q1059" s="1">
        <v>0.30499999999999999</v>
      </c>
      <c r="R1059" s="1">
        <v>0</v>
      </c>
      <c r="S1059" s="1">
        <v>0.104</v>
      </c>
      <c r="T1059" s="1">
        <v>0.223</v>
      </c>
      <c r="U1059" s="1">
        <v>92.701999999999998</v>
      </c>
      <c r="V1059" s="1">
        <v>234426</v>
      </c>
    </row>
    <row r="1060" spans="1:22" x14ac:dyDescent="0.2">
      <c r="A1060" s="1" t="s">
        <v>1585</v>
      </c>
      <c r="B1060" s="1" t="s">
        <v>1591</v>
      </c>
      <c r="C1060" s="1" t="s">
        <v>17</v>
      </c>
      <c r="D1060" s="1" t="s">
        <v>752</v>
      </c>
      <c r="E1060" s="2">
        <v>39763</v>
      </c>
      <c r="F1060" s="1">
        <v>2008</v>
      </c>
      <c r="G1060" s="1">
        <v>1</v>
      </c>
      <c r="H1060" s="1" t="s">
        <v>1522</v>
      </c>
      <c r="I1060" s="1">
        <v>6</v>
      </c>
      <c r="J1060" s="1" t="b">
        <v>0</v>
      </c>
      <c r="K1060" s="1" t="s">
        <v>59</v>
      </c>
      <c r="L1060" s="1">
        <v>0.68700000000000006</v>
      </c>
      <c r="M1060" s="1">
        <v>0.78300000000000003</v>
      </c>
      <c r="N1060" s="1">
        <v>6</v>
      </c>
      <c r="O1060" s="1">
        <v>-4.4400000000000004</v>
      </c>
      <c r="P1060" s="1">
        <v>3.8600000000000002E-2</v>
      </c>
      <c r="Q1060" s="1">
        <v>0.16200000000000001</v>
      </c>
      <c r="R1060" s="3">
        <v>1.3499999999999999E-5</v>
      </c>
      <c r="S1060" s="1">
        <v>0.114</v>
      </c>
      <c r="T1060" s="1">
        <v>0.443</v>
      </c>
      <c r="U1060" s="1">
        <v>129.964</v>
      </c>
      <c r="V1060" s="1">
        <v>231133</v>
      </c>
    </row>
    <row r="1061" spans="1:22" x14ac:dyDescent="0.2">
      <c r="A1061" s="1" t="s">
        <v>1585</v>
      </c>
      <c r="B1061" s="1" t="s">
        <v>1592</v>
      </c>
      <c r="C1061" s="1" t="s">
        <v>17</v>
      </c>
      <c r="D1061" s="1" t="s">
        <v>752</v>
      </c>
      <c r="E1061" s="2">
        <v>39763</v>
      </c>
      <c r="F1061" s="1">
        <v>2008</v>
      </c>
      <c r="G1061" s="1">
        <v>1</v>
      </c>
      <c r="H1061" s="1" t="s">
        <v>772</v>
      </c>
      <c r="I1061" s="1">
        <v>7</v>
      </c>
      <c r="J1061" s="1" t="b">
        <v>0</v>
      </c>
      <c r="K1061" s="1" t="s">
        <v>233</v>
      </c>
      <c r="L1061" s="1">
        <v>0.505</v>
      </c>
      <c r="M1061" s="1">
        <v>0.48199999999999998</v>
      </c>
      <c r="N1061" s="1">
        <v>1</v>
      </c>
      <c r="O1061" s="1">
        <v>-7.3719999999999999</v>
      </c>
      <c r="P1061" s="1">
        <v>2.76E-2</v>
      </c>
      <c r="Q1061" s="1">
        <v>0.379</v>
      </c>
      <c r="R1061" s="1">
        <v>0</v>
      </c>
      <c r="S1061" s="1">
        <v>0.113</v>
      </c>
      <c r="T1061" s="1">
        <v>0.184</v>
      </c>
      <c r="U1061" s="1">
        <v>73.974999999999994</v>
      </c>
      <c r="V1061" s="1">
        <v>263973</v>
      </c>
    </row>
    <row r="1062" spans="1:22" x14ac:dyDescent="0.2">
      <c r="A1062" s="1" t="s">
        <v>1585</v>
      </c>
      <c r="B1062" s="1" t="s">
        <v>1593</v>
      </c>
      <c r="C1062" s="1" t="s">
        <v>17</v>
      </c>
      <c r="D1062" s="1" t="s">
        <v>752</v>
      </c>
      <c r="E1062" s="2">
        <v>39763</v>
      </c>
      <c r="F1062" s="1">
        <v>2008</v>
      </c>
      <c r="G1062" s="1">
        <v>1</v>
      </c>
      <c r="H1062" s="1" t="s">
        <v>1525</v>
      </c>
      <c r="I1062" s="1">
        <v>8</v>
      </c>
      <c r="J1062" s="1" t="b">
        <v>0</v>
      </c>
      <c r="K1062" s="1" t="s">
        <v>25</v>
      </c>
      <c r="L1062" s="1">
        <v>0.60399999999999998</v>
      </c>
      <c r="M1062" s="1">
        <v>0.85499999999999998</v>
      </c>
      <c r="N1062" s="1">
        <v>7</v>
      </c>
      <c r="O1062" s="1">
        <v>-3.097</v>
      </c>
      <c r="P1062" s="1">
        <v>3.7999999999999999E-2</v>
      </c>
      <c r="Q1062" s="1">
        <v>5.7099999999999998E-2</v>
      </c>
      <c r="R1062" s="3">
        <v>3.6500000000000002E-6</v>
      </c>
      <c r="S1062" s="1">
        <v>0.34300000000000003</v>
      </c>
      <c r="T1062" s="1">
        <v>0.51</v>
      </c>
      <c r="U1062" s="1">
        <v>99.96</v>
      </c>
      <c r="V1062" s="1">
        <v>200546</v>
      </c>
    </row>
    <row r="1063" spans="1:22" x14ac:dyDescent="0.2">
      <c r="A1063" s="1" t="s">
        <v>1585</v>
      </c>
      <c r="B1063" s="1" t="s">
        <v>1594</v>
      </c>
      <c r="C1063" s="1" t="s">
        <v>17</v>
      </c>
      <c r="D1063" s="1" t="s">
        <v>752</v>
      </c>
      <c r="E1063" s="2">
        <v>39763</v>
      </c>
      <c r="F1063" s="1">
        <v>2008</v>
      </c>
      <c r="G1063" s="1">
        <v>1</v>
      </c>
      <c r="H1063" s="1" t="s">
        <v>1527</v>
      </c>
      <c r="I1063" s="1">
        <v>9</v>
      </c>
      <c r="J1063" s="1" t="b">
        <v>0</v>
      </c>
      <c r="K1063" s="1" t="s">
        <v>59</v>
      </c>
      <c r="L1063" s="1">
        <v>0.47499999999999998</v>
      </c>
      <c r="M1063" s="1">
        <v>0.45200000000000001</v>
      </c>
      <c r="N1063" s="1">
        <v>6</v>
      </c>
      <c r="O1063" s="1">
        <v>-4.1340000000000003</v>
      </c>
      <c r="P1063" s="1">
        <v>2.7E-2</v>
      </c>
      <c r="Q1063" s="1">
        <v>0.14599999999999999</v>
      </c>
      <c r="R1063" s="3">
        <v>1.3599999999999999E-6</v>
      </c>
      <c r="S1063" s="1">
        <v>0.108</v>
      </c>
      <c r="T1063" s="1">
        <v>0.27600000000000002</v>
      </c>
      <c r="U1063" s="1">
        <v>133.959</v>
      </c>
      <c r="V1063" s="1">
        <v>261786</v>
      </c>
    </row>
    <row r="1064" spans="1:22" x14ac:dyDescent="0.2">
      <c r="A1064" s="1" t="s">
        <v>1585</v>
      </c>
      <c r="B1064" s="1" t="s">
        <v>1595</v>
      </c>
      <c r="C1064" s="1" t="s">
        <v>17</v>
      </c>
      <c r="D1064" s="1" t="s">
        <v>752</v>
      </c>
      <c r="E1064" s="2">
        <v>39763</v>
      </c>
      <c r="F1064" s="1">
        <v>2008</v>
      </c>
      <c r="G1064" s="1">
        <v>1</v>
      </c>
      <c r="H1064" s="1" t="s">
        <v>1529</v>
      </c>
      <c r="I1064" s="1">
        <v>10</v>
      </c>
      <c r="J1064" s="1" t="b">
        <v>0</v>
      </c>
      <c r="K1064" s="1" t="s">
        <v>56</v>
      </c>
      <c r="L1064" s="1">
        <v>0.433</v>
      </c>
      <c r="M1064" s="1">
        <v>0.7</v>
      </c>
      <c r="N1064" s="1">
        <v>5</v>
      </c>
      <c r="O1064" s="1">
        <v>-3.7090000000000001</v>
      </c>
      <c r="P1064" s="1">
        <v>3.3599999999999998E-2</v>
      </c>
      <c r="Q1064" s="1">
        <v>4.0800000000000003E-2</v>
      </c>
      <c r="R1064" s="1">
        <v>0</v>
      </c>
      <c r="S1064" s="1">
        <v>0.115</v>
      </c>
      <c r="T1064" s="1">
        <v>0.39800000000000002</v>
      </c>
      <c r="U1064" s="1">
        <v>160.92699999999999</v>
      </c>
      <c r="V1064" s="1">
        <v>244226</v>
      </c>
    </row>
    <row r="1065" spans="1:22" x14ac:dyDescent="0.2">
      <c r="A1065" s="1" t="s">
        <v>1585</v>
      </c>
      <c r="B1065" s="1" t="s">
        <v>1596</v>
      </c>
      <c r="C1065" s="1" t="s">
        <v>17</v>
      </c>
      <c r="D1065" s="1" t="s">
        <v>752</v>
      </c>
      <c r="E1065" s="2">
        <v>39763</v>
      </c>
      <c r="F1065" s="1">
        <v>2008</v>
      </c>
      <c r="G1065" s="1">
        <v>1</v>
      </c>
      <c r="H1065" s="1" t="s">
        <v>784</v>
      </c>
      <c r="I1065" s="1">
        <v>11</v>
      </c>
      <c r="J1065" s="1" t="b">
        <v>0</v>
      </c>
      <c r="K1065" s="1" t="s">
        <v>22</v>
      </c>
      <c r="L1065" s="1">
        <v>0.60799999999999998</v>
      </c>
      <c r="M1065" s="1">
        <v>0.82099999999999995</v>
      </c>
      <c r="N1065" s="1">
        <v>10</v>
      </c>
      <c r="O1065" s="1">
        <v>-4.9850000000000003</v>
      </c>
      <c r="P1065" s="1">
        <v>5.7599999999999998E-2</v>
      </c>
      <c r="Q1065" s="1">
        <v>7.5200000000000003E-2</v>
      </c>
      <c r="R1065" s="1">
        <v>0</v>
      </c>
      <c r="S1065" s="1">
        <v>0.11</v>
      </c>
      <c r="T1065" s="1">
        <v>0.54400000000000004</v>
      </c>
      <c r="U1065" s="1">
        <v>128.042</v>
      </c>
      <c r="V1065" s="1">
        <v>225320</v>
      </c>
    </row>
    <row r="1066" spans="1:22" x14ac:dyDescent="0.2">
      <c r="A1066" s="1" t="s">
        <v>1585</v>
      </c>
      <c r="B1066" s="1" t="s">
        <v>1597</v>
      </c>
      <c r="C1066" s="1" t="s">
        <v>17</v>
      </c>
      <c r="D1066" s="1" t="s">
        <v>752</v>
      </c>
      <c r="E1066" s="2">
        <v>39763</v>
      </c>
      <c r="F1066" s="1">
        <v>2008</v>
      </c>
      <c r="G1066" s="1">
        <v>1</v>
      </c>
      <c r="H1066" s="1" t="s">
        <v>714</v>
      </c>
      <c r="I1066" s="1">
        <v>12</v>
      </c>
      <c r="J1066" s="1" t="b">
        <v>0</v>
      </c>
      <c r="K1066" s="1" t="s">
        <v>233</v>
      </c>
      <c r="L1066" s="1">
        <v>0.66600000000000004</v>
      </c>
      <c r="M1066" s="1">
        <v>0.434</v>
      </c>
      <c r="N1066" s="1">
        <v>1</v>
      </c>
      <c r="O1066" s="1">
        <v>-8.5429999999999993</v>
      </c>
      <c r="P1066" s="1">
        <v>2.8899999999999999E-2</v>
      </c>
      <c r="Q1066" s="1">
        <v>0.64700000000000002</v>
      </c>
      <c r="R1066" s="3">
        <v>1.95E-6</v>
      </c>
      <c r="S1066" s="1">
        <v>0.124</v>
      </c>
      <c r="T1066" s="1">
        <v>0.39600000000000002</v>
      </c>
      <c r="U1066" s="1">
        <v>126.084</v>
      </c>
      <c r="V1066" s="1">
        <v>245333</v>
      </c>
    </row>
    <row r="1067" spans="1:22" x14ac:dyDescent="0.2">
      <c r="A1067" s="1" t="s">
        <v>1585</v>
      </c>
      <c r="B1067" s="1" t="s">
        <v>1598</v>
      </c>
      <c r="C1067" s="1" t="s">
        <v>17</v>
      </c>
      <c r="D1067" s="1" t="s">
        <v>752</v>
      </c>
      <c r="E1067" s="2">
        <v>39763</v>
      </c>
      <c r="F1067" s="1">
        <v>2008</v>
      </c>
      <c r="G1067" s="1">
        <v>1</v>
      </c>
      <c r="H1067" s="1" t="s">
        <v>756</v>
      </c>
      <c r="I1067" s="1">
        <v>13</v>
      </c>
      <c r="J1067" s="1" t="b">
        <v>0</v>
      </c>
      <c r="K1067" s="1" t="s">
        <v>56</v>
      </c>
      <c r="L1067" s="1">
        <v>0.54100000000000004</v>
      </c>
      <c r="M1067" s="1">
        <v>0.77</v>
      </c>
      <c r="N1067" s="1">
        <v>5</v>
      </c>
      <c r="O1067" s="1">
        <v>-4.17</v>
      </c>
      <c r="P1067" s="1">
        <v>3.5400000000000001E-2</v>
      </c>
      <c r="Q1067" s="1">
        <v>4.0800000000000003E-3</v>
      </c>
      <c r="R1067" s="1">
        <v>0</v>
      </c>
      <c r="S1067" s="1">
        <v>0.11700000000000001</v>
      </c>
      <c r="T1067" s="1">
        <v>0.215</v>
      </c>
      <c r="U1067" s="1">
        <v>96.013000000000005</v>
      </c>
      <c r="V1067" s="1">
        <v>280240</v>
      </c>
    </row>
    <row r="1068" spans="1:22" hidden="1" x14ac:dyDescent="0.2">
      <c r="A1068" s="1" t="s">
        <v>1599</v>
      </c>
      <c r="B1068" s="1" t="s">
        <v>1600</v>
      </c>
      <c r="C1068" s="1" t="s">
        <v>17</v>
      </c>
      <c r="D1068" s="1" t="s">
        <v>1602</v>
      </c>
      <c r="E1068" s="2">
        <v>39763</v>
      </c>
      <c r="F1068" s="1">
        <v>2008</v>
      </c>
      <c r="G1068" s="1">
        <v>1</v>
      </c>
      <c r="H1068" s="1" t="s">
        <v>1601</v>
      </c>
      <c r="I1068" s="1">
        <v>1</v>
      </c>
      <c r="J1068" s="1" t="b">
        <v>0</v>
      </c>
      <c r="K1068" s="1" t="s">
        <v>441</v>
      </c>
      <c r="L1068" s="1">
        <v>0.71499999999999997</v>
      </c>
      <c r="M1068" s="1">
        <v>0.27500000000000002</v>
      </c>
      <c r="N1068" s="1">
        <v>9</v>
      </c>
      <c r="O1068" s="1">
        <v>-12.397</v>
      </c>
      <c r="P1068" s="1">
        <v>0.93</v>
      </c>
      <c r="Q1068" s="1">
        <v>0.78700000000000003</v>
      </c>
      <c r="R1068" s="1">
        <v>0</v>
      </c>
      <c r="S1068" s="1">
        <v>0.2</v>
      </c>
      <c r="T1068" s="1">
        <v>0.65500000000000003</v>
      </c>
      <c r="U1068" s="1">
        <v>108.767</v>
      </c>
      <c r="V1068" s="1">
        <v>54397</v>
      </c>
    </row>
    <row r="1069" spans="1:22" hidden="1" x14ac:dyDescent="0.2">
      <c r="A1069" s="1" t="s">
        <v>1599</v>
      </c>
      <c r="B1069" s="1" t="s">
        <v>1603</v>
      </c>
      <c r="C1069" s="1" t="s">
        <v>17</v>
      </c>
      <c r="D1069" s="1" t="s">
        <v>1602</v>
      </c>
      <c r="E1069" s="2">
        <v>39763</v>
      </c>
      <c r="F1069" s="1">
        <v>2008</v>
      </c>
      <c r="G1069" s="1">
        <v>1</v>
      </c>
      <c r="H1069" s="1" t="s">
        <v>752</v>
      </c>
      <c r="I1069" s="1">
        <v>2</v>
      </c>
      <c r="J1069" s="1" t="b">
        <v>0</v>
      </c>
      <c r="K1069" s="1" t="s">
        <v>56</v>
      </c>
      <c r="L1069" s="1">
        <v>0.59599999999999997</v>
      </c>
      <c r="M1069" s="1">
        <v>0.70899999999999996</v>
      </c>
      <c r="N1069" s="1">
        <v>5</v>
      </c>
      <c r="O1069" s="1">
        <v>-4.3730000000000002</v>
      </c>
      <c r="P1069" s="1">
        <v>2.75E-2</v>
      </c>
      <c r="Q1069" s="1">
        <v>0.04</v>
      </c>
      <c r="R1069" s="1">
        <v>0</v>
      </c>
      <c r="S1069" s="1">
        <v>0.30399999999999999</v>
      </c>
      <c r="T1069" s="1">
        <v>0.47399999999999998</v>
      </c>
      <c r="U1069" s="1">
        <v>100.02800000000001</v>
      </c>
      <c r="V1069" s="1">
        <v>242986</v>
      </c>
    </row>
    <row r="1070" spans="1:22" hidden="1" x14ac:dyDescent="0.2">
      <c r="A1070" s="1" t="s">
        <v>1599</v>
      </c>
      <c r="B1070" s="1" t="s">
        <v>1604</v>
      </c>
      <c r="C1070" s="1" t="s">
        <v>17</v>
      </c>
      <c r="D1070" s="1" t="s">
        <v>1602</v>
      </c>
      <c r="E1070" s="2">
        <v>39763</v>
      </c>
      <c r="F1070" s="1">
        <v>2008</v>
      </c>
      <c r="G1070" s="1">
        <v>1</v>
      </c>
      <c r="H1070" s="1" t="s">
        <v>1605</v>
      </c>
      <c r="I1070" s="1">
        <v>3</v>
      </c>
      <c r="J1070" s="1" t="b">
        <v>0</v>
      </c>
      <c r="K1070" s="1" t="s">
        <v>660</v>
      </c>
      <c r="L1070" s="1">
        <v>0.78700000000000003</v>
      </c>
      <c r="M1070" s="1">
        <v>0.17799999999999999</v>
      </c>
      <c r="N1070" s="1">
        <v>10</v>
      </c>
      <c r="O1070" s="1">
        <v>-15.183</v>
      </c>
      <c r="P1070" s="1">
        <v>0.93</v>
      </c>
      <c r="Q1070" s="1">
        <v>0.79100000000000004</v>
      </c>
      <c r="R1070" s="1">
        <v>0</v>
      </c>
      <c r="S1070" s="1">
        <v>0.14199999999999999</v>
      </c>
      <c r="T1070" s="1">
        <v>0.77300000000000002</v>
      </c>
      <c r="U1070" s="1">
        <v>61.866999999999997</v>
      </c>
      <c r="V1070" s="1">
        <v>66742</v>
      </c>
    </row>
    <row r="1071" spans="1:22" hidden="1" x14ac:dyDescent="0.2">
      <c r="A1071" s="1" t="s">
        <v>1599</v>
      </c>
      <c r="B1071" s="1" t="s">
        <v>1606</v>
      </c>
      <c r="C1071" s="1" t="s">
        <v>17</v>
      </c>
      <c r="D1071" s="1" t="s">
        <v>1602</v>
      </c>
      <c r="E1071" s="2">
        <v>39763</v>
      </c>
      <c r="F1071" s="1">
        <v>2008</v>
      </c>
      <c r="G1071" s="1">
        <v>1</v>
      </c>
      <c r="H1071" s="1" t="s">
        <v>734</v>
      </c>
      <c r="I1071" s="1">
        <v>4</v>
      </c>
      <c r="J1071" s="1" t="b">
        <v>0</v>
      </c>
      <c r="K1071" s="1" t="s">
        <v>25</v>
      </c>
      <c r="L1071" s="1">
        <v>0.55000000000000004</v>
      </c>
      <c r="M1071" s="1">
        <v>0.64</v>
      </c>
      <c r="N1071" s="1">
        <v>7</v>
      </c>
      <c r="O1071" s="1">
        <v>-4.4480000000000004</v>
      </c>
      <c r="P1071" s="1">
        <v>2.6599999999999999E-2</v>
      </c>
      <c r="Q1071" s="1">
        <v>6.8699999999999997E-2</v>
      </c>
      <c r="R1071" s="1">
        <v>0</v>
      </c>
      <c r="S1071" s="1">
        <v>0.13100000000000001</v>
      </c>
      <c r="T1071" s="1">
        <v>0.19700000000000001</v>
      </c>
      <c r="U1071" s="1">
        <v>95.486999999999995</v>
      </c>
      <c r="V1071" s="1">
        <v>295333</v>
      </c>
    </row>
    <row r="1072" spans="1:22" hidden="1" x14ac:dyDescent="0.2">
      <c r="A1072" s="1" t="s">
        <v>1599</v>
      </c>
      <c r="B1072" s="1" t="s">
        <v>1607</v>
      </c>
      <c r="C1072" s="1" t="s">
        <v>17</v>
      </c>
      <c r="D1072" s="1" t="s">
        <v>1602</v>
      </c>
      <c r="E1072" s="2">
        <v>39763</v>
      </c>
      <c r="F1072" s="1">
        <v>2008</v>
      </c>
      <c r="G1072" s="1">
        <v>1</v>
      </c>
      <c r="H1072" s="1" t="s">
        <v>1608</v>
      </c>
      <c r="I1072" s="1">
        <v>5</v>
      </c>
      <c r="J1072" s="1" t="b">
        <v>0</v>
      </c>
      <c r="K1072" s="1" t="s">
        <v>233</v>
      </c>
      <c r="L1072" s="1">
        <v>0.71499999999999997</v>
      </c>
      <c r="M1072" s="1">
        <v>0.26</v>
      </c>
      <c r="N1072" s="1">
        <v>1</v>
      </c>
      <c r="O1072" s="1">
        <v>-12.643000000000001</v>
      </c>
      <c r="P1072" s="1">
        <v>0.92200000000000004</v>
      </c>
      <c r="Q1072" s="1">
        <v>0.81</v>
      </c>
      <c r="R1072" s="1">
        <v>0</v>
      </c>
      <c r="S1072" s="1">
        <v>0.17899999999999999</v>
      </c>
      <c r="T1072" s="1">
        <v>0.59399999999999997</v>
      </c>
      <c r="U1072" s="1">
        <v>90.742999999999995</v>
      </c>
      <c r="V1072" s="1">
        <v>82546</v>
      </c>
    </row>
    <row r="1073" spans="1:22" hidden="1" x14ac:dyDescent="0.2">
      <c r="A1073" s="1" t="s">
        <v>1599</v>
      </c>
      <c r="B1073" s="1" t="s">
        <v>1609</v>
      </c>
      <c r="C1073" s="1" t="s">
        <v>17</v>
      </c>
      <c r="D1073" s="1" t="s">
        <v>1602</v>
      </c>
      <c r="E1073" s="2">
        <v>39763</v>
      </c>
      <c r="F1073" s="1">
        <v>2008</v>
      </c>
      <c r="G1073" s="1">
        <v>1</v>
      </c>
      <c r="H1073" s="1" t="s">
        <v>1518</v>
      </c>
      <c r="I1073" s="1">
        <v>6</v>
      </c>
      <c r="J1073" s="1" t="b">
        <v>0</v>
      </c>
      <c r="K1073" s="1" t="s">
        <v>34</v>
      </c>
      <c r="L1073" s="1">
        <v>0.61699999999999999</v>
      </c>
      <c r="M1073" s="1">
        <v>0.74099999999999999</v>
      </c>
      <c r="N1073" s="1">
        <v>2</v>
      </c>
      <c r="O1073" s="1">
        <v>-3.97</v>
      </c>
      <c r="P1073" s="1">
        <v>3.1099999999999999E-2</v>
      </c>
      <c r="Q1073" s="1">
        <v>0.13100000000000001</v>
      </c>
      <c r="R1073" s="1">
        <v>0</v>
      </c>
      <c r="S1073" s="1">
        <v>7.7200000000000005E-2</v>
      </c>
      <c r="T1073" s="1">
        <v>0.30599999999999999</v>
      </c>
      <c r="U1073" s="1">
        <v>118.98399999999999</v>
      </c>
      <c r="V1073" s="1">
        <v>236266</v>
      </c>
    </row>
    <row r="1074" spans="1:22" hidden="1" x14ac:dyDescent="0.2">
      <c r="A1074" s="1" t="s">
        <v>1599</v>
      </c>
      <c r="B1074" s="1" t="s">
        <v>1610</v>
      </c>
      <c r="C1074" s="1" t="s">
        <v>17</v>
      </c>
      <c r="D1074" s="1" t="s">
        <v>1602</v>
      </c>
      <c r="E1074" s="2">
        <v>39763</v>
      </c>
      <c r="F1074" s="1">
        <v>2008</v>
      </c>
      <c r="G1074" s="1">
        <v>1</v>
      </c>
      <c r="H1074" s="1" t="s">
        <v>1611</v>
      </c>
      <c r="I1074" s="1">
        <v>7</v>
      </c>
      <c r="J1074" s="1" t="b">
        <v>0</v>
      </c>
      <c r="K1074" s="1" t="s">
        <v>49</v>
      </c>
      <c r="L1074" s="1">
        <v>0.80600000000000005</v>
      </c>
      <c r="M1074" s="1">
        <v>0.28000000000000003</v>
      </c>
      <c r="N1074" s="1">
        <v>8</v>
      </c>
      <c r="O1074" s="1">
        <v>-12.117000000000001</v>
      </c>
      <c r="P1074" s="1">
        <v>0.88100000000000001</v>
      </c>
      <c r="Q1074" s="1">
        <v>0.88100000000000001</v>
      </c>
      <c r="R1074" s="1">
        <v>0</v>
      </c>
      <c r="S1074" s="1">
        <v>0.17899999999999999</v>
      </c>
      <c r="T1074" s="1">
        <v>0.623</v>
      </c>
      <c r="U1074" s="1">
        <v>47.606999999999999</v>
      </c>
      <c r="V1074" s="1">
        <v>69146</v>
      </c>
    </row>
    <row r="1075" spans="1:22" hidden="1" x14ac:dyDescent="0.2">
      <c r="A1075" s="1" t="s">
        <v>1599</v>
      </c>
      <c r="B1075" s="1" t="s">
        <v>1612</v>
      </c>
      <c r="C1075" s="1" t="s">
        <v>17</v>
      </c>
      <c r="D1075" s="1" t="s">
        <v>1602</v>
      </c>
      <c r="E1075" s="2">
        <v>39763</v>
      </c>
      <c r="F1075" s="1">
        <v>2008</v>
      </c>
      <c r="G1075" s="1">
        <v>1</v>
      </c>
      <c r="H1075" s="1" t="s">
        <v>786</v>
      </c>
      <c r="I1075" s="1">
        <v>8</v>
      </c>
      <c r="J1075" s="1" t="b">
        <v>0</v>
      </c>
      <c r="K1075" s="1" t="s">
        <v>59</v>
      </c>
      <c r="L1075" s="1">
        <v>0.84099999999999997</v>
      </c>
      <c r="M1075" s="1">
        <v>0.55600000000000005</v>
      </c>
      <c r="N1075" s="1">
        <v>6</v>
      </c>
      <c r="O1075" s="1">
        <v>-7.35</v>
      </c>
      <c r="P1075" s="1">
        <v>3.1899999999999998E-2</v>
      </c>
      <c r="Q1075" s="1">
        <v>0.16700000000000001</v>
      </c>
      <c r="R1075" s="3">
        <v>3.5999999999999998E-6</v>
      </c>
      <c r="S1075" s="1">
        <v>9.6600000000000005E-2</v>
      </c>
      <c r="T1075" s="1">
        <v>0.80900000000000005</v>
      </c>
      <c r="U1075" s="1">
        <v>116.01</v>
      </c>
      <c r="V1075" s="1">
        <v>256053</v>
      </c>
    </row>
    <row r="1076" spans="1:22" hidden="1" x14ac:dyDescent="0.2">
      <c r="A1076" s="1" t="s">
        <v>1599</v>
      </c>
      <c r="B1076" s="1" t="s">
        <v>1613</v>
      </c>
      <c r="C1076" s="1" t="s">
        <v>17</v>
      </c>
      <c r="D1076" s="1" t="s">
        <v>1602</v>
      </c>
      <c r="E1076" s="2">
        <v>39763</v>
      </c>
      <c r="F1076" s="1">
        <v>2008</v>
      </c>
      <c r="G1076" s="1">
        <v>1</v>
      </c>
      <c r="H1076" s="1" t="s">
        <v>1614</v>
      </c>
      <c r="I1076" s="1">
        <v>9</v>
      </c>
      <c r="J1076" s="1" t="b">
        <v>0</v>
      </c>
      <c r="K1076" s="1" t="s">
        <v>28</v>
      </c>
      <c r="L1076" s="1">
        <v>0.77800000000000002</v>
      </c>
      <c r="M1076" s="1">
        <v>0.23699999999999999</v>
      </c>
      <c r="N1076" s="1">
        <v>4</v>
      </c>
      <c r="O1076" s="1">
        <v>-12.989000000000001</v>
      </c>
      <c r="P1076" s="1">
        <v>0.93100000000000005</v>
      </c>
      <c r="Q1076" s="1">
        <v>0.79600000000000004</v>
      </c>
      <c r="R1076" s="1">
        <v>0</v>
      </c>
      <c r="S1076" s="1">
        <v>0.14699999999999999</v>
      </c>
      <c r="T1076" s="1">
        <v>0.83199999999999996</v>
      </c>
      <c r="U1076" s="1">
        <v>103.247</v>
      </c>
      <c r="V1076" s="1">
        <v>51984</v>
      </c>
    </row>
    <row r="1077" spans="1:22" hidden="1" x14ac:dyDescent="0.2">
      <c r="A1077" s="1" t="s">
        <v>1599</v>
      </c>
      <c r="B1077" s="1" t="s">
        <v>1615</v>
      </c>
      <c r="C1077" s="1" t="s">
        <v>17</v>
      </c>
      <c r="D1077" s="1" t="s">
        <v>1602</v>
      </c>
      <c r="E1077" s="2">
        <v>39763</v>
      </c>
      <c r="F1077" s="1">
        <v>2008</v>
      </c>
      <c r="G1077" s="1">
        <v>1</v>
      </c>
      <c r="H1077" s="1" t="s">
        <v>792</v>
      </c>
      <c r="I1077" s="1">
        <v>10</v>
      </c>
      <c r="J1077" s="1" t="b">
        <v>0</v>
      </c>
      <c r="K1077" s="1" t="s">
        <v>37</v>
      </c>
      <c r="L1077" s="1">
        <v>0.57999999999999996</v>
      </c>
      <c r="M1077" s="1">
        <v>0.35699999999999998</v>
      </c>
      <c r="N1077" s="1">
        <v>0</v>
      </c>
      <c r="O1077" s="1">
        <v>-8.0820000000000007</v>
      </c>
      <c r="P1077" s="1">
        <v>2.7E-2</v>
      </c>
      <c r="Q1077" s="1">
        <v>0.32400000000000001</v>
      </c>
      <c r="R1077" s="1">
        <v>0</v>
      </c>
      <c r="S1077" s="1">
        <v>0.10100000000000001</v>
      </c>
      <c r="T1077" s="1">
        <v>0.21199999999999999</v>
      </c>
      <c r="U1077" s="1">
        <v>92.597999999999999</v>
      </c>
      <c r="V1077" s="1">
        <v>235413</v>
      </c>
    </row>
    <row r="1078" spans="1:22" hidden="1" x14ac:dyDescent="0.2">
      <c r="A1078" s="1" t="s">
        <v>1599</v>
      </c>
      <c r="B1078" s="1" t="s">
        <v>1616</v>
      </c>
      <c r="C1078" s="1" t="s">
        <v>17</v>
      </c>
      <c r="D1078" s="1" t="s">
        <v>1602</v>
      </c>
      <c r="E1078" s="2">
        <v>39763</v>
      </c>
      <c r="F1078" s="1">
        <v>2008</v>
      </c>
      <c r="G1078" s="1">
        <v>1</v>
      </c>
      <c r="H1078" s="1" t="s">
        <v>1617</v>
      </c>
      <c r="I1078" s="1">
        <v>11</v>
      </c>
      <c r="J1078" s="1" t="b">
        <v>0</v>
      </c>
      <c r="K1078" s="1" t="s">
        <v>49</v>
      </c>
      <c r="L1078" s="1">
        <v>0.79200000000000004</v>
      </c>
      <c r="M1078" s="1">
        <v>0.26300000000000001</v>
      </c>
      <c r="N1078" s="1">
        <v>8</v>
      </c>
      <c r="O1078" s="1">
        <v>-12.042999999999999</v>
      </c>
      <c r="P1078" s="1">
        <v>0.93799999999999994</v>
      </c>
      <c r="Q1078" s="1">
        <v>0.79500000000000004</v>
      </c>
      <c r="R1078" s="1">
        <v>0</v>
      </c>
      <c r="S1078" s="1">
        <v>0.161</v>
      </c>
      <c r="T1078" s="1">
        <v>0.72799999999999998</v>
      </c>
      <c r="U1078" s="1">
        <v>126.254</v>
      </c>
      <c r="V1078" s="1">
        <v>48248</v>
      </c>
    </row>
    <row r="1079" spans="1:22" hidden="1" x14ac:dyDescent="0.2">
      <c r="A1079" s="1" t="s">
        <v>1599</v>
      </c>
      <c r="B1079" s="1" t="s">
        <v>1618</v>
      </c>
      <c r="C1079" s="1" t="s">
        <v>17</v>
      </c>
      <c r="D1079" s="1" t="s">
        <v>1602</v>
      </c>
      <c r="E1079" s="2">
        <v>39763</v>
      </c>
      <c r="F1079" s="1">
        <v>2008</v>
      </c>
      <c r="G1079" s="1">
        <v>1</v>
      </c>
      <c r="H1079" s="1" t="s">
        <v>1522</v>
      </c>
      <c r="I1079" s="1">
        <v>12</v>
      </c>
      <c r="J1079" s="1" t="b">
        <v>0</v>
      </c>
      <c r="K1079" s="1" t="s">
        <v>59</v>
      </c>
      <c r="L1079" s="1">
        <v>0.68700000000000006</v>
      </c>
      <c r="M1079" s="1">
        <v>0.745</v>
      </c>
      <c r="N1079" s="1">
        <v>6</v>
      </c>
      <c r="O1079" s="1">
        <v>-4.4320000000000004</v>
      </c>
      <c r="P1079" s="1">
        <v>3.7900000000000003E-2</v>
      </c>
      <c r="Q1079" s="1">
        <v>0.17799999999999999</v>
      </c>
      <c r="R1079" s="3">
        <v>1.59E-5</v>
      </c>
      <c r="S1079" s="1">
        <v>0.111</v>
      </c>
      <c r="T1079" s="1">
        <v>0.435</v>
      </c>
      <c r="U1079" s="1">
        <v>129.96600000000001</v>
      </c>
      <c r="V1079" s="1">
        <v>232120</v>
      </c>
    </row>
    <row r="1080" spans="1:22" hidden="1" x14ac:dyDescent="0.2">
      <c r="A1080" s="1" t="s">
        <v>1599</v>
      </c>
      <c r="B1080" s="1" t="s">
        <v>1619</v>
      </c>
      <c r="C1080" s="1" t="s">
        <v>17</v>
      </c>
      <c r="D1080" s="1" t="s">
        <v>1602</v>
      </c>
      <c r="E1080" s="2">
        <v>39763</v>
      </c>
      <c r="F1080" s="1">
        <v>2008</v>
      </c>
      <c r="G1080" s="1">
        <v>1</v>
      </c>
      <c r="H1080" s="1" t="s">
        <v>1620</v>
      </c>
      <c r="I1080" s="1">
        <v>13</v>
      </c>
      <c r="J1080" s="1" t="b">
        <v>0</v>
      </c>
      <c r="K1080" s="1" t="s">
        <v>233</v>
      </c>
      <c r="L1080" s="1">
        <v>0.79600000000000004</v>
      </c>
      <c r="M1080" s="1">
        <v>0.20200000000000001</v>
      </c>
      <c r="N1080" s="1">
        <v>1</v>
      </c>
      <c r="O1080" s="1">
        <v>-14.718</v>
      </c>
      <c r="P1080" s="1">
        <v>0.89500000000000002</v>
      </c>
      <c r="Q1080" s="1">
        <v>0.873</v>
      </c>
      <c r="R1080" s="1">
        <v>0</v>
      </c>
      <c r="S1080" s="1">
        <v>0.17</v>
      </c>
      <c r="T1080" s="1">
        <v>0.73899999999999999</v>
      </c>
      <c r="U1080" s="1">
        <v>99.358000000000004</v>
      </c>
      <c r="V1080" s="1">
        <v>62665</v>
      </c>
    </row>
    <row r="1081" spans="1:22" hidden="1" x14ac:dyDescent="0.2">
      <c r="A1081" s="1" t="s">
        <v>1599</v>
      </c>
      <c r="B1081" s="1" t="s">
        <v>1621</v>
      </c>
      <c r="C1081" s="1" t="s">
        <v>17</v>
      </c>
      <c r="D1081" s="1" t="s">
        <v>1602</v>
      </c>
      <c r="E1081" s="2">
        <v>39763</v>
      </c>
      <c r="F1081" s="1">
        <v>2008</v>
      </c>
      <c r="G1081" s="1">
        <v>1</v>
      </c>
      <c r="H1081" s="1" t="s">
        <v>772</v>
      </c>
      <c r="I1081" s="1">
        <v>14</v>
      </c>
      <c r="J1081" s="1" t="b">
        <v>0</v>
      </c>
      <c r="K1081" s="1" t="s">
        <v>233</v>
      </c>
      <c r="L1081" s="1">
        <v>0.49099999999999999</v>
      </c>
      <c r="M1081" s="1">
        <v>0.47499999999999998</v>
      </c>
      <c r="N1081" s="1">
        <v>1</v>
      </c>
      <c r="O1081" s="1">
        <v>-7.4050000000000002</v>
      </c>
      <c r="P1081" s="1">
        <v>2.6800000000000001E-2</v>
      </c>
      <c r="Q1081" s="1">
        <v>0.37</v>
      </c>
      <c r="R1081" s="1">
        <v>0</v>
      </c>
      <c r="S1081" s="1">
        <v>0.11799999999999999</v>
      </c>
      <c r="T1081" s="1">
        <v>0.17399999999999999</v>
      </c>
      <c r="U1081" s="1">
        <v>147.988</v>
      </c>
      <c r="V1081" s="1">
        <v>264960</v>
      </c>
    </row>
    <row r="1082" spans="1:22" hidden="1" x14ac:dyDescent="0.2">
      <c r="A1082" s="1" t="s">
        <v>1599</v>
      </c>
      <c r="B1082" s="1" t="s">
        <v>1622</v>
      </c>
      <c r="C1082" s="1" t="s">
        <v>17</v>
      </c>
      <c r="D1082" s="1" t="s">
        <v>1602</v>
      </c>
      <c r="E1082" s="2">
        <v>39763</v>
      </c>
      <c r="F1082" s="1">
        <v>2008</v>
      </c>
      <c r="G1082" s="1">
        <v>1</v>
      </c>
      <c r="H1082" s="1" t="s">
        <v>1623</v>
      </c>
      <c r="I1082" s="1">
        <v>15</v>
      </c>
      <c r="J1082" s="1" t="b">
        <v>0</v>
      </c>
      <c r="K1082" s="1" t="s">
        <v>441</v>
      </c>
      <c r="L1082" s="1">
        <v>0.68899999999999995</v>
      </c>
      <c r="M1082" s="1">
        <v>0.26700000000000002</v>
      </c>
      <c r="N1082" s="1">
        <v>9</v>
      </c>
      <c r="O1082" s="1">
        <v>-12.169</v>
      </c>
      <c r="P1082" s="1">
        <v>0.92800000000000005</v>
      </c>
      <c r="Q1082" s="1">
        <v>0.64</v>
      </c>
      <c r="R1082" s="1">
        <v>0</v>
      </c>
      <c r="S1082" s="1">
        <v>0.35599999999999998</v>
      </c>
      <c r="T1082" s="1">
        <v>0.80700000000000005</v>
      </c>
      <c r="U1082" s="1">
        <v>99.947999999999993</v>
      </c>
      <c r="V1082" s="1">
        <v>43075</v>
      </c>
    </row>
    <row r="1083" spans="1:22" hidden="1" x14ac:dyDescent="0.2">
      <c r="A1083" s="1" t="s">
        <v>1599</v>
      </c>
      <c r="B1083" s="1" t="s">
        <v>1624</v>
      </c>
      <c r="C1083" s="1" t="s">
        <v>17</v>
      </c>
      <c r="D1083" s="1" t="s">
        <v>1602</v>
      </c>
      <c r="E1083" s="2">
        <v>39763</v>
      </c>
      <c r="F1083" s="1">
        <v>2008</v>
      </c>
      <c r="G1083" s="1">
        <v>1</v>
      </c>
      <c r="H1083" s="1" t="s">
        <v>1525</v>
      </c>
      <c r="I1083" s="1">
        <v>16</v>
      </c>
      <c r="J1083" s="1" t="b">
        <v>0</v>
      </c>
      <c r="K1083" s="1" t="s">
        <v>25</v>
      </c>
      <c r="L1083" s="1">
        <v>0.60399999999999998</v>
      </c>
      <c r="M1083" s="1">
        <v>0.85099999999999998</v>
      </c>
      <c r="N1083" s="1">
        <v>7</v>
      </c>
      <c r="O1083" s="1">
        <v>-3.08</v>
      </c>
      <c r="P1083" s="1">
        <v>3.9399999999999998E-2</v>
      </c>
      <c r="Q1083" s="1">
        <v>6.9699999999999998E-2</v>
      </c>
      <c r="R1083" s="3">
        <v>1.6899999999999999E-6</v>
      </c>
      <c r="S1083" s="1">
        <v>0.35799999999999998</v>
      </c>
      <c r="T1083" s="1">
        <v>0.48799999999999999</v>
      </c>
      <c r="U1083" s="1">
        <v>100.00700000000001</v>
      </c>
      <c r="V1083" s="1">
        <v>201533</v>
      </c>
    </row>
    <row r="1084" spans="1:22" hidden="1" x14ac:dyDescent="0.2">
      <c r="A1084" s="1" t="s">
        <v>1599</v>
      </c>
      <c r="B1084" s="1" t="s">
        <v>1625</v>
      </c>
      <c r="C1084" s="1" t="s">
        <v>17</v>
      </c>
      <c r="D1084" s="1" t="s">
        <v>1602</v>
      </c>
      <c r="E1084" s="2">
        <v>39763</v>
      </c>
      <c r="F1084" s="1">
        <v>2008</v>
      </c>
      <c r="G1084" s="1">
        <v>1</v>
      </c>
      <c r="H1084" s="1" t="s">
        <v>1626</v>
      </c>
      <c r="I1084" s="1">
        <v>17</v>
      </c>
      <c r="J1084" s="1" t="b">
        <v>0</v>
      </c>
      <c r="K1084" s="1" t="s">
        <v>881</v>
      </c>
      <c r="L1084" s="1">
        <v>0.746</v>
      </c>
      <c r="M1084" s="1">
        <v>0.27</v>
      </c>
      <c r="N1084" s="1">
        <v>8</v>
      </c>
      <c r="O1084" s="1">
        <v>-13.099</v>
      </c>
      <c r="P1084" s="1">
        <v>0.91800000000000004</v>
      </c>
      <c r="Q1084" s="1">
        <v>0.78300000000000003</v>
      </c>
      <c r="R1084" s="1">
        <v>0</v>
      </c>
      <c r="S1084" s="1">
        <v>0.14699999999999999</v>
      </c>
      <c r="T1084" s="1">
        <v>0.66800000000000004</v>
      </c>
      <c r="U1084" s="1">
        <v>62.326999999999998</v>
      </c>
      <c r="V1084" s="1">
        <v>81998</v>
      </c>
    </row>
    <row r="1085" spans="1:22" hidden="1" x14ac:dyDescent="0.2">
      <c r="A1085" s="1" t="s">
        <v>1599</v>
      </c>
      <c r="B1085" s="1" t="s">
        <v>1627</v>
      </c>
      <c r="C1085" s="1" t="s">
        <v>17</v>
      </c>
      <c r="D1085" s="1" t="s">
        <v>1602</v>
      </c>
      <c r="E1085" s="2">
        <v>39763</v>
      </c>
      <c r="F1085" s="1">
        <v>2008</v>
      </c>
      <c r="G1085" s="1">
        <v>1</v>
      </c>
      <c r="H1085" s="1" t="s">
        <v>1527</v>
      </c>
      <c r="I1085" s="1">
        <v>18</v>
      </c>
      <c r="J1085" s="1" t="b">
        <v>0</v>
      </c>
      <c r="K1085" s="1" t="s">
        <v>59</v>
      </c>
      <c r="L1085" s="1">
        <v>0.46899999999999997</v>
      </c>
      <c r="M1085" s="1">
        <v>0.44900000000000001</v>
      </c>
      <c r="N1085" s="1">
        <v>6</v>
      </c>
      <c r="O1085" s="1">
        <v>-4.1520000000000001</v>
      </c>
      <c r="P1085" s="1">
        <v>2.7400000000000001E-2</v>
      </c>
      <c r="Q1085" s="1">
        <v>0.153</v>
      </c>
      <c r="R1085" s="3">
        <v>4.6700000000000002E-6</v>
      </c>
      <c r="S1085" s="1">
        <v>0.112</v>
      </c>
      <c r="T1085" s="1">
        <v>0.28499999999999998</v>
      </c>
      <c r="U1085" s="1">
        <v>133.93899999999999</v>
      </c>
      <c r="V1085" s="1">
        <v>263213</v>
      </c>
    </row>
    <row r="1086" spans="1:22" hidden="1" x14ac:dyDescent="0.2">
      <c r="A1086" s="1" t="s">
        <v>1599</v>
      </c>
      <c r="B1086" s="1" t="s">
        <v>1628</v>
      </c>
      <c r="C1086" s="1" t="s">
        <v>17</v>
      </c>
      <c r="D1086" s="1" t="s">
        <v>1602</v>
      </c>
      <c r="E1086" s="2">
        <v>39763</v>
      </c>
      <c r="F1086" s="1">
        <v>2008</v>
      </c>
      <c r="G1086" s="1">
        <v>1</v>
      </c>
      <c r="H1086" s="1" t="s">
        <v>1629</v>
      </c>
      <c r="I1086" s="1">
        <v>19</v>
      </c>
      <c r="J1086" s="1" t="b">
        <v>0</v>
      </c>
      <c r="K1086" s="1" t="s">
        <v>881</v>
      </c>
      <c r="L1086" s="1">
        <v>0.82299999999999995</v>
      </c>
      <c r="M1086" s="1">
        <v>0.25</v>
      </c>
      <c r="N1086" s="1">
        <v>8</v>
      </c>
      <c r="O1086" s="1">
        <v>-12.734</v>
      </c>
      <c r="P1086" s="1">
        <v>0.93700000000000006</v>
      </c>
      <c r="Q1086" s="1">
        <v>0.873</v>
      </c>
      <c r="R1086" s="1">
        <v>0</v>
      </c>
      <c r="S1086" s="1">
        <v>0.16700000000000001</v>
      </c>
      <c r="T1086" s="1">
        <v>0.76700000000000002</v>
      </c>
      <c r="U1086" s="1">
        <v>111.601</v>
      </c>
      <c r="V1086" s="1">
        <v>44283</v>
      </c>
    </row>
    <row r="1087" spans="1:22" hidden="1" x14ac:dyDescent="0.2">
      <c r="A1087" s="1" t="s">
        <v>1599</v>
      </c>
      <c r="B1087" s="1" t="s">
        <v>1630</v>
      </c>
      <c r="C1087" s="1" t="s">
        <v>17</v>
      </c>
      <c r="D1087" s="1" t="s">
        <v>1602</v>
      </c>
      <c r="E1087" s="2">
        <v>39763</v>
      </c>
      <c r="F1087" s="1">
        <v>2008</v>
      </c>
      <c r="G1087" s="1">
        <v>1</v>
      </c>
      <c r="H1087" s="1" t="s">
        <v>1529</v>
      </c>
      <c r="I1087" s="1">
        <v>20</v>
      </c>
      <c r="J1087" s="1" t="b">
        <v>0</v>
      </c>
      <c r="K1087" s="1" t="s">
        <v>56</v>
      </c>
      <c r="L1087" s="1">
        <v>0.44400000000000001</v>
      </c>
      <c r="M1087" s="1">
        <v>0.72699999999999998</v>
      </c>
      <c r="N1087" s="1">
        <v>5</v>
      </c>
      <c r="O1087" s="1">
        <v>-3.6819999999999999</v>
      </c>
      <c r="P1087" s="1">
        <v>3.3000000000000002E-2</v>
      </c>
      <c r="Q1087" s="1">
        <v>3.39E-2</v>
      </c>
      <c r="R1087" s="1">
        <v>0</v>
      </c>
      <c r="S1087" s="1">
        <v>0.111</v>
      </c>
      <c r="T1087" s="1">
        <v>0.41</v>
      </c>
      <c r="U1087" s="1">
        <v>160.989</v>
      </c>
      <c r="V1087" s="1">
        <v>245426</v>
      </c>
    </row>
    <row r="1088" spans="1:22" hidden="1" x14ac:dyDescent="0.2">
      <c r="A1088" s="1" t="s">
        <v>1599</v>
      </c>
      <c r="B1088" s="1" t="s">
        <v>1631</v>
      </c>
      <c r="C1088" s="1" t="s">
        <v>17</v>
      </c>
      <c r="D1088" s="1" t="s">
        <v>1602</v>
      </c>
      <c r="E1088" s="2">
        <v>39763</v>
      </c>
      <c r="F1088" s="1">
        <v>2008</v>
      </c>
      <c r="G1088" s="1">
        <v>1</v>
      </c>
      <c r="H1088" s="1" t="s">
        <v>1632</v>
      </c>
      <c r="I1088" s="1">
        <v>21</v>
      </c>
      <c r="J1088" s="1" t="b">
        <v>0</v>
      </c>
      <c r="K1088" s="1" t="s">
        <v>49</v>
      </c>
      <c r="L1088" s="1">
        <v>0.70199999999999996</v>
      </c>
      <c r="M1088" s="1">
        <v>0.251</v>
      </c>
      <c r="N1088" s="1">
        <v>8</v>
      </c>
      <c r="O1088" s="1">
        <v>-13.557</v>
      </c>
      <c r="P1088" s="1">
        <v>0.93899999999999995</v>
      </c>
      <c r="Q1088" s="1">
        <v>0.85699999999999998</v>
      </c>
      <c r="R1088" s="1">
        <v>0</v>
      </c>
      <c r="S1088" s="1">
        <v>0.193</v>
      </c>
      <c r="T1088" s="1">
        <v>0.71499999999999997</v>
      </c>
      <c r="U1088" s="1">
        <v>67.721999999999994</v>
      </c>
      <c r="V1088" s="1">
        <v>73900</v>
      </c>
    </row>
    <row r="1089" spans="1:22" hidden="1" x14ac:dyDescent="0.2">
      <c r="A1089" s="1" t="s">
        <v>1599</v>
      </c>
      <c r="B1089" s="1" t="s">
        <v>1633</v>
      </c>
      <c r="C1089" s="1" t="s">
        <v>17</v>
      </c>
      <c r="D1089" s="1" t="s">
        <v>1602</v>
      </c>
      <c r="E1089" s="2">
        <v>39763</v>
      </c>
      <c r="F1089" s="1">
        <v>2008</v>
      </c>
      <c r="G1089" s="1">
        <v>1</v>
      </c>
      <c r="H1089" s="1" t="s">
        <v>784</v>
      </c>
      <c r="I1089" s="1">
        <v>22</v>
      </c>
      <c r="J1089" s="1" t="b">
        <v>0</v>
      </c>
      <c r="K1089" s="1" t="s">
        <v>22</v>
      </c>
      <c r="L1089" s="1">
        <v>0.60599999999999998</v>
      </c>
      <c r="M1089" s="1">
        <v>0.82599999999999996</v>
      </c>
      <c r="N1089" s="1">
        <v>10</v>
      </c>
      <c r="O1089" s="1">
        <v>-4.9740000000000002</v>
      </c>
      <c r="P1089" s="1">
        <v>5.57E-2</v>
      </c>
      <c r="Q1089" s="1">
        <v>7.9899999999999999E-2</v>
      </c>
      <c r="R1089" s="1">
        <v>0</v>
      </c>
      <c r="S1089" s="1">
        <v>0.189</v>
      </c>
      <c r="T1089" s="1">
        <v>0.48599999999999999</v>
      </c>
      <c r="U1089" s="1">
        <v>128.05199999999999</v>
      </c>
      <c r="V1089" s="1">
        <v>226306</v>
      </c>
    </row>
    <row r="1090" spans="1:22" hidden="1" x14ac:dyDescent="0.2">
      <c r="A1090" s="1" t="s">
        <v>1599</v>
      </c>
      <c r="B1090" s="1" t="s">
        <v>1634</v>
      </c>
      <c r="C1090" s="1" t="s">
        <v>17</v>
      </c>
      <c r="D1090" s="1" t="s">
        <v>1602</v>
      </c>
      <c r="E1090" s="2">
        <v>39763</v>
      </c>
      <c r="F1090" s="1">
        <v>2008</v>
      </c>
      <c r="G1090" s="1">
        <v>1</v>
      </c>
      <c r="H1090" s="1" t="s">
        <v>1635</v>
      </c>
      <c r="I1090" s="1">
        <v>23</v>
      </c>
      <c r="J1090" s="1" t="b">
        <v>0</v>
      </c>
      <c r="K1090" s="1" t="s">
        <v>181</v>
      </c>
      <c r="L1090" s="1">
        <v>0.64300000000000002</v>
      </c>
      <c r="M1090" s="1">
        <v>0.30399999999999999</v>
      </c>
      <c r="N1090" s="1">
        <v>3</v>
      </c>
      <c r="O1090" s="1">
        <v>-12.173999999999999</v>
      </c>
      <c r="P1090" s="1">
        <v>0.90500000000000003</v>
      </c>
      <c r="Q1090" s="1">
        <v>0.77300000000000002</v>
      </c>
      <c r="R1090" s="1">
        <v>0</v>
      </c>
      <c r="S1090" s="1">
        <v>0.4</v>
      </c>
      <c r="T1090" s="1">
        <v>0.69699999999999995</v>
      </c>
      <c r="U1090" s="1">
        <v>84.468999999999994</v>
      </c>
      <c r="V1090" s="1">
        <v>49787</v>
      </c>
    </row>
    <row r="1091" spans="1:22" hidden="1" x14ac:dyDescent="0.2">
      <c r="A1091" s="1" t="s">
        <v>1599</v>
      </c>
      <c r="B1091" s="1" t="s">
        <v>1636</v>
      </c>
      <c r="C1091" s="1" t="s">
        <v>17</v>
      </c>
      <c r="D1091" s="1" t="s">
        <v>1602</v>
      </c>
      <c r="E1091" s="2">
        <v>39763</v>
      </c>
      <c r="F1091" s="1">
        <v>2008</v>
      </c>
      <c r="G1091" s="1">
        <v>1</v>
      </c>
      <c r="H1091" s="1" t="s">
        <v>714</v>
      </c>
      <c r="I1091" s="1">
        <v>24</v>
      </c>
      <c r="J1091" s="1" t="b">
        <v>0</v>
      </c>
      <c r="K1091" s="1" t="s">
        <v>233</v>
      </c>
      <c r="L1091" s="1">
        <v>0.66600000000000004</v>
      </c>
      <c r="M1091" s="1">
        <v>0.44900000000000001</v>
      </c>
      <c r="N1091" s="1">
        <v>1</v>
      </c>
      <c r="O1091" s="1">
        <v>-8.5690000000000008</v>
      </c>
      <c r="P1091" s="1">
        <v>2.9000000000000001E-2</v>
      </c>
      <c r="Q1091" s="1">
        <v>0.622</v>
      </c>
      <c r="R1091" s="3">
        <v>1.9199999999999998E-6</v>
      </c>
      <c r="S1091" s="1">
        <v>0.14899999999999999</v>
      </c>
      <c r="T1091" s="1">
        <v>0.34499999999999997</v>
      </c>
      <c r="U1091" s="1">
        <v>126.083</v>
      </c>
      <c r="V1091" s="1">
        <v>246320</v>
      </c>
    </row>
    <row r="1092" spans="1:22" hidden="1" x14ac:dyDescent="0.2">
      <c r="A1092" s="1" t="s">
        <v>1599</v>
      </c>
      <c r="B1092" s="1" t="s">
        <v>1637</v>
      </c>
      <c r="C1092" s="1" t="s">
        <v>17</v>
      </c>
      <c r="D1092" s="1" t="s">
        <v>1602</v>
      </c>
      <c r="E1092" s="2">
        <v>39763</v>
      </c>
      <c r="F1092" s="1">
        <v>2008</v>
      </c>
      <c r="G1092" s="1">
        <v>1</v>
      </c>
      <c r="H1092" s="1" t="s">
        <v>1638</v>
      </c>
      <c r="I1092" s="1">
        <v>25</v>
      </c>
      <c r="J1092" s="1" t="b">
        <v>0</v>
      </c>
      <c r="K1092" s="1" t="s">
        <v>660</v>
      </c>
      <c r="L1092" s="1">
        <v>0.77200000000000002</v>
      </c>
      <c r="M1092" s="1">
        <v>0.33400000000000002</v>
      </c>
      <c r="N1092" s="1">
        <v>10</v>
      </c>
      <c r="O1092" s="1">
        <v>-11.779</v>
      </c>
      <c r="P1092" s="1">
        <v>0.86499999999999999</v>
      </c>
      <c r="Q1092" s="1">
        <v>0.625</v>
      </c>
      <c r="R1092" s="1">
        <v>0</v>
      </c>
      <c r="S1092" s="1">
        <v>0.372</v>
      </c>
      <c r="T1092" s="1">
        <v>0.54</v>
      </c>
      <c r="U1092" s="1">
        <v>78.855000000000004</v>
      </c>
      <c r="V1092" s="1">
        <v>47438</v>
      </c>
    </row>
    <row r="1093" spans="1:22" hidden="1" x14ac:dyDescent="0.2">
      <c r="A1093" s="1" t="s">
        <v>1599</v>
      </c>
      <c r="B1093" s="1" t="s">
        <v>1639</v>
      </c>
      <c r="C1093" s="1" t="s">
        <v>17</v>
      </c>
      <c r="D1093" s="1" t="s">
        <v>1602</v>
      </c>
      <c r="E1093" s="2">
        <v>39763</v>
      </c>
      <c r="F1093" s="1">
        <v>2008</v>
      </c>
      <c r="G1093" s="1">
        <v>1</v>
      </c>
      <c r="H1093" s="1" t="s">
        <v>756</v>
      </c>
      <c r="I1093" s="1">
        <v>26</v>
      </c>
      <c r="J1093" s="1" t="b">
        <v>0</v>
      </c>
      <c r="K1093" s="1" t="s">
        <v>56</v>
      </c>
      <c r="L1093" s="1">
        <v>0.54100000000000004</v>
      </c>
      <c r="M1093" s="1">
        <v>0.75700000000000001</v>
      </c>
      <c r="N1093" s="1">
        <v>5</v>
      </c>
      <c r="O1093" s="1">
        <v>-4.2119999999999997</v>
      </c>
      <c r="P1093" s="1">
        <v>3.8600000000000002E-2</v>
      </c>
      <c r="Q1093" s="1">
        <v>4.3400000000000001E-3</v>
      </c>
      <c r="R1093" s="1">
        <v>0</v>
      </c>
      <c r="S1093" s="1">
        <v>0.112</v>
      </c>
      <c r="T1093" s="1">
        <v>0.20699999999999999</v>
      </c>
      <c r="U1093" s="1">
        <v>96</v>
      </c>
      <c r="V1093" s="1">
        <v>280240</v>
      </c>
    </row>
    <row r="1094" spans="1:22" hidden="1" x14ac:dyDescent="0.2">
      <c r="A1094" s="1" t="s">
        <v>1640</v>
      </c>
      <c r="B1094" s="1" t="s">
        <v>1641</v>
      </c>
      <c r="C1094" s="1" t="s">
        <v>17</v>
      </c>
      <c r="D1094" s="1" t="s">
        <v>1643</v>
      </c>
      <c r="E1094" s="2">
        <v>39763</v>
      </c>
      <c r="F1094" s="1">
        <v>2008</v>
      </c>
      <c r="G1094" s="1">
        <v>1</v>
      </c>
      <c r="H1094" s="1" t="s">
        <v>1642</v>
      </c>
      <c r="I1094" s="1">
        <v>1</v>
      </c>
      <c r="J1094" s="1" t="b">
        <v>0</v>
      </c>
      <c r="K1094" s="1" t="s">
        <v>56</v>
      </c>
      <c r="L1094" s="1">
        <v>0.53600000000000003</v>
      </c>
      <c r="M1094" s="1">
        <v>0.67100000000000004</v>
      </c>
      <c r="N1094" s="1">
        <v>5</v>
      </c>
      <c r="O1094" s="1">
        <v>-5.9340000000000002</v>
      </c>
      <c r="P1094" s="1">
        <v>2.63E-2</v>
      </c>
      <c r="Q1094" s="1">
        <v>2.2399999999999998E-3</v>
      </c>
      <c r="R1094" s="1">
        <v>0.85799999999999998</v>
      </c>
      <c r="S1094" s="1">
        <v>0.13300000000000001</v>
      </c>
      <c r="T1094" s="1">
        <v>0.373</v>
      </c>
      <c r="U1094" s="1">
        <v>100.05500000000001</v>
      </c>
      <c r="V1094" s="1">
        <v>245106</v>
      </c>
    </row>
    <row r="1095" spans="1:22" hidden="1" x14ac:dyDescent="0.2">
      <c r="A1095" s="1" t="s">
        <v>1640</v>
      </c>
      <c r="B1095" s="1" t="s">
        <v>1644</v>
      </c>
      <c r="C1095" s="1" t="s">
        <v>17</v>
      </c>
      <c r="D1095" s="1" t="s">
        <v>1643</v>
      </c>
      <c r="E1095" s="2">
        <v>39763</v>
      </c>
      <c r="F1095" s="1">
        <v>2008</v>
      </c>
      <c r="G1095" s="1">
        <v>1</v>
      </c>
      <c r="H1095" s="1" t="s">
        <v>1645</v>
      </c>
      <c r="I1095" s="1">
        <v>2</v>
      </c>
      <c r="J1095" s="1" t="b">
        <v>0</v>
      </c>
      <c r="K1095" s="1" t="s">
        <v>25</v>
      </c>
      <c r="L1095" s="1">
        <v>0.39600000000000002</v>
      </c>
      <c r="M1095" s="1">
        <v>0.64100000000000001</v>
      </c>
      <c r="N1095" s="1">
        <v>7</v>
      </c>
      <c r="O1095" s="1">
        <v>-8.7170000000000005</v>
      </c>
      <c r="P1095" s="1">
        <v>2.8500000000000001E-2</v>
      </c>
      <c r="Q1095" s="1">
        <v>4.5999999999999999E-3</v>
      </c>
      <c r="R1095" s="1">
        <v>0.29599999999999999</v>
      </c>
      <c r="S1095" s="1">
        <v>0.127</v>
      </c>
      <c r="T1095" s="1">
        <v>0.24299999999999999</v>
      </c>
      <c r="U1095" s="1">
        <v>191.01400000000001</v>
      </c>
      <c r="V1095" s="1">
        <v>298106</v>
      </c>
    </row>
    <row r="1096" spans="1:22" hidden="1" x14ac:dyDescent="0.2">
      <c r="A1096" s="1" t="s">
        <v>1640</v>
      </c>
      <c r="B1096" s="1" t="s">
        <v>1646</v>
      </c>
      <c r="C1096" s="1" t="s">
        <v>17</v>
      </c>
      <c r="D1096" s="1" t="s">
        <v>1643</v>
      </c>
      <c r="E1096" s="2">
        <v>39763</v>
      </c>
      <c r="F1096" s="1">
        <v>2008</v>
      </c>
      <c r="G1096" s="1">
        <v>1</v>
      </c>
      <c r="H1096" s="1" t="s">
        <v>1647</v>
      </c>
      <c r="I1096" s="1">
        <v>3</v>
      </c>
      <c r="J1096" s="1" t="b">
        <v>0</v>
      </c>
      <c r="K1096" s="1" t="s">
        <v>34</v>
      </c>
      <c r="L1096" s="1">
        <v>0.61</v>
      </c>
      <c r="M1096" s="1">
        <v>0.753</v>
      </c>
      <c r="N1096" s="1">
        <v>2</v>
      </c>
      <c r="O1096" s="1">
        <v>-5.8689999999999998</v>
      </c>
      <c r="P1096" s="1">
        <v>3.15E-2</v>
      </c>
      <c r="Q1096" s="1">
        <v>1.89E-2</v>
      </c>
      <c r="R1096" s="1">
        <v>0.48699999999999999</v>
      </c>
      <c r="S1096" s="1">
        <v>0.108</v>
      </c>
      <c r="T1096" s="1">
        <v>0.17199999999999999</v>
      </c>
      <c r="U1096" s="1">
        <v>119.036</v>
      </c>
      <c r="V1096" s="1">
        <v>239120</v>
      </c>
    </row>
    <row r="1097" spans="1:22" hidden="1" x14ac:dyDescent="0.2">
      <c r="A1097" s="1" t="s">
        <v>1640</v>
      </c>
      <c r="B1097" s="1" t="s">
        <v>1648</v>
      </c>
      <c r="C1097" s="1" t="s">
        <v>17</v>
      </c>
      <c r="D1097" s="1" t="s">
        <v>1643</v>
      </c>
      <c r="E1097" s="2">
        <v>39763</v>
      </c>
      <c r="F1097" s="1">
        <v>2008</v>
      </c>
      <c r="G1097" s="1">
        <v>1</v>
      </c>
      <c r="H1097" s="1" t="s">
        <v>1649</v>
      </c>
      <c r="I1097" s="1">
        <v>4</v>
      </c>
      <c r="J1097" s="1" t="b">
        <v>0</v>
      </c>
      <c r="K1097" s="1" t="s">
        <v>59</v>
      </c>
      <c r="L1097" s="1">
        <v>0.755</v>
      </c>
      <c r="M1097" s="1">
        <v>0.57099999999999995</v>
      </c>
      <c r="N1097" s="1">
        <v>6</v>
      </c>
      <c r="O1097" s="1">
        <v>-9.2919999999999998</v>
      </c>
      <c r="P1097" s="1">
        <v>5.3800000000000001E-2</v>
      </c>
      <c r="Q1097" s="1">
        <v>9.6100000000000005E-3</v>
      </c>
      <c r="R1097" s="1">
        <v>0.251</v>
      </c>
      <c r="S1097" s="1">
        <v>6.7500000000000004E-2</v>
      </c>
      <c r="T1097" s="1">
        <v>0.96499999999999997</v>
      </c>
      <c r="U1097" s="1">
        <v>116.038</v>
      </c>
      <c r="V1097" s="1">
        <v>264106</v>
      </c>
    </row>
    <row r="1098" spans="1:22" hidden="1" x14ac:dyDescent="0.2">
      <c r="A1098" s="1" t="s">
        <v>1640</v>
      </c>
      <c r="B1098" s="1" t="s">
        <v>1650</v>
      </c>
      <c r="C1098" s="1" t="s">
        <v>17</v>
      </c>
      <c r="D1098" s="1" t="s">
        <v>1643</v>
      </c>
      <c r="E1098" s="2">
        <v>39763</v>
      </c>
      <c r="F1098" s="1">
        <v>2008</v>
      </c>
      <c r="G1098" s="1">
        <v>1</v>
      </c>
      <c r="H1098" s="1" t="s">
        <v>1651</v>
      </c>
      <c r="I1098" s="1">
        <v>5</v>
      </c>
      <c r="J1098" s="1" t="b">
        <v>0</v>
      </c>
      <c r="K1098" s="1" t="s">
        <v>37</v>
      </c>
      <c r="L1098" s="1">
        <v>0.39200000000000002</v>
      </c>
      <c r="M1098" s="1">
        <v>0.35599999999999998</v>
      </c>
      <c r="N1098" s="1">
        <v>0</v>
      </c>
      <c r="O1098" s="1">
        <v>-11.234999999999999</v>
      </c>
      <c r="P1098" s="1">
        <v>3.32E-2</v>
      </c>
      <c r="Q1098" s="1">
        <v>0.24</v>
      </c>
      <c r="R1098" s="1">
        <v>0.36099999999999999</v>
      </c>
      <c r="S1098" s="1">
        <v>9.9099999999999994E-2</v>
      </c>
      <c r="T1098" s="1">
        <v>0.23899999999999999</v>
      </c>
      <c r="U1098" s="1">
        <v>185.714</v>
      </c>
      <c r="V1098" s="1">
        <v>238120</v>
      </c>
    </row>
    <row r="1099" spans="1:22" hidden="1" x14ac:dyDescent="0.2">
      <c r="A1099" s="1" t="s">
        <v>1640</v>
      </c>
      <c r="B1099" s="1" t="s">
        <v>1652</v>
      </c>
      <c r="C1099" s="1" t="s">
        <v>17</v>
      </c>
      <c r="D1099" s="1" t="s">
        <v>1643</v>
      </c>
      <c r="E1099" s="2">
        <v>39763</v>
      </c>
      <c r="F1099" s="1">
        <v>2008</v>
      </c>
      <c r="G1099" s="1">
        <v>1</v>
      </c>
      <c r="H1099" s="1" t="s">
        <v>1653</v>
      </c>
      <c r="I1099" s="1">
        <v>6</v>
      </c>
      <c r="J1099" s="1" t="b">
        <v>0</v>
      </c>
      <c r="K1099" s="1" t="s">
        <v>59</v>
      </c>
      <c r="L1099" s="1">
        <v>0.67700000000000005</v>
      </c>
      <c r="M1099" s="1">
        <v>0.72299999999999998</v>
      </c>
      <c r="N1099" s="1">
        <v>6</v>
      </c>
      <c r="O1099" s="1">
        <v>-6.6</v>
      </c>
      <c r="P1099" s="1">
        <v>3.4599999999999999E-2</v>
      </c>
      <c r="Q1099" s="1">
        <v>5.9199999999999999E-3</v>
      </c>
      <c r="R1099" s="1">
        <v>0.76</v>
      </c>
      <c r="S1099" s="1">
        <v>0.104</v>
      </c>
      <c r="T1099" s="1">
        <v>0.221</v>
      </c>
      <c r="U1099" s="1">
        <v>130.00399999999999</v>
      </c>
      <c r="V1099" s="1">
        <v>234133</v>
      </c>
    </row>
    <row r="1100" spans="1:22" hidden="1" x14ac:dyDescent="0.2">
      <c r="A1100" s="1" t="s">
        <v>1640</v>
      </c>
      <c r="B1100" s="1" t="s">
        <v>1654</v>
      </c>
      <c r="C1100" s="1" t="s">
        <v>17</v>
      </c>
      <c r="D1100" s="1" t="s">
        <v>1643</v>
      </c>
      <c r="E1100" s="2">
        <v>39763</v>
      </c>
      <c r="F1100" s="1">
        <v>2008</v>
      </c>
      <c r="G1100" s="1">
        <v>1</v>
      </c>
      <c r="H1100" s="1" t="s">
        <v>1655</v>
      </c>
      <c r="I1100" s="1">
        <v>7</v>
      </c>
      <c r="J1100" s="1" t="b">
        <v>0</v>
      </c>
      <c r="K1100" s="1" t="s">
        <v>233</v>
      </c>
      <c r="L1100" s="1">
        <v>0.58499999999999996</v>
      </c>
      <c r="M1100" s="1">
        <v>0.46899999999999997</v>
      </c>
      <c r="N1100" s="1">
        <v>1</v>
      </c>
      <c r="O1100" s="1">
        <v>-9.202</v>
      </c>
      <c r="P1100" s="1">
        <v>2.7099999999999999E-2</v>
      </c>
      <c r="Q1100" s="1">
        <v>8.1500000000000003E-2</v>
      </c>
      <c r="R1100" s="1">
        <v>0.72299999999999998</v>
      </c>
      <c r="S1100" s="1">
        <v>0.157</v>
      </c>
      <c r="T1100" s="1">
        <v>0.218</v>
      </c>
      <c r="U1100" s="1">
        <v>73.988</v>
      </c>
      <c r="V1100" s="1">
        <v>267106</v>
      </c>
    </row>
    <row r="1101" spans="1:22" hidden="1" x14ac:dyDescent="0.2">
      <c r="A1101" s="1" t="s">
        <v>1640</v>
      </c>
      <c r="B1101" s="1" t="s">
        <v>1656</v>
      </c>
      <c r="C1101" s="1" t="s">
        <v>17</v>
      </c>
      <c r="D1101" s="1" t="s">
        <v>1643</v>
      </c>
      <c r="E1101" s="2">
        <v>39763</v>
      </c>
      <c r="F1101" s="1">
        <v>2008</v>
      </c>
      <c r="G1101" s="1">
        <v>1</v>
      </c>
      <c r="H1101" s="1" t="s">
        <v>1657</v>
      </c>
      <c r="I1101" s="1">
        <v>8</v>
      </c>
      <c r="J1101" s="1" t="b">
        <v>0</v>
      </c>
      <c r="K1101" s="1" t="s">
        <v>25</v>
      </c>
      <c r="L1101" s="1">
        <v>0.55000000000000004</v>
      </c>
      <c r="M1101" s="1">
        <v>0.86199999999999999</v>
      </c>
      <c r="N1101" s="1">
        <v>7</v>
      </c>
      <c r="O1101" s="1">
        <v>-5.7270000000000003</v>
      </c>
      <c r="P1101" s="1">
        <v>2.9399999999999999E-2</v>
      </c>
      <c r="Q1101" s="1">
        <v>1.5900000000000001E-3</v>
      </c>
      <c r="R1101" s="1">
        <v>0.79900000000000004</v>
      </c>
      <c r="S1101" s="1">
        <v>0.39200000000000002</v>
      </c>
      <c r="T1101" s="1">
        <v>0.63100000000000001</v>
      </c>
      <c r="U1101" s="1">
        <v>100.042</v>
      </c>
      <c r="V1101" s="1">
        <v>209320</v>
      </c>
    </row>
    <row r="1102" spans="1:22" hidden="1" x14ac:dyDescent="0.2">
      <c r="A1102" s="1" t="s">
        <v>1640</v>
      </c>
      <c r="B1102" s="1" t="s">
        <v>1658</v>
      </c>
      <c r="C1102" s="1" t="s">
        <v>17</v>
      </c>
      <c r="D1102" s="1" t="s">
        <v>1643</v>
      </c>
      <c r="E1102" s="2">
        <v>39763</v>
      </c>
      <c r="F1102" s="1">
        <v>2008</v>
      </c>
      <c r="G1102" s="1">
        <v>1</v>
      </c>
      <c r="H1102" s="1" t="s">
        <v>1659</v>
      </c>
      <c r="I1102" s="1">
        <v>9</v>
      </c>
      <c r="J1102" s="1" t="b">
        <v>0</v>
      </c>
      <c r="K1102" s="1" t="s">
        <v>59</v>
      </c>
      <c r="L1102" s="1">
        <v>0.48199999999999998</v>
      </c>
      <c r="M1102" s="1">
        <v>0.41499999999999998</v>
      </c>
      <c r="N1102" s="1">
        <v>6</v>
      </c>
      <c r="O1102" s="1">
        <v>-6.3540000000000001</v>
      </c>
      <c r="P1102" s="1">
        <v>2.9100000000000001E-2</v>
      </c>
      <c r="Q1102" s="1">
        <v>1.12E-2</v>
      </c>
      <c r="R1102" s="1">
        <v>3.2000000000000002E-3</v>
      </c>
      <c r="S1102" s="1">
        <v>8.4599999999999995E-2</v>
      </c>
      <c r="T1102" s="1">
        <v>0.20499999999999999</v>
      </c>
      <c r="U1102" s="1">
        <v>134.11199999999999</v>
      </c>
      <c r="V1102" s="1">
        <v>265106</v>
      </c>
    </row>
    <row r="1103" spans="1:22" hidden="1" x14ac:dyDescent="0.2">
      <c r="A1103" s="1" t="s">
        <v>1640</v>
      </c>
      <c r="B1103" s="3" t="s">
        <v>1660</v>
      </c>
      <c r="C1103" s="1" t="s">
        <v>17</v>
      </c>
      <c r="D1103" s="1" t="s">
        <v>1643</v>
      </c>
      <c r="E1103" s="2">
        <v>39763</v>
      </c>
      <c r="F1103" s="1">
        <v>2008</v>
      </c>
      <c r="G1103" s="1">
        <v>1</v>
      </c>
      <c r="H1103" s="1" t="s">
        <v>1661</v>
      </c>
      <c r="I1103" s="1">
        <v>10</v>
      </c>
      <c r="J1103" s="1" t="b">
        <v>0</v>
      </c>
      <c r="K1103" s="1" t="s">
        <v>56</v>
      </c>
      <c r="L1103" s="1">
        <v>0.46100000000000002</v>
      </c>
      <c r="M1103" s="1">
        <v>0.67900000000000005</v>
      </c>
      <c r="N1103" s="1">
        <v>5</v>
      </c>
      <c r="O1103" s="1">
        <v>-5.5970000000000004</v>
      </c>
      <c r="P1103" s="1">
        <v>3.0599999999999999E-2</v>
      </c>
      <c r="Q1103" s="1">
        <v>1.3500000000000001E-3</v>
      </c>
      <c r="R1103" s="1">
        <v>4.1399999999999999E-2</v>
      </c>
      <c r="S1103" s="1">
        <v>0.112</v>
      </c>
      <c r="T1103" s="1">
        <v>0.30099999999999999</v>
      </c>
      <c r="U1103" s="1">
        <v>160.845</v>
      </c>
      <c r="V1103" s="1">
        <v>248120</v>
      </c>
    </row>
    <row r="1104" spans="1:22" hidden="1" x14ac:dyDescent="0.2">
      <c r="A1104" s="1" t="s">
        <v>1640</v>
      </c>
      <c r="B1104" s="1" t="s">
        <v>1662</v>
      </c>
      <c r="C1104" s="1" t="s">
        <v>17</v>
      </c>
      <c r="D1104" s="1" t="s">
        <v>1643</v>
      </c>
      <c r="E1104" s="2">
        <v>39763</v>
      </c>
      <c r="F1104" s="1">
        <v>2008</v>
      </c>
      <c r="G1104" s="1">
        <v>1</v>
      </c>
      <c r="H1104" s="1" t="s">
        <v>1663</v>
      </c>
      <c r="I1104" s="1">
        <v>11</v>
      </c>
      <c r="J1104" s="1" t="b">
        <v>0</v>
      </c>
      <c r="K1104" s="1" t="s">
        <v>22</v>
      </c>
      <c r="L1104" s="1">
        <v>0.60299999999999998</v>
      </c>
      <c r="M1104" s="1">
        <v>0.751</v>
      </c>
      <c r="N1104" s="1">
        <v>10</v>
      </c>
      <c r="O1104" s="1">
        <v>-6.56</v>
      </c>
      <c r="P1104" s="1">
        <v>3.5700000000000003E-2</v>
      </c>
      <c r="Q1104" s="1">
        <v>8.5300000000000003E-4</v>
      </c>
      <c r="R1104" s="1">
        <v>0.53</v>
      </c>
      <c r="S1104" s="1">
        <v>0.107</v>
      </c>
      <c r="T1104" s="1">
        <v>0.435</v>
      </c>
      <c r="U1104" s="1">
        <v>127.996</v>
      </c>
      <c r="V1104" s="1">
        <v>237053</v>
      </c>
    </row>
    <row r="1105" spans="1:22" hidden="1" x14ac:dyDescent="0.2">
      <c r="A1105" s="1" t="s">
        <v>1640</v>
      </c>
      <c r="B1105" s="1" t="s">
        <v>1664</v>
      </c>
      <c r="C1105" s="1" t="s">
        <v>17</v>
      </c>
      <c r="D1105" s="1" t="s">
        <v>1643</v>
      </c>
      <c r="E1105" s="2">
        <v>39763</v>
      </c>
      <c r="F1105" s="1">
        <v>2008</v>
      </c>
      <c r="G1105" s="1">
        <v>1</v>
      </c>
      <c r="H1105" s="1" t="s">
        <v>1665</v>
      </c>
      <c r="I1105" s="1">
        <v>12</v>
      </c>
      <c r="J1105" s="1" t="b">
        <v>0</v>
      </c>
      <c r="K1105" s="1" t="s">
        <v>233</v>
      </c>
      <c r="L1105" s="1">
        <v>0.61099999999999999</v>
      </c>
      <c r="M1105" s="1">
        <v>0.627</v>
      </c>
      <c r="N1105" s="1">
        <v>1</v>
      </c>
      <c r="O1105" s="1">
        <v>-11.901</v>
      </c>
      <c r="P1105" s="1">
        <v>3.5900000000000001E-2</v>
      </c>
      <c r="Q1105" s="1">
        <v>0.441</v>
      </c>
      <c r="R1105" s="1">
        <v>0.628</v>
      </c>
      <c r="S1105" s="1">
        <v>0.13300000000000001</v>
      </c>
      <c r="T1105" s="1">
        <v>0.45400000000000001</v>
      </c>
      <c r="U1105" s="1">
        <v>126.02</v>
      </c>
      <c r="V1105" s="1">
        <v>249106</v>
      </c>
    </row>
    <row r="1106" spans="1:22" hidden="1" x14ac:dyDescent="0.2">
      <c r="A1106" s="1" t="s">
        <v>1640</v>
      </c>
      <c r="B1106" s="1" t="s">
        <v>1666</v>
      </c>
      <c r="C1106" s="1" t="s">
        <v>17</v>
      </c>
      <c r="D1106" s="1" t="s">
        <v>1643</v>
      </c>
      <c r="E1106" s="2">
        <v>39763</v>
      </c>
      <c r="F1106" s="1">
        <v>2008</v>
      </c>
      <c r="G1106" s="1">
        <v>1</v>
      </c>
      <c r="H1106" s="1" t="s">
        <v>1667</v>
      </c>
      <c r="I1106" s="1">
        <v>13</v>
      </c>
      <c r="J1106" s="1" t="b">
        <v>0</v>
      </c>
      <c r="K1106" s="1" t="s">
        <v>56</v>
      </c>
      <c r="L1106" s="1">
        <v>0.51500000000000001</v>
      </c>
      <c r="M1106" s="1">
        <v>0.73299999999999998</v>
      </c>
      <c r="N1106" s="1">
        <v>5</v>
      </c>
      <c r="O1106" s="1">
        <v>-5.5179999999999998</v>
      </c>
      <c r="P1106" s="1">
        <v>3.1E-2</v>
      </c>
      <c r="Q1106" s="3">
        <v>2.4700000000000001E-5</v>
      </c>
      <c r="R1106" s="1">
        <v>0.629</v>
      </c>
      <c r="S1106" s="1">
        <v>0.13100000000000001</v>
      </c>
      <c r="T1106" s="1">
        <v>0.17699999999999999</v>
      </c>
      <c r="U1106" s="1">
        <v>96.012</v>
      </c>
      <c r="V1106" s="1">
        <v>280000</v>
      </c>
    </row>
    <row r="1107" spans="1:22" hidden="1" x14ac:dyDescent="0.2">
      <c r="A1107" s="1" t="s">
        <v>1668</v>
      </c>
      <c r="B1107" s="1" t="s">
        <v>1669</v>
      </c>
      <c r="C1107" s="1" t="s">
        <v>17</v>
      </c>
      <c r="D1107" s="1" t="s">
        <v>1670</v>
      </c>
      <c r="E1107" s="2">
        <v>39763</v>
      </c>
      <c r="F1107" s="1">
        <v>2008</v>
      </c>
      <c r="G1107" s="1">
        <v>1</v>
      </c>
      <c r="H1107" s="1" t="s">
        <v>1642</v>
      </c>
      <c r="I1107" s="1">
        <v>1</v>
      </c>
      <c r="J1107" s="1" t="b">
        <v>0</v>
      </c>
      <c r="K1107" s="1" t="s">
        <v>56</v>
      </c>
      <c r="L1107" s="1">
        <v>0.53500000000000003</v>
      </c>
      <c r="M1107" s="1">
        <v>0.65700000000000003</v>
      </c>
      <c r="N1107" s="1">
        <v>5</v>
      </c>
      <c r="O1107" s="1">
        <v>-6.0309999999999997</v>
      </c>
      <c r="P1107" s="1">
        <v>2.63E-2</v>
      </c>
      <c r="Q1107" s="1">
        <v>2.32E-3</v>
      </c>
      <c r="R1107" s="1">
        <v>0.84799999999999998</v>
      </c>
      <c r="S1107" s="1">
        <v>0.32200000000000001</v>
      </c>
      <c r="T1107" s="1">
        <v>0.38300000000000001</v>
      </c>
      <c r="U1107" s="1">
        <v>100.059</v>
      </c>
      <c r="V1107" s="1">
        <v>246653</v>
      </c>
    </row>
    <row r="1108" spans="1:22" hidden="1" x14ac:dyDescent="0.2">
      <c r="A1108" s="1" t="s">
        <v>1668</v>
      </c>
      <c r="B1108" s="1" t="s">
        <v>1671</v>
      </c>
      <c r="C1108" s="1" t="s">
        <v>17</v>
      </c>
      <c r="D1108" s="1" t="s">
        <v>1670</v>
      </c>
      <c r="E1108" s="2">
        <v>39763</v>
      </c>
      <c r="F1108" s="1">
        <v>2008</v>
      </c>
      <c r="G1108" s="1">
        <v>1</v>
      </c>
      <c r="H1108" s="1" t="s">
        <v>1645</v>
      </c>
      <c r="I1108" s="1">
        <v>2</v>
      </c>
      <c r="J1108" s="1" t="b">
        <v>0</v>
      </c>
      <c r="K1108" s="1" t="s">
        <v>25</v>
      </c>
      <c r="L1108" s="1">
        <v>0.52400000000000002</v>
      </c>
      <c r="M1108" s="1">
        <v>0.64300000000000002</v>
      </c>
      <c r="N1108" s="1">
        <v>7</v>
      </c>
      <c r="O1108" s="1">
        <v>-8.7680000000000007</v>
      </c>
      <c r="P1108" s="1">
        <v>2.58E-2</v>
      </c>
      <c r="Q1108" s="1">
        <v>5.0299999999999997E-3</v>
      </c>
      <c r="R1108" s="1">
        <v>0.318</v>
      </c>
      <c r="S1108" s="1">
        <v>0.129</v>
      </c>
      <c r="T1108" s="1">
        <v>0.23</v>
      </c>
      <c r="U1108" s="1">
        <v>95.448999999999998</v>
      </c>
      <c r="V1108" s="1">
        <v>298693</v>
      </c>
    </row>
    <row r="1109" spans="1:22" hidden="1" x14ac:dyDescent="0.2">
      <c r="A1109" s="1" t="s">
        <v>1668</v>
      </c>
      <c r="B1109" s="1" t="s">
        <v>1672</v>
      </c>
      <c r="C1109" s="1" t="s">
        <v>17</v>
      </c>
      <c r="D1109" s="1" t="s">
        <v>1670</v>
      </c>
      <c r="E1109" s="2">
        <v>39763</v>
      </c>
      <c r="F1109" s="1">
        <v>2008</v>
      </c>
      <c r="G1109" s="1">
        <v>1</v>
      </c>
      <c r="H1109" s="1" t="s">
        <v>1647</v>
      </c>
      <c r="I1109" s="1">
        <v>3</v>
      </c>
      <c r="J1109" s="1" t="b">
        <v>0</v>
      </c>
      <c r="K1109" s="1" t="s">
        <v>34</v>
      </c>
      <c r="L1109" s="1">
        <v>0.61</v>
      </c>
      <c r="M1109" s="1">
        <v>0.73499999999999999</v>
      </c>
      <c r="N1109" s="1">
        <v>2</v>
      </c>
      <c r="O1109" s="1">
        <v>-5.859</v>
      </c>
      <c r="P1109" s="1">
        <v>3.15E-2</v>
      </c>
      <c r="Q1109" s="1">
        <v>1.61E-2</v>
      </c>
      <c r="R1109" s="1">
        <v>0.495</v>
      </c>
      <c r="S1109" s="1">
        <v>8.6499999999999994E-2</v>
      </c>
      <c r="T1109" s="1">
        <v>0.155</v>
      </c>
      <c r="U1109" s="1">
        <v>119.038</v>
      </c>
      <c r="V1109" s="1">
        <v>239466</v>
      </c>
    </row>
    <row r="1110" spans="1:22" hidden="1" x14ac:dyDescent="0.2">
      <c r="A1110" s="1" t="s">
        <v>1668</v>
      </c>
      <c r="B1110" s="1" t="s">
        <v>1673</v>
      </c>
      <c r="C1110" s="1" t="s">
        <v>17</v>
      </c>
      <c r="D1110" s="1" t="s">
        <v>1670</v>
      </c>
      <c r="E1110" s="2">
        <v>39763</v>
      </c>
      <c r="F1110" s="1">
        <v>2008</v>
      </c>
      <c r="G1110" s="1">
        <v>1</v>
      </c>
      <c r="H1110" s="1" t="s">
        <v>1649</v>
      </c>
      <c r="I1110" s="1">
        <v>4</v>
      </c>
      <c r="J1110" s="1" t="b">
        <v>0</v>
      </c>
      <c r="K1110" s="1" t="s">
        <v>59</v>
      </c>
      <c r="L1110" s="1">
        <v>0.75700000000000001</v>
      </c>
      <c r="M1110" s="1">
        <v>0.56999999999999995</v>
      </c>
      <c r="N1110" s="1">
        <v>6</v>
      </c>
      <c r="O1110" s="1">
        <v>-9.2810000000000006</v>
      </c>
      <c r="P1110" s="1">
        <v>5.5100000000000003E-2</v>
      </c>
      <c r="Q1110" s="1">
        <v>1.1599999999999999E-2</v>
      </c>
      <c r="R1110" s="1">
        <v>0.35499999999999998</v>
      </c>
      <c r="S1110" s="1">
        <v>6.9500000000000006E-2</v>
      </c>
      <c r="T1110" s="1">
        <v>0.96599999999999997</v>
      </c>
      <c r="U1110" s="1">
        <v>116.035</v>
      </c>
      <c r="V1110" s="1">
        <v>259226</v>
      </c>
    </row>
    <row r="1111" spans="1:22" hidden="1" x14ac:dyDescent="0.2">
      <c r="A1111" s="1" t="s">
        <v>1668</v>
      </c>
      <c r="B1111" s="1" t="s">
        <v>1674</v>
      </c>
      <c r="C1111" s="1" t="s">
        <v>17</v>
      </c>
      <c r="D1111" s="1" t="s">
        <v>1670</v>
      </c>
      <c r="E1111" s="2">
        <v>39763</v>
      </c>
      <c r="F1111" s="1">
        <v>2008</v>
      </c>
      <c r="G1111" s="1">
        <v>1</v>
      </c>
      <c r="H1111" s="1" t="s">
        <v>1651</v>
      </c>
      <c r="I1111" s="1">
        <v>5</v>
      </c>
      <c r="J1111" s="1" t="b">
        <v>0</v>
      </c>
      <c r="K1111" s="1" t="s">
        <v>37</v>
      </c>
      <c r="L1111" s="1">
        <v>0.374</v>
      </c>
      <c r="M1111" s="1">
        <v>0.35199999999999998</v>
      </c>
      <c r="N1111" s="1">
        <v>0</v>
      </c>
      <c r="O1111" s="1">
        <v>-11.242000000000001</v>
      </c>
      <c r="P1111" s="1">
        <v>3.3599999999999998E-2</v>
      </c>
      <c r="Q1111" s="1">
        <v>0.23499999999999999</v>
      </c>
      <c r="R1111" s="1">
        <v>0.57999999999999996</v>
      </c>
      <c r="S1111" s="1">
        <v>0.10299999999999999</v>
      </c>
      <c r="T1111" s="1">
        <v>0.24</v>
      </c>
      <c r="U1111" s="1">
        <v>185.46299999999999</v>
      </c>
      <c r="V1111" s="1">
        <v>238613</v>
      </c>
    </row>
    <row r="1112" spans="1:22" hidden="1" x14ac:dyDescent="0.2">
      <c r="A1112" s="1" t="s">
        <v>1668</v>
      </c>
      <c r="B1112" s="1" t="s">
        <v>1675</v>
      </c>
      <c r="C1112" s="1" t="s">
        <v>17</v>
      </c>
      <c r="D1112" s="1" t="s">
        <v>1670</v>
      </c>
      <c r="E1112" s="2">
        <v>39763</v>
      </c>
      <c r="F1112" s="1">
        <v>2008</v>
      </c>
      <c r="G1112" s="1">
        <v>1</v>
      </c>
      <c r="H1112" s="1" t="s">
        <v>1653</v>
      </c>
      <c r="I1112" s="1">
        <v>6</v>
      </c>
      <c r="J1112" s="1" t="b">
        <v>0</v>
      </c>
      <c r="K1112" s="1" t="s">
        <v>59</v>
      </c>
      <c r="L1112" s="1">
        <v>0.66700000000000004</v>
      </c>
      <c r="M1112" s="1">
        <v>0.74099999999999999</v>
      </c>
      <c r="N1112" s="1">
        <v>6</v>
      </c>
      <c r="O1112" s="1">
        <v>-6.5839999999999996</v>
      </c>
      <c r="P1112" s="1">
        <v>3.4799999999999998E-2</v>
      </c>
      <c r="Q1112" s="1">
        <v>6.1500000000000001E-3</v>
      </c>
      <c r="R1112" s="1">
        <v>0.79100000000000004</v>
      </c>
      <c r="S1112" s="1">
        <v>0.124</v>
      </c>
      <c r="T1112" s="1">
        <v>0.2</v>
      </c>
      <c r="U1112" s="1">
        <v>129.995</v>
      </c>
      <c r="V1112" s="1">
        <v>237386</v>
      </c>
    </row>
    <row r="1113" spans="1:22" hidden="1" x14ac:dyDescent="0.2">
      <c r="A1113" s="1" t="s">
        <v>1668</v>
      </c>
      <c r="B1113" s="1" t="s">
        <v>1676</v>
      </c>
      <c r="C1113" s="1" t="s">
        <v>17</v>
      </c>
      <c r="D1113" s="1" t="s">
        <v>1670</v>
      </c>
      <c r="E1113" s="2">
        <v>39763</v>
      </c>
      <c r="F1113" s="1">
        <v>2008</v>
      </c>
      <c r="G1113" s="1">
        <v>1</v>
      </c>
      <c r="H1113" s="1" t="s">
        <v>1655</v>
      </c>
      <c r="I1113" s="1">
        <v>7</v>
      </c>
      <c r="J1113" s="1" t="b">
        <v>0</v>
      </c>
      <c r="K1113" s="1" t="s">
        <v>233</v>
      </c>
      <c r="L1113" s="1">
        <v>0.58199999999999996</v>
      </c>
      <c r="M1113" s="1">
        <v>0.46899999999999997</v>
      </c>
      <c r="N1113" s="1">
        <v>1</v>
      </c>
      <c r="O1113" s="1">
        <v>-9.1920000000000002</v>
      </c>
      <c r="P1113" s="1">
        <v>2.7E-2</v>
      </c>
      <c r="Q1113" s="1">
        <v>7.46E-2</v>
      </c>
      <c r="R1113" s="1">
        <v>0.83299999999999996</v>
      </c>
      <c r="S1113" s="1">
        <v>0.107</v>
      </c>
      <c r="T1113" s="1">
        <v>0.224</v>
      </c>
      <c r="U1113" s="1">
        <v>73.965999999999994</v>
      </c>
      <c r="V1113" s="1">
        <v>268013</v>
      </c>
    </row>
    <row r="1114" spans="1:22" hidden="1" x14ac:dyDescent="0.2">
      <c r="A1114" s="1" t="s">
        <v>1668</v>
      </c>
      <c r="B1114" s="1" t="s">
        <v>1677</v>
      </c>
      <c r="C1114" s="1" t="s">
        <v>17</v>
      </c>
      <c r="D1114" s="1" t="s">
        <v>1670</v>
      </c>
      <c r="E1114" s="2">
        <v>39763</v>
      </c>
      <c r="F1114" s="1">
        <v>2008</v>
      </c>
      <c r="G1114" s="1">
        <v>1</v>
      </c>
      <c r="H1114" s="1" t="s">
        <v>1657</v>
      </c>
      <c r="I1114" s="1">
        <v>8</v>
      </c>
      <c r="J1114" s="1" t="b">
        <v>0</v>
      </c>
      <c r="K1114" s="1" t="s">
        <v>25</v>
      </c>
      <c r="L1114" s="1">
        <v>0.55100000000000005</v>
      </c>
      <c r="M1114" s="1">
        <v>0.84799999999999998</v>
      </c>
      <c r="N1114" s="1">
        <v>7</v>
      </c>
      <c r="O1114" s="1">
        <v>-5.7220000000000004</v>
      </c>
      <c r="P1114" s="1">
        <v>2.9399999999999999E-2</v>
      </c>
      <c r="Q1114" s="1">
        <v>1.0399999999999999E-3</v>
      </c>
      <c r="R1114" s="1">
        <v>0.73799999999999999</v>
      </c>
      <c r="S1114" s="1">
        <v>0.36</v>
      </c>
      <c r="T1114" s="1">
        <v>0.65900000000000003</v>
      </c>
      <c r="U1114" s="1">
        <v>100.03700000000001</v>
      </c>
      <c r="V1114" s="1">
        <v>204346</v>
      </c>
    </row>
    <row r="1115" spans="1:22" hidden="1" x14ac:dyDescent="0.2">
      <c r="A1115" s="1" t="s">
        <v>1668</v>
      </c>
      <c r="B1115" s="1" t="s">
        <v>1678</v>
      </c>
      <c r="C1115" s="1" t="s">
        <v>17</v>
      </c>
      <c r="D1115" s="1" t="s">
        <v>1670</v>
      </c>
      <c r="E1115" s="2">
        <v>39763</v>
      </c>
      <c r="F1115" s="1">
        <v>2008</v>
      </c>
      <c r="G1115" s="1">
        <v>1</v>
      </c>
      <c r="H1115" s="1" t="s">
        <v>1659</v>
      </c>
      <c r="I1115" s="1">
        <v>9</v>
      </c>
      <c r="J1115" s="1" t="b">
        <v>0</v>
      </c>
      <c r="K1115" s="1" t="s">
        <v>59</v>
      </c>
      <c r="L1115" s="1">
        <v>0.45700000000000002</v>
      </c>
      <c r="M1115" s="1">
        <v>0.41699999999999998</v>
      </c>
      <c r="N1115" s="1">
        <v>6</v>
      </c>
      <c r="O1115" s="1">
        <v>-6.3810000000000002</v>
      </c>
      <c r="P1115" s="1">
        <v>2.8000000000000001E-2</v>
      </c>
      <c r="Q1115" s="1">
        <v>1.0500000000000001E-2</v>
      </c>
      <c r="R1115" s="1">
        <v>2.8400000000000001E-3</v>
      </c>
      <c r="S1115" s="1">
        <v>9.9599999999999994E-2</v>
      </c>
      <c r="T1115" s="1">
        <v>0.184</v>
      </c>
      <c r="U1115" s="1">
        <v>67.019000000000005</v>
      </c>
      <c r="V1115" s="1">
        <v>264893</v>
      </c>
    </row>
    <row r="1116" spans="1:22" hidden="1" x14ac:dyDescent="0.2">
      <c r="A1116" s="1" t="s">
        <v>1668</v>
      </c>
      <c r="B1116" s="1" t="s">
        <v>1679</v>
      </c>
      <c r="C1116" s="1" t="s">
        <v>17</v>
      </c>
      <c r="D1116" s="1" t="s">
        <v>1670</v>
      </c>
      <c r="E1116" s="2">
        <v>39763</v>
      </c>
      <c r="F1116" s="1">
        <v>2008</v>
      </c>
      <c r="G1116" s="1">
        <v>1</v>
      </c>
      <c r="H1116" s="1" t="s">
        <v>1661</v>
      </c>
      <c r="I1116" s="1">
        <v>10</v>
      </c>
      <c r="J1116" s="1" t="b">
        <v>0</v>
      </c>
      <c r="K1116" s="1" t="s">
        <v>56</v>
      </c>
      <c r="L1116" s="1">
        <v>0.46600000000000003</v>
      </c>
      <c r="M1116" s="1">
        <v>0.70399999999999996</v>
      </c>
      <c r="N1116" s="1">
        <v>5</v>
      </c>
      <c r="O1116" s="1">
        <v>-5.6349999999999998</v>
      </c>
      <c r="P1116" s="1">
        <v>3.1300000000000001E-2</v>
      </c>
      <c r="Q1116" s="1">
        <v>1.6299999999999999E-3</v>
      </c>
      <c r="R1116" s="1">
        <v>0.10299999999999999</v>
      </c>
      <c r="S1116" s="1">
        <v>0.112</v>
      </c>
      <c r="T1116" s="1">
        <v>0.33300000000000002</v>
      </c>
      <c r="U1116" s="1">
        <v>160.86799999999999</v>
      </c>
      <c r="V1116" s="1">
        <v>246400</v>
      </c>
    </row>
    <row r="1117" spans="1:22" hidden="1" x14ac:dyDescent="0.2">
      <c r="A1117" s="1" t="s">
        <v>1668</v>
      </c>
      <c r="B1117" s="1" t="s">
        <v>1680</v>
      </c>
      <c r="C1117" s="1" t="s">
        <v>17</v>
      </c>
      <c r="D1117" s="1" t="s">
        <v>1670</v>
      </c>
      <c r="E1117" s="2">
        <v>39763</v>
      </c>
      <c r="F1117" s="1">
        <v>2008</v>
      </c>
      <c r="G1117" s="1">
        <v>1</v>
      </c>
      <c r="H1117" s="1" t="s">
        <v>1663</v>
      </c>
      <c r="I1117" s="1">
        <v>11</v>
      </c>
      <c r="J1117" s="1" t="b">
        <v>0</v>
      </c>
      <c r="K1117" s="1" t="s">
        <v>22</v>
      </c>
      <c r="L1117" s="1">
        <v>0.59299999999999997</v>
      </c>
      <c r="M1117" s="1">
        <v>0.76200000000000001</v>
      </c>
      <c r="N1117" s="1">
        <v>10</v>
      </c>
      <c r="O1117" s="1">
        <v>-6.4640000000000004</v>
      </c>
      <c r="P1117" s="1">
        <v>3.4799999999999998E-2</v>
      </c>
      <c r="Q1117" s="1">
        <v>5.4900000000000001E-4</v>
      </c>
      <c r="R1117" s="1">
        <v>0.38700000000000001</v>
      </c>
      <c r="S1117" s="1">
        <v>0.109</v>
      </c>
      <c r="T1117" s="1">
        <v>0.47499999999999998</v>
      </c>
      <c r="U1117" s="1">
        <v>128.03200000000001</v>
      </c>
      <c r="V1117" s="1">
        <v>228520</v>
      </c>
    </row>
    <row r="1118" spans="1:22" hidden="1" x14ac:dyDescent="0.2">
      <c r="A1118" s="1" t="s">
        <v>1668</v>
      </c>
      <c r="B1118" s="1" t="s">
        <v>1681</v>
      </c>
      <c r="C1118" s="1" t="s">
        <v>17</v>
      </c>
      <c r="D1118" s="1" t="s">
        <v>1670</v>
      </c>
      <c r="E1118" s="2">
        <v>39763</v>
      </c>
      <c r="F1118" s="1">
        <v>2008</v>
      </c>
      <c r="G1118" s="1">
        <v>1</v>
      </c>
      <c r="H1118" s="1" t="s">
        <v>1665</v>
      </c>
      <c r="I1118" s="1">
        <v>12</v>
      </c>
      <c r="J1118" s="1" t="b">
        <v>0</v>
      </c>
      <c r="K1118" s="1" t="s">
        <v>233</v>
      </c>
      <c r="L1118" s="1">
        <v>0.61</v>
      </c>
      <c r="M1118" s="1">
        <v>0.625</v>
      </c>
      <c r="N1118" s="1">
        <v>1</v>
      </c>
      <c r="O1118" s="1">
        <v>-11.858000000000001</v>
      </c>
      <c r="P1118" s="1">
        <v>3.8600000000000002E-2</v>
      </c>
      <c r="Q1118" s="1">
        <v>0.44800000000000001</v>
      </c>
      <c r="R1118" s="1">
        <v>0.66700000000000004</v>
      </c>
      <c r="S1118" s="1">
        <v>0.158</v>
      </c>
      <c r="T1118" s="1">
        <v>0.42399999999999999</v>
      </c>
      <c r="U1118" s="1">
        <v>126.036</v>
      </c>
      <c r="V1118" s="1">
        <v>250026</v>
      </c>
    </row>
    <row r="1119" spans="1:22" hidden="1" x14ac:dyDescent="0.2">
      <c r="A1119" s="1" t="s">
        <v>1668</v>
      </c>
      <c r="B1119" s="1" t="s">
        <v>1682</v>
      </c>
      <c r="C1119" s="1" t="s">
        <v>17</v>
      </c>
      <c r="D1119" s="1" t="s">
        <v>1670</v>
      </c>
      <c r="E1119" s="2">
        <v>39763</v>
      </c>
      <c r="F1119" s="1">
        <v>2008</v>
      </c>
      <c r="G1119" s="1">
        <v>1</v>
      </c>
      <c r="H1119" s="1" t="s">
        <v>1667</v>
      </c>
      <c r="I1119" s="1">
        <v>13</v>
      </c>
      <c r="J1119" s="1" t="b">
        <v>0</v>
      </c>
      <c r="K1119" s="1" t="s">
        <v>56</v>
      </c>
      <c r="L1119" s="1">
        <v>0.52300000000000002</v>
      </c>
      <c r="M1119" s="1">
        <v>0.70599999999999996</v>
      </c>
      <c r="N1119" s="1">
        <v>5</v>
      </c>
      <c r="O1119" s="1">
        <v>-5.5179999999999998</v>
      </c>
      <c r="P1119" s="1">
        <v>3.0700000000000002E-2</v>
      </c>
      <c r="Q1119" s="3">
        <v>2.5400000000000001E-5</v>
      </c>
      <c r="R1119" s="1">
        <v>0.627</v>
      </c>
      <c r="S1119" s="1">
        <v>0.11799999999999999</v>
      </c>
      <c r="T1119" s="1">
        <v>0.17899999999999999</v>
      </c>
      <c r="U1119" s="1">
        <v>96.025000000000006</v>
      </c>
      <c r="V1119" s="1">
        <v>280040</v>
      </c>
    </row>
    <row r="1120" spans="1:22" hidden="1" x14ac:dyDescent="0.2">
      <c r="A1120" s="1" t="s">
        <v>1683</v>
      </c>
      <c r="B1120" s="1" t="s">
        <v>1684</v>
      </c>
      <c r="C1120" s="1" t="s">
        <v>17</v>
      </c>
      <c r="D1120" s="1" t="s">
        <v>1685</v>
      </c>
      <c r="E1120" s="2">
        <v>39763</v>
      </c>
      <c r="F1120" s="1">
        <v>2008</v>
      </c>
      <c r="G1120" s="1">
        <v>1</v>
      </c>
      <c r="H1120" s="1" t="s">
        <v>776</v>
      </c>
      <c r="I1120" s="1">
        <v>1</v>
      </c>
      <c r="J1120" s="1" t="b">
        <v>0</v>
      </c>
      <c r="K1120" s="1" t="s">
        <v>34</v>
      </c>
      <c r="L1120" s="1">
        <v>0.61799999999999999</v>
      </c>
      <c r="M1120" s="1">
        <v>0.68700000000000006</v>
      </c>
      <c r="N1120" s="1">
        <v>2</v>
      </c>
      <c r="O1120" s="1">
        <v>-5.7370000000000001</v>
      </c>
      <c r="P1120" s="1">
        <v>2.7099999999999999E-2</v>
      </c>
      <c r="Q1120" s="1">
        <v>0.111</v>
      </c>
      <c r="R1120" s="1">
        <v>0</v>
      </c>
      <c r="S1120" s="1">
        <v>6.93E-2</v>
      </c>
      <c r="T1120" s="1">
        <v>0.82</v>
      </c>
      <c r="U1120" s="1">
        <v>79.991</v>
      </c>
      <c r="V1120" s="1">
        <v>237066</v>
      </c>
    </row>
    <row r="1121" spans="1:22" hidden="1" x14ac:dyDescent="0.2">
      <c r="A1121" s="1" t="s">
        <v>1683</v>
      </c>
      <c r="B1121" s="1" t="s">
        <v>1686</v>
      </c>
      <c r="C1121" s="1" t="s">
        <v>17</v>
      </c>
      <c r="D1121" s="1" t="s">
        <v>1685</v>
      </c>
      <c r="E1121" s="2">
        <v>39763</v>
      </c>
      <c r="F1121" s="1">
        <v>2008</v>
      </c>
      <c r="G1121" s="1">
        <v>1</v>
      </c>
      <c r="H1121" s="1" t="s">
        <v>1687</v>
      </c>
      <c r="I1121" s="1">
        <v>2</v>
      </c>
      <c r="J1121" s="1" t="b">
        <v>0</v>
      </c>
      <c r="K1121" s="1" t="s">
        <v>56</v>
      </c>
      <c r="L1121" s="1">
        <v>0.41899999999999998</v>
      </c>
      <c r="M1121" s="1">
        <v>0.45400000000000001</v>
      </c>
      <c r="N1121" s="1">
        <v>5</v>
      </c>
      <c r="O1121" s="1">
        <v>-6.8090000000000002</v>
      </c>
      <c r="P1121" s="1">
        <v>3.3500000000000002E-2</v>
      </c>
      <c r="Q1121" s="1">
        <v>5.8299999999999998E-2</v>
      </c>
      <c r="R1121" s="3">
        <v>3.7799999999999998E-6</v>
      </c>
      <c r="S1121" s="1">
        <v>9.74E-2</v>
      </c>
      <c r="T1121" s="1">
        <v>0.28799999999999998</v>
      </c>
      <c r="U1121" s="1">
        <v>200.017</v>
      </c>
      <c r="V1121" s="1">
        <v>311040</v>
      </c>
    </row>
    <row r="1122" spans="1:22" hidden="1" x14ac:dyDescent="0.2">
      <c r="A1122" s="1" t="s">
        <v>1683</v>
      </c>
      <c r="B1122" s="1" t="s">
        <v>1688</v>
      </c>
      <c r="C1122" s="1" t="s">
        <v>17</v>
      </c>
      <c r="D1122" s="1" t="s">
        <v>1685</v>
      </c>
      <c r="E1122" s="2">
        <v>39763</v>
      </c>
      <c r="F1122" s="1">
        <v>2008</v>
      </c>
      <c r="G1122" s="1">
        <v>1</v>
      </c>
      <c r="H1122" s="1" t="s">
        <v>1689</v>
      </c>
      <c r="I1122" s="1">
        <v>3</v>
      </c>
      <c r="J1122" s="1" t="b">
        <v>0</v>
      </c>
      <c r="K1122" s="1" t="s">
        <v>31</v>
      </c>
      <c r="L1122" s="1">
        <v>0.59199999999999997</v>
      </c>
      <c r="M1122" s="1">
        <v>0.16</v>
      </c>
      <c r="N1122" s="1">
        <v>9</v>
      </c>
      <c r="O1122" s="1">
        <v>-10.785</v>
      </c>
      <c r="P1122" s="1">
        <v>3.4700000000000002E-2</v>
      </c>
      <c r="Q1122" s="1">
        <v>0.85199999999999998</v>
      </c>
      <c r="R1122" s="1">
        <v>0</v>
      </c>
      <c r="S1122" s="1">
        <v>0.11600000000000001</v>
      </c>
      <c r="T1122" s="1">
        <v>0.29399999999999998</v>
      </c>
      <c r="U1122" s="1">
        <v>118.929</v>
      </c>
      <c r="V1122" s="1">
        <v>267506</v>
      </c>
    </row>
    <row r="1123" spans="1:22" hidden="1" x14ac:dyDescent="0.2">
      <c r="A1123" s="1" t="s">
        <v>1683</v>
      </c>
      <c r="B1123" s="1" t="s">
        <v>1690</v>
      </c>
      <c r="C1123" s="1" t="s">
        <v>17</v>
      </c>
      <c r="D1123" s="1" t="s">
        <v>1685</v>
      </c>
      <c r="E1123" s="2">
        <v>39763</v>
      </c>
      <c r="F1123" s="1">
        <v>2008</v>
      </c>
      <c r="G1123" s="1">
        <v>1</v>
      </c>
      <c r="H1123" s="1" t="s">
        <v>1691</v>
      </c>
      <c r="I1123" s="1">
        <v>4</v>
      </c>
      <c r="J1123" s="1" t="b">
        <v>0</v>
      </c>
      <c r="K1123" s="1" t="s">
        <v>34</v>
      </c>
      <c r="L1123" s="1">
        <v>0.52700000000000002</v>
      </c>
      <c r="M1123" s="1">
        <v>0.46100000000000002</v>
      </c>
      <c r="N1123" s="1">
        <v>2</v>
      </c>
      <c r="O1123" s="1">
        <v>-6.1719999999999997</v>
      </c>
      <c r="P1123" s="1">
        <v>2.5600000000000001E-2</v>
      </c>
      <c r="Q1123" s="1">
        <v>9.6100000000000005E-2</v>
      </c>
      <c r="R1123" s="3">
        <v>2.4700000000000001E-6</v>
      </c>
      <c r="S1123" s="1">
        <v>0.24</v>
      </c>
      <c r="T1123" s="1">
        <v>0.23</v>
      </c>
      <c r="U1123" s="1">
        <v>143.94</v>
      </c>
      <c r="V1123" s="1">
        <v>238093</v>
      </c>
    </row>
    <row r="1124" spans="1:22" hidden="1" x14ac:dyDescent="0.2">
      <c r="A1124" s="1" t="s">
        <v>1683</v>
      </c>
      <c r="B1124" s="1" t="s">
        <v>1692</v>
      </c>
      <c r="C1124" s="1" t="s">
        <v>17</v>
      </c>
      <c r="D1124" s="1" t="s">
        <v>1685</v>
      </c>
      <c r="E1124" s="2">
        <v>39763</v>
      </c>
      <c r="F1124" s="1">
        <v>2008</v>
      </c>
      <c r="G1124" s="1">
        <v>1</v>
      </c>
      <c r="H1124" s="1" t="s">
        <v>1693</v>
      </c>
      <c r="I1124" s="1">
        <v>5</v>
      </c>
      <c r="J1124" s="1" t="b">
        <v>0</v>
      </c>
      <c r="K1124" s="1" t="s">
        <v>34</v>
      </c>
      <c r="L1124" s="1">
        <v>0.61</v>
      </c>
      <c r="M1124" s="1">
        <v>0.53100000000000003</v>
      </c>
      <c r="N1124" s="1">
        <v>2</v>
      </c>
      <c r="O1124" s="1">
        <v>-6.1230000000000002</v>
      </c>
      <c r="P1124" s="1">
        <v>2.3900000000000001E-2</v>
      </c>
      <c r="Q1124" s="1">
        <v>0.36699999999999999</v>
      </c>
      <c r="R1124" s="1">
        <v>0</v>
      </c>
      <c r="S1124" s="1">
        <v>0.35099999999999998</v>
      </c>
      <c r="T1124" s="1">
        <v>0.22800000000000001</v>
      </c>
      <c r="U1124" s="1">
        <v>85.978999999999999</v>
      </c>
      <c r="V1124" s="1">
        <v>261453</v>
      </c>
    </row>
    <row r="1125" spans="1:22" hidden="1" x14ac:dyDescent="0.2">
      <c r="A1125" s="1" t="s">
        <v>1683</v>
      </c>
      <c r="B1125" s="1" t="s">
        <v>1694</v>
      </c>
      <c r="C1125" s="1" t="s">
        <v>17</v>
      </c>
      <c r="D1125" s="1" t="s">
        <v>1685</v>
      </c>
      <c r="E1125" s="2">
        <v>39763</v>
      </c>
      <c r="F1125" s="1">
        <v>2008</v>
      </c>
      <c r="G1125" s="1">
        <v>1</v>
      </c>
      <c r="H1125" s="1" t="s">
        <v>1695</v>
      </c>
      <c r="I1125" s="1">
        <v>6</v>
      </c>
      <c r="J1125" s="1" t="b">
        <v>0</v>
      </c>
      <c r="K1125" s="1" t="s">
        <v>28</v>
      </c>
      <c r="L1125" s="1">
        <v>0.47599999999999998</v>
      </c>
      <c r="M1125" s="1">
        <v>0.81599999999999995</v>
      </c>
      <c r="N1125" s="1">
        <v>4</v>
      </c>
      <c r="O1125" s="1">
        <v>-4.2789999999999999</v>
      </c>
      <c r="P1125" s="1">
        <v>3.4700000000000002E-2</v>
      </c>
      <c r="Q1125" s="1">
        <v>0.16900000000000001</v>
      </c>
      <c r="R1125" s="1">
        <v>0</v>
      </c>
      <c r="S1125" s="1">
        <v>0.23799999999999999</v>
      </c>
      <c r="T1125" s="1">
        <v>0.46899999999999997</v>
      </c>
      <c r="U1125" s="1">
        <v>163.84700000000001</v>
      </c>
      <c r="V1125" s="1">
        <v>237600</v>
      </c>
    </row>
    <row r="1126" spans="1:22" hidden="1" x14ac:dyDescent="0.2">
      <c r="A1126" s="1" t="s">
        <v>1683</v>
      </c>
      <c r="B1126" s="1" t="s">
        <v>1696</v>
      </c>
      <c r="C1126" s="1" t="s">
        <v>17</v>
      </c>
      <c r="D1126" s="1" t="s">
        <v>1685</v>
      </c>
      <c r="E1126" s="2">
        <v>39763</v>
      </c>
      <c r="F1126" s="1">
        <v>2008</v>
      </c>
      <c r="G1126" s="1">
        <v>1</v>
      </c>
      <c r="H1126" s="1" t="s">
        <v>752</v>
      </c>
      <c r="I1126" s="1">
        <v>7</v>
      </c>
      <c r="J1126" s="1" t="b">
        <v>0</v>
      </c>
      <c r="K1126" s="1" t="s">
        <v>56</v>
      </c>
      <c r="L1126" s="1">
        <v>0.59799999999999998</v>
      </c>
      <c r="M1126" s="1">
        <v>0.71399999999999997</v>
      </c>
      <c r="N1126" s="1">
        <v>5</v>
      </c>
      <c r="O1126" s="1">
        <v>-4.3970000000000002</v>
      </c>
      <c r="P1126" s="1">
        <v>2.7300000000000001E-2</v>
      </c>
      <c r="Q1126" s="1">
        <v>3.6400000000000002E-2</v>
      </c>
      <c r="R1126" s="3">
        <v>1.04E-6</v>
      </c>
      <c r="S1126" s="1">
        <v>0.31</v>
      </c>
      <c r="T1126" s="1">
        <v>0.46700000000000003</v>
      </c>
      <c r="U1126" s="1">
        <v>99.978999999999999</v>
      </c>
      <c r="V1126" s="1">
        <v>242000</v>
      </c>
    </row>
    <row r="1127" spans="1:22" hidden="1" x14ac:dyDescent="0.2">
      <c r="A1127" s="1" t="s">
        <v>1683</v>
      </c>
      <c r="B1127" s="1" t="s">
        <v>1697</v>
      </c>
      <c r="C1127" s="1" t="s">
        <v>17</v>
      </c>
      <c r="D1127" s="1" t="s">
        <v>1685</v>
      </c>
      <c r="E1127" s="2">
        <v>39763</v>
      </c>
      <c r="F1127" s="1">
        <v>2008</v>
      </c>
      <c r="G1127" s="1">
        <v>1</v>
      </c>
      <c r="H1127" s="1" t="s">
        <v>734</v>
      </c>
      <c r="I1127" s="1">
        <v>8</v>
      </c>
      <c r="J1127" s="1" t="b">
        <v>0</v>
      </c>
      <c r="K1127" s="1" t="s">
        <v>25</v>
      </c>
      <c r="L1127" s="1">
        <v>0.55900000000000005</v>
      </c>
      <c r="M1127" s="1">
        <v>0.63600000000000001</v>
      </c>
      <c r="N1127" s="1">
        <v>7</v>
      </c>
      <c r="O1127" s="1">
        <v>-4.4000000000000004</v>
      </c>
      <c r="P1127" s="1">
        <v>2.63E-2</v>
      </c>
      <c r="Q1127" s="1">
        <v>7.2800000000000004E-2</v>
      </c>
      <c r="R1127" s="1">
        <v>0</v>
      </c>
      <c r="S1127" s="1">
        <v>0.14399999999999999</v>
      </c>
      <c r="T1127" s="1">
        <v>0.214</v>
      </c>
      <c r="U1127" s="1">
        <v>95.484999999999999</v>
      </c>
      <c r="V1127" s="1">
        <v>294346</v>
      </c>
    </row>
    <row r="1128" spans="1:22" hidden="1" x14ac:dyDescent="0.2">
      <c r="A1128" s="1" t="s">
        <v>1683</v>
      </c>
      <c r="B1128" s="1" t="s">
        <v>1698</v>
      </c>
      <c r="C1128" s="1" t="s">
        <v>17</v>
      </c>
      <c r="D1128" s="1" t="s">
        <v>1685</v>
      </c>
      <c r="E1128" s="2">
        <v>39763</v>
      </c>
      <c r="F1128" s="1">
        <v>2008</v>
      </c>
      <c r="G1128" s="1">
        <v>1</v>
      </c>
      <c r="H1128" s="1" t="s">
        <v>1518</v>
      </c>
      <c r="I1128" s="1">
        <v>9</v>
      </c>
      <c r="J1128" s="1" t="b">
        <v>0</v>
      </c>
      <c r="K1128" s="1" t="s">
        <v>34</v>
      </c>
      <c r="L1128" s="1">
        <v>0.61799999999999999</v>
      </c>
      <c r="M1128" s="1">
        <v>0.73599999999999999</v>
      </c>
      <c r="N1128" s="1">
        <v>2</v>
      </c>
      <c r="O1128" s="1">
        <v>-3.9369999999999998</v>
      </c>
      <c r="P1128" s="1">
        <v>3.0800000000000001E-2</v>
      </c>
      <c r="Q1128" s="1">
        <v>0.157</v>
      </c>
      <c r="R1128" s="1">
        <v>0</v>
      </c>
      <c r="S1128" s="1">
        <v>7.2999999999999995E-2</v>
      </c>
      <c r="T1128" s="1">
        <v>0.307</v>
      </c>
      <c r="U1128" s="1">
        <v>118.982</v>
      </c>
      <c r="V1128" s="1">
        <v>235280</v>
      </c>
    </row>
    <row r="1129" spans="1:22" hidden="1" x14ac:dyDescent="0.2">
      <c r="A1129" s="1" t="s">
        <v>1683</v>
      </c>
      <c r="B1129" s="1" t="s">
        <v>1699</v>
      </c>
      <c r="C1129" s="1" t="s">
        <v>17</v>
      </c>
      <c r="D1129" s="1" t="s">
        <v>1685</v>
      </c>
      <c r="E1129" s="2">
        <v>39763</v>
      </c>
      <c r="F1129" s="1">
        <v>2008</v>
      </c>
      <c r="G1129" s="1">
        <v>1</v>
      </c>
      <c r="H1129" s="1" t="s">
        <v>786</v>
      </c>
      <c r="I1129" s="1">
        <v>10</v>
      </c>
      <c r="J1129" s="1" t="b">
        <v>0</v>
      </c>
      <c r="K1129" s="1" t="s">
        <v>59</v>
      </c>
      <c r="L1129" s="1">
        <v>0.84299999999999997</v>
      </c>
      <c r="M1129" s="1">
        <v>0.55300000000000005</v>
      </c>
      <c r="N1129" s="1">
        <v>6</v>
      </c>
      <c r="O1129" s="1">
        <v>-7.3479999999999999</v>
      </c>
      <c r="P1129" s="1">
        <v>3.1699999999999999E-2</v>
      </c>
      <c r="Q1129" s="1">
        <v>0.16800000000000001</v>
      </c>
      <c r="R1129" s="3">
        <v>2.6599999999999999E-6</v>
      </c>
      <c r="S1129" s="1">
        <v>0.107</v>
      </c>
      <c r="T1129" s="1">
        <v>0.82499999999999996</v>
      </c>
      <c r="U1129" s="1">
        <v>115.997</v>
      </c>
      <c r="V1129" s="1">
        <v>254320</v>
      </c>
    </row>
    <row r="1130" spans="1:22" hidden="1" x14ac:dyDescent="0.2">
      <c r="A1130" s="1" t="s">
        <v>1683</v>
      </c>
      <c r="B1130" s="1" t="s">
        <v>1700</v>
      </c>
      <c r="C1130" s="1" t="s">
        <v>17</v>
      </c>
      <c r="D1130" s="1" t="s">
        <v>1685</v>
      </c>
      <c r="E1130" s="2">
        <v>39763</v>
      </c>
      <c r="F1130" s="1">
        <v>2008</v>
      </c>
      <c r="G1130" s="1">
        <v>1</v>
      </c>
      <c r="H1130" s="1" t="s">
        <v>792</v>
      </c>
      <c r="I1130" s="1">
        <v>11</v>
      </c>
      <c r="J1130" s="1" t="b">
        <v>0</v>
      </c>
      <c r="K1130" s="1" t="s">
        <v>37</v>
      </c>
      <c r="L1130" s="1">
        <v>0.58499999999999996</v>
      </c>
      <c r="M1130" s="1">
        <v>0.34599999999999997</v>
      </c>
      <c r="N1130" s="1">
        <v>0</v>
      </c>
      <c r="O1130" s="1">
        <v>-8.0139999999999993</v>
      </c>
      <c r="P1130" s="1">
        <v>2.5600000000000001E-2</v>
      </c>
      <c r="Q1130" s="1">
        <v>0.30199999999999999</v>
      </c>
      <c r="R1130" s="1">
        <v>0</v>
      </c>
      <c r="S1130" s="1">
        <v>0.10199999999999999</v>
      </c>
      <c r="T1130" s="1">
        <v>0.19500000000000001</v>
      </c>
      <c r="U1130" s="1">
        <v>92.563999999999993</v>
      </c>
      <c r="V1130" s="1">
        <v>234440</v>
      </c>
    </row>
    <row r="1131" spans="1:22" hidden="1" x14ac:dyDescent="0.2">
      <c r="A1131" s="1" t="s">
        <v>1683</v>
      </c>
      <c r="B1131" s="1" t="s">
        <v>1701</v>
      </c>
      <c r="C1131" s="1" t="s">
        <v>17</v>
      </c>
      <c r="D1131" s="1" t="s">
        <v>1685</v>
      </c>
      <c r="E1131" s="2">
        <v>39763</v>
      </c>
      <c r="F1131" s="1">
        <v>2008</v>
      </c>
      <c r="G1131" s="1">
        <v>1</v>
      </c>
      <c r="H1131" s="1" t="s">
        <v>1522</v>
      </c>
      <c r="I1131" s="1">
        <v>12</v>
      </c>
      <c r="J1131" s="1" t="b">
        <v>0</v>
      </c>
      <c r="K1131" s="1" t="s">
        <v>59</v>
      </c>
      <c r="L1131" s="1">
        <v>0.68700000000000006</v>
      </c>
      <c r="M1131" s="1">
        <v>0.77100000000000002</v>
      </c>
      <c r="N1131" s="1">
        <v>6</v>
      </c>
      <c r="O1131" s="1">
        <v>-4.4240000000000004</v>
      </c>
      <c r="P1131" s="1">
        <v>3.8399999999999997E-2</v>
      </c>
      <c r="Q1131" s="1">
        <v>0.16400000000000001</v>
      </c>
      <c r="R1131" s="3">
        <v>2.4600000000000002E-5</v>
      </c>
      <c r="S1131" s="1">
        <v>0.112</v>
      </c>
      <c r="T1131" s="1">
        <v>0.44500000000000001</v>
      </c>
      <c r="U1131" s="1">
        <v>129.964</v>
      </c>
      <c r="V1131" s="1">
        <v>231146</v>
      </c>
    </row>
    <row r="1132" spans="1:22" hidden="1" x14ac:dyDescent="0.2">
      <c r="A1132" s="1" t="s">
        <v>1683</v>
      </c>
      <c r="B1132" s="1" t="s">
        <v>1702</v>
      </c>
      <c r="C1132" s="1" t="s">
        <v>17</v>
      </c>
      <c r="D1132" s="1" t="s">
        <v>1685</v>
      </c>
      <c r="E1132" s="2">
        <v>39763</v>
      </c>
      <c r="F1132" s="1">
        <v>2008</v>
      </c>
      <c r="G1132" s="1">
        <v>1</v>
      </c>
      <c r="H1132" s="1" t="s">
        <v>772</v>
      </c>
      <c r="I1132" s="1">
        <v>13</v>
      </c>
      <c r="J1132" s="1" t="b">
        <v>0</v>
      </c>
      <c r="K1132" s="1" t="s">
        <v>233</v>
      </c>
      <c r="L1132" s="1">
        <v>0.498</v>
      </c>
      <c r="M1132" s="1">
        <v>0.48599999999999999</v>
      </c>
      <c r="N1132" s="1">
        <v>1</v>
      </c>
      <c r="O1132" s="1">
        <v>-7.3840000000000003</v>
      </c>
      <c r="P1132" s="1">
        <v>2.7300000000000001E-2</v>
      </c>
      <c r="Q1132" s="1">
        <v>0.373</v>
      </c>
      <c r="R1132" s="1">
        <v>0</v>
      </c>
      <c r="S1132" s="1">
        <v>0.113</v>
      </c>
      <c r="T1132" s="1">
        <v>0.17</v>
      </c>
      <c r="U1132" s="1">
        <v>147.952</v>
      </c>
      <c r="V1132" s="1">
        <v>263986</v>
      </c>
    </row>
    <row r="1133" spans="1:22" hidden="1" x14ac:dyDescent="0.2">
      <c r="A1133" s="1" t="s">
        <v>1683</v>
      </c>
      <c r="B1133" s="1" t="s">
        <v>1703</v>
      </c>
      <c r="C1133" s="1" t="s">
        <v>17</v>
      </c>
      <c r="D1133" s="1" t="s">
        <v>1685</v>
      </c>
      <c r="E1133" s="2">
        <v>39763</v>
      </c>
      <c r="F1133" s="1">
        <v>2008</v>
      </c>
      <c r="G1133" s="1">
        <v>1</v>
      </c>
      <c r="H1133" s="1" t="s">
        <v>1525</v>
      </c>
      <c r="I1133" s="1">
        <v>14</v>
      </c>
      <c r="J1133" s="1" t="b">
        <v>0</v>
      </c>
      <c r="K1133" s="1" t="s">
        <v>25</v>
      </c>
      <c r="L1133" s="1">
        <v>0.60099999999999998</v>
      </c>
      <c r="M1133" s="1">
        <v>0.85199999999999998</v>
      </c>
      <c r="N1133" s="1">
        <v>7</v>
      </c>
      <c r="O1133" s="1">
        <v>-3.0960000000000001</v>
      </c>
      <c r="P1133" s="1">
        <v>3.8600000000000002E-2</v>
      </c>
      <c r="Q1133" s="1">
        <v>6.0600000000000001E-2</v>
      </c>
      <c r="R1133" s="3">
        <v>3.41E-6</v>
      </c>
      <c r="S1133" s="1">
        <v>0.37</v>
      </c>
      <c r="T1133" s="1">
        <v>0.51300000000000001</v>
      </c>
      <c r="U1133" s="1">
        <v>100.015</v>
      </c>
      <c r="V1133" s="1">
        <v>200560</v>
      </c>
    </row>
    <row r="1134" spans="1:22" hidden="1" x14ac:dyDescent="0.2">
      <c r="A1134" s="1" t="s">
        <v>1683</v>
      </c>
      <c r="B1134" s="1" t="s">
        <v>1704</v>
      </c>
      <c r="C1134" s="1" t="s">
        <v>17</v>
      </c>
      <c r="D1134" s="1" t="s">
        <v>1685</v>
      </c>
      <c r="E1134" s="2">
        <v>39763</v>
      </c>
      <c r="F1134" s="1">
        <v>2008</v>
      </c>
      <c r="G1134" s="1">
        <v>1</v>
      </c>
      <c r="H1134" s="1" t="s">
        <v>1527</v>
      </c>
      <c r="I1134" s="1">
        <v>15</v>
      </c>
      <c r="J1134" s="1" t="b">
        <v>0</v>
      </c>
      <c r="K1134" s="1" t="s">
        <v>59</v>
      </c>
      <c r="L1134" s="1">
        <v>0.45900000000000002</v>
      </c>
      <c r="M1134" s="1">
        <v>0.45900000000000002</v>
      </c>
      <c r="N1134" s="1">
        <v>6</v>
      </c>
      <c r="O1134" s="1">
        <v>-4.1260000000000003</v>
      </c>
      <c r="P1134" s="1">
        <v>2.75E-2</v>
      </c>
      <c r="Q1134" s="1">
        <v>0.13</v>
      </c>
      <c r="R1134" s="3">
        <v>2.3E-6</v>
      </c>
      <c r="S1134" s="1">
        <v>0.113</v>
      </c>
      <c r="T1134" s="1">
        <v>0.28100000000000003</v>
      </c>
      <c r="U1134" s="1">
        <v>134.018</v>
      </c>
      <c r="V1134" s="1">
        <v>261800</v>
      </c>
    </row>
    <row r="1135" spans="1:22" hidden="1" x14ac:dyDescent="0.2">
      <c r="A1135" s="1" t="s">
        <v>1683</v>
      </c>
      <c r="B1135" s="1" t="s">
        <v>1705</v>
      </c>
      <c r="C1135" s="1" t="s">
        <v>17</v>
      </c>
      <c r="D1135" s="1" t="s">
        <v>1685</v>
      </c>
      <c r="E1135" s="2">
        <v>39763</v>
      </c>
      <c r="F1135" s="1">
        <v>2008</v>
      </c>
      <c r="G1135" s="1">
        <v>1</v>
      </c>
      <c r="H1135" s="1" t="s">
        <v>1529</v>
      </c>
      <c r="I1135" s="1">
        <v>16</v>
      </c>
      <c r="J1135" s="1" t="b">
        <v>0</v>
      </c>
      <c r="K1135" s="1" t="s">
        <v>56</v>
      </c>
      <c r="L1135" s="1">
        <v>0.436</v>
      </c>
      <c r="M1135" s="1">
        <v>0.71199999999999997</v>
      </c>
      <c r="N1135" s="1">
        <v>5</v>
      </c>
      <c r="O1135" s="1">
        <v>-3.6890000000000001</v>
      </c>
      <c r="P1135" s="1">
        <v>3.2899999999999999E-2</v>
      </c>
      <c r="Q1135" s="1">
        <v>3.2199999999999999E-2</v>
      </c>
      <c r="R1135" s="1">
        <v>0</v>
      </c>
      <c r="S1135" s="1">
        <v>0.111</v>
      </c>
      <c r="T1135" s="1">
        <v>0.379</v>
      </c>
      <c r="U1135" s="1">
        <v>160.886</v>
      </c>
      <c r="V1135" s="1">
        <v>244240</v>
      </c>
    </row>
    <row r="1136" spans="1:22" hidden="1" x14ac:dyDescent="0.2">
      <c r="A1136" s="1" t="s">
        <v>1683</v>
      </c>
      <c r="B1136" s="1" t="s">
        <v>1706</v>
      </c>
      <c r="C1136" s="1" t="s">
        <v>17</v>
      </c>
      <c r="D1136" s="1" t="s">
        <v>1685</v>
      </c>
      <c r="E1136" s="2">
        <v>39763</v>
      </c>
      <c r="F1136" s="1">
        <v>2008</v>
      </c>
      <c r="G1136" s="1">
        <v>1</v>
      </c>
      <c r="H1136" s="1" t="s">
        <v>784</v>
      </c>
      <c r="I1136" s="1">
        <v>17</v>
      </c>
      <c r="J1136" s="1" t="b">
        <v>0</v>
      </c>
      <c r="K1136" s="1" t="s">
        <v>22</v>
      </c>
      <c r="L1136" s="1">
        <v>0.60499999999999998</v>
      </c>
      <c r="M1136" s="1">
        <v>0.82899999999999996</v>
      </c>
      <c r="N1136" s="1">
        <v>10</v>
      </c>
      <c r="O1136" s="1">
        <v>-4.9930000000000003</v>
      </c>
      <c r="P1136" s="1">
        <v>5.4899999999999997E-2</v>
      </c>
      <c r="Q1136" s="1">
        <v>9.0700000000000003E-2</v>
      </c>
      <c r="R1136" s="1">
        <v>0</v>
      </c>
      <c r="S1136" s="1">
        <v>0.106</v>
      </c>
      <c r="T1136" s="1">
        <v>0.51400000000000001</v>
      </c>
      <c r="U1136" s="1">
        <v>128.012</v>
      </c>
      <c r="V1136" s="1">
        <v>225333</v>
      </c>
    </row>
    <row r="1137" spans="1:22" hidden="1" x14ac:dyDescent="0.2">
      <c r="A1137" s="1" t="s">
        <v>1683</v>
      </c>
      <c r="B1137" s="1" t="s">
        <v>1707</v>
      </c>
      <c r="C1137" s="1" t="s">
        <v>17</v>
      </c>
      <c r="D1137" s="1" t="s">
        <v>1685</v>
      </c>
      <c r="E1137" s="2">
        <v>39763</v>
      </c>
      <c r="F1137" s="1">
        <v>2008</v>
      </c>
      <c r="G1137" s="1">
        <v>1</v>
      </c>
      <c r="H1137" s="1" t="s">
        <v>714</v>
      </c>
      <c r="I1137" s="1">
        <v>18</v>
      </c>
      <c r="J1137" s="1" t="b">
        <v>0</v>
      </c>
      <c r="K1137" s="1" t="s">
        <v>233</v>
      </c>
      <c r="L1137" s="1">
        <v>0.66400000000000003</v>
      </c>
      <c r="M1137" s="1">
        <v>0.44700000000000001</v>
      </c>
      <c r="N1137" s="1">
        <v>1</v>
      </c>
      <c r="O1137" s="1">
        <v>-8.5350000000000001</v>
      </c>
      <c r="P1137" s="1">
        <v>2.92E-2</v>
      </c>
      <c r="Q1137" s="1">
        <v>0.61099999999999999</v>
      </c>
      <c r="R1137" s="3">
        <v>9.9999999999999995E-7</v>
      </c>
      <c r="S1137" s="1">
        <v>0.13900000000000001</v>
      </c>
      <c r="T1137" s="1">
        <v>0.36399999999999999</v>
      </c>
      <c r="U1137" s="1">
        <v>126.07899999999999</v>
      </c>
      <c r="V1137" s="1">
        <v>245346</v>
      </c>
    </row>
    <row r="1138" spans="1:22" hidden="1" x14ac:dyDescent="0.2">
      <c r="A1138" s="1" t="s">
        <v>1683</v>
      </c>
      <c r="B1138" s="1" t="s">
        <v>1708</v>
      </c>
      <c r="C1138" s="1" t="s">
        <v>17</v>
      </c>
      <c r="D1138" s="1" t="s">
        <v>1685</v>
      </c>
      <c r="E1138" s="2">
        <v>39763</v>
      </c>
      <c r="F1138" s="1">
        <v>2008</v>
      </c>
      <c r="G1138" s="1">
        <v>1</v>
      </c>
      <c r="H1138" s="1" t="s">
        <v>756</v>
      </c>
      <c r="I1138" s="1">
        <v>19</v>
      </c>
      <c r="J1138" s="1" t="b">
        <v>0</v>
      </c>
      <c r="K1138" s="1" t="s">
        <v>56</v>
      </c>
      <c r="L1138" s="1">
        <v>0.54800000000000004</v>
      </c>
      <c r="M1138" s="1">
        <v>0.75600000000000001</v>
      </c>
      <c r="N1138" s="1">
        <v>5</v>
      </c>
      <c r="O1138" s="1">
        <v>-4.1749999999999998</v>
      </c>
      <c r="P1138" s="1">
        <v>3.5999999999999997E-2</v>
      </c>
      <c r="Q1138" s="1">
        <v>4.7099999999999998E-3</v>
      </c>
      <c r="R1138" s="1">
        <v>0</v>
      </c>
      <c r="S1138" s="1">
        <v>0.11700000000000001</v>
      </c>
      <c r="T1138" s="1">
        <v>0.224</v>
      </c>
      <c r="U1138" s="1">
        <v>96.037999999999997</v>
      </c>
      <c r="V1138" s="1">
        <v>281053</v>
      </c>
    </row>
    <row r="1139" spans="1:22" hidden="1" x14ac:dyDescent="0.2">
      <c r="A1139" s="1" t="s">
        <v>1709</v>
      </c>
      <c r="B1139" s="1" t="s">
        <v>1710</v>
      </c>
      <c r="C1139" s="1" t="s">
        <v>17</v>
      </c>
      <c r="D1139" s="1" t="s">
        <v>1711</v>
      </c>
      <c r="E1139" s="2">
        <v>39763</v>
      </c>
      <c r="F1139" s="1">
        <v>2008</v>
      </c>
      <c r="G1139" s="1">
        <v>1</v>
      </c>
      <c r="H1139" s="1" t="s">
        <v>776</v>
      </c>
      <c r="I1139" s="1">
        <v>1</v>
      </c>
      <c r="J1139" s="1" t="b">
        <v>0</v>
      </c>
      <c r="K1139" s="1" t="s">
        <v>34</v>
      </c>
      <c r="L1139" s="1">
        <v>0.61799999999999999</v>
      </c>
      <c r="M1139" s="1">
        <v>0.68700000000000006</v>
      </c>
      <c r="N1139" s="1">
        <v>2</v>
      </c>
      <c r="O1139" s="1">
        <v>-5.7370000000000001</v>
      </c>
      <c r="P1139" s="1">
        <v>2.7099999999999999E-2</v>
      </c>
      <c r="Q1139" s="1">
        <v>0.111</v>
      </c>
      <c r="R1139" s="1">
        <v>0</v>
      </c>
      <c r="S1139" s="1">
        <v>6.93E-2</v>
      </c>
      <c r="T1139" s="1">
        <v>0.82</v>
      </c>
      <c r="U1139" s="1">
        <v>79.991</v>
      </c>
      <c r="V1139" s="1">
        <v>237066</v>
      </c>
    </row>
    <row r="1140" spans="1:22" hidden="1" x14ac:dyDescent="0.2">
      <c r="A1140" s="1" t="s">
        <v>1709</v>
      </c>
      <c r="B1140" s="1" t="s">
        <v>1712</v>
      </c>
      <c r="C1140" s="1" t="s">
        <v>17</v>
      </c>
      <c r="D1140" s="1" t="s">
        <v>1711</v>
      </c>
      <c r="E1140" s="2">
        <v>39763</v>
      </c>
      <c r="F1140" s="1">
        <v>2008</v>
      </c>
      <c r="G1140" s="1">
        <v>1</v>
      </c>
      <c r="H1140" s="1" t="s">
        <v>1687</v>
      </c>
      <c r="I1140" s="1">
        <v>2</v>
      </c>
      <c r="J1140" s="1" t="b">
        <v>0</v>
      </c>
      <c r="K1140" s="1" t="s">
        <v>56</v>
      </c>
      <c r="L1140" s="1">
        <v>0.41899999999999998</v>
      </c>
      <c r="M1140" s="1">
        <v>0.45400000000000001</v>
      </c>
      <c r="N1140" s="1">
        <v>5</v>
      </c>
      <c r="O1140" s="1">
        <v>-6.8090000000000002</v>
      </c>
      <c r="P1140" s="1">
        <v>3.3500000000000002E-2</v>
      </c>
      <c r="Q1140" s="1">
        <v>5.8299999999999998E-2</v>
      </c>
      <c r="R1140" s="3">
        <v>3.7799999999999998E-6</v>
      </c>
      <c r="S1140" s="1">
        <v>9.74E-2</v>
      </c>
      <c r="T1140" s="1">
        <v>0.28799999999999998</v>
      </c>
      <c r="U1140" s="1">
        <v>200.017</v>
      </c>
      <c r="V1140" s="1">
        <v>311040</v>
      </c>
    </row>
    <row r="1141" spans="1:22" hidden="1" x14ac:dyDescent="0.2">
      <c r="A1141" s="1" t="s">
        <v>1709</v>
      </c>
      <c r="B1141" s="1" t="s">
        <v>1713</v>
      </c>
      <c r="C1141" s="1" t="s">
        <v>17</v>
      </c>
      <c r="D1141" s="1" t="s">
        <v>1711</v>
      </c>
      <c r="E1141" s="2">
        <v>39763</v>
      </c>
      <c r="F1141" s="1">
        <v>2008</v>
      </c>
      <c r="G1141" s="1">
        <v>1</v>
      </c>
      <c r="H1141" s="1" t="s">
        <v>1689</v>
      </c>
      <c r="I1141" s="1">
        <v>3</v>
      </c>
      <c r="J1141" s="1" t="b">
        <v>0</v>
      </c>
      <c r="K1141" s="1" t="s">
        <v>31</v>
      </c>
      <c r="L1141" s="1">
        <v>0.59199999999999997</v>
      </c>
      <c r="M1141" s="1">
        <v>0.16</v>
      </c>
      <c r="N1141" s="1">
        <v>9</v>
      </c>
      <c r="O1141" s="1">
        <v>-10.785</v>
      </c>
      <c r="P1141" s="1">
        <v>3.4700000000000002E-2</v>
      </c>
      <c r="Q1141" s="1">
        <v>0.85199999999999998</v>
      </c>
      <c r="R1141" s="1">
        <v>0</v>
      </c>
      <c r="S1141" s="1">
        <v>0.11600000000000001</v>
      </c>
      <c r="T1141" s="1">
        <v>0.29399999999999998</v>
      </c>
      <c r="U1141" s="1">
        <v>118.929</v>
      </c>
      <c r="V1141" s="1">
        <v>267506</v>
      </c>
    </row>
    <row r="1142" spans="1:22" hidden="1" x14ac:dyDescent="0.2">
      <c r="A1142" s="1" t="s">
        <v>1709</v>
      </c>
      <c r="B1142" s="1" t="s">
        <v>1714</v>
      </c>
      <c r="C1142" s="1" t="s">
        <v>17</v>
      </c>
      <c r="D1142" s="1" t="s">
        <v>1711</v>
      </c>
      <c r="E1142" s="2">
        <v>39763</v>
      </c>
      <c r="F1142" s="1">
        <v>2008</v>
      </c>
      <c r="G1142" s="1">
        <v>1</v>
      </c>
      <c r="H1142" s="1" t="s">
        <v>1691</v>
      </c>
      <c r="I1142" s="1">
        <v>4</v>
      </c>
      <c r="J1142" s="1" t="b">
        <v>0</v>
      </c>
      <c r="K1142" s="1" t="s">
        <v>34</v>
      </c>
      <c r="L1142" s="1">
        <v>0.52700000000000002</v>
      </c>
      <c r="M1142" s="1">
        <v>0.47499999999999998</v>
      </c>
      <c r="N1142" s="1">
        <v>2</v>
      </c>
      <c r="O1142" s="1">
        <v>-6.2050000000000001</v>
      </c>
      <c r="P1142" s="1">
        <v>2.58E-2</v>
      </c>
      <c r="Q1142" s="1">
        <v>8.6800000000000002E-2</v>
      </c>
      <c r="R1142" s="3">
        <v>4.34E-6</v>
      </c>
      <c r="S1142" s="1">
        <v>0.248</v>
      </c>
      <c r="T1142" s="1">
        <v>0.224</v>
      </c>
      <c r="U1142" s="1">
        <v>143.96199999999999</v>
      </c>
      <c r="V1142" s="1">
        <v>238106</v>
      </c>
    </row>
    <row r="1143" spans="1:22" hidden="1" x14ac:dyDescent="0.2">
      <c r="A1143" s="1" t="s">
        <v>1709</v>
      </c>
      <c r="B1143" s="1" t="s">
        <v>1715</v>
      </c>
      <c r="C1143" s="1" t="s">
        <v>17</v>
      </c>
      <c r="D1143" s="1" t="s">
        <v>1711</v>
      </c>
      <c r="E1143" s="2">
        <v>39763</v>
      </c>
      <c r="F1143" s="1">
        <v>2008</v>
      </c>
      <c r="G1143" s="1">
        <v>1</v>
      </c>
      <c r="H1143" s="1" t="s">
        <v>1693</v>
      </c>
      <c r="I1143" s="1">
        <v>5</v>
      </c>
      <c r="J1143" s="1" t="b">
        <v>0</v>
      </c>
      <c r="K1143" s="1" t="s">
        <v>34</v>
      </c>
      <c r="L1143" s="1">
        <v>0.61</v>
      </c>
      <c r="M1143" s="1">
        <v>0.53100000000000003</v>
      </c>
      <c r="N1143" s="1">
        <v>2</v>
      </c>
      <c r="O1143" s="1">
        <v>-6.1230000000000002</v>
      </c>
      <c r="P1143" s="1">
        <v>2.3900000000000001E-2</v>
      </c>
      <c r="Q1143" s="1">
        <v>0.36699999999999999</v>
      </c>
      <c r="R1143" s="1">
        <v>0</v>
      </c>
      <c r="S1143" s="1">
        <v>0.35099999999999998</v>
      </c>
      <c r="T1143" s="1">
        <v>0.22800000000000001</v>
      </c>
      <c r="U1143" s="1">
        <v>85.978999999999999</v>
      </c>
      <c r="V1143" s="1">
        <v>261453</v>
      </c>
    </row>
    <row r="1144" spans="1:22" hidden="1" x14ac:dyDescent="0.2">
      <c r="A1144" s="1" t="s">
        <v>1709</v>
      </c>
      <c r="B1144" s="1" t="s">
        <v>1716</v>
      </c>
      <c r="C1144" s="1" t="s">
        <v>17</v>
      </c>
      <c r="D1144" s="1" t="s">
        <v>1711</v>
      </c>
      <c r="E1144" s="2">
        <v>39763</v>
      </c>
      <c r="F1144" s="1">
        <v>2008</v>
      </c>
      <c r="G1144" s="1">
        <v>1</v>
      </c>
      <c r="H1144" s="1" t="s">
        <v>1695</v>
      </c>
      <c r="I1144" s="1">
        <v>6</v>
      </c>
      <c r="J1144" s="1" t="b">
        <v>0</v>
      </c>
      <c r="K1144" s="1" t="s">
        <v>28</v>
      </c>
      <c r="L1144" s="1">
        <v>0.47599999999999998</v>
      </c>
      <c r="M1144" s="1">
        <v>0.81599999999999995</v>
      </c>
      <c r="N1144" s="1">
        <v>4</v>
      </c>
      <c r="O1144" s="1">
        <v>-4.2789999999999999</v>
      </c>
      <c r="P1144" s="1">
        <v>3.4700000000000002E-2</v>
      </c>
      <c r="Q1144" s="1">
        <v>0.16900000000000001</v>
      </c>
      <c r="R1144" s="1">
        <v>0</v>
      </c>
      <c r="S1144" s="1">
        <v>0.23799999999999999</v>
      </c>
      <c r="T1144" s="1">
        <v>0.46899999999999997</v>
      </c>
      <c r="U1144" s="1">
        <v>163.84700000000001</v>
      </c>
      <c r="V1144" s="1">
        <v>237600</v>
      </c>
    </row>
    <row r="1145" spans="1:22" hidden="1" x14ac:dyDescent="0.2">
      <c r="A1145" s="1" t="s">
        <v>1709</v>
      </c>
      <c r="B1145" s="1" t="s">
        <v>1717</v>
      </c>
      <c r="C1145" s="1" t="s">
        <v>17</v>
      </c>
      <c r="D1145" s="1" t="s">
        <v>1711</v>
      </c>
      <c r="E1145" s="2">
        <v>39763</v>
      </c>
      <c r="F1145" s="1">
        <v>2008</v>
      </c>
      <c r="G1145" s="1">
        <v>1</v>
      </c>
      <c r="H1145" s="1" t="s">
        <v>752</v>
      </c>
      <c r="I1145" s="1">
        <v>7</v>
      </c>
      <c r="J1145" s="1" t="b">
        <v>0</v>
      </c>
      <c r="K1145" s="1" t="s">
        <v>56</v>
      </c>
      <c r="L1145" s="1">
        <v>0.59799999999999998</v>
      </c>
      <c r="M1145" s="1">
        <v>0.71399999999999997</v>
      </c>
      <c r="N1145" s="1">
        <v>5</v>
      </c>
      <c r="O1145" s="1">
        <v>-4.3970000000000002</v>
      </c>
      <c r="P1145" s="1">
        <v>2.7300000000000001E-2</v>
      </c>
      <c r="Q1145" s="1">
        <v>3.6400000000000002E-2</v>
      </c>
      <c r="R1145" s="3">
        <v>1.04E-6</v>
      </c>
      <c r="S1145" s="1">
        <v>0.31</v>
      </c>
      <c r="T1145" s="1">
        <v>0.46700000000000003</v>
      </c>
      <c r="U1145" s="1">
        <v>99.978999999999999</v>
      </c>
      <c r="V1145" s="1">
        <v>242000</v>
      </c>
    </row>
    <row r="1146" spans="1:22" hidden="1" x14ac:dyDescent="0.2">
      <c r="A1146" s="1" t="s">
        <v>1709</v>
      </c>
      <c r="B1146" s="1" t="s">
        <v>1718</v>
      </c>
      <c r="C1146" s="1" t="s">
        <v>17</v>
      </c>
      <c r="D1146" s="1" t="s">
        <v>1711</v>
      </c>
      <c r="E1146" s="2">
        <v>39763</v>
      </c>
      <c r="F1146" s="1">
        <v>2008</v>
      </c>
      <c r="G1146" s="1">
        <v>1</v>
      </c>
      <c r="H1146" s="1" t="s">
        <v>734</v>
      </c>
      <c r="I1146" s="1">
        <v>8</v>
      </c>
      <c r="J1146" s="1" t="b">
        <v>0</v>
      </c>
      <c r="K1146" s="1" t="s">
        <v>25</v>
      </c>
      <c r="L1146" s="1">
        <v>0.55900000000000005</v>
      </c>
      <c r="M1146" s="1">
        <v>0.63600000000000001</v>
      </c>
      <c r="N1146" s="1">
        <v>7</v>
      </c>
      <c r="O1146" s="1">
        <v>-4.4000000000000004</v>
      </c>
      <c r="P1146" s="1">
        <v>2.63E-2</v>
      </c>
      <c r="Q1146" s="1">
        <v>7.2800000000000004E-2</v>
      </c>
      <c r="R1146" s="1">
        <v>0</v>
      </c>
      <c r="S1146" s="1">
        <v>0.14399999999999999</v>
      </c>
      <c r="T1146" s="1">
        <v>0.214</v>
      </c>
      <c r="U1146" s="1">
        <v>95.484999999999999</v>
      </c>
      <c r="V1146" s="1">
        <v>294346</v>
      </c>
    </row>
    <row r="1147" spans="1:22" hidden="1" x14ac:dyDescent="0.2">
      <c r="A1147" s="1" t="s">
        <v>1709</v>
      </c>
      <c r="B1147" s="1" t="s">
        <v>1719</v>
      </c>
      <c r="C1147" s="1" t="s">
        <v>17</v>
      </c>
      <c r="D1147" s="1" t="s">
        <v>1711</v>
      </c>
      <c r="E1147" s="2">
        <v>39763</v>
      </c>
      <c r="F1147" s="1">
        <v>2008</v>
      </c>
      <c r="G1147" s="1">
        <v>1</v>
      </c>
      <c r="H1147" s="1" t="s">
        <v>1518</v>
      </c>
      <c r="I1147" s="1">
        <v>9</v>
      </c>
      <c r="J1147" s="1" t="b">
        <v>0</v>
      </c>
      <c r="K1147" s="1" t="s">
        <v>34</v>
      </c>
      <c r="L1147" s="1">
        <v>0.61799999999999999</v>
      </c>
      <c r="M1147" s="1">
        <v>0.73599999999999999</v>
      </c>
      <c r="N1147" s="1">
        <v>2</v>
      </c>
      <c r="O1147" s="1">
        <v>-3.9369999999999998</v>
      </c>
      <c r="P1147" s="1">
        <v>3.0800000000000001E-2</v>
      </c>
      <c r="Q1147" s="1">
        <v>0.157</v>
      </c>
      <c r="R1147" s="1">
        <v>0</v>
      </c>
      <c r="S1147" s="1">
        <v>7.2999999999999995E-2</v>
      </c>
      <c r="T1147" s="1">
        <v>0.307</v>
      </c>
      <c r="U1147" s="1">
        <v>118.982</v>
      </c>
      <c r="V1147" s="1">
        <v>235280</v>
      </c>
    </row>
    <row r="1148" spans="1:22" hidden="1" x14ac:dyDescent="0.2">
      <c r="A1148" s="1" t="s">
        <v>1709</v>
      </c>
      <c r="B1148" s="1" t="s">
        <v>1720</v>
      </c>
      <c r="C1148" s="1" t="s">
        <v>17</v>
      </c>
      <c r="D1148" s="1" t="s">
        <v>1711</v>
      </c>
      <c r="E1148" s="2">
        <v>39763</v>
      </c>
      <c r="F1148" s="1">
        <v>2008</v>
      </c>
      <c r="G1148" s="1">
        <v>1</v>
      </c>
      <c r="H1148" s="1" t="s">
        <v>786</v>
      </c>
      <c r="I1148" s="1">
        <v>10</v>
      </c>
      <c r="J1148" s="1" t="b">
        <v>0</v>
      </c>
      <c r="K1148" s="1" t="s">
        <v>59</v>
      </c>
      <c r="L1148" s="1">
        <v>0.84299999999999997</v>
      </c>
      <c r="M1148" s="1">
        <v>0.55300000000000005</v>
      </c>
      <c r="N1148" s="1">
        <v>6</v>
      </c>
      <c r="O1148" s="1">
        <v>-7.3479999999999999</v>
      </c>
      <c r="P1148" s="1">
        <v>3.1699999999999999E-2</v>
      </c>
      <c r="Q1148" s="1">
        <v>0.16800000000000001</v>
      </c>
      <c r="R1148" s="3">
        <v>2.6599999999999999E-6</v>
      </c>
      <c r="S1148" s="1">
        <v>0.107</v>
      </c>
      <c r="T1148" s="1">
        <v>0.82499999999999996</v>
      </c>
      <c r="U1148" s="1">
        <v>115.997</v>
      </c>
      <c r="V1148" s="1">
        <v>254320</v>
      </c>
    </row>
    <row r="1149" spans="1:22" hidden="1" x14ac:dyDescent="0.2">
      <c r="A1149" s="1" t="s">
        <v>1709</v>
      </c>
      <c r="B1149" s="1" t="s">
        <v>1721</v>
      </c>
      <c r="C1149" s="1" t="s">
        <v>17</v>
      </c>
      <c r="D1149" s="1" t="s">
        <v>1711</v>
      </c>
      <c r="E1149" s="2">
        <v>39763</v>
      </c>
      <c r="F1149" s="1">
        <v>2008</v>
      </c>
      <c r="G1149" s="1">
        <v>1</v>
      </c>
      <c r="H1149" s="1" t="s">
        <v>792</v>
      </c>
      <c r="I1149" s="1">
        <v>11</v>
      </c>
      <c r="J1149" s="1" t="b">
        <v>0</v>
      </c>
      <c r="K1149" s="1" t="s">
        <v>37</v>
      </c>
      <c r="L1149" s="1">
        <v>0.58499999999999996</v>
      </c>
      <c r="M1149" s="1">
        <v>0.34599999999999997</v>
      </c>
      <c r="N1149" s="1">
        <v>0</v>
      </c>
      <c r="O1149" s="1">
        <v>-8.0139999999999993</v>
      </c>
      <c r="P1149" s="1">
        <v>2.5600000000000001E-2</v>
      </c>
      <c r="Q1149" s="1">
        <v>0.30199999999999999</v>
      </c>
      <c r="R1149" s="1">
        <v>0</v>
      </c>
      <c r="S1149" s="1">
        <v>0.10199999999999999</v>
      </c>
      <c r="T1149" s="1">
        <v>0.19500000000000001</v>
      </c>
      <c r="U1149" s="1">
        <v>92.563999999999993</v>
      </c>
      <c r="V1149" s="1">
        <v>234440</v>
      </c>
    </row>
    <row r="1150" spans="1:22" hidden="1" x14ac:dyDescent="0.2">
      <c r="A1150" s="1" t="s">
        <v>1709</v>
      </c>
      <c r="B1150" s="1" t="s">
        <v>1722</v>
      </c>
      <c r="C1150" s="1" t="s">
        <v>17</v>
      </c>
      <c r="D1150" s="1" t="s">
        <v>1711</v>
      </c>
      <c r="E1150" s="2">
        <v>39763</v>
      </c>
      <c r="F1150" s="1">
        <v>2008</v>
      </c>
      <c r="G1150" s="1">
        <v>1</v>
      </c>
      <c r="H1150" s="1" t="s">
        <v>1522</v>
      </c>
      <c r="I1150" s="1">
        <v>12</v>
      </c>
      <c r="J1150" s="1" t="b">
        <v>0</v>
      </c>
      <c r="K1150" s="1" t="s">
        <v>59</v>
      </c>
      <c r="L1150" s="1">
        <v>0.68700000000000006</v>
      </c>
      <c r="M1150" s="1">
        <v>0.77100000000000002</v>
      </c>
      <c r="N1150" s="1">
        <v>6</v>
      </c>
      <c r="O1150" s="1">
        <v>-4.4240000000000004</v>
      </c>
      <c r="P1150" s="1">
        <v>3.8399999999999997E-2</v>
      </c>
      <c r="Q1150" s="1">
        <v>0.16400000000000001</v>
      </c>
      <c r="R1150" s="3">
        <v>2.4600000000000002E-5</v>
      </c>
      <c r="S1150" s="1">
        <v>0.112</v>
      </c>
      <c r="T1150" s="1">
        <v>0.44500000000000001</v>
      </c>
      <c r="U1150" s="1">
        <v>129.964</v>
      </c>
      <c r="V1150" s="1">
        <v>231146</v>
      </c>
    </row>
    <row r="1151" spans="1:22" hidden="1" x14ac:dyDescent="0.2">
      <c r="A1151" s="1" t="s">
        <v>1709</v>
      </c>
      <c r="B1151" s="1" t="s">
        <v>1723</v>
      </c>
      <c r="C1151" s="1" t="s">
        <v>17</v>
      </c>
      <c r="D1151" s="1" t="s">
        <v>1711</v>
      </c>
      <c r="E1151" s="2">
        <v>39763</v>
      </c>
      <c r="F1151" s="1">
        <v>2008</v>
      </c>
      <c r="G1151" s="1">
        <v>1</v>
      </c>
      <c r="H1151" s="1" t="s">
        <v>772</v>
      </c>
      <c r="I1151" s="1">
        <v>13</v>
      </c>
      <c r="J1151" s="1" t="b">
        <v>0</v>
      </c>
      <c r="K1151" s="1" t="s">
        <v>233</v>
      </c>
      <c r="L1151" s="1">
        <v>0.498</v>
      </c>
      <c r="M1151" s="1">
        <v>0.48599999999999999</v>
      </c>
      <c r="N1151" s="1">
        <v>1</v>
      </c>
      <c r="O1151" s="1">
        <v>-7.3840000000000003</v>
      </c>
      <c r="P1151" s="1">
        <v>2.7300000000000001E-2</v>
      </c>
      <c r="Q1151" s="1">
        <v>0.373</v>
      </c>
      <c r="R1151" s="1">
        <v>0</v>
      </c>
      <c r="S1151" s="1">
        <v>0.113</v>
      </c>
      <c r="T1151" s="1">
        <v>0.17</v>
      </c>
      <c r="U1151" s="1">
        <v>147.952</v>
      </c>
      <c r="V1151" s="1">
        <v>263986</v>
      </c>
    </row>
    <row r="1152" spans="1:22" hidden="1" x14ac:dyDescent="0.2">
      <c r="A1152" s="1" t="s">
        <v>1709</v>
      </c>
      <c r="B1152" s="1" t="s">
        <v>1724</v>
      </c>
      <c r="C1152" s="1" t="s">
        <v>17</v>
      </c>
      <c r="D1152" s="1" t="s">
        <v>1711</v>
      </c>
      <c r="E1152" s="2">
        <v>39763</v>
      </c>
      <c r="F1152" s="1">
        <v>2008</v>
      </c>
      <c r="G1152" s="1">
        <v>1</v>
      </c>
      <c r="H1152" s="1" t="s">
        <v>1525</v>
      </c>
      <c r="I1152" s="1">
        <v>14</v>
      </c>
      <c r="J1152" s="1" t="b">
        <v>0</v>
      </c>
      <c r="K1152" s="1" t="s">
        <v>25</v>
      </c>
      <c r="L1152" s="1">
        <v>0.60099999999999998</v>
      </c>
      <c r="M1152" s="1">
        <v>0.85199999999999998</v>
      </c>
      <c r="N1152" s="1">
        <v>7</v>
      </c>
      <c r="O1152" s="1">
        <v>-3.0960000000000001</v>
      </c>
      <c r="P1152" s="1">
        <v>3.8600000000000002E-2</v>
      </c>
      <c r="Q1152" s="1">
        <v>6.0600000000000001E-2</v>
      </c>
      <c r="R1152" s="3">
        <v>3.41E-6</v>
      </c>
      <c r="S1152" s="1">
        <v>0.37</v>
      </c>
      <c r="T1152" s="1">
        <v>0.51300000000000001</v>
      </c>
      <c r="U1152" s="1">
        <v>100.015</v>
      </c>
      <c r="V1152" s="1">
        <v>200560</v>
      </c>
    </row>
    <row r="1153" spans="1:22" hidden="1" x14ac:dyDescent="0.2">
      <c r="A1153" s="1" t="s">
        <v>1709</v>
      </c>
      <c r="B1153" s="1" t="s">
        <v>1725</v>
      </c>
      <c r="C1153" s="1" t="s">
        <v>17</v>
      </c>
      <c r="D1153" s="1" t="s">
        <v>1711</v>
      </c>
      <c r="E1153" s="2">
        <v>39763</v>
      </c>
      <c r="F1153" s="1">
        <v>2008</v>
      </c>
      <c r="G1153" s="1">
        <v>1</v>
      </c>
      <c r="H1153" s="1" t="s">
        <v>1527</v>
      </c>
      <c r="I1153" s="1">
        <v>15</v>
      </c>
      <c r="J1153" s="1" t="b">
        <v>0</v>
      </c>
      <c r="K1153" s="1" t="s">
        <v>59</v>
      </c>
      <c r="L1153" s="1">
        <v>0.45900000000000002</v>
      </c>
      <c r="M1153" s="1">
        <v>0.45900000000000002</v>
      </c>
      <c r="N1153" s="1">
        <v>6</v>
      </c>
      <c r="O1153" s="1">
        <v>-4.1260000000000003</v>
      </c>
      <c r="P1153" s="1">
        <v>2.75E-2</v>
      </c>
      <c r="Q1153" s="1">
        <v>0.13</v>
      </c>
      <c r="R1153" s="3">
        <v>2.3E-6</v>
      </c>
      <c r="S1153" s="1">
        <v>0.113</v>
      </c>
      <c r="T1153" s="1">
        <v>0.28100000000000003</v>
      </c>
      <c r="U1153" s="1">
        <v>134.018</v>
      </c>
      <c r="V1153" s="1">
        <v>261800</v>
      </c>
    </row>
    <row r="1154" spans="1:22" hidden="1" x14ac:dyDescent="0.2">
      <c r="A1154" s="1" t="s">
        <v>1709</v>
      </c>
      <c r="B1154" s="1" t="s">
        <v>1726</v>
      </c>
      <c r="C1154" s="1" t="s">
        <v>17</v>
      </c>
      <c r="D1154" s="1" t="s">
        <v>1711</v>
      </c>
      <c r="E1154" s="2">
        <v>39763</v>
      </c>
      <c r="F1154" s="1">
        <v>2008</v>
      </c>
      <c r="G1154" s="1">
        <v>1</v>
      </c>
      <c r="H1154" s="1" t="s">
        <v>1529</v>
      </c>
      <c r="I1154" s="1">
        <v>16</v>
      </c>
      <c r="J1154" s="1" t="b">
        <v>0</v>
      </c>
      <c r="K1154" s="1" t="s">
        <v>56</v>
      </c>
      <c r="L1154" s="1">
        <v>0.436</v>
      </c>
      <c r="M1154" s="1">
        <v>0.71199999999999997</v>
      </c>
      <c r="N1154" s="1">
        <v>5</v>
      </c>
      <c r="O1154" s="1">
        <v>-3.6890000000000001</v>
      </c>
      <c r="P1154" s="1">
        <v>3.2899999999999999E-2</v>
      </c>
      <c r="Q1154" s="1">
        <v>3.2199999999999999E-2</v>
      </c>
      <c r="R1154" s="1">
        <v>0</v>
      </c>
      <c r="S1154" s="1">
        <v>0.111</v>
      </c>
      <c r="T1154" s="1">
        <v>0.379</v>
      </c>
      <c r="U1154" s="1">
        <v>160.886</v>
      </c>
      <c r="V1154" s="1">
        <v>244240</v>
      </c>
    </row>
    <row r="1155" spans="1:22" hidden="1" x14ac:dyDescent="0.2">
      <c r="A1155" s="1" t="s">
        <v>1709</v>
      </c>
      <c r="B1155" s="1" t="s">
        <v>1727</v>
      </c>
      <c r="C1155" s="1" t="s">
        <v>17</v>
      </c>
      <c r="D1155" s="1" t="s">
        <v>1711</v>
      </c>
      <c r="E1155" s="2">
        <v>39763</v>
      </c>
      <c r="F1155" s="1">
        <v>2008</v>
      </c>
      <c r="G1155" s="1">
        <v>1</v>
      </c>
      <c r="H1155" s="1" t="s">
        <v>784</v>
      </c>
      <c r="I1155" s="1">
        <v>17</v>
      </c>
      <c r="J1155" s="1" t="b">
        <v>0</v>
      </c>
      <c r="K1155" s="1" t="s">
        <v>22</v>
      </c>
      <c r="L1155" s="1">
        <v>0.60499999999999998</v>
      </c>
      <c r="M1155" s="1">
        <v>0.82899999999999996</v>
      </c>
      <c r="N1155" s="1">
        <v>10</v>
      </c>
      <c r="O1155" s="1">
        <v>-4.9930000000000003</v>
      </c>
      <c r="P1155" s="1">
        <v>5.4899999999999997E-2</v>
      </c>
      <c r="Q1155" s="1">
        <v>9.0700000000000003E-2</v>
      </c>
      <c r="R1155" s="1">
        <v>0</v>
      </c>
      <c r="S1155" s="1">
        <v>0.106</v>
      </c>
      <c r="T1155" s="1">
        <v>0.51400000000000001</v>
      </c>
      <c r="U1155" s="1">
        <v>128.012</v>
      </c>
      <c r="V1155" s="1">
        <v>225333</v>
      </c>
    </row>
    <row r="1156" spans="1:22" hidden="1" x14ac:dyDescent="0.2">
      <c r="A1156" s="1" t="s">
        <v>1709</v>
      </c>
      <c r="B1156" s="1" t="s">
        <v>1728</v>
      </c>
      <c r="C1156" s="1" t="s">
        <v>17</v>
      </c>
      <c r="D1156" s="1" t="s">
        <v>1711</v>
      </c>
      <c r="E1156" s="2">
        <v>39763</v>
      </c>
      <c r="F1156" s="1">
        <v>2008</v>
      </c>
      <c r="G1156" s="1">
        <v>1</v>
      </c>
      <c r="H1156" s="1" t="s">
        <v>714</v>
      </c>
      <c r="I1156" s="1">
        <v>18</v>
      </c>
      <c r="J1156" s="1" t="b">
        <v>0</v>
      </c>
      <c r="K1156" s="1" t="s">
        <v>233</v>
      </c>
      <c r="L1156" s="1">
        <v>0.66400000000000003</v>
      </c>
      <c r="M1156" s="1">
        <v>0.44700000000000001</v>
      </c>
      <c r="N1156" s="1">
        <v>1</v>
      </c>
      <c r="O1156" s="1">
        <v>-8.5350000000000001</v>
      </c>
      <c r="P1156" s="1">
        <v>2.92E-2</v>
      </c>
      <c r="Q1156" s="1">
        <v>0.61099999999999999</v>
      </c>
      <c r="R1156" s="3">
        <v>9.9999999999999995E-7</v>
      </c>
      <c r="S1156" s="1">
        <v>0.13900000000000001</v>
      </c>
      <c r="T1156" s="1">
        <v>0.36399999999999999</v>
      </c>
      <c r="U1156" s="1">
        <v>126.07899999999999</v>
      </c>
      <c r="V1156" s="1">
        <v>245346</v>
      </c>
    </row>
    <row r="1157" spans="1:22" hidden="1" x14ac:dyDescent="0.2">
      <c r="A1157" s="1" t="s">
        <v>1709</v>
      </c>
      <c r="B1157" s="1" t="s">
        <v>1729</v>
      </c>
      <c r="C1157" s="1" t="s">
        <v>17</v>
      </c>
      <c r="D1157" s="1" t="s">
        <v>1711</v>
      </c>
      <c r="E1157" s="2">
        <v>39763</v>
      </c>
      <c r="F1157" s="1">
        <v>2008</v>
      </c>
      <c r="G1157" s="1">
        <v>1</v>
      </c>
      <c r="H1157" s="1" t="s">
        <v>756</v>
      </c>
      <c r="I1157" s="1">
        <v>19</v>
      </c>
      <c r="J1157" s="1" t="b">
        <v>0</v>
      </c>
      <c r="K1157" s="1" t="s">
        <v>56</v>
      </c>
      <c r="L1157" s="1">
        <v>0.54800000000000004</v>
      </c>
      <c r="M1157" s="1">
        <v>0.75600000000000001</v>
      </c>
      <c r="N1157" s="1">
        <v>5</v>
      </c>
      <c r="O1157" s="1">
        <v>-4.1749999999999998</v>
      </c>
      <c r="P1157" s="1">
        <v>3.5999999999999997E-2</v>
      </c>
      <c r="Q1157" s="1">
        <v>4.7099999999999998E-3</v>
      </c>
      <c r="R1157" s="1">
        <v>0</v>
      </c>
      <c r="S1157" s="1">
        <v>0.11700000000000001</v>
      </c>
      <c r="T1157" s="1">
        <v>0.224</v>
      </c>
      <c r="U1157" s="1">
        <v>96.037999999999997</v>
      </c>
      <c r="V1157" s="1">
        <v>281053</v>
      </c>
    </row>
    <row r="1158" spans="1:22" hidden="1" x14ac:dyDescent="0.2">
      <c r="A1158" s="1" t="s">
        <v>1730</v>
      </c>
      <c r="B1158" s="1" t="s">
        <v>1731</v>
      </c>
      <c r="C1158" s="1" t="s">
        <v>17</v>
      </c>
      <c r="D1158" s="1" t="s">
        <v>1733</v>
      </c>
      <c r="E1158" s="2">
        <v>39627</v>
      </c>
      <c r="F1158" s="1">
        <v>2008</v>
      </c>
      <c r="G1158" s="1">
        <v>1</v>
      </c>
      <c r="H1158" s="1" t="s">
        <v>1732</v>
      </c>
      <c r="I1158" s="1">
        <v>1</v>
      </c>
      <c r="J1158" s="1" t="b">
        <v>0</v>
      </c>
      <c r="K1158" s="1" t="s">
        <v>34</v>
      </c>
      <c r="L1158" s="1">
        <v>0.74099999999999999</v>
      </c>
      <c r="M1158" s="1">
        <v>0.44400000000000001</v>
      </c>
      <c r="N1158" s="1">
        <v>2</v>
      </c>
      <c r="O1158" s="1">
        <v>-7.0309999999999997</v>
      </c>
      <c r="P1158" s="1">
        <v>3.1099999999999999E-2</v>
      </c>
      <c r="Q1158" s="1">
        <v>0.65900000000000003</v>
      </c>
      <c r="R1158" s="1">
        <v>0</v>
      </c>
      <c r="S1158" s="1">
        <v>0.13100000000000001</v>
      </c>
      <c r="T1158" s="1">
        <v>0.51200000000000001</v>
      </c>
      <c r="U1158" s="1">
        <v>119.006</v>
      </c>
      <c r="V1158" s="1">
        <v>221028</v>
      </c>
    </row>
    <row r="1159" spans="1:22" hidden="1" x14ac:dyDescent="0.2">
      <c r="A1159" s="1" t="s">
        <v>1730</v>
      </c>
      <c r="B1159" s="1" t="s">
        <v>1734</v>
      </c>
      <c r="C1159" s="1" t="s">
        <v>17</v>
      </c>
      <c r="D1159" s="1" t="s">
        <v>1733</v>
      </c>
      <c r="E1159" s="2">
        <v>39627</v>
      </c>
      <c r="F1159" s="1">
        <v>2008</v>
      </c>
      <c r="G1159" s="1">
        <v>1</v>
      </c>
      <c r="H1159" s="1" t="s">
        <v>1735</v>
      </c>
      <c r="I1159" s="1">
        <v>2</v>
      </c>
      <c r="J1159" s="1" t="b">
        <v>0</v>
      </c>
      <c r="K1159" s="1" t="s">
        <v>56</v>
      </c>
      <c r="L1159" s="1">
        <v>0.623</v>
      </c>
      <c r="M1159" s="1">
        <v>0.26600000000000001</v>
      </c>
      <c r="N1159" s="1">
        <v>5</v>
      </c>
      <c r="O1159" s="1">
        <v>-5.8940000000000001</v>
      </c>
      <c r="P1159" s="1">
        <v>2.5999999999999999E-2</v>
      </c>
      <c r="Q1159" s="1">
        <v>0.81399999999999995</v>
      </c>
      <c r="R1159" s="1">
        <v>0</v>
      </c>
      <c r="S1159" s="1">
        <v>0.14499999999999999</v>
      </c>
      <c r="T1159" s="1">
        <v>0.46700000000000003</v>
      </c>
      <c r="U1159" s="1">
        <v>96.600999999999999</v>
      </c>
      <c r="V1159" s="1">
        <v>198247</v>
      </c>
    </row>
    <row r="1160" spans="1:22" hidden="1" x14ac:dyDescent="0.2">
      <c r="A1160" s="1" t="s">
        <v>1730</v>
      </c>
      <c r="B1160" s="1" t="s">
        <v>1736</v>
      </c>
      <c r="C1160" s="1" t="s">
        <v>17</v>
      </c>
      <c r="D1160" s="1" t="s">
        <v>1733</v>
      </c>
      <c r="E1160" s="2">
        <v>39627</v>
      </c>
      <c r="F1160" s="1">
        <v>2008</v>
      </c>
      <c r="G1160" s="1">
        <v>1</v>
      </c>
      <c r="H1160" s="1" t="s">
        <v>1737</v>
      </c>
      <c r="I1160" s="1">
        <v>3</v>
      </c>
      <c r="J1160" s="1" t="b">
        <v>0</v>
      </c>
      <c r="K1160" s="1" t="s">
        <v>181</v>
      </c>
      <c r="L1160" s="1">
        <v>0.627</v>
      </c>
      <c r="M1160" s="1">
        <v>0.70399999999999996</v>
      </c>
      <c r="N1160" s="1">
        <v>3</v>
      </c>
      <c r="O1160" s="1">
        <v>-3.7389999999999999</v>
      </c>
      <c r="P1160" s="1">
        <v>2.69E-2</v>
      </c>
      <c r="Q1160" s="1">
        <v>0.59599999999999997</v>
      </c>
      <c r="R1160" s="1">
        <v>0</v>
      </c>
      <c r="S1160" s="1">
        <v>5.9799999999999999E-2</v>
      </c>
      <c r="T1160" s="1">
        <v>0.45700000000000002</v>
      </c>
      <c r="U1160" s="1">
        <v>98.957999999999998</v>
      </c>
      <c r="V1160" s="1">
        <v>176316</v>
      </c>
    </row>
    <row r="1161" spans="1:22" hidden="1" x14ac:dyDescent="0.2">
      <c r="A1161" s="1" t="s">
        <v>1730</v>
      </c>
      <c r="B1161" s="1" t="s">
        <v>1738</v>
      </c>
      <c r="C1161" s="1" t="s">
        <v>17</v>
      </c>
      <c r="D1161" s="1" t="s">
        <v>1733</v>
      </c>
      <c r="E1161" s="2">
        <v>39627</v>
      </c>
      <c r="F1161" s="1">
        <v>2008</v>
      </c>
      <c r="G1161" s="1">
        <v>1</v>
      </c>
      <c r="H1161" s="1" t="s">
        <v>1739</v>
      </c>
      <c r="I1161" s="1">
        <v>4</v>
      </c>
      <c r="J1161" s="1" t="b">
        <v>0</v>
      </c>
      <c r="K1161" s="1" t="s">
        <v>56</v>
      </c>
      <c r="L1161" s="1">
        <v>0.73099999999999998</v>
      </c>
      <c r="M1161" s="1">
        <v>0.184</v>
      </c>
      <c r="N1161" s="1">
        <v>5</v>
      </c>
      <c r="O1161" s="1">
        <v>-9.2349999999999994</v>
      </c>
      <c r="P1161" s="1">
        <v>4.1799999999999997E-2</v>
      </c>
      <c r="Q1161" s="1">
        <v>0.85599999999999998</v>
      </c>
      <c r="R1161" s="1">
        <v>0</v>
      </c>
      <c r="S1161" s="1">
        <v>9.2700000000000005E-2</v>
      </c>
      <c r="T1161" s="1">
        <v>0.33100000000000002</v>
      </c>
      <c r="U1161" s="1">
        <v>102.404</v>
      </c>
      <c r="V1161" s="1">
        <v>222959</v>
      </c>
    </row>
    <row r="1162" spans="1:22" hidden="1" x14ac:dyDescent="0.2">
      <c r="A1162" s="1" t="s">
        <v>1730</v>
      </c>
      <c r="B1162" s="1" t="s">
        <v>1740</v>
      </c>
      <c r="C1162" s="1" t="s">
        <v>17</v>
      </c>
      <c r="D1162" s="1" t="s">
        <v>1733</v>
      </c>
      <c r="E1162" s="2">
        <v>39627</v>
      </c>
      <c r="F1162" s="1">
        <v>2008</v>
      </c>
      <c r="G1162" s="1">
        <v>1</v>
      </c>
      <c r="H1162" s="1" t="s">
        <v>1741</v>
      </c>
      <c r="I1162" s="1">
        <v>5</v>
      </c>
      <c r="J1162" s="1" t="b">
        <v>0</v>
      </c>
      <c r="K1162" s="1" t="s">
        <v>22</v>
      </c>
      <c r="L1162" s="1">
        <v>0.34399999999999997</v>
      </c>
      <c r="M1162" s="1">
        <v>0.80100000000000005</v>
      </c>
      <c r="N1162" s="1">
        <v>10</v>
      </c>
      <c r="O1162" s="1">
        <v>-5.3730000000000002</v>
      </c>
      <c r="P1162" s="1">
        <v>5.74E-2</v>
      </c>
      <c r="Q1162" s="1">
        <v>0.66400000000000003</v>
      </c>
      <c r="R1162" s="1">
        <v>0</v>
      </c>
      <c r="S1162" s="1">
        <v>0.106</v>
      </c>
      <c r="T1162" s="1">
        <v>0.61499999999999999</v>
      </c>
      <c r="U1162" s="1">
        <v>204.489</v>
      </c>
      <c r="V1162" s="1">
        <v>196346</v>
      </c>
    </row>
    <row r="1163" spans="1:22" hidden="1" x14ac:dyDescent="0.2">
      <c r="A1163" s="1" t="s">
        <v>1730</v>
      </c>
      <c r="B1163" s="1" t="s">
        <v>1742</v>
      </c>
      <c r="C1163" s="1" t="s">
        <v>17</v>
      </c>
      <c r="D1163" s="1" t="s">
        <v>1733</v>
      </c>
      <c r="E1163" s="2">
        <v>39627</v>
      </c>
      <c r="F1163" s="1">
        <v>2008</v>
      </c>
      <c r="G1163" s="1">
        <v>1</v>
      </c>
      <c r="H1163" s="1" t="s">
        <v>1743</v>
      </c>
      <c r="I1163" s="1">
        <v>6</v>
      </c>
      <c r="J1163" s="1" t="b">
        <v>0</v>
      </c>
      <c r="K1163" s="1" t="s">
        <v>25</v>
      </c>
      <c r="L1163" s="1">
        <v>0.64700000000000002</v>
      </c>
      <c r="M1163" s="1">
        <v>0.872</v>
      </c>
      <c r="N1163" s="1">
        <v>7</v>
      </c>
      <c r="O1163" s="1">
        <v>-1.9530000000000001</v>
      </c>
      <c r="P1163" s="1">
        <v>5.2400000000000002E-2</v>
      </c>
      <c r="Q1163" s="1">
        <v>0.26600000000000001</v>
      </c>
      <c r="R1163" s="1">
        <v>0</v>
      </c>
      <c r="S1163" s="1">
        <v>0.41899999999999998</v>
      </c>
      <c r="T1163" s="1">
        <v>0.68400000000000005</v>
      </c>
      <c r="U1163" s="1">
        <v>105.798</v>
      </c>
      <c r="V1163" s="1">
        <v>173899</v>
      </c>
    </row>
    <row r="1164" spans="1:22" hidden="1" x14ac:dyDescent="0.2">
      <c r="A1164" s="1" t="s">
        <v>1730</v>
      </c>
      <c r="B1164" s="1" t="s">
        <v>1744</v>
      </c>
      <c r="C1164" s="1" t="s">
        <v>17</v>
      </c>
      <c r="D1164" s="1" t="s">
        <v>1733</v>
      </c>
      <c r="E1164" s="2">
        <v>39627</v>
      </c>
      <c r="F1164" s="1">
        <v>2008</v>
      </c>
      <c r="G1164" s="1">
        <v>1</v>
      </c>
      <c r="H1164" s="1" t="s">
        <v>1745</v>
      </c>
      <c r="I1164" s="1">
        <v>7</v>
      </c>
      <c r="J1164" s="1" t="b">
        <v>0</v>
      </c>
      <c r="K1164" s="1" t="s">
        <v>25</v>
      </c>
      <c r="L1164" s="1">
        <v>0.42899999999999999</v>
      </c>
      <c r="M1164" s="1">
        <v>0.80800000000000005</v>
      </c>
      <c r="N1164" s="1">
        <v>7</v>
      </c>
      <c r="O1164" s="1">
        <v>-3.004</v>
      </c>
      <c r="P1164" s="1">
        <v>6.7699999999999996E-2</v>
      </c>
      <c r="Q1164" s="1">
        <v>0.39900000000000002</v>
      </c>
      <c r="R1164" s="1">
        <v>0</v>
      </c>
      <c r="S1164" s="1">
        <v>8.8400000000000006E-2</v>
      </c>
      <c r="T1164" s="1">
        <v>0.438</v>
      </c>
      <c r="U1164" s="1">
        <v>171.53700000000001</v>
      </c>
      <c r="V1164" s="1">
        <v>228473</v>
      </c>
    </row>
    <row r="1165" spans="1:22" hidden="1" x14ac:dyDescent="0.2">
      <c r="A1165" s="1" t="s">
        <v>1730</v>
      </c>
      <c r="B1165" s="1" t="s">
        <v>1746</v>
      </c>
      <c r="C1165" s="1" t="s">
        <v>17</v>
      </c>
      <c r="D1165" s="1" t="s">
        <v>1733</v>
      </c>
      <c r="E1165" s="2">
        <v>39627</v>
      </c>
      <c r="F1165" s="1">
        <v>2008</v>
      </c>
      <c r="G1165" s="1">
        <v>1</v>
      </c>
      <c r="H1165" s="1" t="s">
        <v>1747</v>
      </c>
      <c r="I1165" s="1">
        <v>8</v>
      </c>
      <c r="J1165" s="1" t="b">
        <v>0</v>
      </c>
      <c r="K1165" s="1" t="s">
        <v>56</v>
      </c>
      <c r="L1165" s="1">
        <v>0.24299999999999999</v>
      </c>
      <c r="M1165" s="1">
        <v>0.71199999999999997</v>
      </c>
      <c r="N1165" s="1">
        <v>5</v>
      </c>
      <c r="O1165" s="1">
        <v>-4.3070000000000004</v>
      </c>
      <c r="P1165" s="1">
        <v>5.7700000000000001E-2</v>
      </c>
      <c r="Q1165" s="1">
        <v>0.156</v>
      </c>
      <c r="R1165" s="1">
        <v>0</v>
      </c>
      <c r="S1165" s="1">
        <v>0.111</v>
      </c>
      <c r="T1165" s="1">
        <v>0.27300000000000002</v>
      </c>
      <c r="U1165" s="1">
        <v>202.31899999999999</v>
      </c>
      <c r="V1165" s="1">
        <v>258487</v>
      </c>
    </row>
    <row r="1166" spans="1:22" x14ac:dyDescent="0.2">
      <c r="A1166" s="1" t="s">
        <v>1748</v>
      </c>
      <c r="B1166" s="1" t="s">
        <v>1749</v>
      </c>
      <c r="C1166" s="1" t="s">
        <v>17</v>
      </c>
      <c r="D1166" s="1" t="s">
        <v>752</v>
      </c>
      <c r="E1166" s="2">
        <v>39763</v>
      </c>
      <c r="F1166" s="1">
        <v>2008</v>
      </c>
      <c r="G1166" s="1">
        <v>1</v>
      </c>
      <c r="H1166" s="1" t="s">
        <v>752</v>
      </c>
      <c r="I1166" s="1">
        <v>1</v>
      </c>
      <c r="J1166" s="1" t="b">
        <v>0</v>
      </c>
      <c r="K1166" s="1" t="s">
        <v>56</v>
      </c>
      <c r="L1166" s="1">
        <v>0.59099999999999997</v>
      </c>
      <c r="M1166" s="1">
        <v>0.70299999999999996</v>
      </c>
      <c r="N1166" s="1">
        <v>5</v>
      </c>
      <c r="O1166" s="1">
        <v>-4.3760000000000003</v>
      </c>
      <c r="P1166" s="1">
        <v>2.7900000000000001E-2</v>
      </c>
      <c r="Q1166" s="1">
        <v>3.6499999999999998E-2</v>
      </c>
      <c r="R1166" s="1">
        <v>0</v>
      </c>
      <c r="S1166" s="1">
        <v>0.307</v>
      </c>
      <c r="T1166" s="1">
        <v>0.442</v>
      </c>
      <c r="U1166" s="1">
        <v>100.036</v>
      </c>
      <c r="V1166" s="1">
        <v>243093</v>
      </c>
    </row>
    <row r="1167" spans="1:22" x14ac:dyDescent="0.2">
      <c r="A1167" s="1" t="s">
        <v>1748</v>
      </c>
      <c r="B1167" s="1" t="s">
        <v>1750</v>
      </c>
      <c r="C1167" s="1" t="s">
        <v>17</v>
      </c>
      <c r="D1167" s="1" t="s">
        <v>752</v>
      </c>
      <c r="E1167" s="2">
        <v>39763</v>
      </c>
      <c r="F1167" s="1">
        <v>2008</v>
      </c>
      <c r="G1167" s="1">
        <v>1</v>
      </c>
      <c r="H1167" s="1" t="s">
        <v>734</v>
      </c>
      <c r="I1167" s="1">
        <v>2</v>
      </c>
      <c r="J1167" s="1" t="b">
        <v>0</v>
      </c>
      <c r="K1167" s="1" t="s">
        <v>25</v>
      </c>
      <c r="L1167" s="1">
        <v>0.55900000000000005</v>
      </c>
      <c r="M1167" s="1">
        <v>0.627</v>
      </c>
      <c r="N1167" s="1">
        <v>7</v>
      </c>
      <c r="O1167" s="1">
        <v>-4.4690000000000003</v>
      </c>
      <c r="P1167" s="1">
        <v>2.64E-2</v>
      </c>
      <c r="Q1167" s="1">
        <v>6.4699999999999994E-2</v>
      </c>
      <c r="R1167" s="1">
        <v>0</v>
      </c>
      <c r="S1167" s="1">
        <v>0.13700000000000001</v>
      </c>
      <c r="T1167" s="1">
        <v>0.20399999999999999</v>
      </c>
      <c r="U1167" s="1">
        <v>95.451999999999998</v>
      </c>
      <c r="V1167" s="1">
        <v>295333</v>
      </c>
    </row>
    <row r="1168" spans="1:22" x14ac:dyDescent="0.2">
      <c r="A1168" s="1" t="s">
        <v>1748</v>
      </c>
      <c r="B1168" s="1" t="s">
        <v>1751</v>
      </c>
      <c r="C1168" s="1" t="s">
        <v>17</v>
      </c>
      <c r="D1168" s="1" t="s">
        <v>752</v>
      </c>
      <c r="E1168" s="2">
        <v>39763</v>
      </c>
      <c r="F1168" s="1">
        <v>2008</v>
      </c>
      <c r="G1168" s="1">
        <v>1</v>
      </c>
      <c r="H1168" s="1" t="s">
        <v>1518</v>
      </c>
      <c r="I1168" s="1">
        <v>3</v>
      </c>
      <c r="J1168" s="1" t="b">
        <v>0</v>
      </c>
      <c r="K1168" s="1" t="s">
        <v>34</v>
      </c>
      <c r="L1168" s="1">
        <v>0.61599999999999999</v>
      </c>
      <c r="M1168" s="1">
        <v>0.73799999999999999</v>
      </c>
      <c r="N1168" s="1">
        <v>2</v>
      </c>
      <c r="O1168" s="1">
        <v>-3.9409999999999998</v>
      </c>
      <c r="P1168" s="1">
        <v>3.1099999999999999E-2</v>
      </c>
      <c r="Q1168" s="1">
        <v>0.153</v>
      </c>
      <c r="R1168" s="1">
        <v>0</v>
      </c>
      <c r="S1168" s="1">
        <v>7.6899999999999996E-2</v>
      </c>
      <c r="T1168" s="1">
        <v>0.3</v>
      </c>
      <c r="U1168" s="1">
        <v>118.994</v>
      </c>
      <c r="V1168" s="1">
        <v>236253</v>
      </c>
    </row>
    <row r="1169" spans="1:22" x14ac:dyDescent="0.2">
      <c r="A1169" s="1" t="s">
        <v>1748</v>
      </c>
      <c r="B1169" s="1" t="s">
        <v>1752</v>
      </c>
      <c r="C1169" s="1" t="s">
        <v>17</v>
      </c>
      <c r="D1169" s="1" t="s">
        <v>752</v>
      </c>
      <c r="E1169" s="2">
        <v>39763</v>
      </c>
      <c r="F1169" s="1">
        <v>2008</v>
      </c>
      <c r="G1169" s="1">
        <v>1</v>
      </c>
      <c r="H1169" s="1" t="s">
        <v>786</v>
      </c>
      <c r="I1169" s="1">
        <v>4</v>
      </c>
      <c r="J1169" s="1" t="b">
        <v>0</v>
      </c>
      <c r="K1169" s="1" t="s">
        <v>59</v>
      </c>
      <c r="L1169" s="1">
        <v>0.84199999999999997</v>
      </c>
      <c r="M1169" s="1">
        <v>0.55400000000000005</v>
      </c>
      <c r="N1169" s="1">
        <v>6</v>
      </c>
      <c r="O1169" s="1">
        <v>-7.3550000000000004</v>
      </c>
      <c r="P1169" s="1">
        <v>3.1699999999999999E-2</v>
      </c>
      <c r="Q1169" s="1">
        <v>0.17599999999999999</v>
      </c>
      <c r="R1169" s="3">
        <v>3.49E-6</v>
      </c>
      <c r="S1169" s="1">
        <v>9.11E-2</v>
      </c>
      <c r="T1169" s="1">
        <v>0.80500000000000005</v>
      </c>
      <c r="U1169" s="1">
        <v>116.009</v>
      </c>
      <c r="V1169" s="1">
        <v>256053</v>
      </c>
    </row>
    <row r="1170" spans="1:22" x14ac:dyDescent="0.2">
      <c r="A1170" s="1" t="s">
        <v>1748</v>
      </c>
      <c r="B1170" s="1" t="s">
        <v>1753</v>
      </c>
      <c r="C1170" s="1" t="s">
        <v>17</v>
      </c>
      <c r="D1170" s="1" t="s">
        <v>752</v>
      </c>
      <c r="E1170" s="2">
        <v>39763</v>
      </c>
      <c r="F1170" s="1">
        <v>2008</v>
      </c>
      <c r="G1170" s="1">
        <v>1</v>
      </c>
      <c r="H1170" s="1" t="s">
        <v>792</v>
      </c>
      <c r="I1170" s="1">
        <v>5</v>
      </c>
      <c r="J1170" s="1" t="b">
        <v>0</v>
      </c>
      <c r="K1170" s="1" t="s">
        <v>37</v>
      </c>
      <c r="L1170" s="1">
        <v>0.58099999999999996</v>
      </c>
      <c r="M1170" s="1">
        <v>0.34200000000000003</v>
      </c>
      <c r="N1170" s="1">
        <v>0</v>
      </c>
      <c r="O1170" s="1">
        <v>-8.0220000000000002</v>
      </c>
      <c r="P1170" s="1">
        <v>2.5899999999999999E-2</v>
      </c>
      <c r="Q1170" s="1">
        <v>0.28599999999999998</v>
      </c>
      <c r="R1170" s="1">
        <v>0</v>
      </c>
      <c r="S1170" s="1">
        <v>0.10100000000000001</v>
      </c>
      <c r="T1170" s="1">
        <v>0.21199999999999999</v>
      </c>
      <c r="U1170" s="1">
        <v>92.165999999999997</v>
      </c>
      <c r="V1170" s="1">
        <v>235400</v>
      </c>
    </row>
    <row r="1171" spans="1:22" x14ac:dyDescent="0.2">
      <c r="A1171" s="1" t="s">
        <v>1748</v>
      </c>
      <c r="B1171" s="1" t="s">
        <v>1754</v>
      </c>
      <c r="C1171" s="1" t="s">
        <v>17</v>
      </c>
      <c r="D1171" s="1" t="s">
        <v>752</v>
      </c>
      <c r="E1171" s="2">
        <v>39763</v>
      </c>
      <c r="F1171" s="1">
        <v>2008</v>
      </c>
      <c r="G1171" s="1">
        <v>1</v>
      </c>
      <c r="H1171" s="1" t="s">
        <v>1522</v>
      </c>
      <c r="I1171" s="1">
        <v>6</v>
      </c>
      <c r="J1171" s="1" t="b">
        <v>0</v>
      </c>
      <c r="K1171" s="1" t="s">
        <v>59</v>
      </c>
      <c r="L1171" s="1">
        <v>0.68700000000000006</v>
      </c>
      <c r="M1171" s="1">
        <v>0.755</v>
      </c>
      <c r="N1171" s="1">
        <v>6</v>
      </c>
      <c r="O1171" s="1">
        <v>-4.4260000000000002</v>
      </c>
      <c r="P1171" s="1">
        <v>3.85E-2</v>
      </c>
      <c r="Q1171" s="1">
        <v>0.157</v>
      </c>
      <c r="R1171" s="3">
        <v>1.0900000000000001E-5</v>
      </c>
      <c r="S1171" s="1">
        <v>9.2999999999999999E-2</v>
      </c>
      <c r="T1171" s="1">
        <v>0.45</v>
      </c>
      <c r="U1171" s="1">
        <v>129.97300000000001</v>
      </c>
      <c r="V1171" s="1">
        <v>232120</v>
      </c>
    </row>
    <row r="1172" spans="1:22" x14ac:dyDescent="0.2">
      <c r="A1172" s="1" t="s">
        <v>1748</v>
      </c>
      <c r="B1172" s="1" t="s">
        <v>1755</v>
      </c>
      <c r="C1172" s="1" t="s">
        <v>17</v>
      </c>
      <c r="D1172" s="1" t="s">
        <v>752</v>
      </c>
      <c r="E1172" s="2">
        <v>39763</v>
      </c>
      <c r="F1172" s="1">
        <v>2008</v>
      </c>
      <c r="G1172" s="1">
        <v>1</v>
      </c>
      <c r="H1172" s="1" t="s">
        <v>772</v>
      </c>
      <c r="I1172" s="1">
        <v>7</v>
      </c>
      <c r="J1172" s="1" t="b">
        <v>0</v>
      </c>
      <c r="K1172" s="1" t="s">
        <v>233</v>
      </c>
      <c r="L1172" s="1">
        <v>0.497</v>
      </c>
      <c r="M1172" s="1">
        <v>0.48</v>
      </c>
      <c r="N1172" s="1">
        <v>1</v>
      </c>
      <c r="O1172" s="1">
        <v>-7.3739999999999997</v>
      </c>
      <c r="P1172" s="1">
        <v>2.69E-2</v>
      </c>
      <c r="Q1172" s="1">
        <v>0.377</v>
      </c>
      <c r="R1172" s="1">
        <v>0</v>
      </c>
      <c r="S1172" s="1">
        <v>0.11799999999999999</v>
      </c>
      <c r="T1172" s="1">
        <v>0.16900000000000001</v>
      </c>
      <c r="U1172" s="1">
        <v>147.96</v>
      </c>
      <c r="V1172" s="1">
        <v>264946</v>
      </c>
    </row>
    <row r="1173" spans="1:22" x14ac:dyDescent="0.2">
      <c r="A1173" s="1" t="s">
        <v>1748</v>
      </c>
      <c r="B1173" s="1" t="s">
        <v>1756</v>
      </c>
      <c r="C1173" s="1" t="s">
        <v>17</v>
      </c>
      <c r="D1173" s="1" t="s">
        <v>752</v>
      </c>
      <c r="E1173" s="2">
        <v>39763</v>
      </c>
      <c r="F1173" s="1">
        <v>2008</v>
      </c>
      <c r="G1173" s="1">
        <v>1</v>
      </c>
      <c r="H1173" s="1" t="s">
        <v>1525</v>
      </c>
      <c r="I1173" s="1">
        <v>8</v>
      </c>
      <c r="J1173" s="1" t="b">
        <v>0</v>
      </c>
      <c r="K1173" s="1" t="s">
        <v>25</v>
      </c>
      <c r="L1173" s="1">
        <v>0.60299999999999998</v>
      </c>
      <c r="M1173" s="1">
        <v>0.83899999999999997</v>
      </c>
      <c r="N1173" s="1">
        <v>7</v>
      </c>
      <c r="O1173" s="1">
        <v>-3.1110000000000002</v>
      </c>
      <c r="P1173" s="1">
        <v>3.8399999999999997E-2</v>
      </c>
      <c r="Q1173" s="1">
        <v>5.4199999999999998E-2</v>
      </c>
      <c r="R1173" s="3">
        <v>3.36E-6</v>
      </c>
      <c r="S1173" s="1">
        <v>0.35299999999999998</v>
      </c>
      <c r="T1173" s="1">
        <v>0.49</v>
      </c>
      <c r="U1173" s="1">
        <v>100.074</v>
      </c>
      <c r="V1173" s="1">
        <v>201533</v>
      </c>
    </row>
    <row r="1174" spans="1:22" x14ac:dyDescent="0.2">
      <c r="A1174" s="1" t="s">
        <v>1748</v>
      </c>
      <c r="B1174" s="1" t="s">
        <v>1757</v>
      </c>
      <c r="C1174" s="1" t="s">
        <v>17</v>
      </c>
      <c r="D1174" s="1" t="s">
        <v>752</v>
      </c>
      <c r="E1174" s="2">
        <v>39763</v>
      </c>
      <c r="F1174" s="1">
        <v>2008</v>
      </c>
      <c r="G1174" s="1">
        <v>1</v>
      </c>
      <c r="H1174" s="1" t="s">
        <v>1527</v>
      </c>
      <c r="I1174" s="1">
        <v>9</v>
      </c>
      <c r="J1174" s="1" t="b">
        <v>0</v>
      </c>
      <c r="K1174" s="1" t="s">
        <v>59</v>
      </c>
      <c r="L1174" s="1">
        <v>0.47799999999999998</v>
      </c>
      <c r="M1174" s="1">
        <v>0.45</v>
      </c>
      <c r="N1174" s="1">
        <v>6</v>
      </c>
      <c r="O1174" s="1">
        <v>-4.1529999999999996</v>
      </c>
      <c r="P1174" s="1">
        <v>2.69E-2</v>
      </c>
      <c r="Q1174" s="1">
        <v>0.16600000000000001</v>
      </c>
      <c r="R1174" s="3">
        <v>1.79E-6</v>
      </c>
      <c r="S1174" s="1">
        <v>0.114</v>
      </c>
      <c r="T1174" s="1">
        <v>0.27300000000000002</v>
      </c>
      <c r="U1174" s="1">
        <v>133.93199999999999</v>
      </c>
      <c r="V1174" s="1">
        <v>263200</v>
      </c>
    </row>
    <row r="1175" spans="1:22" x14ac:dyDescent="0.2">
      <c r="A1175" s="1" t="s">
        <v>1748</v>
      </c>
      <c r="B1175" s="1" t="s">
        <v>1758</v>
      </c>
      <c r="C1175" s="1" t="s">
        <v>17</v>
      </c>
      <c r="D1175" s="1" t="s">
        <v>752</v>
      </c>
      <c r="E1175" s="2">
        <v>39763</v>
      </c>
      <c r="F1175" s="1">
        <v>2008</v>
      </c>
      <c r="G1175" s="1">
        <v>1</v>
      </c>
      <c r="H1175" s="1" t="s">
        <v>1529</v>
      </c>
      <c r="I1175" s="1">
        <v>10</v>
      </c>
      <c r="J1175" s="1" t="b">
        <v>0</v>
      </c>
      <c r="K1175" s="1" t="s">
        <v>56</v>
      </c>
      <c r="L1175" s="1">
        <v>0.44600000000000001</v>
      </c>
      <c r="M1175" s="1">
        <v>0.70499999999999996</v>
      </c>
      <c r="N1175" s="1">
        <v>5</v>
      </c>
      <c r="O1175" s="1">
        <v>-3.706</v>
      </c>
      <c r="P1175" s="1">
        <v>3.3500000000000002E-2</v>
      </c>
      <c r="Q1175" s="1">
        <v>3.2199999999999999E-2</v>
      </c>
      <c r="R1175" s="1">
        <v>0</v>
      </c>
      <c r="S1175" s="1">
        <v>0.11</v>
      </c>
      <c r="T1175" s="1">
        <v>0.41599999999999998</v>
      </c>
      <c r="U1175" s="1">
        <v>160.93299999999999</v>
      </c>
      <c r="V1175" s="1">
        <v>245426</v>
      </c>
    </row>
    <row r="1176" spans="1:22" x14ac:dyDescent="0.2">
      <c r="A1176" s="1" t="s">
        <v>1748</v>
      </c>
      <c r="B1176" s="1" t="s">
        <v>1759</v>
      </c>
      <c r="C1176" s="1" t="s">
        <v>17</v>
      </c>
      <c r="D1176" s="1" t="s">
        <v>752</v>
      </c>
      <c r="E1176" s="2">
        <v>39763</v>
      </c>
      <c r="F1176" s="1">
        <v>2008</v>
      </c>
      <c r="G1176" s="1">
        <v>1</v>
      </c>
      <c r="H1176" s="1" t="s">
        <v>784</v>
      </c>
      <c r="I1176" s="1">
        <v>11</v>
      </c>
      <c r="J1176" s="1" t="b">
        <v>0</v>
      </c>
      <c r="K1176" s="1" t="s">
        <v>22</v>
      </c>
      <c r="L1176" s="1">
        <v>0.60399999999999998</v>
      </c>
      <c r="M1176" s="1">
        <v>0.82799999999999996</v>
      </c>
      <c r="N1176" s="1">
        <v>10</v>
      </c>
      <c r="O1176" s="1">
        <v>-4.976</v>
      </c>
      <c r="P1176" s="1">
        <v>6.2899999999999998E-2</v>
      </c>
      <c r="Q1176" s="1">
        <v>8.7099999999999997E-2</v>
      </c>
      <c r="R1176" s="1">
        <v>0</v>
      </c>
      <c r="S1176" s="1">
        <v>0.106</v>
      </c>
      <c r="T1176" s="1">
        <v>0.51500000000000001</v>
      </c>
      <c r="U1176" s="1">
        <v>128.024</v>
      </c>
      <c r="V1176" s="1">
        <v>226293</v>
      </c>
    </row>
    <row r="1177" spans="1:22" x14ac:dyDescent="0.2">
      <c r="A1177" s="1" t="s">
        <v>1748</v>
      </c>
      <c r="B1177" s="1" t="s">
        <v>1760</v>
      </c>
      <c r="C1177" s="1" t="s">
        <v>17</v>
      </c>
      <c r="D1177" s="1" t="s">
        <v>752</v>
      </c>
      <c r="E1177" s="2">
        <v>39763</v>
      </c>
      <c r="F1177" s="1">
        <v>2008</v>
      </c>
      <c r="G1177" s="1">
        <v>1</v>
      </c>
      <c r="H1177" s="1" t="s">
        <v>714</v>
      </c>
      <c r="I1177" s="1">
        <v>12</v>
      </c>
      <c r="J1177" s="1" t="b">
        <v>0</v>
      </c>
      <c r="K1177" s="1" t="s">
        <v>233</v>
      </c>
      <c r="L1177" s="1">
        <v>0.66500000000000004</v>
      </c>
      <c r="M1177" s="1">
        <v>0.44500000000000001</v>
      </c>
      <c r="N1177" s="1">
        <v>1</v>
      </c>
      <c r="O1177" s="1">
        <v>-8.5190000000000001</v>
      </c>
      <c r="P1177" s="1">
        <v>2.8799999999999999E-2</v>
      </c>
      <c r="Q1177" s="1">
        <v>0.63600000000000001</v>
      </c>
      <c r="R1177" s="3">
        <v>3.7100000000000001E-6</v>
      </c>
      <c r="S1177" s="1">
        <v>0.13100000000000001</v>
      </c>
      <c r="T1177" s="1">
        <v>0.40200000000000002</v>
      </c>
      <c r="U1177" s="1">
        <v>126.093</v>
      </c>
      <c r="V1177" s="1">
        <v>246320</v>
      </c>
    </row>
    <row r="1178" spans="1:22" x14ac:dyDescent="0.2">
      <c r="A1178" s="1" t="s">
        <v>1748</v>
      </c>
      <c r="B1178" s="1" t="s">
        <v>1761</v>
      </c>
      <c r="C1178" s="1" t="s">
        <v>17</v>
      </c>
      <c r="D1178" s="1" t="s">
        <v>752</v>
      </c>
      <c r="E1178" s="2">
        <v>39763</v>
      </c>
      <c r="F1178" s="1">
        <v>2008</v>
      </c>
      <c r="G1178" s="1">
        <v>1</v>
      </c>
      <c r="H1178" s="1" t="s">
        <v>756</v>
      </c>
      <c r="I1178" s="1">
        <v>13</v>
      </c>
      <c r="J1178" s="1" t="b">
        <v>0</v>
      </c>
      <c r="K1178" s="1" t="s">
        <v>56</v>
      </c>
      <c r="L1178" s="1">
        <v>0.54100000000000004</v>
      </c>
      <c r="M1178" s="1">
        <v>0.753</v>
      </c>
      <c r="N1178" s="1">
        <v>5</v>
      </c>
      <c r="O1178" s="1">
        <v>-4.24</v>
      </c>
      <c r="P1178" s="1">
        <v>3.73E-2</v>
      </c>
      <c r="Q1178" s="1">
        <v>4.1399999999999996E-3</v>
      </c>
      <c r="R1178" s="1">
        <v>0</v>
      </c>
      <c r="S1178" s="1">
        <v>0.111</v>
      </c>
      <c r="T1178" s="1">
        <v>0.219</v>
      </c>
      <c r="U1178" s="1">
        <v>95.953000000000003</v>
      </c>
      <c r="V1178" s="1">
        <v>280533</v>
      </c>
    </row>
    <row r="1179" spans="1:22" hidden="1" x14ac:dyDescent="0.2">
      <c r="A1179" s="1" t="s">
        <v>1762</v>
      </c>
      <c r="B1179" s="1" t="s">
        <v>1763</v>
      </c>
      <c r="C1179" s="1" t="s">
        <v>17</v>
      </c>
      <c r="D1179" s="1" t="s">
        <v>17</v>
      </c>
      <c r="E1179" s="2">
        <v>39014</v>
      </c>
      <c r="F1179" s="1">
        <v>2006</v>
      </c>
      <c r="G1179" s="1">
        <v>1</v>
      </c>
      <c r="H1179" s="1" t="s">
        <v>1764</v>
      </c>
      <c r="I1179" s="1">
        <v>1</v>
      </c>
      <c r="J1179" s="1" t="b">
        <v>0</v>
      </c>
      <c r="K1179" s="1" t="s">
        <v>37</v>
      </c>
      <c r="L1179" s="1">
        <v>0.57999999999999996</v>
      </c>
      <c r="M1179" s="1">
        <v>0.49099999999999999</v>
      </c>
      <c r="N1179" s="1">
        <v>0</v>
      </c>
      <c r="O1179" s="1">
        <v>-6.4619999999999997</v>
      </c>
      <c r="P1179" s="1">
        <v>2.5100000000000001E-2</v>
      </c>
      <c r="Q1179" s="1">
        <v>0.57499999999999996</v>
      </c>
      <c r="R1179" s="1">
        <v>0</v>
      </c>
      <c r="S1179" s="1">
        <v>0.121</v>
      </c>
      <c r="T1179" s="1">
        <v>0.42499999999999999</v>
      </c>
      <c r="U1179" s="1">
        <v>76.009</v>
      </c>
      <c r="V1179" s="1">
        <v>232106</v>
      </c>
    </row>
    <row r="1180" spans="1:22" hidden="1" x14ac:dyDescent="0.2">
      <c r="A1180" s="1" t="s">
        <v>1762</v>
      </c>
      <c r="B1180" s="1" t="s">
        <v>1765</v>
      </c>
      <c r="C1180" s="1" t="s">
        <v>17</v>
      </c>
      <c r="D1180" s="1" t="s">
        <v>17</v>
      </c>
      <c r="E1180" s="2">
        <v>39014</v>
      </c>
      <c r="F1180" s="1">
        <v>2006</v>
      </c>
      <c r="G1180" s="1">
        <v>1</v>
      </c>
      <c r="H1180" s="1" t="s">
        <v>1766</v>
      </c>
      <c r="I1180" s="1">
        <v>2</v>
      </c>
      <c r="J1180" s="1" t="b">
        <v>0</v>
      </c>
      <c r="K1180" s="1" t="s">
        <v>25</v>
      </c>
      <c r="L1180" s="1">
        <v>0.65800000000000003</v>
      </c>
      <c r="M1180" s="1">
        <v>0.877</v>
      </c>
      <c r="N1180" s="1">
        <v>7</v>
      </c>
      <c r="O1180" s="1">
        <v>-2.0979999999999999</v>
      </c>
      <c r="P1180" s="1">
        <v>3.2300000000000002E-2</v>
      </c>
      <c r="Q1180" s="1">
        <v>0.17299999999999999</v>
      </c>
      <c r="R1180" s="1">
        <v>0</v>
      </c>
      <c r="S1180" s="1">
        <v>9.6199999999999994E-2</v>
      </c>
      <c r="T1180" s="1">
        <v>0.82099999999999995</v>
      </c>
      <c r="U1180" s="1">
        <v>105.586</v>
      </c>
      <c r="V1180" s="1">
        <v>173066</v>
      </c>
    </row>
    <row r="1181" spans="1:22" hidden="1" x14ac:dyDescent="0.2">
      <c r="A1181" s="1" t="s">
        <v>1762</v>
      </c>
      <c r="B1181" s="1" t="s">
        <v>1767</v>
      </c>
      <c r="C1181" s="1" t="s">
        <v>17</v>
      </c>
      <c r="D1181" s="1" t="s">
        <v>17</v>
      </c>
      <c r="E1181" s="2">
        <v>39014</v>
      </c>
      <c r="F1181" s="1">
        <v>2006</v>
      </c>
      <c r="G1181" s="1">
        <v>1</v>
      </c>
      <c r="H1181" s="1" t="s">
        <v>720</v>
      </c>
      <c r="I1181" s="1">
        <v>3</v>
      </c>
      <c r="J1181" s="1" t="b">
        <v>0</v>
      </c>
      <c r="K1181" s="1" t="s">
        <v>22</v>
      </c>
      <c r="L1181" s="1">
        <v>0.621</v>
      </c>
      <c r="M1181" s="1">
        <v>0.41699999999999998</v>
      </c>
      <c r="N1181" s="1">
        <v>10</v>
      </c>
      <c r="O1181" s="1">
        <v>-6.9409999999999998</v>
      </c>
      <c r="P1181" s="1">
        <v>2.3099999999999999E-2</v>
      </c>
      <c r="Q1181" s="1">
        <v>0.28799999999999998</v>
      </c>
      <c r="R1181" s="1">
        <v>0</v>
      </c>
      <c r="S1181" s="1">
        <v>0.11899999999999999</v>
      </c>
      <c r="T1181" s="1">
        <v>0.28899999999999998</v>
      </c>
      <c r="U1181" s="1">
        <v>99.953000000000003</v>
      </c>
      <c r="V1181" s="1">
        <v>203040</v>
      </c>
    </row>
    <row r="1182" spans="1:22" hidden="1" x14ac:dyDescent="0.2">
      <c r="A1182" s="1" t="s">
        <v>1762</v>
      </c>
      <c r="B1182" s="1" t="s">
        <v>1768</v>
      </c>
      <c r="C1182" s="1" t="s">
        <v>17</v>
      </c>
      <c r="D1182" s="1" t="s">
        <v>17</v>
      </c>
      <c r="E1182" s="2">
        <v>39014</v>
      </c>
      <c r="F1182" s="1">
        <v>2006</v>
      </c>
      <c r="G1182" s="1">
        <v>1</v>
      </c>
      <c r="H1182" s="1" t="s">
        <v>764</v>
      </c>
      <c r="I1182" s="1">
        <v>4</v>
      </c>
      <c r="J1182" s="1" t="b">
        <v>0</v>
      </c>
      <c r="K1182" s="1" t="s">
        <v>31</v>
      </c>
      <c r="L1182" s="1">
        <v>0.57599999999999996</v>
      </c>
      <c r="M1182" s="1">
        <v>0.77700000000000002</v>
      </c>
      <c r="N1182" s="1">
        <v>9</v>
      </c>
      <c r="O1182" s="1">
        <v>-2.8809999999999998</v>
      </c>
      <c r="P1182" s="1">
        <v>3.2399999999999998E-2</v>
      </c>
      <c r="Q1182" s="1">
        <v>5.0999999999999997E-2</v>
      </c>
      <c r="R1182" s="1">
        <v>0</v>
      </c>
      <c r="S1182" s="1">
        <v>0.32</v>
      </c>
      <c r="T1182" s="1">
        <v>0.42799999999999999</v>
      </c>
      <c r="U1182" s="1">
        <v>115.02800000000001</v>
      </c>
      <c r="V1182" s="1">
        <v>199200</v>
      </c>
    </row>
    <row r="1183" spans="1:22" hidden="1" x14ac:dyDescent="0.2">
      <c r="A1183" s="1" t="s">
        <v>1762</v>
      </c>
      <c r="B1183" s="1" t="s">
        <v>1769</v>
      </c>
      <c r="C1183" s="1" t="s">
        <v>17</v>
      </c>
      <c r="D1183" s="1" t="s">
        <v>17</v>
      </c>
      <c r="E1183" s="2">
        <v>39014</v>
      </c>
      <c r="F1183" s="1">
        <v>2006</v>
      </c>
      <c r="G1183" s="1">
        <v>1</v>
      </c>
      <c r="H1183" s="1" t="s">
        <v>1770</v>
      </c>
      <c r="I1183" s="1">
        <v>5</v>
      </c>
      <c r="J1183" s="1" t="b">
        <v>0</v>
      </c>
      <c r="K1183" s="1" t="s">
        <v>56</v>
      </c>
      <c r="L1183" s="1">
        <v>0.41799999999999998</v>
      </c>
      <c r="M1183" s="1">
        <v>0.48199999999999998</v>
      </c>
      <c r="N1183" s="1">
        <v>5</v>
      </c>
      <c r="O1183" s="1">
        <v>-5.7690000000000001</v>
      </c>
      <c r="P1183" s="1">
        <v>2.6599999999999999E-2</v>
      </c>
      <c r="Q1183" s="1">
        <v>0.217</v>
      </c>
      <c r="R1183" s="1">
        <v>0</v>
      </c>
      <c r="S1183" s="1">
        <v>0.123</v>
      </c>
      <c r="T1183" s="1">
        <v>0.26100000000000001</v>
      </c>
      <c r="U1183" s="1">
        <v>175.55799999999999</v>
      </c>
      <c r="V1183" s="1">
        <v>239013</v>
      </c>
    </row>
    <row r="1184" spans="1:22" hidden="1" x14ac:dyDescent="0.2">
      <c r="A1184" s="1" t="s">
        <v>1762</v>
      </c>
      <c r="B1184" s="1" t="s">
        <v>1771</v>
      </c>
      <c r="C1184" s="1" t="s">
        <v>17</v>
      </c>
      <c r="D1184" s="1" t="s">
        <v>17</v>
      </c>
      <c r="E1184" s="2">
        <v>39014</v>
      </c>
      <c r="F1184" s="1">
        <v>2006</v>
      </c>
      <c r="G1184" s="1">
        <v>1</v>
      </c>
      <c r="H1184" s="1" t="s">
        <v>1772</v>
      </c>
      <c r="I1184" s="1">
        <v>6</v>
      </c>
      <c r="J1184" s="1" t="b">
        <v>0</v>
      </c>
      <c r="K1184" s="1" t="s">
        <v>56</v>
      </c>
      <c r="L1184" s="1">
        <v>0.58899999999999997</v>
      </c>
      <c r="M1184" s="1">
        <v>0.80500000000000005</v>
      </c>
      <c r="N1184" s="1">
        <v>5</v>
      </c>
      <c r="O1184" s="1">
        <v>-4.0549999999999997</v>
      </c>
      <c r="P1184" s="1">
        <v>2.93E-2</v>
      </c>
      <c r="Q1184" s="1">
        <v>4.9100000000000003E-3</v>
      </c>
      <c r="R1184" s="1">
        <v>0</v>
      </c>
      <c r="S1184" s="1">
        <v>0.24</v>
      </c>
      <c r="T1184" s="1">
        <v>0.59099999999999997</v>
      </c>
      <c r="U1184" s="1">
        <v>112.982</v>
      </c>
      <c r="V1184" s="1">
        <v>207106</v>
      </c>
    </row>
    <row r="1185" spans="1:22" hidden="1" x14ac:dyDescent="0.2">
      <c r="A1185" s="1" t="s">
        <v>1762</v>
      </c>
      <c r="B1185" s="1" t="s">
        <v>1773</v>
      </c>
      <c r="C1185" s="1" t="s">
        <v>17</v>
      </c>
      <c r="D1185" s="1" t="s">
        <v>17</v>
      </c>
      <c r="E1185" s="2">
        <v>39014</v>
      </c>
      <c r="F1185" s="1">
        <v>2006</v>
      </c>
      <c r="G1185" s="1">
        <v>1</v>
      </c>
      <c r="H1185" s="1" t="s">
        <v>780</v>
      </c>
      <c r="I1185" s="1">
        <v>7</v>
      </c>
      <c r="J1185" s="1" t="b">
        <v>0</v>
      </c>
      <c r="K1185" s="1" t="s">
        <v>34</v>
      </c>
      <c r="L1185" s="1">
        <v>0.47899999999999998</v>
      </c>
      <c r="M1185" s="1">
        <v>0.57799999999999996</v>
      </c>
      <c r="N1185" s="1">
        <v>2</v>
      </c>
      <c r="O1185" s="1">
        <v>-4.9630000000000001</v>
      </c>
      <c r="P1185" s="1">
        <v>2.9399999999999999E-2</v>
      </c>
      <c r="Q1185" s="1">
        <v>0.52500000000000002</v>
      </c>
      <c r="R1185" s="1">
        <v>0</v>
      </c>
      <c r="S1185" s="1">
        <v>8.4099999999999994E-2</v>
      </c>
      <c r="T1185" s="1">
        <v>0.192</v>
      </c>
      <c r="U1185" s="1">
        <v>146.16499999999999</v>
      </c>
      <c r="V1185" s="1">
        <v>248106</v>
      </c>
    </row>
    <row r="1186" spans="1:22" hidden="1" x14ac:dyDescent="0.2">
      <c r="A1186" s="1" t="s">
        <v>1762</v>
      </c>
      <c r="B1186" s="1" t="s">
        <v>1774</v>
      </c>
      <c r="C1186" s="1" t="s">
        <v>17</v>
      </c>
      <c r="D1186" s="1" t="s">
        <v>17</v>
      </c>
      <c r="E1186" s="2">
        <v>39014</v>
      </c>
      <c r="F1186" s="1">
        <v>2006</v>
      </c>
      <c r="G1186" s="1">
        <v>1</v>
      </c>
      <c r="H1186" s="1" t="s">
        <v>1775</v>
      </c>
      <c r="I1186" s="1">
        <v>8</v>
      </c>
      <c r="J1186" s="1" t="b">
        <v>0</v>
      </c>
      <c r="K1186" s="1" t="s">
        <v>49</v>
      </c>
      <c r="L1186" s="1">
        <v>0.59399999999999997</v>
      </c>
      <c r="M1186" s="1">
        <v>0.629</v>
      </c>
      <c r="N1186" s="1">
        <v>8</v>
      </c>
      <c r="O1186" s="1">
        <v>-4.9189999999999996</v>
      </c>
      <c r="P1186" s="1">
        <v>2.46E-2</v>
      </c>
      <c r="Q1186" s="1">
        <v>8.6800000000000002E-2</v>
      </c>
      <c r="R1186" s="1">
        <v>0</v>
      </c>
      <c r="S1186" s="1">
        <v>0.13700000000000001</v>
      </c>
      <c r="T1186" s="1">
        <v>0.504</v>
      </c>
      <c r="U1186" s="1">
        <v>131.59700000000001</v>
      </c>
      <c r="V1186" s="1">
        <v>236053</v>
      </c>
    </row>
    <row r="1187" spans="1:22" hidden="1" x14ac:dyDescent="0.2">
      <c r="A1187" s="1" t="s">
        <v>1762</v>
      </c>
      <c r="B1187" s="1" t="s">
        <v>1776</v>
      </c>
      <c r="C1187" s="1" t="s">
        <v>17</v>
      </c>
      <c r="D1187" s="1" t="s">
        <v>17</v>
      </c>
      <c r="E1187" s="2">
        <v>39014</v>
      </c>
      <c r="F1187" s="1">
        <v>2006</v>
      </c>
      <c r="G1187" s="1">
        <v>1</v>
      </c>
      <c r="H1187" s="1" t="s">
        <v>1537</v>
      </c>
      <c r="I1187" s="1">
        <v>9</v>
      </c>
      <c r="J1187" s="1" t="b">
        <v>0</v>
      </c>
      <c r="K1187" s="1" t="s">
        <v>42</v>
      </c>
      <c r="L1187" s="1">
        <v>0.47599999999999998</v>
      </c>
      <c r="M1187" s="1">
        <v>0.77700000000000002</v>
      </c>
      <c r="N1187" s="1">
        <v>4</v>
      </c>
      <c r="O1187" s="1">
        <v>-3.7709999999999999</v>
      </c>
      <c r="P1187" s="1">
        <v>2.8899999999999999E-2</v>
      </c>
      <c r="Q1187" s="1">
        <v>1.03E-2</v>
      </c>
      <c r="R1187" s="1">
        <v>0</v>
      </c>
      <c r="S1187" s="1">
        <v>0.19600000000000001</v>
      </c>
      <c r="T1187" s="1">
        <v>0.47199999999999998</v>
      </c>
      <c r="U1187" s="1">
        <v>167.964</v>
      </c>
      <c r="V1187" s="1">
        <v>242200</v>
      </c>
    </row>
    <row r="1188" spans="1:22" hidden="1" x14ac:dyDescent="0.2">
      <c r="A1188" s="1" t="s">
        <v>1762</v>
      </c>
      <c r="B1188" s="1" t="s">
        <v>1777</v>
      </c>
      <c r="C1188" s="1" t="s">
        <v>17</v>
      </c>
      <c r="D1188" s="1" t="s">
        <v>17</v>
      </c>
      <c r="E1188" s="2">
        <v>39014</v>
      </c>
      <c r="F1188" s="1">
        <v>2006</v>
      </c>
      <c r="G1188" s="1">
        <v>1</v>
      </c>
      <c r="H1188" s="1" t="s">
        <v>1778</v>
      </c>
      <c r="I1188" s="1">
        <v>10</v>
      </c>
      <c r="J1188" s="1" t="b">
        <v>0</v>
      </c>
      <c r="K1188" s="1" t="s">
        <v>34</v>
      </c>
      <c r="L1188" s="1">
        <v>0.40300000000000002</v>
      </c>
      <c r="M1188" s="1">
        <v>0.627</v>
      </c>
      <c r="N1188" s="1">
        <v>2</v>
      </c>
      <c r="O1188" s="1">
        <v>-5.28</v>
      </c>
      <c r="P1188" s="1">
        <v>2.92E-2</v>
      </c>
      <c r="Q1188" s="1">
        <v>1.77E-2</v>
      </c>
      <c r="R1188" s="1">
        <v>0</v>
      </c>
      <c r="S1188" s="1">
        <v>0.182</v>
      </c>
      <c r="T1188" s="1">
        <v>0.374</v>
      </c>
      <c r="U1188" s="1">
        <v>74.900000000000006</v>
      </c>
      <c r="V1188" s="1">
        <v>213080</v>
      </c>
    </row>
    <row r="1189" spans="1:22" hidden="1" x14ac:dyDescent="0.2">
      <c r="A1189" s="1" t="s">
        <v>1762</v>
      </c>
      <c r="B1189" s="1" t="s">
        <v>1779</v>
      </c>
      <c r="C1189" s="1" t="s">
        <v>17</v>
      </c>
      <c r="D1189" s="1" t="s">
        <v>17</v>
      </c>
      <c r="E1189" s="2">
        <v>39014</v>
      </c>
      <c r="F1189" s="1">
        <v>2006</v>
      </c>
      <c r="G1189" s="1">
        <v>1</v>
      </c>
      <c r="H1189" s="1" t="s">
        <v>722</v>
      </c>
      <c r="I1189" s="1">
        <v>11</v>
      </c>
      <c r="J1189" s="1" t="b">
        <v>0</v>
      </c>
      <c r="K1189" s="1" t="s">
        <v>34</v>
      </c>
      <c r="L1189" s="1">
        <v>0.66800000000000004</v>
      </c>
      <c r="M1189" s="1">
        <v>0.67200000000000004</v>
      </c>
      <c r="N1189" s="1">
        <v>2</v>
      </c>
      <c r="O1189" s="1">
        <v>-4.931</v>
      </c>
      <c r="P1189" s="1">
        <v>3.0300000000000001E-2</v>
      </c>
      <c r="Q1189" s="1">
        <v>0.111</v>
      </c>
      <c r="R1189" s="1">
        <v>0</v>
      </c>
      <c r="S1189" s="1">
        <v>0.32900000000000001</v>
      </c>
      <c r="T1189" s="1">
        <v>0.53900000000000003</v>
      </c>
      <c r="U1189" s="1">
        <v>89.010999999999996</v>
      </c>
      <c r="V1189" s="1">
        <v>201106</v>
      </c>
    </row>
    <row r="1190" spans="1:22" hidden="1" x14ac:dyDescent="0.2">
      <c r="A1190" s="1" t="s">
        <v>1762</v>
      </c>
      <c r="B1190" s="1" t="s">
        <v>1780</v>
      </c>
      <c r="C1190" s="1" t="s">
        <v>17</v>
      </c>
      <c r="D1190" s="1" t="s">
        <v>17</v>
      </c>
      <c r="E1190" s="2">
        <v>39014</v>
      </c>
      <c r="F1190" s="1">
        <v>2006</v>
      </c>
      <c r="G1190" s="1">
        <v>1</v>
      </c>
      <c r="H1190" s="1" t="s">
        <v>794</v>
      </c>
      <c r="I1190" s="1">
        <v>12</v>
      </c>
      <c r="J1190" s="1" t="b">
        <v>0</v>
      </c>
      <c r="K1190" s="1" t="s">
        <v>49</v>
      </c>
      <c r="L1190" s="1">
        <v>0.56299999999999994</v>
      </c>
      <c r="M1190" s="1">
        <v>0.93400000000000005</v>
      </c>
      <c r="N1190" s="1">
        <v>8</v>
      </c>
      <c r="O1190" s="1">
        <v>-3.629</v>
      </c>
      <c r="P1190" s="1">
        <v>6.4600000000000005E-2</v>
      </c>
      <c r="Q1190" s="1">
        <v>4.5199999999999997E-3</v>
      </c>
      <c r="R1190" s="1">
        <v>8.0699999999999999E-4</v>
      </c>
      <c r="S1190" s="1">
        <v>0.10299999999999999</v>
      </c>
      <c r="T1190" s="1">
        <v>0.51800000000000002</v>
      </c>
      <c r="U1190" s="1">
        <v>143.964</v>
      </c>
      <c r="V1190" s="1">
        <v>213053</v>
      </c>
    </row>
    <row r="1191" spans="1:22" hidden="1" x14ac:dyDescent="0.2">
      <c r="A1191" s="1" t="s">
        <v>1762</v>
      </c>
      <c r="B1191" s="1" t="s">
        <v>1781</v>
      </c>
      <c r="C1191" s="1" t="s">
        <v>17</v>
      </c>
      <c r="D1191" s="1" t="s">
        <v>17</v>
      </c>
      <c r="E1191" s="2">
        <v>39014</v>
      </c>
      <c r="F1191" s="1">
        <v>2006</v>
      </c>
      <c r="G1191" s="1">
        <v>1</v>
      </c>
      <c r="H1191" s="1" t="s">
        <v>770</v>
      </c>
      <c r="I1191" s="1">
        <v>13</v>
      </c>
      <c r="J1191" s="1" t="b">
        <v>0</v>
      </c>
      <c r="K1191" s="1" t="s">
        <v>25</v>
      </c>
      <c r="L1191" s="1">
        <v>0.61199999999999999</v>
      </c>
      <c r="M1191" s="1">
        <v>0.39400000000000002</v>
      </c>
      <c r="N1191" s="1">
        <v>7</v>
      </c>
      <c r="O1191" s="1">
        <v>-5.7229999999999999</v>
      </c>
      <c r="P1191" s="1">
        <v>2.4299999999999999E-2</v>
      </c>
      <c r="Q1191" s="1">
        <v>0.63700000000000001</v>
      </c>
      <c r="R1191" s="1">
        <v>0</v>
      </c>
      <c r="S1191" s="1">
        <v>0.14699999999999999</v>
      </c>
      <c r="T1191" s="1">
        <v>0.23300000000000001</v>
      </c>
      <c r="U1191" s="1">
        <v>96.001000000000005</v>
      </c>
      <c r="V1191" s="1">
        <v>203226</v>
      </c>
    </row>
    <row r="1192" spans="1:22" hidden="1" x14ac:dyDescent="0.2">
      <c r="A1192" s="1" t="s">
        <v>1762</v>
      </c>
      <c r="B1192" s="1" t="s">
        <v>1782</v>
      </c>
      <c r="C1192" s="1" t="s">
        <v>17</v>
      </c>
      <c r="D1192" s="1" t="s">
        <v>17</v>
      </c>
      <c r="E1192" s="2">
        <v>39014</v>
      </c>
      <c r="F1192" s="1">
        <v>2006</v>
      </c>
      <c r="G1192" s="1">
        <v>1</v>
      </c>
      <c r="H1192" s="1" t="s">
        <v>1783</v>
      </c>
      <c r="I1192" s="1">
        <v>14</v>
      </c>
      <c r="J1192" s="1" t="b">
        <v>0</v>
      </c>
      <c r="K1192" s="1" t="s">
        <v>28</v>
      </c>
      <c r="L1192" s="1">
        <v>0.48299999999999998</v>
      </c>
      <c r="M1192" s="1">
        <v>0.751</v>
      </c>
      <c r="N1192" s="1">
        <v>4</v>
      </c>
      <c r="O1192" s="1">
        <v>-5.726</v>
      </c>
      <c r="P1192" s="1">
        <v>3.6499999999999998E-2</v>
      </c>
      <c r="Q1192" s="1">
        <v>3.49E-3</v>
      </c>
      <c r="R1192" s="1">
        <v>0</v>
      </c>
      <c r="S1192" s="1">
        <v>0.128</v>
      </c>
      <c r="T1192" s="1">
        <v>0.26800000000000002</v>
      </c>
      <c r="U1192" s="1">
        <v>156.09200000000001</v>
      </c>
      <c r="V1192" s="1">
        <v>220146</v>
      </c>
    </row>
    <row r="1193" spans="1:22" hidden="1" x14ac:dyDescent="0.2">
      <c r="A1193" s="1" t="s">
        <v>1762</v>
      </c>
      <c r="B1193" s="1" t="s">
        <v>1784</v>
      </c>
      <c r="C1193" s="1" t="s">
        <v>17</v>
      </c>
      <c r="D1193" s="1" t="s">
        <v>17</v>
      </c>
      <c r="E1193" s="2">
        <v>39014</v>
      </c>
      <c r="F1193" s="1">
        <v>2006</v>
      </c>
      <c r="G1193" s="1">
        <v>1</v>
      </c>
      <c r="H1193" s="1" t="s">
        <v>1785</v>
      </c>
      <c r="I1193" s="1">
        <v>15</v>
      </c>
      <c r="J1193" s="1" t="b">
        <v>0</v>
      </c>
      <c r="K1193" s="1" t="s">
        <v>22</v>
      </c>
      <c r="L1193" s="1">
        <v>0.45900000000000002</v>
      </c>
      <c r="M1193" s="1">
        <v>0.753</v>
      </c>
      <c r="N1193" s="1">
        <v>10</v>
      </c>
      <c r="O1193" s="1">
        <v>-3.827</v>
      </c>
      <c r="P1193" s="1">
        <v>5.3699999999999998E-2</v>
      </c>
      <c r="Q1193" s="1">
        <v>4.02E-2</v>
      </c>
      <c r="R1193" s="1">
        <v>0</v>
      </c>
      <c r="S1193" s="1">
        <v>8.6300000000000002E-2</v>
      </c>
      <c r="T1193" s="1">
        <v>0.48299999999999998</v>
      </c>
      <c r="U1193" s="1">
        <v>199.99700000000001</v>
      </c>
      <c r="V1193" s="1">
        <v>179066</v>
      </c>
    </row>
    <row r="1194" spans="1:22" hidden="1" x14ac:dyDescent="0.2">
      <c r="A1194" s="1" t="s">
        <v>1786</v>
      </c>
      <c r="B1194" s="1" t="s">
        <v>1787</v>
      </c>
      <c r="C1194" s="1" t="s">
        <v>17</v>
      </c>
      <c r="D1194" s="1" t="s">
        <v>17</v>
      </c>
      <c r="E1194" s="2">
        <v>39014</v>
      </c>
      <c r="F1194" s="1">
        <v>2006</v>
      </c>
      <c r="G1194" s="1">
        <v>1</v>
      </c>
      <c r="H1194" s="1" t="s">
        <v>1764</v>
      </c>
      <c r="I1194" s="1">
        <v>1</v>
      </c>
      <c r="J1194" s="1" t="b">
        <v>0</v>
      </c>
      <c r="K1194" s="1" t="s">
        <v>37</v>
      </c>
      <c r="L1194" s="1">
        <v>0.57999999999999996</v>
      </c>
      <c r="M1194" s="1">
        <v>0.49099999999999999</v>
      </c>
      <c r="N1194" s="1">
        <v>0</v>
      </c>
      <c r="O1194" s="1">
        <v>-6.4619999999999997</v>
      </c>
      <c r="P1194" s="1">
        <v>2.5100000000000001E-2</v>
      </c>
      <c r="Q1194" s="1">
        <v>0.57499999999999996</v>
      </c>
      <c r="R1194" s="1">
        <v>0</v>
      </c>
      <c r="S1194" s="1">
        <v>0.121</v>
      </c>
      <c r="T1194" s="1">
        <v>0.42499999999999999</v>
      </c>
      <c r="U1194" s="1">
        <v>76.009</v>
      </c>
      <c r="V1194" s="1">
        <v>232106</v>
      </c>
    </row>
    <row r="1195" spans="1:22" hidden="1" x14ac:dyDescent="0.2">
      <c r="A1195" s="1" t="s">
        <v>1786</v>
      </c>
      <c r="B1195" s="1" t="s">
        <v>1788</v>
      </c>
      <c r="C1195" s="1" t="s">
        <v>17</v>
      </c>
      <c r="D1195" s="1" t="s">
        <v>17</v>
      </c>
      <c r="E1195" s="2">
        <v>39014</v>
      </c>
      <c r="F1195" s="1">
        <v>2006</v>
      </c>
      <c r="G1195" s="1">
        <v>1</v>
      </c>
      <c r="H1195" s="1" t="s">
        <v>1766</v>
      </c>
      <c r="I1195" s="1">
        <v>2</v>
      </c>
      <c r="J1195" s="1" t="b">
        <v>0</v>
      </c>
      <c r="K1195" s="1" t="s">
        <v>25</v>
      </c>
      <c r="L1195" s="1">
        <v>0.65800000000000003</v>
      </c>
      <c r="M1195" s="1">
        <v>0.877</v>
      </c>
      <c r="N1195" s="1">
        <v>7</v>
      </c>
      <c r="O1195" s="1">
        <v>-2.0979999999999999</v>
      </c>
      <c r="P1195" s="1">
        <v>3.2300000000000002E-2</v>
      </c>
      <c r="Q1195" s="1">
        <v>0.17299999999999999</v>
      </c>
      <c r="R1195" s="1">
        <v>0</v>
      </c>
      <c r="S1195" s="1">
        <v>9.6199999999999994E-2</v>
      </c>
      <c r="T1195" s="1">
        <v>0.82099999999999995</v>
      </c>
      <c r="U1195" s="1">
        <v>105.586</v>
      </c>
      <c r="V1195" s="1">
        <v>173066</v>
      </c>
    </row>
    <row r="1196" spans="1:22" hidden="1" x14ac:dyDescent="0.2">
      <c r="A1196" s="1" t="s">
        <v>1786</v>
      </c>
      <c r="B1196" s="1" t="s">
        <v>1789</v>
      </c>
      <c r="C1196" s="1" t="s">
        <v>17</v>
      </c>
      <c r="D1196" s="1" t="s">
        <v>17</v>
      </c>
      <c r="E1196" s="2">
        <v>39014</v>
      </c>
      <c r="F1196" s="1">
        <v>2006</v>
      </c>
      <c r="G1196" s="1">
        <v>1</v>
      </c>
      <c r="H1196" s="1" t="s">
        <v>720</v>
      </c>
      <c r="I1196" s="1">
        <v>3</v>
      </c>
      <c r="J1196" s="1" t="b">
        <v>0</v>
      </c>
      <c r="K1196" s="1" t="s">
        <v>22</v>
      </c>
      <c r="L1196" s="1">
        <v>0.621</v>
      </c>
      <c r="M1196" s="1">
        <v>0.41699999999999998</v>
      </c>
      <c r="N1196" s="1">
        <v>10</v>
      </c>
      <c r="O1196" s="1">
        <v>-6.9409999999999998</v>
      </c>
      <c r="P1196" s="1">
        <v>2.3099999999999999E-2</v>
      </c>
      <c r="Q1196" s="1">
        <v>0.28799999999999998</v>
      </c>
      <c r="R1196" s="1">
        <v>0</v>
      </c>
      <c r="S1196" s="1">
        <v>0.11899999999999999</v>
      </c>
      <c r="T1196" s="1">
        <v>0.28899999999999998</v>
      </c>
      <c r="U1196" s="1">
        <v>99.953000000000003</v>
      </c>
      <c r="V1196" s="1">
        <v>203040</v>
      </c>
    </row>
    <row r="1197" spans="1:22" hidden="1" x14ac:dyDescent="0.2">
      <c r="A1197" s="1" t="s">
        <v>1786</v>
      </c>
      <c r="B1197" s="1" t="s">
        <v>1790</v>
      </c>
      <c r="C1197" s="1" t="s">
        <v>17</v>
      </c>
      <c r="D1197" s="1" t="s">
        <v>17</v>
      </c>
      <c r="E1197" s="2">
        <v>39014</v>
      </c>
      <c r="F1197" s="1">
        <v>2006</v>
      </c>
      <c r="G1197" s="1">
        <v>1</v>
      </c>
      <c r="H1197" s="1" t="s">
        <v>764</v>
      </c>
      <c r="I1197" s="1">
        <v>4</v>
      </c>
      <c r="J1197" s="1" t="b">
        <v>0</v>
      </c>
      <c r="K1197" s="1" t="s">
        <v>31</v>
      </c>
      <c r="L1197" s="1">
        <v>0.57599999999999996</v>
      </c>
      <c r="M1197" s="1">
        <v>0.77700000000000002</v>
      </c>
      <c r="N1197" s="1">
        <v>9</v>
      </c>
      <c r="O1197" s="1">
        <v>-2.8809999999999998</v>
      </c>
      <c r="P1197" s="1">
        <v>3.2399999999999998E-2</v>
      </c>
      <c r="Q1197" s="1">
        <v>5.0999999999999997E-2</v>
      </c>
      <c r="R1197" s="1">
        <v>0</v>
      </c>
      <c r="S1197" s="1">
        <v>0.32</v>
      </c>
      <c r="T1197" s="1">
        <v>0.42799999999999999</v>
      </c>
      <c r="U1197" s="1">
        <v>115.02800000000001</v>
      </c>
      <c r="V1197" s="1">
        <v>199200</v>
      </c>
    </row>
    <row r="1198" spans="1:22" hidden="1" x14ac:dyDescent="0.2">
      <c r="A1198" s="1" t="s">
        <v>1786</v>
      </c>
      <c r="B1198" s="1" t="s">
        <v>1791</v>
      </c>
      <c r="C1198" s="1" t="s">
        <v>17</v>
      </c>
      <c r="D1198" s="1" t="s">
        <v>17</v>
      </c>
      <c r="E1198" s="2">
        <v>39014</v>
      </c>
      <c r="F1198" s="1">
        <v>2006</v>
      </c>
      <c r="G1198" s="1">
        <v>1</v>
      </c>
      <c r="H1198" s="1" t="s">
        <v>1770</v>
      </c>
      <c r="I1198" s="1">
        <v>5</v>
      </c>
      <c r="J1198" s="1" t="b">
        <v>0</v>
      </c>
      <c r="K1198" s="1" t="s">
        <v>56</v>
      </c>
      <c r="L1198" s="1">
        <v>0.41799999999999998</v>
      </c>
      <c r="M1198" s="1">
        <v>0.48199999999999998</v>
      </c>
      <c r="N1198" s="1">
        <v>5</v>
      </c>
      <c r="O1198" s="1">
        <v>-5.7690000000000001</v>
      </c>
      <c r="P1198" s="1">
        <v>2.6599999999999999E-2</v>
      </c>
      <c r="Q1198" s="1">
        <v>0.217</v>
      </c>
      <c r="R1198" s="1">
        <v>0</v>
      </c>
      <c r="S1198" s="1">
        <v>0.123</v>
      </c>
      <c r="T1198" s="1">
        <v>0.26100000000000001</v>
      </c>
      <c r="U1198" s="1">
        <v>175.55799999999999</v>
      </c>
      <c r="V1198" s="1">
        <v>239013</v>
      </c>
    </row>
    <row r="1199" spans="1:22" hidden="1" x14ac:dyDescent="0.2">
      <c r="A1199" s="1" t="s">
        <v>1786</v>
      </c>
      <c r="B1199" s="1" t="s">
        <v>1792</v>
      </c>
      <c r="C1199" s="1" t="s">
        <v>17</v>
      </c>
      <c r="D1199" s="1" t="s">
        <v>17</v>
      </c>
      <c r="E1199" s="2">
        <v>39014</v>
      </c>
      <c r="F1199" s="1">
        <v>2006</v>
      </c>
      <c r="G1199" s="1">
        <v>1</v>
      </c>
      <c r="H1199" s="1" t="s">
        <v>1772</v>
      </c>
      <c r="I1199" s="1">
        <v>6</v>
      </c>
      <c r="J1199" s="1" t="b">
        <v>0</v>
      </c>
      <c r="K1199" s="1" t="s">
        <v>56</v>
      </c>
      <c r="L1199" s="1">
        <v>0.58899999999999997</v>
      </c>
      <c r="M1199" s="1">
        <v>0.80500000000000005</v>
      </c>
      <c r="N1199" s="1">
        <v>5</v>
      </c>
      <c r="O1199" s="1">
        <v>-4.0549999999999997</v>
      </c>
      <c r="P1199" s="1">
        <v>2.93E-2</v>
      </c>
      <c r="Q1199" s="1">
        <v>4.9100000000000003E-3</v>
      </c>
      <c r="R1199" s="1">
        <v>0</v>
      </c>
      <c r="S1199" s="1">
        <v>0.24</v>
      </c>
      <c r="T1199" s="1">
        <v>0.59099999999999997</v>
      </c>
      <c r="U1199" s="1">
        <v>112.982</v>
      </c>
      <c r="V1199" s="1">
        <v>207106</v>
      </c>
    </row>
    <row r="1200" spans="1:22" hidden="1" x14ac:dyDescent="0.2">
      <c r="A1200" s="1" t="s">
        <v>1786</v>
      </c>
      <c r="B1200" s="1" t="s">
        <v>1793</v>
      </c>
      <c r="C1200" s="1" t="s">
        <v>17</v>
      </c>
      <c r="D1200" s="1" t="s">
        <v>17</v>
      </c>
      <c r="E1200" s="2">
        <v>39014</v>
      </c>
      <c r="F1200" s="1">
        <v>2006</v>
      </c>
      <c r="G1200" s="1">
        <v>1</v>
      </c>
      <c r="H1200" s="1" t="s">
        <v>780</v>
      </c>
      <c r="I1200" s="1">
        <v>7</v>
      </c>
      <c r="J1200" s="1" t="b">
        <v>0</v>
      </c>
      <c r="K1200" s="1" t="s">
        <v>34</v>
      </c>
      <c r="L1200" s="1">
        <v>0.47899999999999998</v>
      </c>
      <c r="M1200" s="1">
        <v>0.57799999999999996</v>
      </c>
      <c r="N1200" s="1">
        <v>2</v>
      </c>
      <c r="O1200" s="1">
        <v>-4.9630000000000001</v>
      </c>
      <c r="P1200" s="1">
        <v>2.9399999999999999E-2</v>
      </c>
      <c r="Q1200" s="1">
        <v>0.52500000000000002</v>
      </c>
      <c r="R1200" s="1">
        <v>0</v>
      </c>
      <c r="S1200" s="1">
        <v>8.4099999999999994E-2</v>
      </c>
      <c r="T1200" s="1">
        <v>0.192</v>
      </c>
      <c r="U1200" s="1">
        <v>146.16499999999999</v>
      </c>
      <c r="V1200" s="1">
        <v>248106</v>
      </c>
    </row>
    <row r="1201" spans="1:22" hidden="1" x14ac:dyDescent="0.2">
      <c r="A1201" s="1" t="s">
        <v>1786</v>
      </c>
      <c r="B1201" s="1" t="s">
        <v>1794</v>
      </c>
      <c r="C1201" s="1" t="s">
        <v>17</v>
      </c>
      <c r="D1201" s="1" t="s">
        <v>17</v>
      </c>
      <c r="E1201" s="2">
        <v>39014</v>
      </c>
      <c r="F1201" s="1">
        <v>2006</v>
      </c>
      <c r="G1201" s="1">
        <v>1</v>
      </c>
      <c r="H1201" s="1" t="s">
        <v>1775</v>
      </c>
      <c r="I1201" s="1">
        <v>8</v>
      </c>
      <c r="J1201" s="1" t="b">
        <v>0</v>
      </c>
      <c r="K1201" s="1" t="s">
        <v>49</v>
      </c>
      <c r="L1201" s="1">
        <v>0.59399999999999997</v>
      </c>
      <c r="M1201" s="1">
        <v>0.629</v>
      </c>
      <c r="N1201" s="1">
        <v>8</v>
      </c>
      <c r="O1201" s="1">
        <v>-4.9189999999999996</v>
      </c>
      <c r="P1201" s="1">
        <v>2.46E-2</v>
      </c>
      <c r="Q1201" s="1">
        <v>8.6800000000000002E-2</v>
      </c>
      <c r="R1201" s="1">
        <v>0</v>
      </c>
      <c r="S1201" s="1">
        <v>0.13700000000000001</v>
      </c>
      <c r="T1201" s="1">
        <v>0.504</v>
      </c>
      <c r="U1201" s="1">
        <v>131.59700000000001</v>
      </c>
      <c r="V1201" s="1">
        <v>236053</v>
      </c>
    </row>
    <row r="1202" spans="1:22" hidden="1" x14ac:dyDescent="0.2">
      <c r="A1202" s="1" t="s">
        <v>1786</v>
      </c>
      <c r="B1202" s="1" t="s">
        <v>1795</v>
      </c>
      <c r="C1202" s="1" t="s">
        <v>17</v>
      </c>
      <c r="D1202" s="1" t="s">
        <v>17</v>
      </c>
      <c r="E1202" s="2">
        <v>39014</v>
      </c>
      <c r="F1202" s="1">
        <v>2006</v>
      </c>
      <c r="G1202" s="1">
        <v>1</v>
      </c>
      <c r="H1202" s="1" t="s">
        <v>1537</v>
      </c>
      <c r="I1202" s="1">
        <v>9</v>
      </c>
      <c r="J1202" s="1" t="b">
        <v>0</v>
      </c>
      <c r="K1202" s="1" t="s">
        <v>42</v>
      </c>
      <c r="L1202" s="1">
        <v>0.47599999999999998</v>
      </c>
      <c r="M1202" s="1">
        <v>0.77700000000000002</v>
      </c>
      <c r="N1202" s="1">
        <v>4</v>
      </c>
      <c r="O1202" s="1">
        <v>-3.7709999999999999</v>
      </c>
      <c r="P1202" s="1">
        <v>2.8899999999999999E-2</v>
      </c>
      <c r="Q1202" s="1">
        <v>1.03E-2</v>
      </c>
      <c r="R1202" s="1">
        <v>0</v>
      </c>
      <c r="S1202" s="1">
        <v>0.19600000000000001</v>
      </c>
      <c r="T1202" s="1">
        <v>0.47199999999999998</v>
      </c>
      <c r="U1202" s="1">
        <v>167.964</v>
      </c>
      <c r="V1202" s="1">
        <v>242200</v>
      </c>
    </row>
    <row r="1203" spans="1:22" hidden="1" x14ac:dyDescent="0.2">
      <c r="A1203" s="1" t="s">
        <v>1786</v>
      </c>
      <c r="B1203" s="1" t="s">
        <v>1796</v>
      </c>
      <c r="C1203" s="1" t="s">
        <v>17</v>
      </c>
      <c r="D1203" s="1" t="s">
        <v>17</v>
      </c>
      <c r="E1203" s="2">
        <v>39014</v>
      </c>
      <c r="F1203" s="1">
        <v>2006</v>
      </c>
      <c r="G1203" s="1">
        <v>1</v>
      </c>
      <c r="H1203" s="1" t="s">
        <v>1778</v>
      </c>
      <c r="I1203" s="1">
        <v>10</v>
      </c>
      <c r="J1203" s="1" t="b">
        <v>0</v>
      </c>
      <c r="K1203" s="1" t="s">
        <v>34</v>
      </c>
      <c r="L1203" s="1">
        <v>0.40300000000000002</v>
      </c>
      <c r="M1203" s="1">
        <v>0.627</v>
      </c>
      <c r="N1203" s="1">
        <v>2</v>
      </c>
      <c r="O1203" s="1">
        <v>-5.28</v>
      </c>
      <c r="P1203" s="1">
        <v>2.92E-2</v>
      </c>
      <c r="Q1203" s="1">
        <v>1.77E-2</v>
      </c>
      <c r="R1203" s="1">
        <v>0</v>
      </c>
      <c r="S1203" s="1">
        <v>0.182</v>
      </c>
      <c r="T1203" s="1">
        <v>0.374</v>
      </c>
      <c r="U1203" s="1">
        <v>74.900000000000006</v>
      </c>
      <c r="V1203" s="1">
        <v>213080</v>
      </c>
    </row>
    <row r="1204" spans="1:22" hidden="1" x14ac:dyDescent="0.2">
      <c r="A1204" s="1" t="s">
        <v>1786</v>
      </c>
      <c r="B1204" s="1" t="s">
        <v>1797</v>
      </c>
      <c r="C1204" s="1" t="s">
        <v>17</v>
      </c>
      <c r="D1204" s="1" t="s">
        <v>17</v>
      </c>
      <c r="E1204" s="2">
        <v>39014</v>
      </c>
      <c r="F1204" s="1">
        <v>2006</v>
      </c>
      <c r="G1204" s="1">
        <v>1</v>
      </c>
      <c r="H1204" s="1" t="s">
        <v>722</v>
      </c>
      <c r="I1204" s="1">
        <v>11</v>
      </c>
      <c r="J1204" s="1" t="b">
        <v>0</v>
      </c>
      <c r="K1204" s="1" t="s">
        <v>34</v>
      </c>
      <c r="L1204" s="1">
        <v>0.66800000000000004</v>
      </c>
      <c r="M1204" s="1">
        <v>0.67200000000000004</v>
      </c>
      <c r="N1204" s="1">
        <v>2</v>
      </c>
      <c r="O1204" s="1">
        <v>-4.931</v>
      </c>
      <c r="P1204" s="1">
        <v>3.0300000000000001E-2</v>
      </c>
      <c r="Q1204" s="1">
        <v>0.111</v>
      </c>
      <c r="R1204" s="1">
        <v>0</v>
      </c>
      <c r="S1204" s="1">
        <v>0.32900000000000001</v>
      </c>
      <c r="T1204" s="1">
        <v>0.53900000000000003</v>
      </c>
      <c r="U1204" s="1">
        <v>89.010999999999996</v>
      </c>
      <c r="V1204" s="1">
        <v>201106</v>
      </c>
    </row>
    <row r="1205" spans="1:22" hidden="1" x14ac:dyDescent="0.2">
      <c r="A1205" s="1" t="s">
        <v>1786</v>
      </c>
      <c r="B1205" s="1" t="s">
        <v>1798</v>
      </c>
      <c r="C1205" s="1" t="s">
        <v>17</v>
      </c>
      <c r="D1205" s="1" t="s">
        <v>17</v>
      </c>
      <c r="E1205" s="2">
        <v>39014</v>
      </c>
      <c r="F1205" s="1">
        <v>2006</v>
      </c>
      <c r="G1205" s="1">
        <v>1</v>
      </c>
      <c r="H1205" s="1" t="s">
        <v>794</v>
      </c>
      <c r="I1205" s="1">
        <v>12</v>
      </c>
      <c r="J1205" s="1" t="b">
        <v>0</v>
      </c>
      <c r="K1205" s="1" t="s">
        <v>49</v>
      </c>
      <c r="L1205" s="1">
        <v>0.56299999999999994</v>
      </c>
      <c r="M1205" s="1">
        <v>0.93400000000000005</v>
      </c>
      <c r="N1205" s="1">
        <v>8</v>
      </c>
      <c r="O1205" s="1">
        <v>-3.629</v>
      </c>
      <c r="P1205" s="1">
        <v>6.4600000000000005E-2</v>
      </c>
      <c r="Q1205" s="1">
        <v>4.5199999999999997E-3</v>
      </c>
      <c r="R1205" s="1">
        <v>8.0699999999999999E-4</v>
      </c>
      <c r="S1205" s="1">
        <v>0.10299999999999999</v>
      </c>
      <c r="T1205" s="1">
        <v>0.51800000000000002</v>
      </c>
      <c r="U1205" s="1">
        <v>143.964</v>
      </c>
      <c r="V1205" s="1">
        <v>213053</v>
      </c>
    </row>
    <row r="1206" spans="1:22" hidden="1" x14ac:dyDescent="0.2">
      <c r="A1206" s="1" t="s">
        <v>1786</v>
      </c>
      <c r="B1206" s="1" t="s">
        <v>1799</v>
      </c>
      <c r="C1206" s="1" t="s">
        <v>17</v>
      </c>
      <c r="D1206" s="1" t="s">
        <v>17</v>
      </c>
      <c r="E1206" s="2">
        <v>39014</v>
      </c>
      <c r="F1206" s="1">
        <v>2006</v>
      </c>
      <c r="G1206" s="1">
        <v>1</v>
      </c>
      <c r="H1206" s="1" t="s">
        <v>770</v>
      </c>
      <c r="I1206" s="1">
        <v>13</v>
      </c>
      <c r="J1206" s="1" t="b">
        <v>0</v>
      </c>
      <c r="K1206" s="1" t="s">
        <v>25</v>
      </c>
      <c r="L1206" s="1">
        <v>0.61199999999999999</v>
      </c>
      <c r="M1206" s="1">
        <v>0.39400000000000002</v>
      </c>
      <c r="N1206" s="1">
        <v>7</v>
      </c>
      <c r="O1206" s="1">
        <v>-5.7229999999999999</v>
      </c>
      <c r="P1206" s="1">
        <v>2.4299999999999999E-2</v>
      </c>
      <c r="Q1206" s="1">
        <v>0.63700000000000001</v>
      </c>
      <c r="R1206" s="1">
        <v>0</v>
      </c>
      <c r="S1206" s="1">
        <v>0.14699999999999999</v>
      </c>
      <c r="T1206" s="1">
        <v>0.23300000000000001</v>
      </c>
      <c r="U1206" s="1">
        <v>96.001000000000005</v>
      </c>
      <c r="V1206" s="1">
        <v>203226</v>
      </c>
    </row>
    <row r="1207" spans="1:22" hidden="1" x14ac:dyDescent="0.2">
      <c r="A1207" s="1" t="s">
        <v>1786</v>
      </c>
      <c r="B1207" s="1" t="s">
        <v>1800</v>
      </c>
      <c r="C1207" s="1" t="s">
        <v>17</v>
      </c>
      <c r="D1207" s="1" t="s">
        <v>17</v>
      </c>
      <c r="E1207" s="2">
        <v>39014</v>
      </c>
      <c r="F1207" s="1">
        <v>2006</v>
      </c>
      <c r="G1207" s="1">
        <v>1</v>
      </c>
      <c r="H1207" s="1" t="s">
        <v>1783</v>
      </c>
      <c r="I1207" s="1">
        <v>14</v>
      </c>
      <c r="J1207" s="1" t="b">
        <v>0</v>
      </c>
      <c r="K1207" s="1" t="s">
        <v>28</v>
      </c>
      <c r="L1207" s="1">
        <v>0.48299999999999998</v>
      </c>
      <c r="M1207" s="1">
        <v>0.751</v>
      </c>
      <c r="N1207" s="1">
        <v>4</v>
      </c>
      <c r="O1207" s="1">
        <v>-5.726</v>
      </c>
      <c r="P1207" s="1">
        <v>3.6499999999999998E-2</v>
      </c>
      <c r="Q1207" s="1">
        <v>3.49E-3</v>
      </c>
      <c r="R1207" s="1">
        <v>0</v>
      </c>
      <c r="S1207" s="1">
        <v>0.128</v>
      </c>
      <c r="T1207" s="1">
        <v>0.26800000000000002</v>
      </c>
      <c r="U1207" s="1">
        <v>156.09200000000001</v>
      </c>
      <c r="V1207" s="1">
        <v>220146</v>
      </c>
    </row>
    <row r="1208" spans="1:22" hidden="1" x14ac:dyDescent="0.2">
      <c r="A1208" s="1" t="s">
        <v>1786</v>
      </c>
      <c r="B1208" s="1" t="s">
        <v>1801</v>
      </c>
      <c r="C1208" s="1" t="s">
        <v>17</v>
      </c>
      <c r="D1208" s="1" t="s">
        <v>17</v>
      </c>
      <c r="E1208" s="2">
        <v>39014</v>
      </c>
      <c r="F1208" s="1">
        <v>2006</v>
      </c>
      <c r="G1208" s="1">
        <v>1</v>
      </c>
      <c r="H1208" s="1" t="s">
        <v>1785</v>
      </c>
      <c r="I1208" s="1">
        <v>15</v>
      </c>
      <c r="J1208" s="1" t="b">
        <v>0</v>
      </c>
      <c r="K1208" s="1" t="s">
        <v>22</v>
      </c>
      <c r="L1208" s="1">
        <v>0.45900000000000002</v>
      </c>
      <c r="M1208" s="1">
        <v>0.753</v>
      </c>
      <c r="N1208" s="1">
        <v>10</v>
      </c>
      <c r="O1208" s="1">
        <v>-3.827</v>
      </c>
      <c r="P1208" s="1">
        <v>5.3699999999999998E-2</v>
      </c>
      <c r="Q1208" s="1">
        <v>4.02E-2</v>
      </c>
      <c r="R1208" s="1">
        <v>0</v>
      </c>
      <c r="S1208" s="1">
        <v>8.6300000000000002E-2</v>
      </c>
      <c r="T1208" s="1">
        <v>0.48299999999999998</v>
      </c>
      <c r="U1208" s="1">
        <v>199.99700000000001</v>
      </c>
      <c r="V1208" s="1">
        <v>179066</v>
      </c>
    </row>
    <row r="1209" spans="1:22" hidden="1" x14ac:dyDescent="0.2">
      <c r="A1209" s="1" t="s">
        <v>1802</v>
      </c>
      <c r="B1209" s="1" t="s">
        <v>1803</v>
      </c>
      <c r="C1209" s="1" t="s">
        <v>17</v>
      </c>
      <c r="D1209" s="1" t="s">
        <v>1805</v>
      </c>
      <c r="E1209" s="2">
        <v>39014</v>
      </c>
      <c r="F1209" s="1">
        <v>2006</v>
      </c>
      <c r="G1209" s="1">
        <v>1</v>
      </c>
      <c r="H1209" s="1" t="s">
        <v>1804</v>
      </c>
      <c r="I1209" s="1">
        <v>1</v>
      </c>
      <c r="J1209" s="1" t="b">
        <v>0</v>
      </c>
      <c r="K1209" s="1" t="s">
        <v>441</v>
      </c>
      <c r="L1209" s="1">
        <v>0.63400000000000001</v>
      </c>
      <c r="M1209" s="1">
        <v>0.27800000000000002</v>
      </c>
      <c r="N1209" s="1">
        <v>9</v>
      </c>
      <c r="O1209" s="1">
        <v>-12.692</v>
      </c>
      <c r="P1209" s="1">
        <v>0.94499999999999995</v>
      </c>
      <c r="Q1209" s="1">
        <v>0.872</v>
      </c>
      <c r="R1209" s="1">
        <v>0</v>
      </c>
      <c r="S1209" s="1">
        <v>0.127</v>
      </c>
      <c r="T1209" s="1">
        <v>0.65300000000000002</v>
      </c>
      <c r="U1209" s="1">
        <v>171.24600000000001</v>
      </c>
      <c r="V1209" s="1">
        <v>109690</v>
      </c>
    </row>
    <row r="1210" spans="1:22" hidden="1" x14ac:dyDescent="0.2">
      <c r="A1210" s="1" t="s">
        <v>1802</v>
      </c>
      <c r="B1210" s="1" t="s">
        <v>1806</v>
      </c>
      <c r="C1210" s="1" t="s">
        <v>17</v>
      </c>
      <c r="D1210" s="1" t="s">
        <v>1805</v>
      </c>
      <c r="E1210" s="2">
        <v>39014</v>
      </c>
      <c r="F1210" s="1">
        <v>2006</v>
      </c>
      <c r="G1210" s="1">
        <v>1</v>
      </c>
      <c r="H1210" s="1" t="s">
        <v>1764</v>
      </c>
      <c r="I1210" s="1">
        <v>2</v>
      </c>
      <c r="J1210" s="1" t="b">
        <v>0</v>
      </c>
      <c r="K1210" s="1" t="s">
        <v>37</v>
      </c>
      <c r="L1210" s="1">
        <v>0.57399999999999995</v>
      </c>
      <c r="M1210" s="1">
        <v>0.499</v>
      </c>
      <c r="N1210" s="1">
        <v>0</v>
      </c>
      <c r="O1210" s="1">
        <v>-6.4619999999999997</v>
      </c>
      <c r="P1210" s="1">
        <v>2.5399999999999999E-2</v>
      </c>
      <c r="Q1210" s="1">
        <v>0.60099999999999998</v>
      </c>
      <c r="R1210" s="1">
        <v>0</v>
      </c>
      <c r="S1210" s="1">
        <v>0.123</v>
      </c>
      <c r="T1210" s="1">
        <v>0.44700000000000001</v>
      </c>
      <c r="U1210" s="1">
        <v>76</v>
      </c>
      <c r="V1210" s="1">
        <v>234546</v>
      </c>
    </row>
    <row r="1211" spans="1:22" hidden="1" x14ac:dyDescent="0.2">
      <c r="A1211" s="1" t="s">
        <v>1802</v>
      </c>
      <c r="B1211" s="1" t="s">
        <v>1807</v>
      </c>
      <c r="C1211" s="1" t="s">
        <v>17</v>
      </c>
      <c r="D1211" s="1" t="s">
        <v>1805</v>
      </c>
      <c r="E1211" s="2">
        <v>39014</v>
      </c>
      <c r="F1211" s="1">
        <v>2006</v>
      </c>
      <c r="G1211" s="1">
        <v>1</v>
      </c>
      <c r="H1211" s="1" t="s">
        <v>1808</v>
      </c>
      <c r="I1211" s="1">
        <v>3</v>
      </c>
      <c r="J1211" s="1" t="b">
        <v>0</v>
      </c>
      <c r="K1211" s="1" t="s">
        <v>25</v>
      </c>
      <c r="L1211" s="1">
        <v>0.79100000000000004</v>
      </c>
      <c r="M1211" s="1">
        <v>0.28599999999999998</v>
      </c>
      <c r="N1211" s="1">
        <v>7</v>
      </c>
      <c r="O1211" s="1">
        <v>-12.077999999999999</v>
      </c>
      <c r="P1211" s="1">
        <v>0.94199999999999995</v>
      </c>
      <c r="Q1211" s="1">
        <v>0.86399999999999999</v>
      </c>
      <c r="R1211" s="1">
        <v>0</v>
      </c>
      <c r="S1211" s="1">
        <v>0.14000000000000001</v>
      </c>
      <c r="T1211" s="1">
        <v>0.51200000000000001</v>
      </c>
      <c r="U1211" s="1">
        <v>60.265999999999998</v>
      </c>
      <c r="V1211" s="1">
        <v>59669</v>
      </c>
    </row>
    <row r="1212" spans="1:22" hidden="1" x14ac:dyDescent="0.2">
      <c r="A1212" s="1" t="s">
        <v>1802</v>
      </c>
      <c r="B1212" s="1" t="s">
        <v>1809</v>
      </c>
      <c r="C1212" s="1" t="s">
        <v>17</v>
      </c>
      <c r="D1212" s="1" t="s">
        <v>1805</v>
      </c>
      <c r="E1212" s="2">
        <v>39014</v>
      </c>
      <c r="F1212" s="1">
        <v>2006</v>
      </c>
      <c r="G1212" s="1">
        <v>1</v>
      </c>
      <c r="H1212" s="1" t="s">
        <v>1766</v>
      </c>
      <c r="I1212" s="1">
        <v>4</v>
      </c>
      <c r="J1212" s="1" t="b">
        <v>0</v>
      </c>
      <c r="K1212" s="1" t="s">
        <v>25</v>
      </c>
      <c r="L1212" s="1">
        <v>0.66200000000000003</v>
      </c>
      <c r="M1212" s="1">
        <v>0.86399999999999999</v>
      </c>
      <c r="N1212" s="1">
        <v>7</v>
      </c>
      <c r="O1212" s="1">
        <v>-2.08</v>
      </c>
      <c r="P1212" s="1">
        <v>3.2199999999999999E-2</v>
      </c>
      <c r="Q1212" s="1">
        <v>0.20200000000000001</v>
      </c>
      <c r="R1212" s="1">
        <v>0</v>
      </c>
      <c r="S1212" s="1">
        <v>9.9699999999999997E-2</v>
      </c>
      <c r="T1212" s="1">
        <v>0.79100000000000004</v>
      </c>
      <c r="U1212" s="1">
        <v>105.607</v>
      </c>
      <c r="V1212" s="1">
        <v>175280</v>
      </c>
    </row>
    <row r="1213" spans="1:22" hidden="1" x14ac:dyDescent="0.2">
      <c r="A1213" s="1" t="s">
        <v>1802</v>
      </c>
      <c r="B1213" s="1" t="s">
        <v>1810</v>
      </c>
      <c r="C1213" s="1" t="s">
        <v>17</v>
      </c>
      <c r="D1213" s="1" t="s">
        <v>1805</v>
      </c>
      <c r="E1213" s="2">
        <v>39014</v>
      </c>
      <c r="F1213" s="1">
        <v>2006</v>
      </c>
      <c r="G1213" s="1">
        <v>1</v>
      </c>
      <c r="H1213" s="1" t="s">
        <v>1811</v>
      </c>
      <c r="I1213" s="1">
        <v>5</v>
      </c>
      <c r="J1213" s="1" t="b">
        <v>0</v>
      </c>
      <c r="K1213" s="1" t="s">
        <v>181</v>
      </c>
      <c r="L1213" s="1">
        <v>0.73199999999999998</v>
      </c>
      <c r="M1213" s="1">
        <v>0.29899999999999999</v>
      </c>
      <c r="N1213" s="1">
        <v>3</v>
      </c>
      <c r="O1213" s="1">
        <v>-12.416</v>
      </c>
      <c r="P1213" s="1">
        <v>0.94099999999999995</v>
      </c>
      <c r="Q1213" s="1">
        <v>0.86199999999999999</v>
      </c>
      <c r="R1213" s="1">
        <v>0</v>
      </c>
      <c r="S1213" s="1">
        <v>0.18</v>
      </c>
      <c r="T1213" s="1">
        <v>0.55100000000000005</v>
      </c>
      <c r="U1213" s="1">
        <v>84.757999999999996</v>
      </c>
      <c r="V1213" s="1">
        <v>64664</v>
      </c>
    </row>
    <row r="1214" spans="1:22" hidden="1" x14ac:dyDescent="0.2">
      <c r="A1214" s="1" t="s">
        <v>1802</v>
      </c>
      <c r="B1214" s="1" t="s">
        <v>1812</v>
      </c>
      <c r="C1214" s="1" t="s">
        <v>17</v>
      </c>
      <c r="D1214" s="1" t="s">
        <v>1805</v>
      </c>
      <c r="E1214" s="2">
        <v>39014</v>
      </c>
      <c r="F1214" s="1">
        <v>2006</v>
      </c>
      <c r="G1214" s="1">
        <v>1</v>
      </c>
      <c r="H1214" s="1" t="s">
        <v>720</v>
      </c>
      <c r="I1214" s="1">
        <v>6</v>
      </c>
      <c r="J1214" s="1" t="b">
        <v>0</v>
      </c>
      <c r="K1214" s="1" t="s">
        <v>22</v>
      </c>
      <c r="L1214" s="1">
        <v>0.626</v>
      </c>
      <c r="M1214" s="1">
        <v>0.44</v>
      </c>
      <c r="N1214" s="1">
        <v>10</v>
      </c>
      <c r="O1214" s="1">
        <v>-6.9420000000000002</v>
      </c>
      <c r="P1214" s="1">
        <v>2.3199999999999998E-2</v>
      </c>
      <c r="Q1214" s="1">
        <v>0.33100000000000002</v>
      </c>
      <c r="R1214" s="1">
        <v>0</v>
      </c>
      <c r="S1214" s="1">
        <v>0.14599999999999999</v>
      </c>
      <c r="T1214" s="1">
        <v>0.25900000000000001</v>
      </c>
      <c r="U1214" s="1">
        <v>99.962000000000003</v>
      </c>
      <c r="V1214" s="1">
        <v>204706</v>
      </c>
    </row>
    <row r="1215" spans="1:22" hidden="1" x14ac:dyDescent="0.2">
      <c r="A1215" s="1" t="s">
        <v>1802</v>
      </c>
      <c r="B1215" s="1" t="s">
        <v>1813</v>
      </c>
      <c r="C1215" s="1" t="s">
        <v>17</v>
      </c>
      <c r="D1215" s="1" t="s">
        <v>1805</v>
      </c>
      <c r="E1215" s="2">
        <v>39014</v>
      </c>
      <c r="F1215" s="1">
        <v>2006</v>
      </c>
      <c r="G1215" s="1">
        <v>1</v>
      </c>
      <c r="H1215" s="1" t="s">
        <v>1814</v>
      </c>
      <c r="I1215" s="1">
        <v>7</v>
      </c>
      <c r="J1215" s="1" t="b">
        <v>0</v>
      </c>
      <c r="K1215" s="1" t="s">
        <v>31</v>
      </c>
      <c r="L1215" s="1">
        <v>0.68500000000000005</v>
      </c>
      <c r="M1215" s="1">
        <v>0.27800000000000002</v>
      </c>
      <c r="N1215" s="1">
        <v>9</v>
      </c>
      <c r="O1215" s="1">
        <v>-12.593999999999999</v>
      </c>
      <c r="P1215" s="1">
        <v>0.89900000000000002</v>
      </c>
      <c r="Q1215" s="1">
        <v>0.871</v>
      </c>
      <c r="R1215" s="1">
        <v>0</v>
      </c>
      <c r="S1215" s="1">
        <v>0.14299999999999999</v>
      </c>
      <c r="T1215" s="1">
        <v>0.77400000000000002</v>
      </c>
      <c r="U1215" s="1">
        <v>75.683000000000007</v>
      </c>
      <c r="V1215" s="1">
        <v>54383</v>
      </c>
    </row>
    <row r="1216" spans="1:22" hidden="1" x14ac:dyDescent="0.2">
      <c r="A1216" s="1" t="s">
        <v>1802</v>
      </c>
      <c r="B1216" s="1" t="s">
        <v>1815</v>
      </c>
      <c r="C1216" s="1" t="s">
        <v>17</v>
      </c>
      <c r="D1216" s="1" t="s">
        <v>1805</v>
      </c>
      <c r="E1216" s="2">
        <v>39014</v>
      </c>
      <c r="F1216" s="1">
        <v>2006</v>
      </c>
      <c r="G1216" s="1">
        <v>1</v>
      </c>
      <c r="H1216" s="1" t="s">
        <v>1816</v>
      </c>
      <c r="I1216" s="1">
        <v>8</v>
      </c>
      <c r="J1216" s="1" t="b">
        <v>0</v>
      </c>
      <c r="K1216" s="1" t="s">
        <v>31</v>
      </c>
      <c r="L1216" s="1">
        <v>0.57299999999999995</v>
      </c>
      <c r="M1216" s="1">
        <v>0.77</v>
      </c>
      <c r="N1216" s="1">
        <v>9</v>
      </c>
      <c r="O1216" s="1">
        <v>-2.9319999999999999</v>
      </c>
      <c r="P1216" s="1">
        <v>3.2599999999999997E-2</v>
      </c>
      <c r="Q1216" s="1">
        <v>5.0599999999999999E-2</v>
      </c>
      <c r="R1216" s="1">
        <v>0</v>
      </c>
      <c r="S1216" s="1">
        <v>0.32100000000000001</v>
      </c>
      <c r="T1216" s="1">
        <v>0.43</v>
      </c>
      <c r="U1216" s="1">
        <v>114.982</v>
      </c>
      <c r="V1216" s="1">
        <v>202080</v>
      </c>
    </row>
    <row r="1217" spans="1:22" hidden="1" x14ac:dyDescent="0.2">
      <c r="A1217" s="1" t="s">
        <v>1802</v>
      </c>
      <c r="B1217" s="1" t="s">
        <v>1817</v>
      </c>
      <c r="C1217" s="1" t="s">
        <v>17</v>
      </c>
      <c r="D1217" s="1" t="s">
        <v>1805</v>
      </c>
      <c r="E1217" s="2">
        <v>39014</v>
      </c>
      <c r="F1217" s="1">
        <v>2006</v>
      </c>
      <c r="G1217" s="1">
        <v>1</v>
      </c>
      <c r="H1217" s="1" t="s">
        <v>1818</v>
      </c>
      <c r="I1217" s="1">
        <v>9</v>
      </c>
      <c r="J1217" s="1" t="b">
        <v>0</v>
      </c>
      <c r="K1217" s="1" t="s">
        <v>66</v>
      </c>
      <c r="L1217" s="1">
        <v>0.69899999999999995</v>
      </c>
      <c r="M1217" s="1">
        <v>0.28000000000000003</v>
      </c>
      <c r="N1217" s="1">
        <v>11</v>
      </c>
      <c r="O1217" s="1">
        <v>-12.808999999999999</v>
      </c>
      <c r="P1217" s="1">
        <v>0.94499999999999995</v>
      </c>
      <c r="Q1217" s="1">
        <v>0.90100000000000002</v>
      </c>
      <c r="R1217" s="1">
        <v>0</v>
      </c>
      <c r="S1217" s="1">
        <v>0.13900000000000001</v>
      </c>
      <c r="T1217" s="1">
        <v>0.52800000000000002</v>
      </c>
      <c r="U1217" s="1">
        <v>138.15899999999999</v>
      </c>
      <c r="V1217" s="1">
        <v>97989</v>
      </c>
    </row>
    <row r="1218" spans="1:22" hidden="1" x14ac:dyDescent="0.2">
      <c r="A1218" s="1" t="s">
        <v>1802</v>
      </c>
      <c r="B1218" s="1" t="s">
        <v>1819</v>
      </c>
      <c r="C1218" s="1" t="s">
        <v>17</v>
      </c>
      <c r="D1218" s="1" t="s">
        <v>1805</v>
      </c>
      <c r="E1218" s="2">
        <v>39014</v>
      </c>
      <c r="F1218" s="1">
        <v>2006</v>
      </c>
      <c r="G1218" s="1">
        <v>1</v>
      </c>
      <c r="H1218" s="1" t="s">
        <v>1770</v>
      </c>
      <c r="I1218" s="1">
        <v>10</v>
      </c>
      <c r="J1218" s="1" t="b">
        <v>0</v>
      </c>
      <c r="K1218" s="1" t="s">
        <v>56</v>
      </c>
      <c r="L1218" s="1">
        <v>0.42099999999999999</v>
      </c>
      <c r="M1218" s="1">
        <v>0.49199999999999999</v>
      </c>
      <c r="N1218" s="1">
        <v>5</v>
      </c>
      <c r="O1218" s="1">
        <v>-5.7350000000000003</v>
      </c>
      <c r="P1218" s="1">
        <v>2.6200000000000001E-2</v>
      </c>
      <c r="Q1218" s="1">
        <v>0.222</v>
      </c>
      <c r="R1218" s="1">
        <v>0</v>
      </c>
      <c r="S1218" s="1">
        <v>0.11600000000000001</v>
      </c>
      <c r="T1218" s="1">
        <v>0.28999999999999998</v>
      </c>
      <c r="U1218" s="1">
        <v>175.97399999999999</v>
      </c>
      <c r="V1218" s="1">
        <v>241226</v>
      </c>
    </row>
    <row r="1219" spans="1:22" hidden="1" x14ac:dyDescent="0.2">
      <c r="A1219" s="1" t="s">
        <v>1802</v>
      </c>
      <c r="B1219" s="1" t="s">
        <v>1820</v>
      </c>
      <c r="C1219" s="1" t="s">
        <v>17</v>
      </c>
      <c r="D1219" s="1" t="s">
        <v>1805</v>
      </c>
      <c r="E1219" s="2">
        <v>39014</v>
      </c>
      <c r="F1219" s="1">
        <v>2006</v>
      </c>
      <c r="G1219" s="1">
        <v>1</v>
      </c>
      <c r="H1219" s="1" t="s">
        <v>1821</v>
      </c>
      <c r="I1219" s="1">
        <v>11</v>
      </c>
      <c r="J1219" s="1" t="b">
        <v>0</v>
      </c>
      <c r="K1219" s="1" t="s">
        <v>66</v>
      </c>
      <c r="L1219" s="1">
        <v>0.73399999999999999</v>
      </c>
      <c r="M1219" s="1">
        <v>0.28999999999999998</v>
      </c>
      <c r="N1219" s="1">
        <v>11</v>
      </c>
      <c r="O1219" s="1">
        <v>-12.606999999999999</v>
      </c>
      <c r="P1219" s="1">
        <v>0.92200000000000004</v>
      </c>
      <c r="Q1219" s="1">
        <v>0.88400000000000001</v>
      </c>
      <c r="R1219" s="1">
        <v>0</v>
      </c>
      <c r="S1219" s="1">
        <v>0.28299999999999997</v>
      </c>
      <c r="T1219" s="1">
        <v>0.67600000000000005</v>
      </c>
      <c r="U1219" s="1">
        <v>94.382999999999996</v>
      </c>
      <c r="V1219" s="1">
        <v>65758</v>
      </c>
    </row>
    <row r="1220" spans="1:22" hidden="1" x14ac:dyDescent="0.2">
      <c r="A1220" s="1" t="s">
        <v>1802</v>
      </c>
      <c r="B1220" s="1" t="s">
        <v>1822</v>
      </c>
      <c r="C1220" s="1" t="s">
        <v>17</v>
      </c>
      <c r="D1220" s="1" t="s">
        <v>1805</v>
      </c>
      <c r="E1220" s="2">
        <v>39014</v>
      </c>
      <c r="F1220" s="1">
        <v>2006</v>
      </c>
      <c r="G1220" s="1">
        <v>1</v>
      </c>
      <c r="H1220" s="1" t="s">
        <v>1772</v>
      </c>
      <c r="I1220" s="1">
        <v>12</v>
      </c>
      <c r="J1220" s="1" t="b">
        <v>0</v>
      </c>
      <c r="K1220" s="1" t="s">
        <v>56</v>
      </c>
      <c r="L1220" s="1">
        <v>0.58599999999999997</v>
      </c>
      <c r="M1220" s="1">
        <v>0.80700000000000005</v>
      </c>
      <c r="N1220" s="1">
        <v>5</v>
      </c>
      <c r="O1220" s="1">
        <v>-4.05</v>
      </c>
      <c r="P1220" s="1">
        <v>2.9100000000000001E-2</v>
      </c>
      <c r="Q1220" s="1">
        <v>4.4000000000000003E-3</v>
      </c>
      <c r="R1220" s="1">
        <v>0</v>
      </c>
      <c r="S1220" s="1">
        <v>0.27500000000000002</v>
      </c>
      <c r="T1220" s="1">
        <v>0.58699999999999997</v>
      </c>
      <c r="U1220" s="1">
        <v>113.002</v>
      </c>
      <c r="V1220" s="1">
        <v>208986</v>
      </c>
    </row>
    <row r="1221" spans="1:22" hidden="1" x14ac:dyDescent="0.2">
      <c r="A1221" s="1" t="s">
        <v>1802</v>
      </c>
      <c r="B1221" s="1" t="s">
        <v>1823</v>
      </c>
      <c r="C1221" s="1" t="s">
        <v>17</v>
      </c>
      <c r="D1221" s="1" t="s">
        <v>1805</v>
      </c>
      <c r="E1221" s="2">
        <v>39014</v>
      </c>
      <c r="F1221" s="1">
        <v>2006</v>
      </c>
      <c r="G1221" s="1">
        <v>1</v>
      </c>
      <c r="H1221" s="1" t="s">
        <v>1824</v>
      </c>
      <c r="I1221" s="1">
        <v>13</v>
      </c>
      <c r="J1221" s="1" t="b">
        <v>0</v>
      </c>
      <c r="K1221" s="1" t="s">
        <v>441</v>
      </c>
      <c r="L1221" s="1">
        <v>0.72399999999999998</v>
      </c>
      <c r="M1221" s="1">
        <v>0.32500000000000001</v>
      </c>
      <c r="N1221" s="1">
        <v>9</v>
      </c>
      <c r="O1221" s="1">
        <v>-13.422000000000001</v>
      </c>
      <c r="P1221" s="1">
        <v>0.95299999999999996</v>
      </c>
      <c r="Q1221" s="1">
        <v>0.879</v>
      </c>
      <c r="R1221" s="1">
        <v>0</v>
      </c>
      <c r="S1221" s="1">
        <v>0.158</v>
      </c>
      <c r="T1221" s="1">
        <v>0.55200000000000005</v>
      </c>
      <c r="U1221" s="1">
        <v>67.906000000000006</v>
      </c>
      <c r="V1221" s="1">
        <v>77833</v>
      </c>
    </row>
    <row r="1222" spans="1:22" hidden="1" x14ac:dyDescent="0.2">
      <c r="A1222" s="1" t="s">
        <v>1802</v>
      </c>
      <c r="B1222" s="1" t="s">
        <v>1825</v>
      </c>
      <c r="C1222" s="1" t="s">
        <v>17</v>
      </c>
      <c r="D1222" s="1" t="s">
        <v>1805</v>
      </c>
      <c r="E1222" s="2">
        <v>39014</v>
      </c>
      <c r="F1222" s="1">
        <v>2006</v>
      </c>
      <c r="G1222" s="1">
        <v>1</v>
      </c>
      <c r="H1222" s="1" t="s">
        <v>1826</v>
      </c>
      <c r="I1222" s="1">
        <v>14</v>
      </c>
      <c r="J1222" s="1" t="b">
        <v>0</v>
      </c>
      <c r="K1222" s="1" t="s">
        <v>34</v>
      </c>
      <c r="L1222" s="1">
        <v>0.48</v>
      </c>
      <c r="M1222" s="1">
        <v>0.55600000000000005</v>
      </c>
      <c r="N1222" s="1">
        <v>2</v>
      </c>
      <c r="O1222" s="1">
        <v>-4.93</v>
      </c>
      <c r="P1222" s="1">
        <v>2.7699999999999999E-2</v>
      </c>
      <c r="Q1222" s="1">
        <v>0.501</v>
      </c>
      <c r="R1222" s="1">
        <v>0</v>
      </c>
      <c r="S1222" s="1">
        <v>8.1000000000000003E-2</v>
      </c>
      <c r="T1222" s="1">
        <v>0.21299999999999999</v>
      </c>
      <c r="U1222" s="1">
        <v>146.11799999999999</v>
      </c>
      <c r="V1222" s="1">
        <v>251213</v>
      </c>
    </row>
    <row r="1223" spans="1:22" hidden="1" x14ac:dyDescent="0.2">
      <c r="A1223" s="1" t="s">
        <v>1802</v>
      </c>
      <c r="B1223" s="1" t="s">
        <v>1827</v>
      </c>
      <c r="C1223" s="1" t="s">
        <v>17</v>
      </c>
      <c r="D1223" s="1" t="s">
        <v>1805</v>
      </c>
      <c r="E1223" s="2">
        <v>39014</v>
      </c>
      <c r="F1223" s="1">
        <v>2006</v>
      </c>
      <c r="G1223" s="1">
        <v>1</v>
      </c>
      <c r="H1223" s="1" t="s">
        <v>1828</v>
      </c>
      <c r="I1223" s="1">
        <v>15</v>
      </c>
      <c r="J1223" s="1" t="b">
        <v>0</v>
      </c>
      <c r="K1223" s="1" t="s">
        <v>28</v>
      </c>
      <c r="L1223" s="1">
        <v>0.747</v>
      </c>
      <c r="M1223" s="1">
        <v>0.28599999999999998</v>
      </c>
      <c r="N1223" s="1">
        <v>4</v>
      </c>
      <c r="O1223" s="1">
        <v>-13.657</v>
      </c>
      <c r="P1223" s="1">
        <v>0.94499999999999995</v>
      </c>
      <c r="Q1223" s="1">
        <v>0.70099999999999996</v>
      </c>
      <c r="R1223" s="1">
        <v>0</v>
      </c>
      <c r="S1223" s="1">
        <v>0.128</v>
      </c>
      <c r="T1223" s="1">
        <v>0.503</v>
      </c>
      <c r="U1223" s="1">
        <v>99.844999999999999</v>
      </c>
      <c r="V1223" s="1">
        <v>91800</v>
      </c>
    </row>
    <row r="1224" spans="1:22" hidden="1" x14ac:dyDescent="0.2">
      <c r="A1224" s="1" t="s">
        <v>1802</v>
      </c>
      <c r="B1224" s="1" t="s">
        <v>1829</v>
      </c>
      <c r="C1224" s="1" t="s">
        <v>17</v>
      </c>
      <c r="D1224" s="1" t="s">
        <v>1805</v>
      </c>
      <c r="E1224" s="2">
        <v>39014</v>
      </c>
      <c r="F1224" s="1">
        <v>2006</v>
      </c>
      <c r="G1224" s="1">
        <v>1</v>
      </c>
      <c r="H1224" s="1" t="s">
        <v>1775</v>
      </c>
      <c r="I1224" s="1">
        <v>16</v>
      </c>
      <c r="J1224" s="1" t="b">
        <v>0</v>
      </c>
      <c r="K1224" s="1" t="s">
        <v>49</v>
      </c>
      <c r="L1224" s="1">
        <v>0.59199999999999997</v>
      </c>
      <c r="M1224" s="1">
        <v>0.63100000000000001</v>
      </c>
      <c r="N1224" s="1">
        <v>8</v>
      </c>
      <c r="O1224" s="1">
        <v>-4.8979999999999997</v>
      </c>
      <c r="P1224" s="1">
        <v>2.4799999999999999E-2</v>
      </c>
      <c r="Q1224" s="1">
        <v>9.9299999999999999E-2</v>
      </c>
      <c r="R1224" s="1">
        <v>0</v>
      </c>
      <c r="S1224" s="1">
        <v>0.158</v>
      </c>
      <c r="T1224" s="1">
        <v>0.443</v>
      </c>
      <c r="U1224" s="1">
        <v>131.607</v>
      </c>
      <c r="V1224" s="1">
        <v>238600</v>
      </c>
    </row>
    <row r="1225" spans="1:22" hidden="1" x14ac:dyDescent="0.2">
      <c r="A1225" s="1" t="s">
        <v>1802</v>
      </c>
      <c r="B1225" s="1" t="s">
        <v>1830</v>
      </c>
      <c r="C1225" s="1" t="s">
        <v>17</v>
      </c>
      <c r="D1225" s="1" t="s">
        <v>1805</v>
      </c>
      <c r="E1225" s="2">
        <v>39014</v>
      </c>
      <c r="F1225" s="1">
        <v>2006</v>
      </c>
      <c r="G1225" s="1">
        <v>1</v>
      </c>
      <c r="H1225" s="1" t="s">
        <v>1831</v>
      </c>
      <c r="I1225" s="1">
        <v>17</v>
      </c>
      <c r="J1225" s="1" t="b">
        <v>0</v>
      </c>
      <c r="K1225" s="1" t="s">
        <v>682</v>
      </c>
      <c r="L1225" s="1">
        <v>0.72599999999999998</v>
      </c>
      <c r="M1225" s="1">
        <v>0.28000000000000003</v>
      </c>
      <c r="N1225" s="1">
        <v>6</v>
      </c>
      <c r="O1225" s="1">
        <v>-11.744</v>
      </c>
      <c r="P1225" s="1">
        <v>0.94099999999999995</v>
      </c>
      <c r="Q1225" s="1">
        <v>0.83</v>
      </c>
      <c r="R1225" s="1">
        <v>0</v>
      </c>
      <c r="S1225" s="1">
        <v>0.14399999999999999</v>
      </c>
      <c r="T1225" s="1">
        <v>0.59099999999999997</v>
      </c>
      <c r="U1225" s="1">
        <v>118.747</v>
      </c>
      <c r="V1225" s="1">
        <v>81269</v>
      </c>
    </row>
    <row r="1226" spans="1:22" hidden="1" x14ac:dyDescent="0.2">
      <c r="A1226" s="1" t="s">
        <v>1802</v>
      </c>
      <c r="B1226" s="1" t="s">
        <v>1832</v>
      </c>
      <c r="C1226" s="1" t="s">
        <v>17</v>
      </c>
      <c r="D1226" s="1" t="s">
        <v>1805</v>
      </c>
      <c r="E1226" s="2">
        <v>39014</v>
      </c>
      <c r="F1226" s="1">
        <v>2006</v>
      </c>
      <c r="G1226" s="1">
        <v>1</v>
      </c>
      <c r="H1226" s="1" t="s">
        <v>1537</v>
      </c>
      <c r="I1226" s="1">
        <v>18</v>
      </c>
      <c r="J1226" s="1" t="b">
        <v>0</v>
      </c>
      <c r="K1226" s="1" t="s">
        <v>42</v>
      </c>
      <c r="L1226" s="1">
        <v>0.47699999999999998</v>
      </c>
      <c r="M1226" s="1">
        <v>0.75800000000000001</v>
      </c>
      <c r="N1226" s="1">
        <v>4</v>
      </c>
      <c r="O1226" s="1">
        <v>-3.8889999999999998</v>
      </c>
      <c r="P1226" s="1">
        <v>2.8500000000000001E-2</v>
      </c>
      <c r="Q1226" s="1">
        <v>9.8300000000000002E-3</v>
      </c>
      <c r="R1226" s="1">
        <v>0</v>
      </c>
      <c r="S1226" s="1">
        <v>0.20300000000000001</v>
      </c>
      <c r="T1226" s="1">
        <v>0.53</v>
      </c>
      <c r="U1226" s="1">
        <v>167.935</v>
      </c>
      <c r="V1226" s="1">
        <v>244080</v>
      </c>
    </row>
    <row r="1227" spans="1:22" hidden="1" x14ac:dyDescent="0.2">
      <c r="A1227" s="1" t="s">
        <v>1802</v>
      </c>
      <c r="B1227" s="1" t="s">
        <v>1833</v>
      </c>
      <c r="C1227" s="1" t="s">
        <v>17</v>
      </c>
      <c r="D1227" s="1" t="s">
        <v>1805</v>
      </c>
      <c r="E1227" s="2">
        <v>39014</v>
      </c>
      <c r="F1227" s="1">
        <v>2006</v>
      </c>
      <c r="G1227" s="1">
        <v>1</v>
      </c>
      <c r="H1227" s="1" t="s">
        <v>1834</v>
      </c>
      <c r="I1227" s="1">
        <v>19</v>
      </c>
      <c r="J1227" s="1" t="b">
        <v>0</v>
      </c>
      <c r="K1227" s="1" t="s">
        <v>34</v>
      </c>
      <c r="L1227" s="1">
        <v>0.72</v>
      </c>
      <c r="M1227" s="1">
        <v>0.30299999999999999</v>
      </c>
      <c r="N1227" s="1">
        <v>2</v>
      </c>
      <c r="O1227" s="1">
        <v>-12.079000000000001</v>
      </c>
      <c r="P1227" s="1">
        <v>0.92600000000000005</v>
      </c>
      <c r="Q1227" s="1">
        <v>0.82099999999999995</v>
      </c>
      <c r="R1227" s="1">
        <v>0</v>
      </c>
      <c r="S1227" s="1">
        <v>0.16600000000000001</v>
      </c>
      <c r="T1227" s="1">
        <v>0.70499999999999996</v>
      </c>
      <c r="U1227" s="1">
        <v>128.14400000000001</v>
      </c>
      <c r="V1227" s="1">
        <v>66176</v>
      </c>
    </row>
    <row r="1228" spans="1:22" hidden="1" x14ac:dyDescent="0.2">
      <c r="A1228" s="1" t="s">
        <v>1802</v>
      </c>
      <c r="B1228" s="1" t="s">
        <v>1835</v>
      </c>
      <c r="C1228" s="1" t="s">
        <v>17</v>
      </c>
      <c r="D1228" s="1" t="s">
        <v>1805</v>
      </c>
      <c r="E1228" s="2">
        <v>39014</v>
      </c>
      <c r="F1228" s="1">
        <v>2006</v>
      </c>
      <c r="G1228" s="1">
        <v>1</v>
      </c>
      <c r="H1228" s="1" t="s">
        <v>1778</v>
      </c>
      <c r="I1228" s="1">
        <v>20</v>
      </c>
      <c r="J1228" s="1" t="b">
        <v>0</v>
      </c>
      <c r="K1228" s="1" t="s">
        <v>34</v>
      </c>
      <c r="L1228" s="1">
        <v>0.48599999999999999</v>
      </c>
      <c r="M1228" s="1">
        <v>0.61199999999999999</v>
      </c>
      <c r="N1228" s="1">
        <v>2</v>
      </c>
      <c r="O1228" s="1">
        <v>-5.4290000000000003</v>
      </c>
      <c r="P1228" s="1">
        <v>2.69E-2</v>
      </c>
      <c r="Q1228" s="1">
        <v>2.12E-2</v>
      </c>
      <c r="R1228" s="1">
        <v>0</v>
      </c>
      <c r="S1228" s="1">
        <v>0.23899999999999999</v>
      </c>
      <c r="T1228" s="1">
        <v>0.36799999999999999</v>
      </c>
      <c r="U1228" s="1">
        <v>150.721</v>
      </c>
      <c r="V1228" s="1">
        <v>215186</v>
      </c>
    </row>
    <row r="1229" spans="1:22" hidden="1" x14ac:dyDescent="0.2">
      <c r="A1229" s="1" t="s">
        <v>1802</v>
      </c>
      <c r="B1229" s="1" t="s">
        <v>1836</v>
      </c>
      <c r="C1229" s="1" t="s">
        <v>17</v>
      </c>
      <c r="D1229" s="1" t="s">
        <v>1805</v>
      </c>
      <c r="E1229" s="2">
        <v>39014</v>
      </c>
      <c r="F1229" s="1">
        <v>2006</v>
      </c>
      <c r="G1229" s="1">
        <v>1</v>
      </c>
      <c r="H1229" s="1" t="s">
        <v>1837</v>
      </c>
      <c r="I1229" s="1">
        <v>21</v>
      </c>
      <c r="J1229" s="1" t="b">
        <v>0</v>
      </c>
      <c r="K1229" s="1" t="s">
        <v>233</v>
      </c>
      <c r="L1229" s="1">
        <v>0.72</v>
      </c>
      <c r="M1229" s="1">
        <v>0.27900000000000003</v>
      </c>
      <c r="N1229" s="1">
        <v>1</v>
      </c>
      <c r="O1229" s="1">
        <v>-12.115</v>
      </c>
      <c r="P1229" s="1">
        <v>0.94199999999999995</v>
      </c>
      <c r="Q1229" s="1">
        <v>0.86399999999999999</v>
      </c>
      <c r="R1229" s="1">
        <v>0</v>
      </c>
      <c r="S1229" s="1">
        <v>0.32</v>
      </c>
      <c r="T1229" s="1">
        <v>0.60599999999999998</v>
      </c>
      <c r="U1229" s="1">
        <v>83.733999999999995</v>
      </c>
      <c r="V1229" s="1">
        <v>101968</v>
      </c>
    </row>
    <row r="1230" spans="1:22" hidden="1" x14ac:dyDescent="0.2">
      <c r="A1230" s="1" t="s">
        <v>1802</v>
      </c>
      <c r="B1230" s="1" t="s">
        <v>1838</v>
      </c>
      <c r="C1230" s="1" t="s">
        <v>17</v>
      </c>
      <c r="D1230" s="1" t="s">
        <v>1805</v>
      </c>
      <c r="E1230" s="2">
        <v>39014</v>
      </c>
      <c r="F1230" s="1">
        <v>2006</v>
      </c>
      <c r="G1230" s="1">
        <v>1</v>
      </c>
      <c r="H1230" s="1" t="s">
        <v>722</v>
      </c>
      <c r="I1230" s="1">
        <v>22</v>
      </c>
      <c r="J1230" s="1" t="b">
        <v>0</v>
      </c>
      <c r="K1230" s="1" t="s">
        <v>34</v>
      </c>
      <c r="L1230" s="1">
        <v>0.66700000000000004</v>
      </c>
      <c r="M1230" s="1">
        <v>0.65900000000000003</v>
      </c>
      <c r="N1230" s="1">
        <v>2</v>
      </c>
      <c r="O1230" s="1">
        <v>-4.9320000000000004</v>
      </c>
      <c r="P1230" s="1">
        <v>2.98E-2</v>
      </c>
      <c r="Q1230" s="1">
        <v>0.113</v>
      </c>
      <c r="R1230" s="1">
        <v>0</v>
      </c>
      <c r="S1230" s="1">
        <v>0.32500000000000001</v>
      </c>
      <c r="T1230" s="1">
        <v>0.57499999999999996</v>
      </c>
      <c r="U1230" s="1">
        <v>89.128</v>
      </c>
      <c r="V1230" s="1">
        <v>203440</v>
      </c>
    </row>
    <row r="1231" spans="1:22" hidden="1" x14ac:dyDescent="0.2">
      <c r="A1231" s="1" t="s">
        <v>1802</v>
      </c>
      <c r="B1231" s="1" t="s">
        <v>1839</v>
      </c>
      <c r="C1231" s="1" t="s">
        <v>17</v>
      </c>
      <c r="D1231" s="1" t="s">
        <v>1805</v>
      </c>
      <c r="E1231" s="2">
        <v>39014</v>
      </c>
      <c r="F1231" s="1">
        <v>2006</v>
      </c>
      <c r="G1231" s="1">
        <v>1</v>
      </c>
      <c r="H1231" s="1" t="s">
        <v>1840</v>
      </c>
      <c r="I1231" s="1">
        <v>23</v>
      </c>
      <c r="J1231" s="1" t="b">
        <v>0</v>
      </c>
      <c r="K1231" s="1" t="s">
        <v>66</v>
      </c>
      <c r="L1231" s="1">
        <v>0.71299999999999997</v>
      </c>
      <c r="M1231" s="1">
        <v>0.27</v>
      </c>
      <c r="N1231" s="1">
        <v>11</v>
      </c>
      <c r="O1231" s="1">
        <v>-12.484</v>
      </c>
      <c r="P1231" s="1">
        <v>0.93899999999999995</v>
      </c>
      <c r="Q1231" s="1">
        <v>0.88100000000000001</v>
      </c>
      <c r="R1231" s="1">
        <v>0</v>
      </c>
      <c r="S1231" s="1">
        <v>0.14099999999999999</v>
      </c>
      <c r="T1231" s="1">
        <v>0.57099999999999995</v>
      </c>
      <c r="U1231" s="1">
        <v>108.258</v>
      </c>
      <c r="V1231" s="1">
        <v>51919</v>
      </c>
    </row>
    <row r="1232" spans="1:22" hidden="1" x14ac:dyDescent="0.2">
      <c r="A1232" s="1" t="s">
        <v>1802</v>
      </c>
      <c r="B1232" s="1" t="s">
        <v>1841</v>
      </c>
      <c r="C1232" s="1" t="s">
        <v>17</v>
      </c>
      <c r="D1232" s="1" t="s">
        <v>1805</v>
      </c>
      <c r="E1232" s="2">
        <v>39014</v>
      </c>
      <c r="F1232" s="1">
        <v>2006</v>
      </c>
      <c r="G1232" s="1">
        <v>1</v>
      </c>
      <c r="H1232" s="1" t="s">
        <v>794</v>
      </c>
      <c r="I1232" s="1">
        <v>24</v>
      </c>
      <c r="J1232" s="1" t="b">
        <v>0</v>
      </c>
      <c r="K1232" s="1" t="s">
        <v>49</v>
      </c>
      <c r="L1232" s="1">
        <v>0.55100000000000005</v>
      </c>
      <c r="M1232" s="1">
        <v>0.93400000000000005</v>
      </c>
      <c r="N1232" s="1">
        <v>8</v>
      </c>
      <c r="O1232" s="1">
        <v>-3.6309999999999998</v>
      </c>
      <c r="P1232" s="1">
        <v>7.5200000000000003E-2</v>
      </c>
      <c r="Q1232" s="1">
        <v>4.8999999999999998E-3</v>
      </c>
      <c r="R1232" s="1">
        <v>5.6300000000000002E-4</v>
      </c>
      <c r="S1232" s="1">
        <v>0.10299999999999999</v>
      </c>
      <c r="T1232" s="1">
        <v>0.505</v>
      </c>
      <c r="U1232" s="1">
        <v>143.94</v>
      </c>
      <c r="V1232" s="1">
        <v>215600</v>
      </c>
    </row>
    <row r="1233" spans="1:22" hidden="1" x14ac:dyDescent="0.2">
      <c r="A1233" s="1" t="s">
        <v>1802</v>
      </c>
      <c r="B1233" s="1" t="s">
        <v>1842</v>
      </c>
      <c r="C1233" s="1" t="s">
        <v>17</v>
      </c>
      <c r="D1233" s="1" t="s">
        <v>1805</v>
      </c>
      <c r="E1233" s="2">
        <v>39014</v>
      </c>
      <c r="F1233" s="1">
        <v>2006</v>
      </c>
      <c r="G1233" s="1">
        <v>1</v>
      </c>
      <c r="H1233" s="1" t="s">
        <v>1843</v>
      </c>
      <c r="I1233" s="1">
        <v>25</v>
      </c>
      <c r="J1233" s="1" t="b">
        <v>0</v>
      </c>
      <c r="K1233" s="1" t="s">
        <v>59</v>
      </c>
      <c r="L1233" s="1">
        <v>0.72</v>
      </c>
      <c r="M1233" s="1">
        <v>0.222</v>
      </c>
      <c r="N1233" s="1">
        <v>6</v>
      </c>
      <c r="O1233" s="1">
        <v>-13.898999999999999</v>
      </c>
      <c r="P1233" s="1">
        <v>0.90400000000000003</v>
      </c>
      <c r="Q1233" s="1">
        <v>0.81599999999999995</v>
      </c>
      <c r="R1233" s="1">
        <v>0</v>
      </c>
      <c r="S1233" s="1">
        <v>0.14000000000000001</v>
      </c>
      <c r="T1233" s="1">
        <v>0.59299999999999997</v>
      </c>
      <c r="U1233" s="1">
        <v>77.762</v>
      </c>
      <c r="V1233" s="1">
        <v>78527</v>
      </c>
    </row>
    <row r="1234" spans="1:22" hidden="1" x14ac:dyDescent="0.2">
      <c r="A1234" s="1" t="s">
        <v>1802</v>
      </c>
      <c r="B1234" s="1" t="s">
        <v>1844</v>
      </c>
      <c r="C1234" s="1" t="s">
        <v>17</v>
      </c>
      <c r="D1234" s="1" t="s">
        <v>1805</v>
      </c>
      <c r="E1234" s="2">
        <v>39014</v>
      </c>
      <c r="F1234" s="1">
        <v>2006</v>
      </c>
      <c r="G1234" s="1">
        <v>1</v>
      </c>
      <c r="H1234" s="1" t="s">
        <v>770</v>
      </c>
      <c r="I1234" s="1">
        <v>26</v>
      </c>
      <c r="J1234" s="1" t="b">
        <v>0</v>
      </c>
      <c r="K1234" s="1" t="s">
        <v>25</v>
      </c>
      <c r="L1234" s="1">
        <v>0.61199999999999999</v>
      </c>
      <c r="M1234" s="1">
        <v>0.38400000000000001</v>
      </c>
      <c r="N1234" s="1">
        <v>7</v>
      </c>
      <c r="O1234" s="1">
        <v>-5.7309999999999999</v>
      </c>
      <c r="P1234" s="1">
        <v>2.4E-2</v>
      </c>
      <c r="Q1234" s="1">
        <v>0.59699999999999998</v>
      </c>
      <c r="R1234" s="1">
        <v>0</v>
      </c>
      <c r="S1234" s="1">
        <v>0.16400000000000001</v>
      </c>
      <c r="T1234" s="1">
        <v>0.20399999999999999</v>
      </c>
      <c r="U1234" s="1">
        <v>96.02</v>
      </c>
      <c r="V1234" s="1">
        <v>205853</v>
      </c>
    </row>
    <row r="1235" spans="1:22" hidden="1" x14ac:dyDescent="0.2">
      <c r="A1235" s="1" t="s">
        <v>1802</v>
      </c>
      <c r="B1235" s="1" t="s">
        <v>1845</v>
      </c>
      <c r="C1235" s="1" t="s">
        <v>17</v>
      </c>
      <c r="D1235" s="1" t="s">
        <v>1805</v>
      </c>
      <c r="E1235" s="2">
        <v>39014</v>
      </c>
      <c r="F1235" s="1">
        <v>2006</v>
      </c>
      <c r="G1235" s="1">
        <v>1</v>
      </c>
      <c r="H1235" s="1" t="s">
        <v>1846</v>
      </c>
      <c r="I1235" s="1">
        <v>27</v>
      </c>
      <c r="J1235" s="1" t="b">
        <v>0</v>
      </c>
      <c r="K1235" s="1" t="s">
        <v>49</v>
      </c>
      <c r="L1235" s="1">
        <v>0.64400000000000002</v>
      </c>
      <c r="M1235" s="1">
        <v>0.248</v>
      </c>
      <c r="N1235" s="1">
        <v>8</v>
      </c>
      <c r="O1235" s="1">
        <v>-12.282</v>
      </c>
      <c r="P1235" s="1">
        <v>0.93100000000000005</v>
      </c>
      <c r="Q1235" s="1">
        <v>0.83899999999999997</v>
      </c>
      <c r="R1235" s="1">
        <v>0</v>
      </c>
      <c r="S1235" s="1">
        <v>0.11799999999999999</v>
      </c>
      <c r="T1235" s="1">
        <v>0.56000000000000005</v>
      </c>
      <c r="U1235" s="1">
        <v>81.209000000000003</v>
      </c>
      <c r="V1235" s="1">
        <v>69432</v>
      </c>
    </row>
    <row r="1236" spans="1:22" hidden="1" x14ac:dyDescent="0.2">
      <c r="A1236" s="1" t="s">
        <v>1802</v>
      </c>
      <c r="B1236" s="1" t="s">
        <v>1847</v>
      </c>
      <c r="C1236" s="1" t="s">
        <v>17</v>
      </c>
      <c r="D1236" s="1" t="s">
        <v>1805</v>
      </c>
      <c r="E1236" s="2">
        <v>39014</v>
      </c>
      <c r="F1236" s="1">
        <v>2006</v>
      </c>
      <c r="G1236" s="1">
        <v>1</v>
      </c>
      <c r="H1236" s="1" t="s">
        <v>1783</v>
      </c>
      <c r="I1236" s="1">
        <v>28</v>
      </c>
      <c r="J1236" s="1" t="b">
        <v>0</v>
      </c>
      <c r="K1236" s="1" t="s">
        <v>28</v>
      </c>
      <c r="L1236" s="1">
        <v>0.48899999999999999</v>
      </c>
      <c r="M1236" s="1">
        <v>0.76</v>
      </c>
      <c r="N1236" s="1">
        <v>4</v>
      </c>
      <c r="O1236" s="1">
        <v>-5.7130000000000001</v>
      </c>
      <c r="P1236" s="1">
        <v>3.6200000000000003E-2</v>
      </c>
      <c r="Q1236" s="1">
        <v>3.5999999999999999E-3</v>
      </c>
      <c r="R1236" s="1">
        <v>0</v>
      </c>
      <c r="S1236" s="1">
        <v>0.111</v>
      </c>
      <c r="T1236" s="1">
        <v>0.27300000000000002</v>
      </c>
      <c r="U1236" s="1">
        <v>156.08799999999999</v>
      </c>
      <c r="V1236" s="1">
        <v>222146</v>
      </c>
    </row>
    <row r="1237" spans="1:22" hidden="1" x14ac:dyDescent="0.2">
      <c r="A1237" s="1" t="s">
        <v>1802</v>
      </c>
      <c r="B1237" s="1" t="s">
        <v>1848</v>
      </c>
      <c r="C1237" s="1" t="s">
        <v>17</v>
      </c>
      <c r="D1237" s="1" t="s">
        <v>1805</v>
      </c>
      <c r="E1237" s="2">
        <v>39014</v>
      </c>
      <c r="F1237" s="1">
        <v>2006</v>
      </c>
      <c r="G1237" s="1">
        <v>1</v>
      </c>
      <c r="H1237" s="1" t="s">
        <v>1849</v>
      </c>
      <c r="I1237" s="1">
        <v>29</v>
      </c>
      <c r="J1237" s="1" t="b">
        <v>0</v>
      </c>
      <c r="K1237" s="1" t="s">
        <v>66</v>
      </c>
      <c r="L1237" s="1">
        <v>0.64500000000000002</v>
      </c>
      <c r="M1237" s="1">
        <v>0.32</v>
      </c>
      <c r="N1237" s="1">
        <v>11</v>
      </c>
      <c r="O1237" s="1">
        <v>-11.997999999999999</v>
      </c>
      <c r="P1237" s="1">
        <v>0.93100000000000005</v>
      </c>
      <c r="Q1237" s="1">
        <v>0.88100000000000001</v>
      </c>
      <c r="R1237" s="1">
        <v>0</v>
      </c>
      <c r="S1237" s="1">
        <v>0.14899999999999999</v>
      </c>
      <c r="T1237" s="1">
        <v>0.70499999999999996</v>
      </c>
      <c r="U1237" s="1">
        <v>80.864999999999995</v>
      </c>
      <c r="V1237" s="1">
        <v>82400</v>
      </c>
    </row>
    <row r="1238" spans="1:22" hidden="1" x14ac:dyDescent="0.2">
      <c r="A1238" s="1" t="s">
        <v>1802</v>
      </c>
      <c r="B1238" s="1" t="s">
        <v>1850</v>
      </c>
      <c r="C1238" s="1" t="s">
        <v>17</v>
      </c>
      <c r="D1238" s="1" t="s">
        <v>1805</v>
      </c>
      <c r="E1238" s="2">
        <v>39014</v>
      </c>
      <c r="F1238" s="1">
        <v>2006</v>
      </c>
      <c r="G1238" s="1">
        <v>1</v>
      </c>
      <c r="H1238" s="1" t="s">
        <v>1851</v>
      </c>
      <c r="I1238" s="1">
        <v>30</v>
      </c>
      <c r="J1238" s="1" t="b">
        <v>0</v>
      </c>
      <c r="K1238" s="1" t="s">
        <v>22</v>
      </c>
      <c r="L1238" s="1">
        <v>0.46400000000000002</v>
      </c>
      <c r="M1238" s="1">
        <v>0.74199999999999999</v>
      </c>
      <c r="N1238" s="1">
        <v>10</v>
      </c>
      <c r="O1238" s="1">
        <v>-3.976</v>
      </c>
      <c r="P1238" s="1">
        <v>5.3900000000000003E-2</v>
      </c>
      <c r="Q1238" s="1">
        <v>4.5600000000000002E-2</v>
      </c>
      <c r="R1238" s="1">
        <v>0</v>
      </c>
      <c r="S1238" s="1">
        <v>7.5499999999999998E-2</v>
      </c>
      <c r="T1238" s="1">
        <v>0.48499999999999999</v>
      </c>
      <c r="U1238" s="1">
        <v>199.90899999999999</v>
      </c>
      <c r="V1238" s="1">
        <v>179840</v>
      </c>
    </row>
    <row r="1239" spans="1:22" hidden="1" x14ac:dyDescent="0.2">
      <c r="A1239" s="1" t="s">
        <v>1852</v>
      </c>
      <c r="B1239" s="1" t="s">
        <v>1853</v>
      </c>
      <c r="C1239" s="1" t="s">
        <v>17</v>
      </c>
      <c r="D1239" s="1" t="s">
        <v>1855</v>
      </c>
      <c r="E1239" s="2">
        <v>39014</v>
      </c>
      <c r="F1239" s="1">
        <v>2006</v>
      </c>
      <c r="G1239" s="1">
        <v>1</v>
      </c>
      <c r="H1239" s="1" t="s">
        <v>1854</v>
      </c>
      <c r="I1239" s="1">
        <v>1</v>
      </c>
      <c r="J1239" s="1" t="b">
        <v>0</v>
      </c>
      <c r="K1239" s="1" t="s">
        <v>37</v>
      </c>
      <c r="L1239" s="1">
        <v>0.55000000000000004</v>
      </c>
      <c r="M1239" s="1">
        <v>0.44700000000000001</v>
      </c>
      <c r="N1239" s="1">
        <v>0</v>
      </c>
      <c r="O1239" s="1">
        <v>-9.548</v>
      </c>
      <c r="P1239" s="1">
        <v>3.1199999999999999E-2</v>
      </c>
      <c r="Q1239" s="1">
        <v>0.20200000000000001</v>
      </c>
      <c r="R1239" s="1">
        <v>5.6300000000000003E-2</v>
      </c>
      <c r="S1239" s="1">
        <v>0.156</v>
      </c>
      <c r="T1239" s="1">
        <v>0.312</v>
      </c>
      <c r="U1239" s="1">
        <v>76.003</v>
      </c>
      <c r="V1239" s="1">
        <v>234266</v>
      </c>
    </row>
    <row r="1240" spans="1:22" hidden="1" x14ac:dyDescent="0.2">
      <c r="A1240" s="1" t="s">
        <v>1852</v>
      </c>
      <c r="B1240" s="1" t="s">
        <v>1856</v>
      </c>
      <c r="C1240" s="1" t="s">
        <v>17</v>
      </c>
      <c r="D1240" s="1" t="s">
        <v>1855</v>
      </c>
      <c r="E1240" s="2">
        <v>39014</v>
      </c>
      <c r="F1240" s="1">
        <v>2006</v>
      </c>
      <c r="G1240" s="1">
        <v>1</v>
      </c>
      <c r="H1240" s="1" t="s">
        <v>1857</v>
      </c>
      <c r="I1240" s="1">
        <v>2</v>
      </c>
      <c r="J1240" s="1" t="b">
        <v>0</v>
      </c>
      <c r="K1240" s="1" t="s">
        <v>25</v>
      </c>
      <c r="L1240" s="1">
        <v>0.54700000000000004</v>
      </c>
      <c r="M1240" s="1">
        <v>0.745</v>
      </c>
      <c r="N1240" s="1">
        <v>7</v>
      </c>
      <c r="O1240" s="1">
        <v>-8.4090000000000007</v>
      </c>
      <c r="P1240" s="1">
        <v>2.6599999999999999E-2</v>
      </c>
      <c r="Q1240" s="1">
        <v>1.3899999999999999E-2</v>
      </c>
      <c r="R1240" s="1">
        <v>0.16800000000000001</v>
      </c>
      <c r="S1240" s="1">
        <v>5.6500000000000002E-2</v>
      </c>
      <c r="T1240" s="1">
        <v>0.91700000000000004</v>
      </c>
      <c r="U1240" s="1">
        <v>105.492</v>
      </c>
      <c r="V1240" s="1">
        <v>176106</v>
      </c>
    </row>
    <row r="1241" spans="1:22" hidden="1" x14ac:dyDescent="0.2">
      <c r="A1241" s="1" t="s">
        <v>1852</v>
      </c>
      <c r="B1241" s="1" t="s">
        <v>1858</v>
      </c>
      <c r="C1241" s="1" t="s">
        <v>17</v>
      </c>
      <c r="D1241" s="1" t="s">
        <v>1855</v>
      </c>
      <c r="E1241" s="2">
        <v>39014</v>
      </c>
      <c r="F1241" s="1">
        <v>2006</v>
      </c>
      <c r="G1241" s="1">
        <v>1</v>
      </c>
      <c r="H1241" s="1" t="s">
        <v>1859</v>
      </c>
      <c r="I1241" s="1">
        <v>3</v>
      </c>
      <c r="J1241" s="1" t="b">
        <v>0</v>
      </c>
      <c r="K1241" s="1" t="s">
        <v>22</v>
      </c>
      <c r="L1241" s="1">
        <v>0.625</v>
      </c>
      <c r="M1241" s="1">
        <v>0.38100000000000001</v>
      </c>
      <c r="N1241" s="1">
        <v>10</v>
      </c>
      <c r="O1241" s="1">
        <v>-13.582000000000001</v>
      </c>
      <c r="P1241" s="1">
        <v>2.63E-2</v>
      </c>
      <c r="Q1241" s="1">
        <v>3.6700000000000003E-2</v>
      </c>
      <c r="R1241" s="1">
        <v>0.86899999999999999</v>
      </c>
      <c r="S1241" s="1">
        <v>9.5500000000000002E-2</v>
      </c>
      <c r="T1241" s="1">
        <v>0.13300000000000001</v>
      </c>
      <c r="U1241" s="1">
        <v>100.05500000000001</v>
      </c>
      <c r="V1241" s="1">
        <v>214093</v>
      </c>
    </row>
    <row r="1242" spans="1:22" hidden="1" x14ac:dyDescent="0.2">
      <c r="A1242" s="1" t="s">
        <v>1852</v>
      </c>
      <c r="B1242" s="1" t="s">
        <v>1860</v>
      </c>
      <c r="C1242" s="1" t="s">
        <v>17</v>
      </c>
      <c r="D1242" s="1" t="s">
        <v>1855</v>
      </c>
      <c r="E1242" s="2">
        <v>39014</v>
      </c>
      <c r="F1242" s="1">
        <v>2006</v>
      </c>
      <c r="G1242" s="1">
        <v>1</v>
      </c>
      <c r="H1242" s="1" t="s">
        <v>1861</v>
      </c>
      <c r="I1242" s="1">
        <v>4</v>
      </c>
      <c r="J1242" s="1" t="b">
        <v>0</v>
      </c>
      <c r="K1242" s="1" t="s">
        <v>31</v>
      </c>
      <c r="L1242" s="1">
        <v>0.56200000000000006</v>
      </c>
      <c r="M1242" s="1">
        <v>0.67400000000000004</v>
      </c>
      <c r="N1242" s="1">
        <v>9</v>
      </c>
      <c r="O1242" s="1">
        <v>-8.048</v>
      </c>
      <c r="P1242" s="1">
        <v>3.1600000000000003E-2</v>
      </c>
      <c r="Q1242" s="1">
        <v>1.5299999999999999E-3</v>
      </c>
      <c r="R1242" s="1">
        <v>0.626</v>
      </c>
      <c r="S1242" s="1">
        <v>0.34</v>
      </c>
      <c r="T1242" s="1">
        <v>0.52600000000000002</v>
      </c>
      <c r="U1242" s="1">
        <v>115.011</v>
      </c>
      <c r="V1242" s="1">
        <v>209066</v>
      </c>
    </row>
    <row r="1243" spans="1:22" hidden="1" x14ac:dyDescent="0.2">
      <c r="A1243" s="1" t="s">
        <v>1852</v>
      </c>
      <c r="B1243" s="1" t="s">
        <v>1862</v>
      </c>
      <c r="C1243" s="1" t="s">
        <v>17</v>
      </c>
      <c r="D1243" s="1" t="s">
        <v>1855</v>
      </c>
      <c r="E1243" s="2">
        <v>39014</v>
      </c>
      <c r="F1243" s="1">
        <v>2006</v>
      </c>
      <c r="G1243" s="1">
        <v>1</v>
      </c>
      <c r="H1243" s="1" t="s">
        <v>1863</v>
      </c>
      <c r="I1243" s="1">
        <v>5</v>
      </c>
      <c r="J1243" s="1" t="b">
        <v>0</v>
      </c>
      <c r="K1243" s="1" t="s">
        <v>1407</v>
      </c>
      <c r="L1243" s="1">
        <v>0.55200000000000005</v>
      </c>
      <c r="M1243" s="1">
        <v>0.45700000000000002</v>
      </c>
      <c r="N1243" s="1">
        <v>2</v>
      </c>
      <c r="O1243" s="1">
        <v>-11.196999999999999</v>
      </c>
      <c r="P1243" s="1">
        <v>2.87E-2</v>
      </c>
      <c r="Q1243" s="1">
        <v>5.1799999999999999E-2</v>
      </c>
      <c r="R1243" s="1">
        <v>2.3900000000000001E-2</v>
      </c>
      <c r="S1243" s="1">
        <v>0.34300000000000003</v>
      </c>
      <c r="T1243" s="1">
        <v>0.22</v>
      </c>
      <c r="U1243" s="1">
        <v>87.986999999999995</v>
      </c>
      <c r="V1243" s="1">
        <v>249933</v>
      </c>
    </row>
    <row r="1244" spans="1:22" hidden="1" x14ac:dyDescent="0.2">
      <c r="A1244" s="1" t="s">
        <v>1852</v>
      </c>
      <c r="B1244" s="1" t="s">
        <v>1864</v>
      </c>
      <c r="C1244" s="1" t="s">
        <v>17</v>
      </c>
      <c r="D1244" s="1" t="s">
        <v>1855</v>
      </c>
      <c r="E1244" s="2">
        <v>39014</v>
      </c>
      <c r="F1244" s="1">
        <v>2006</v>
      </c>
      <c r="G1244" s="1">
        <v>1</v>
      </c>
      <c r="H1244" s="1" t="s">
        <v>1865</v>
      </c>
      <c r="I1244" s="1">
        <v>6</v>
      </c>
      <c r="J1244" s="1" t="b">
        <v>0</v>
      </c>
      <c r="K1244" s="1" t="s">
        <v>56</v>
      </c>
      <c r="L1244" s="1">
        <v>0.55300000000000005</v>
      </c>
      <c r="M1244" s="1">
        <v>0.70399999999999996</v>
      </c>
      <c r="N1244" s="1">
        <v>5</v>
      </c>
      <c r="O1244" s="1">
        <v>-8.2539999999999996</v>
      </c>
      <c r="P1244" s="1">
        <v>2.8299999999999999E-2</v>
      </c>
      <c r="Q1244" s="3">
        <v>3.1199999999999999E-5</v>
      </c>
      <c r="R1244" s="1">
        <v>0.83</v>
      </c>
      <c r="S1244" s="1">
        <v>0.184</v>
      </c>
      <c r="T1244" s="1">
        <v>0.60299999999999998</v>
      </c>
      <c r="U1244" s="1">
        <v>113.03100000000001</v>
      </c>
      <c r="V1244" s="1">
        <v>210226</v>
      </c>
    </row>
    <row r="1245" spans="1:22" hidden="1" x14ac:dyDescent="0.2">
      <c r="A1245" s="1" t="s">
        <v>1852</v>
      </c>
      <c r="B1245" s="1" t="s">
        <v>1866</v>
      </c>
      <c r="C1245" s="1" t="s">
        <v>17</v>
      </c>
      <c r="D1245" s="1" t="s">
        <v>1855</v>
      </c>
      <c r="E1245" s="2">
        <v>39014</v>
      </c>
      <c r="F1245" s="1">
        <v>2006</v>
      </c>
      <c r="G1245" s="1">
        <v>1</v>
      </c>
      <c r="H1245" s="1" t="s">
        <v>1867</v>
      </c>
      <c r="I1245" s="1">
        <v>7</v>
      </c>
      <c r="J1245" s="1" t="b">
        <v>0</v>
      </c>
      <c r="K1245" s="1" t="s">
        <v>34</v>
      </c>
      <c r="L1245" s="1">
        <v>0.52600000000000002</v>
      </c>
      <c r="M1245" s="1">
        <v>0.46200000000000002</v>
      </c>
      <c r="N1245" s="1">
        <v>2</v>
      </c>
      <c r="O1245" s="1">
        <v>-9.5120000000000005</v>
      </c>
      <c r="P1245" s="1">
        <v>2.4799999999999999E-2</v>
      </c>
      <c r="Q1245" s="1">
        <v>0.104</v>
      </c>
      <c r="R1245" s="1">
        <v>0.30199999999999999</v>
      </c>
      <c r="S1245" s="1">
        <v>9.8599999999999993E-2</v>
      </c>
      <c r="T1245" s="1">
        <v>0.216</v>
      </c>
      <c r="U1245" s="1">
        <v>146.09899999999999</v>
      </c>
      <c r="V1245" s="1">
        <v>251186</v>
      </c>
    </row>
    <row r="1246" spans="1:22" hidden="1" x14ac:dyDescent="0.2">
      <c r="A1246" s="1" t="s">
        <v>1852</v>
      </c>
      <c r="B1246" s="1" t="s">
        <v>1868</v>
      </c>
      <c r="C1246" s="1" t="s">
        <v>17</v>
      </c>
      <c r="D1246" s="1" t="s">
        <v>1855</v>
      </c>
      <c r="E1246" s="2">
        <v>39014</v>
      </c>
      <c r="F1246" s="1">
        <v>2006</v>
      </c>
      <c r="G1246" s="1">
        <v>1</v>
      </c>
      <c r="H1246" s="1" t="s">
        <v>1869</v>
      </c>
      <c r="I1246" s="1">
        <v>8</v>
      </c>
      <c r="J1246" s="1" t="b">
        <v>0</v>
      </c>
      <c r="K1246" s="1" t="s">
        <v>49</v>
      </c>
      <c r="L1246" s="1">
        <v>0.56200000000000006</v>
      </c>
      <c r="M1246" s="1">
        <v>0.52100000000000002</v>
      </c>
      <c r="N1246" s="1">
        <v>8</v>
      </c>
      <c r="O1246" s="1">
        <v>-10.731</v>
      </c>
      <c r="P1246" s="1">
        <v>3.4000000000000002E-2</v>
      </c>
      <c r="Q1246" s="1">
        <v>4.8300000000000001E-3</v>
      </c>
      <c r="R1246" s="1">
        <v>2.31E-3</v>
      </c>
      <c r="S1246" s="1">
        <v>0.20799999999999999</v>
      </c>
      <c r="T1246" s="1">
        <v>0.45500000000000002</v>
      </c>
      <c r="U1246" s="1">
        <v>131.751</v>
      </c>
      <c r="V1246" s="1">
        <v>247066</v>
      </c>
    </row>
    <row r="1247" spans="1:22" hidden="1" x14ac:dyDescent="0.2">
      <c r="A1247" s="1" t="s">
        <v>1852</v>
      </c>
      <c r="B1247" s="1" t="s">
        <v>1870</v>
      </c>
      <c r="C1247" s="1" t="s">
        <v>17</v>
      </c>
      <c r="D1247" s="1" t="s">
        <v>1855</v>
      </c>
      <c r="E1247" s="2">
        <v>39014</v>
      </c>
      <c r="F1247" s="1">
        <v>2006</v>
      </c>
      <c r="G1247" s="1">
        <v>1</v>
      </c>
      <c r="H1247" s="1" t="s">
        <v>1871</v>
      </c>
      <c r="I1247" s="1">
        <v>9</v>
      </c>
      <c r="J1247" s="1" t="b">
        <v>0</v>
      </c>
      <c r="K1247" s="1" t="s">
        <v>42</v>
      </c>
      <c r="L1247" s="1">
        <v>0.41199999999999998</v>
      </c>
      <c r="M1247" s="1">
        <v>0.54900000000000004</v>
      </c>
      <c r="N1247" s="1">
        <v>4</v>
      </c>
      <c r="O1247" s="1">
        <v>-9.1679999999999993</v>
      </c>
      <c r="P1247" s="1">
        <v>3.2000000000000001E-2</v>
      </c>
      <c r="Q1247" s="3">
        <v>3.3599999999999997E-5</v>
      </c>
      <c r="R1247" s="1">
        <v>0.82499999999999996</v>
      </c>
      <c r="S1247" s="1">
        <v>0.28399999999999997</v>
      </c>
      <c r="T1247" s="1">
        <v>0.70799999999999996</v>
      </c>
      <c r="U1247" s="1">
        <v>168.09100000000001</v>
      </c>
      <c r="V1247" s="1">
        <v>245613</v>
      </c>
    </row>
    <row r="1248" spans="1:22" hidden="1" x14ac:dyDescent="0.2">
      <c r="A1248" s="1" t="s">
        <v>1852</v>
      </c>
      <c r="B1248" s="1" t="s">
        <v>1872</v>
      </c>
      <c r="C1248" s="1" t="s">
        <v>17</v>
      </c>
      <c r="D1248" s="1" t="s">
        <v>1855</v>
      </c>
      <c r="E1248" s="2">
        <v>39014</v>
      </c>
      <c r="F1248" s="1">
        <v>2006</v>
      </c>
      <c r="G1248" s="1">
        <v>1</v>
      </c>
      <c r="H1248" s="1" t="s">
        <v>1873</v>
      </c>
      <c r="I1248" s="1">
        <v>10</v>
      </c>
      <c r="J1248" s="1" t="b">
        <v>0</v>
      </c>
      <c r="K1248" s="1" t="s">
        <v>34</v>
      </c>
      <c r="L1248" s="1">
        <v>0.47199999999999998</v>
      </c>
      <c r="M1248" s="1">
        <v>0.52100000000000002</v>
      </c>
      <c r="N1248" s="1">
        <v>2</v>
      </c>
      <c r="O1248" s="1">
        <v>-10.802</v>
      </c>
      <c r="P1248" s="1">
        <v>3.0499999999999999E-2</v>
      </c>
      <c r="Q1248" s="3">
        <v>7.36E-5</v>
      </c>
      <c r="R1248" s="1">
        <v>0.54500000000000004</v>
      </c>
      <c r="S1248" s="1">
        <v>0.13500000000000001</v>
      </c>
      <c r="T1248" s="1">
        <v>0.30499999999999999</v>
      </c>
      <c r="U1248" s="1">
        <v>151.01400000000001</v>
      </c>
      <c r="V1248" s="1">
        <v>216120</v>
      </c>
    </row>
    <row r="1249" spans="1:22" hidden="1" x14ac:dyDescent="0.2">
      <c r="A1249" s="1" t="s">
        <v>1852</v>
      </c>
      <c r="B1249" s="1" t="s">
        <v>1874</v>
      </c>
      <c r="C1249" s="1" t="s">
        <v>17</v>
      </c>
      <c r="D1249" s="1" t="s">
        <v>1855</v>
      </c>
      <c r="E1249" s="2">
        <v>39014</v>
      </c>
      <c r="F1249" s="1">
        <v>2006</v>
      </c>
      <c r="G1249" s="1">
        <v>1</v>
      </c>
      <c r="H1249" s="1" t="s">
        <v>1875</v>
      </c>
      <c r="I1249" s="1">
        <v>11</v>
      </c>
      <c r="J1249" s="1" t="b">
        <v>0</v>
      </c>
      <c r="K1249" s="1" t="s">
        <v>34</v>
      </c>
      <c r="L1249" s="1">
        <v>0.627</v>
      </c>
      <c r="M1249" s="1">
        <v>0.49299999999999999</v>
      </c>
      <c r="N1249" s="1">
        <v>2</v>
      </c>
      <c r="O1249" s="1">
        <v>-9.2729999999999997</v>
      </c>
      <c r="P1249" s="1">
        <v>0.03</v>
      </c>
      <c r="Q1249" s="1">
        <v>2.9499999999999998E-2</v>
      </c>
      <c r="R1249" s="1">
        <v>3.46E-3</v>
      </c>
      <c r="S1249" s="1">
        <v>0.14299999999999999</v>
      </c>
      <c r="T1249" s="1">
        <v>0.52800000000000002</v>
      </c>
      <c r="U1249" s="1">
        <v>89.025000000000006</v>
      </c>
      <c r="V1249" s="1">
        <v>204200</v>
      </c>
    </row>
    <row r="1250" spans="1:22" hidden="1" x14ac:dyDescent="0.2">
      <c r="A1250" s="1" t="s">
        <v>1852</v>
      </c>
      <c r="B1250" s="1" t="s">
        <v>1876</v>
      </c>
      <c r="C1250" s="1" t="s">
        <v>17</v>
      </c>
      <c r="D1250" s="1" t="s">
        <v>1855</v>
      </c>
      <c r="E1250" s="2">
        <v>39014</v>
      </c>
      <c r="F1250" s="1">
        <v>2006</v>
      </c>
      <c r="G1250" s="1">
        <v>1</v>
      </c>
      <c r="H1250" s="1" t="s">
        <v>1877</v>
      </c>
      <c r="I1250" s="1">
        <v>12</v>
      </c>
      <c r="J1250" s="1" t="b">
        <v>0</v>
      </c>
      <c r="K1250" s="1" t="s">
        <v>49</v>
      </c>
      <c r="L1250" s="1">
        <v>0.53500000000000003</v>
      </c>
      <c r="M1250" s="1">
        <v>0.8</v>
      </c>
      <c r="N1250" s="1">
        <v>8</v>
      </c>
      <c r="O1250" s="1">
        <v>-8.8010000000000002</v>
      </c>
      <c r="P1250" s="1">
        <v>3.1899999999999998E-2</v>
      </c>
      <c r="Q1250" s="3">
        <v>6.8499999999999998E-5</v>
      </c>
      <c r="R1250" s="1">
        <v>0.76500000000000001</v>
      </c>
      <c r="S1250" s="1">
        <v>0.309</v>
      </c>
      <c r="T1250" s="1">
        <v>0.83599999999999997</v>
      </c>
      <c r="U1250" s="1">
        <v>144.02000000000001</v>
      </c>
      <c r="V1250" s="1">
        <v>223280</v>
      </c>
    </row>
    <row r="1251" spans="1:22" hidden="1" x14ac:dyDescent="0.2">
      <c r="A1251" s="1" t="s">
        <v>1852</v>
      </c>
      <c r="B1251" s="1" t="s">
        <v>1878</v>
      </c>
      <c r="C1251" s="1" t="s">
        <v>17</v>
      </c>
      <c r="D1251" s="1" t="s">
        <v>1855</v>
      </c>
      <c r="E1251" s="2">
        <v>39014</v>
      </c>
      <c r="F1251" s="1">
        <v>2006</v>
      </c>
      <c r="G1251" s="1">
        <v>1</v>
      </c>
      <c r="H1251" s="1" t="s">
        <v>1879</v>
      </c>
      <c r="I1251" s="1">
        <v>13</v>
      </c>
      <c r="J1251" s="1" t="b">
        <v>0</v>
      </c>
      <c r="K1251" s="1" t="s">
        <v>25</v>
      </c>
      <c r="L1251" s="1">
        <v>0.57599999999999996</v>
      </c>
      <c r="M1251" s="1">
        <v>0.27</v>
      </c>
      <c r="N1251" s="1">
        <v>7</v>
      </c>
      <c r="O1251" s="1">
        <v>-11.997</v>
      </c>
      <c r="P1251" s="1">
        <v>2.9700000000000001E-2</v>
      </c>
      <c r="Q1251" s="1">
        <v>0.28699999999999998</v>
      </c>
      <c r="R1251" s="1">
        <v>0.66200000000000003</v>
      </c>
      <c r="S1251" s="1">
        <v>0.1</v>
      </c>
      <c r="T1251" s="1">
        <v>0.14499999999999999</v>
      </c>
      <c r="U1251" s="1">
        <v>95.986999999999995</v>
      </c>
      <c r="V1251" s="1">
        <v>206373</v>
      </c>
    </row>
    <row r="1252" spans="1:22" hidden="1" x14ac:dyDescent="0.2">
      <c r="A1252" s="1" t="s">
        <v>1852</v>
      </c>
      <c r="B1252" s="1" t="s">
        <v>1880</v>
      </c>
      <c r="C1252" s="1" t="s">
        <v>17</v>
      </c>
      <c r="D1252" s="1" t="s">
        <v>1855</v>
      </c>
      <c r="E1252" s="2">
        <v>39014</v>
      </c>
      <c r="F1252" s="1">
        <v>2006</v>
      </c>
      <c r="G1252" s="1">
        <v>1</v>
      </c>
      <c r="H1252" s="1" t="s">
        <v>1881</v>
      </c>
      <c r="I1252" s="1">
        <v>14</v>
      </c>
      <c r="J1252" s="1" t="b">
        <v>0</v>
      </c>
      <c r="K1252" s="1" t="s">
        <v>28</v>
      </c>
      <c r="L1252" s="1">
        <v>0.47199999999999998</v>
      </c>
      <c r="M1252" s="1">
        <v>0.65900000000000003</v>
      </c>
      <c r="N1252" s="1">
        <v>4</v>
      </c>
      <c r="O1252" s="1">
        <v>-8.9689999999999994</v>
      </c>
      <c r="P1252" s="1">
        <v>2.9600000000000001E-2</v>
      </c>
      <c r="Q1252" s="3">
        <v>5.8199999999999998E-5</v>
      </c>
      <c r="R1252" s="1">
        <v>0.83499999999999996</v>
      </c>
      <c r="S1252" s="1">
        <v>0.188</v>
      </c>
      <c r="T1252" s="1">
        <v>0.26400000000000001</v>
      </c>
      <c r="U1252" s="1">
        <v>155.99299999999999</v>
      </c>
      <c r="V1252" s="1">
        <v>227000</v>
      </c>
    </row>
    <row r="1253" spans="1:22" hidden="1" x14ac:dyDescent="0.2">
      <c r="A1253" s="1" t="s">
        <v>1882</v>
      </c>
      <c r="B1253" s="1" t="s">
        <v>1883</v>
      </c>
      <c r="C1253" s="1" t="s">
        <v>17</v>
      </c>
      <c r="D1253" s="1" t="s">
        <v>1884</v>
      </c>
      <c r="E1253" s="2">
        <v>39014</v>
      </c>
      <c r="F1253" s="1">
        <v>2006</v>
      </c>
      <c r="G1253" s="1">
        <v>1</v>
      </c>
      <c r="H1253" s="1" t="s">
        <v>1854</v>
      </c>
      <c r="I1253" s="1">
        <v>1</v>
      </c>
      <c r="J1253" s="1" t="b">
        <v>0</v>
      </c>
      <c r="K1253" s="1" t="s">
        <v>37</v>
      </c>
      <c r="L1253" s="1">
        <v>0.52300000000000002</v>
      </c>
      <c r="M1253" s="1">
        <v>0.42699999999999999</v>
      </c>
      <c r="N1253" s="1">
        <v>0</v>
      </c>
      <c r="O1253" s="1">
        <v>-9.5340000000000007</v>
      </c>
      <c r="P1253" s="1">
        <v>2.9100000000000001E-2</v>
      </c>
      <c r="Q1253" s="1">
        <v>0.18</v>
      </c>
      <c r="R1253" s="1">
        <v>3.6900000000000002E-2</v>
      </c>
      <c r="S1253" s="1">
        <v>0.19800000000000001</v>
      </c>
      <c r="T1253" s="1">
        <v>0.30099999999999999</v>
      </c>
      <c r="U1253" s="1">
        <v>75.965999999999994</v>
      </c>
      <c r="V1253" s="1">
        <v>234733</v>
      </c>
    </row>
    <row r="1254" spans="1:22" hidden="1" x14ac:dyDescent="0.2">
      <c r="A1254" s="1" t="s">
        <v>1882</v>
      </c>
      <c r="B1254" s="1" t="s">
        <v>1885</v>
      </c>
      <c r="C1254" s="1" t="s">
        <v>17</v>
      </c>
      <c r="D1254" s="1" t="s">
        <v>1884</v>
      </c>
      <c r="E1254" s="2">
        <v>39014</v>
      </c>
      <c r="F1254" s="1">
        <v>2006</v>
      </c>
      <c r="G1254" s="1">
        <v>1</v>
      </c>
      <c r="H1254" s="1" t="s">
        <v>1857</v>
      </c>
      <c r="I1254" s="1">
        <v>2</v>
      </c>
      <c r="J1254" s="1" t="b">
        <v>0</v>
      </c>
      <c r="K1254" s="1" t="s">
        <v>25</v>
      </c>
      <c r="L1254" s="1">
        <v>0.55000000000000004</v>
      </c>
      <c r="M1254" s="1">
        <v>0.74199999999999999</v>
      </c>
      <c r="N1254" s="1">
        <v>7</v>
      </c>
      <c r="O1254" s="1">
        <v>-8.4250000000000007</v>
      </c>
      <c r="P1254" s="1">
        <v>2.6700000000000002E-2</v>
      </c>
      <c r="Q1254" s="1">
        <v>1.37E-2</v>
      </c>
      <c r="R1254" s="1">
        <v>0.153</v>
      </c>
      <c r="S1254" s="1">
        <v>6.7400000000000002E-2</v>
      </c>
      <c r="T1254" s="1">
        <v>0.89200000000000002</v>
      </c>
      <c r="U1254" s="1">
        <v>105.488</v>
      </c>
      <c r="V1254" s="1">
        <v>176213</v>
      </c>
    </row>
    <row r="1255" spans="1:22" hidden="1" x14ac:dyDescent="0.2">
      <c r="A1255" s="1" t="s">
        <v>1882</v>
      </c>
      <c r="B1255" s="1" t="s">
        <v>1886</v>
      </c>
      <c r="C1255" s="1" t="s">
        <v>17</v>
      </c>
      <c r="D1255" s="1" t="s">
        <v>1884</v>
      </c>
      <c r="E1255" s="2">
        <v>39014</v>
      </c>
      <c r="F1255" s="1">
        <v>2006</v>
      </c>
      <c r="G1255" s="1">
        <v>1</v>
      </c>
      <c r="H1255" s="1" t="s">
        <v>1859</v>
      </c>
      <c r="I1255" s="1">
        <v>3</v>
      </c>
      <c r="J1255" s="1" t="b">
        <v>0</v>
      </c>
      <c r="K1255" s="1" t="s">
        <v>22</v>
      </c>
      <c r="L1255" s="1">
        <v>0.621</v>
      </c>
      <c r="M1255" s="1">
        <v>0.36899999999999999</v>
      </c>
      <c r="N1255" s="1">
        <v>10</v>
      </c>
      <c r="O1255" s="1">
        <v>-13.635999999999999</v>
      </c>
      <c r="P1255" s="1">
        <v>2.6499999999999999E-2</v>
      </c>
      <c r="Q1255" s="1">
        <v>4.2299999999999997E-2</v>
      </c>
      <c r="R1255" s="1">
        <v>0.82499999999999996</v>
      </c>
      <c r="S1255" s="1">
        <v>9.74E-2</v>
      </c>
      <c r="T1255" s="1">
        <v>0.123</v>
      </c>
      <c r="U1255" s="1">
        <v>100.05200000000001</v>
      </c>
      <c r="V1255" s="1">
        <v>214200</v>
      </c>
    </row>
    <row r="1256" spans="1:22" hidden="1" x14ac:dyDescent="0.2">
      <c r="A1256" s="1" t="s">
        <v>1882</v>
      </c>
      <c r="B1256" s="1" t="s">
        <v>1887</v>
      </c>
      <c r="C1256" s="1" t="s">
        <v>17</v>
      </c>
      <c r="D1256" s="1" t="s">
        <v>1884</v>
      </c>
      <c r="E1256" s="2">
        <v>39014</v>
      </c>
      <c r="F1256" s="1">
        <v>2006</v>
      </c>
      <c r="G1256" s="1">
        <v>1</v>
      </c>
      <c r="H1256" s="1" t="s">
        <v>1861</v>
      </c>
      <c r="I1256" s="1">
        <v>4</v>
      </c>
      <c r="J1256" s="1" t="b">
        <v>0</v>
      </c>
      <c r="K1256" s="1" t="s">
        <v>31</v>
      </c>
      <c r="L1256" s="1">
        <v>0.56799999999999995</v>
      </c>
      <c r="M1256" s="1">
        <v>0.66</v>
      </c>
      <c r="N1256" s="1">
        <v>9</v>
      </c>
      <c r="O1256" s="1">
        <v>-8.0489999999999995</v>
      </c>
      <c r="P1256" s="1">
        <v>3.1099999999999999E-2</v>
      </c>
      <c r="Q1256" s="1">
        <v>1.16E-3</v>
      </c>
      <c r="R1256" s="1">
        <v>0.58799999999999997</v>
      </c>
      <c r="S1256" s="1">
        <v>0.33700000000000002</v>
      </c>
      <c r="T1256" s="1">
        <v>0.54400000000000004</v>
      </c>
      <c r="U1256" s="1">
        <v>115.005</v>
      </c>
      <c r="V1256" s="1">
        <v>209173</v>
      </c>
    </row>
    <row r="1257" spans="1:22" hidden="1" x14ac:dyDescent="0.2">
      <c r="A1257" s="1" t="s">
        <v>1882</v>
      </c>
      <c r="B1257" s="1" t="s">
        <v>1888</v>
      </c>
      <c r="C1257" s="1" t="s">
        <v>17</v>
      </c>
      <c r="D1257" s="1" t="s">
        <v>1884</v>
      </c>
      <c r="E1257" s="2">
        <v>39014</v>
      </c>
      <c r="F1257" s="1">
        <v>2006</v>
      </c>
      <c r="G1257" s="1">
        <v>1</v>
      </c>
      <c r="H1257" s="1" t="s">
        <v>1863</v>
      </c>
      <c r="I1257" s="1">
        <v>5</v>
      </c>
      <c r="J1257" s="1" t="b">
        <v>0</v>
      </c>
      <c r="K1257" s="1" t="s">
        <v>1407</v>
      </c>
      <c r="L1257" s="1">
        <v>0.55700000000000005</v>
      </c>
      <c r="M1257" s="1">
        <v>0.46899999999999997</v>
      </c>
      <c r="N1257" s="1">
        <v>2</v>
      </c>
      <c r="O1257" s="1">
        <v>-11.18</v>
      </c>
      <c r="P1257" s="1">
        <v>2.9499999999999998E-2</v>
      </c>
      <c r="Q1257" s="1">
        <v>6.7299999999999999E-2</v>
      </c>
      <c r="R1257" s="1">
        <v>1.38E-2</v>
      </c>
      <c r="S1257" s="1">
        <v>0.34499999999999997</v>
      </c>
      <c r="T1257" s="1">
        <v>0.19700000000000001</v>
      </c>
      <c r="U1257" s="1">
        <v>87.98</v>
      </c>
      <c r="V1257" s="1">
        <v>250040</v>
      </c>
    </row>
    <row r="1258" spans="1:22" hidden="1" x14ac:dyDescent="0.2">
      <c r="A1258" s="1" t="s">
        <v>1882</v>
      </c>
      <c r="B1258" s="1" t="s">
        <v>1889</v>
      </c>
      <c r="C1258" s="1" t="s">
        <v>17</v>
      </c>
      <c r="D1258" s="1" t="s">
        <v>1884</v>
      </c>
      <c r="E1258" s="2">
        <v>39014</v>
      </c>
      <c r="F1258" s="1">
        <v>2006</v>
      </c>
      <c r="G1258" s="1">
        <v>1</v>
      </c>
      <c r="H1258" s="1" t="s">
        <v>1865</v>
      </c>
      <c r="I1258" s="1">
        <v>6</v>
      </c>
      <c r="J1258" s="1" t="b">
        <v>0</v>
      </c>
      <c r="K1258" s="1" t="s">
        <v>56</v>
      </c>
      <c r="L1258" s="1">
        <v>0.55300000000000005</v>
      </c>
      <c r="M1258" s="1">
        <v>0.71199999999999997</v>
      </c>
      <c r="N1258" s="1">
        <v>5</v>
      </c>
      <c r="O1258" s="1">
        <v>-8.2799999999999994</v>
      </c>
      <c r="P1258" s="1">
        <v>2.8299999999999999E-2</v>
      </c>
      <c r="Q1258" s="3">
        <v>3.2799999999999998E-5</v>
      </c>
      <c r="R1258" s="1">
        <v>0.75800000000000001</v>
      </c>
      <c r="S1258" s="1">
        <v>0.188</v>
      </c>
      <c r="T1258" s="1">
        <v>0.62</v>
      </c>
      <c r="U1258" s="1">
        <v>113.02500000000001</v>
      </c>
      <c r="V1258" s="1">
        <v>210333</v>
      </c>
    </row>
    <row r="1259" spans="1:22" hidden="1" x14ac:dyDescent="0.2">
      <c r="A1259" s="1" t="s">
        <v>1882</v>
      </c>
      <c r="B1259" s="1" t="s">
        <v>1890</v>
      </c>
      <c r="C1259" s="1" t="s">
        <v>17</v>
      </c>
      <c r="D1259" s="1" t="s">
        <v>1884</v>
      </c>
      <c r="E1259" s="2">
        <v>39014</v>
      </c>
      <c r="F1259" s="1">
        <v>2006</v>
      </c>
      <c r="G1259" s="1">
        <v>1</v>
      </c>
      <c r="H1259" s="1" t="s">
        <v>1867</v>
      </c>
      <c r="I1259" s="1">
        <v>7</v>
      </c>
      <c r="J1259" s="1" t="b">
        <v>0</v>
      </c>
      <c r="K1259" s="1" t="s">
        <v>34</v>
      </c>
      <c r="L1259" s="1">
        <v>0.52800000000000002</v>
      </c>
      <c r="M1259" s="1">
        <v>0.46899999999999997</v>
      </c>
      <c r="N1259" s="1">
        <v>2</v>
      </c>
      <c r="O1259" s="1">
        <v>-9.5239999999999991</v>
      </c>
      <c r="P1259" s="1">
        <v>2.4799999999999999E-2</v>
      </c>
      <c r="Q1259" s="1">
        <v>0.111</v>
      </c>
      <c r="R1259" s="1">
        <v>0.36</v>
      </c>
      <c r="S1259" s="1">
        <v>8.8800000000000004E-2</v>
      </c>
      <c r="T1259" s="1">
        <v>0.183</v>
      </c>
      <c r="U1259" s="1">
        <v>146.14099999999999</v>
      </c>
      <c r="V1259" s="1">
        <v>251293</v>
      </c>
    </row>
    <row r="1260" spans="1:22" hidden="1" x14ac:dyDescent="0.2">
      <c r="A1260" s="1" t="s">
        <v>1882</v>
      </c>
      <c r="B1260" s="1" t="s">
        <v>1891</v>
      </c>
      <c r="C1260" s="1" t="s">
        <v>17</v>
      </c>
      <c r="D1260" s="1" t="s">
        <v>1884</v>
      </c>
      <c r="E1260" s="2">
        <v>39014</v>
      </c>
      <c r="F1260" s="1">
        <v>2006</v>
      </c>
      <c r="G1260" s="1">
        <v>1</v>
      </c>
      <c r="H1260" s="1" t="s">
        <v>1869</v>
      </c>
      <c r="I1260" s="1">
        <v>8</v>
      </c>
      <c r="J1260" s="1" t="b">
        <v>0</v>
      </c>
      <c r="K1260" s="1" t="s">
        <v>49</v>
      </c>
      <c r="L1260" s="1">
        <v>0.56699999999999995</v>
      </c>
      <c r="M1260" s="1">
        <v>0.53200000000000003</v>
      </c>
      <c r="N1260" s="1">
        <v>8</v>
      </c>
      <c r="O1260" s="1">
        <v>-10.733000000000001</v>
      </c>
      <c r="P1260" s="1">
        <v>3.4099999999999998E-2</v>
      </c>
      <c r="Q1260" s="1">
        <v>4.8599999999999997E-3</v>
      </c>
      <c r="R1260" s="1">
        <v>2.82E-3</v>
      </c>
      <c r="S1260" s="1">
        <v>0.223</v>
      </c>
      <c r="T1260" s="1">
        <v>0.46</v>
      </c>
      <c r="U1260" s="1">
        <v>131.77500000000001</v>
      </c>
      <c r="V1260" s="1">
        <v>247173</v>
      </c>
    </row>
    <row r="1261" spans="1:22" hidden="1" x14ac:dyDescent="0.2">
      <c r="A1261" s="1" t="s">
        <v>1882</v>
      </c>
      <c r="B1261" s="1" t="s">
        <v>1892</v>
      </c>
      <c r="C1261" s="1" t="s">
        <v>17</v>
      </c>
      <c r="D1261" s="1" t="s">
        <v>1884</v>
      </c>
      <c r="E1261" s="2">
        <v>39014</v>
      </c>
      <c r="F1261" s="1">
        <v>2006</v>
      </c>
      <c r="G1261" s="1">
        <v>1</v>
      </c>
      <c r="H1261" s="1" t="s">
        <v>1871</v>
      </c>
      <c r="I1261" s="1">
        <v>9</v>
      </c>
      <c r="J1261" s="1" t="b">
        <v>0</v>
      </c>
      <c r="K1261" s="1" t="s">
        <v>42</v>
      </c>
      <c r="L1261" s="1">
        <v>0.41399999999999998</v>
      </c>
      <c r="M1261" s="1">
        <v>0.56299999999999994</v>
      </c>
      <c r="N1261" s="1">
        <v>4</v>
      </c>
      <c r="O1261" s="1">
        <v>-9.1489999999999991</v>
      </c>
      <c r="P1261" s="1">
        <v>3.1300000000000001E-2</v>
      </c>
      <c r="Q1261" s="3">
        <v>4.1100000000000003E-5</v>
      </c>
      <c r="R1261" s="1">
        <v>0.80100000000000005</v>
      </c>
      <c r="S1261" s="1">
        <v>0.29499999999999998</v>
      </c>
      <c r="T1261" s="1">
        <v>0.68500000000000005</v>
      </c>
      <c r="U1261" s="1">
        <v>168.12700000000001</v>
      </c>
      <c r="V1261" s="1">
        <v>245720</v>
      </c>
    </row>
    <row r="1262" spans="1:22" hidden="1" x14ac:dyDescent="0.2">
      <c r="A1262" s="1" t="s">
        <v>1882</v>
      </c>
      <c r="B1262" s="1" t="s">
        <v>1893</v>
      </c>
      <c r="C1262" s="1" t="s">
        <v>17</v>
      </c>
      <c r="D1262" s="1" t="s">
        <v>1884</v>
      </c>
      <c r="E1262" s="2">
        <v>39014</v>
      </c>
      <c r="F1262" s="1">
        <v>2006</v>
      </c>
      <c r="G1262" s="1">
        <v>1</v>
      </c>
      <c r="H1262" s="1" t="s">
        <v>1873</v>
      </c>
      <c r="I1262" s="1">
        <v>10</v>
      </c>
      <c r="J1262" s="1" t="b">
        <v>0</v>
      </c>
      <c r="K1262" s="1" t="s">
        <v>34</v>
      </c>
      <c r="L1262" s="1">
        <v>0.47499999999999998</v>
      </c>
      <c r="M1262" s="1">
        <v>0.52900000000000003</v>
      </c>
      <c r="N1262" s="1">
        <v>2</v>
      </c>
      <c r="O1262" s="1">
        <v>-10.802</v>
      </c>
      <c r="P1262" s="1">
        <v>3.1699999999999999E-2</v>
      </c>
      <c r="Q1262" s="3">
        <v>8.14E-5</v>
      </c>
      <c r="R1262" s="1">
        <v>0.56200000000000006</v>
      </c>
      <c r="S1262" s="1">
        <v>0.14599999999999999</v>
      </c>
      <c r="T1262" s="1">
        <v>0.30099999999999999</v>
      </c>
      <c r="U1262" s="1">
        <v>151</v>
      </c>
      <c r="V1262" s="1">
        <v>216226</v>
      </c>
    </row>
    <row r="1263" spans="1:22" hidden="1" x14ac:dyDescent="0.2">
      <c r="A1263" s="1" t="s">
        <v>1882</v>
      </c>
      <c r="B1263" s="1" t="s">
        <v>1894</v>
      </c>
      <c r="C1263" s="1" t="s">
        <v>17</v>
      </c>
      <c r="D1263" s="1" t="s">
        <v>1884</v>
      </c>
      <c r="E1263" s="2">
        <v>39014</v>
      </c>
      <c r="F1263" s="1">
        <v>2006</v>
      </c>
      <c r="G1263" s="1">
        <v>1</v>
      </c>
      <c r="H1263" s="1" t="s">
        <v>1875</v>
      </c>
      <c r="I1263" s="1">
        <v>11</v>
      </c>
      <c r="J1263" s="1" t="b">
        <v>0</v>
      </c>
      <c r="K1263" s="1" t="s">
        <v>34</v>
      </c>
      <c r="L1263" s="1">
        <v>0.52800000000000002</v>
      </c>
      <c r="M1263" s="1">
        <v>0.48399999999999999</v>
      </c>
      <c r="N1263" s="1">
        <v>2</v>
      </c>
      <c r="O1263" s="1">
        <v>-9.266</v>
      </c>
      <c r="P1263" s="1">
        <v>3.1600000000000003E-2</v>
      </c>
      <c r="Q1263" s="1">
        <v>3.2599999999999997E-2</v>
      </c>
      <c r="R1263" s="1">
        <v>1.65E-3</v>
      </c>
      <c r="S1263" s="1">
        <v>0.14000000000000001</v>
      </c>
      <c r="T1263" s="1">
        <v>0.58499999999999996</v>
      </c>
      <c r="U1263" s="1">
        <v>178.29900000000001</v>
      </c>
      <c r="V1263" s="1">
        <v>204306</v>
      </c>
    </row>
    <row r="1264" spans="1:22" hidden="1" x14ac:dyDescent="0.2">
      <c r="A1264" s="1" t="s">
        <v>1882</v>
      </c>
      <c r="B1264" s="1" t="s">
        <v>1895</v>
      </c>
      <c r="C1264" s="1" t="s">
        <v>17</v>
      </c>
      <c r="D1264" s="1" t="s">
        <v>1884</v>
      </c>
      <c r="E1264" s="2">
        <v>39014</v>
      </c>
      <c r="F1264" s="1">
        <v>2006</v>
      </c>
      <c r="G1264" s="1">
        <v>1</v>
      </c>
      <c r="H1264" s="1" t="s">
        <v>1877</v>
      </c>
      <c r="I1264" s="1">
        <v>12</v>
      </c>
      <c r="J1264" s="1" t="b">
        <v>0</v>
      </c>
      <c r="K1264" s="1" t="s">
        <v>49</v>
      </c>
      <c r="L1264" s="1">
        <v>0.54100000000000004</v>
      </c>
      <c r="M1264" s="1">
        <v>0.79600000000000004</v>
      </c>
      <c r="N1264" s="1">
        <v>8</v>
      </c>
      <c r="O1264" s="1">
        <v>-8.8330000000000002</v>
      </c>
      <c r="P1264" s="1">
        <v>3.0599999999999999E-2</v>
      </c>
      <c r="Q1264" s="3">
        <v>5.2800000000000003E-5</v>
      </c>
      <c r="R1264" s="1">
        <v>0.82</v>
      </c>
      <c r="S1264" s="1">
        <v>0.32600000000000001</v>
      </c>
      <c r="T1264" s="1">
        <v>0.84699999999999998</v>
      </c>
      <c r="U1264" s="1">
        <v>144.00399999999999</v>
      </c>
      <c r="V1264" s="1">
        <v>223386</v>
      </c>
    </row>
    <row r="1265" spans="1:22" hidden="1" x14ac:dyDescent="0.2">
      <c r="A1265" s="1" t="s">
        <v>1882</v>
      </c>
      <c r="B1265" s="1" t="s">
        <v>1896</v>
      </c>
      <c r="C1265" s="1" t="s">
        <v>17</v>
      </c>
      <c r="D1265" s="1" t="s">
        <v>1884</v>
      </c>
      <c r="E1265" s="2">
        <v>39014</v>
      </c>
      <c r="F1265" s="1">
        <v>2006</v>
      </c>
      <c r="G1265" s="1">
        <v>1</v>
      </c>
      <c r="H1265" s="1" t="s">
        <v>1879</v>
      </c>
      <c r="I1265" s="1">
        <v>13</v>
      </c>
      <c r="J1265" s="1" t="b">
        <v>0</v>
      </c>
      <c r="K1265" s="1" t="s">
        <v>25</v>
      </c>
      <c r="L1265" s="1">
        <v>0.57499999999999996</v>
      </c>
      <c r="M1265" s="1">
        <v>0.27900000000000003</v>
      </c>
      <c r="N1265" s="1">
        <v>7</v>
      </c>
      <c r="O1265" s="1">
        <v>-12.066000000000001</v>
      </c>
      <c r="P1265" s="1">
        <v>2.86E-2</v>
      </c>
      <c r="Q1265" s="1">
        <v>0.25900000000000001</v>
      </c>
      <c r="R1265" s="1">
        <v>0.57199999999999995</v>
      </c>
      <c r="S1265" s="1">
        <v>9.4100000000000003E-2</v>
      </c>
      <c r="T1265" s="1">
        <v>0.11799999999999999</v>
      </c>
      <c r="U1265" s="1">
        <v>96.007000000000005</v>
      </c>
      <c r="V1265" s="1">
        <v>206480</v>
      </c>
    </row>
    <row r="1266" spans="1:22" hidden="1" x14ac:dyDescent="0.2">
      <c r="A1266" s="1" t="s">
        <v>1882</v>
      </c>
      <c r="B1266" s="1" t="s">
        <v>1897</v>
      </c>
      <c r="C1266" s="1" t="s">
        <v>17</v>
      </c>
      <c r="D1266" s="1" t="s">
        <v>1884</v>
      </c>
      <c r="E1266" s="2">
        <v>39014</v>
      </c>
      <c r="F1266" s="1">
        <v>2006</v>
      </c>
      <c r="G1266" s="1">
        <v>1</v>
      </c>
      <c r="H1266" s="1" t="s">
        <v>1881</v>
      </c>
      <c r="I1266" s="1">
        <v>14</v>
      </c>
      <c r="J1266" s="1" t="b">
        <v>0</v>
      </c>
      <c r="K1266" s="1" t="s">
        <v>28</v>
      </c>
      <c r="L1266" s="1">
        <v>0.46800000000000003</v>
      </c>
      <c r="M1266" s="1">
        <v>0.65800000000000003</v>
      </c>
      <c r="N1266" s="1">
        <v>4</v>
      </c>
      <c r="O1266" s="1">
        <v>-8.9079999999999995</v>
      </c>
      <c r="P1266" s="1">
        <v>3.09E-2</v>
      </c>
      <c r="Q1266" s="3">
        <v>6.5300000000000002E-5</v>
      </c>
      <c r="R1266" s="1">
        <v>0.90300000000000002</v>
      </c>
      <c r="S1266" s="1">
        <v>0.18</v>
      </c>
      <c r="T1266" s="1">
        <v>0.31</v>
      </c>
      <c r="U1266" s="1">
        <v>155.995</v>
      </c>
      <c r="V1266" s="1">
        <v>227920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E2E3-4369-514F-B4D3-FFDC840E269F}">
  <dimension ref="A2:L51"/>
  <sheetViews>
    <sheetView workbookViewId="0">
      <selection activeCell="E20" sqref="E20"/>
    </sheetView>
  </sheetViews>
  <sheetFormatPr baseColWidth="10" defaultRowHeight="16" x14ac:dyDescent="0.2"/>
  <cols>
    <col min="1" max="1" width="69.5" bestFit="1" customWidth="1"/>
    <col min="2" max="2" width="18.5" bestFit="1" customWidth="1"/>
    <col min="3" max="3" width="19.1640625" bestFit="1" customWidth="1"/>
    <col min="6" max="6" width="69.5" bestFit="1" customWidth="1"/>
  </cols>
  <sheetData>
    <row r="2" spans="1:12" x14ac:dyDescent="0.2">
      <c r="G2" t="s">
        <v>1924</v>
      </c>
      <c r="H2" t="s">
        <v>1925</v>
      </c>
    </row>
    <row r="3" spans="1:12" x14ac:dyDescent="0.2">
      <c r="A3" s="4" t="s">
        <v>1910</v>
      </c>
      <c r="B3" t="s">
        <v>1912</v>
      </c>
      <c r="C3" t="s">
        <v>1913</v>
      </c>
      <c r="F3" s="7" t="s">
        <v>1910</v>
      </c>
      <c r="G3" s="7" t="s">
        <v>1912</v>
      </c>
      <c r="H3" s="7" t="s">
        <v>1913</v>
      </c>
    </row>
    <row r="4" spans="1:12" x14ac:dyDescent="0.2">
      <c r="A4" s="5">
        <v>1989</v>
      </c>
      <c r="B4" s="6">
        <v>39</v>
      </c>
      <c r="C4" s="6">
        <v>13</v>
      </c>
      <c r="F4" s="5" t="s">
        <v>379</v>
      </c>
      <c r="G4" s="6">
        <v>68</v>
      </c>
      <c r="H4" s="6">
        <v>17</v>
      </c>
      <c r="L4" s="14" t="s">
        <v>1926</v>
      </c>
    </row>
    <row r="5" spans="1:12" x14ac:dyDescent="0.2">
      <c r="A5" s="5" t="s">
        <v>871</v>
      </c>
      <c r="B5" s="6">
        <v>26</v>
      </c>
      <c r="C5" s="6">
        <v>26</v>
      </c>
      <c r="F5" s="5" t="s">
        <v>752</v>
      </c>
      <c r="G5" s="6">
        <v>63</v>
      </c>
      <c r="H5" s="6">
        <v>20</v>
      </c>
      <c r="L5" s="14" t="s">
        <v>1927</v>
      </c>
    </row>
    <row r="6" spans="1:12" x14ac:dyDescent="0.2">
      <c r="A6" s="5" t="s">
        <v>962</v>
      </c>
      <c r="B6" s="6">
        <v>34</v>
      </c>
      <c r="C6" s="6">
        <v>19</v>
      </c>
      <c r="F6" s="5" t="s">
        <v>127</v>
      </c>
      <c r="G6" s="6">
        <v>60</v>
      </c>
      <c r="H6" s="6">
        <v>30</v>
      </c>
      <c r="L6" s="14" t="s">
        <v>1928</v>
      </c>
    </row>
    <row r="7" spans="1:12" x14ac:dyDescent="0.2">
      <c r="A7" s="5" t="s">
        <v>988</v>
      </c>
      <c r="B7" s="6">
        <v>38</v>
      </c>
      <c r="C7" s="6">
        <v>19</v>
      </c>
      <c r="F7" s="5" t="s">
        <v>710</v>
      </c>
      <c r="G7" s="6">
        <v>46</v>
      </c>
      <c r="H7" s="6">
        <v>46</v>
      </c>
      <c r="L7">
        <v>4</v>
      </c>
    </row>
    <row r="8" spans="1:12" x14ac:dyDescent="0.2">
      <c r="A8" s="5" t="s">
        <v>329</v>
      </c>
      <c r="B8" s="6">
        <v>45</v>
      </c>
      <c r="C8" s="6">
        <v>15</v>
      </c>
      <c r="F8" s="5" t="s">
        <v>329</v>
      </c>
      <c r="G8" s="6">
        <v>45</v>
      </c>
      <c r="H8" s="6">
        <v>15</v>
      </c>
    </row>
    <row r="9" spans="1:12" x14ac:dyDescent="0.2">
      <c r="A9" s="5" t="s">
        <v>275</v>
      </c>
      <c r="B9" s="6">
        <v>34</v>
      </c>
      <c r="C9" s="6">
        <v>17</v>
      </c>
      <c r="F9" s="5" t="s">
        <v>1059</v>
      </c>
      <c r="G9" s="6">
        <v>44</v>
      </c>
      <c r="H9" s="6">
        <v>22</v>
      </c>
    </row>
    <row r="10" spans="1:12" x14ac:dyDescent="0.2">
      <c r="A10" s="5" t="s">
        <v>752</v>
      </c>
      <c r="B10" s="6">
        <v>63</v>
      </c>
      <c r="C10" s="6">
        <v>20</v>
      </c>
      <c r="F10" s="5" t="s">
        <v>21</v>
      </c>
      <c r="G10" s="6">
        <v>40</v>
      </c>
      <c r="H10" s="6">
        <v>20</v>
      </c>
    </row>
    <row r="11" spans="1:12" x14ac:dyDescent="0.2">
      <c r="A11" s="5" t="s">
        <v>1602</v>
      </c>
      <c r="B11" s="6">
        <v>26</v>
      </c>
      <c r="C11" s="6">
        <v>26</v>
      </c>
      <c r="F11" s="5">
        <v>1989</v>
      </c>
      <c r="G11" s="6">
        <v>39</v>
      </c>
      <c r="H11" s="6">
        <v>13</v>
      </c>
    </row>
    <row r="12" spans="1:12" x14ac:dyDescent="0.2">
      <c r="A12" s="5" t="s">
        <v>1566</v>
      </c>
      <c r="B12" s="6">
        <v>16</v>
      </c>
      <c r="C12" s="6">
        <v>16</v>
      </c>
      <c r="F12" s="5" t="s">
        <v>988</v>
      </c>
      <c r="G12" s="6">
        <v>38</v>
      </c>
      <c r="H12" s="6">
        <v>19</v>
      </c>
    </row>
    <row r="13" spans="1:12" x14ac:dyDescent="0.2">
      <c r="A13" s="5" t="s">
        <v>1643</v>
      </c>
      <c r="B13" s="6">
        <v>13</v>
      </c>
      <c r="C13" s="6">
        <v>13</v>
      </c>
      <c r="F13" s="5" t="s">
        <v>962</v>
      </c>
      <c r="G13" s="6">
        <v>34</v>
      </c>
      <c r="H13" s="6">
        <v>19</v>
      </c>
    </row>
    <row r="14" spans="1:12" x14ac:dyDescent="0.2">
      <c r="A14" s="5" t="s">
        <v>1685</v>
      </c>
      <c r="B14" s="6">
        <v>19</v>
      </c>
      <c r="C14" s="6">
        <v>19</v>
      </c>
      <c r="F14" s="5" t="s">
        <v>275</v>
      </c>
      <c r="G14" s="6">
        <v>34</v>
      </c>
      <c r="H14" s="6">
        <v>17</v>
      </c>
    </row>
    <row r="15" spans="1:12" x14ac:dyDescent="0.2">
      <c r="A15" s="5" t="s">
        <v>220</v>
      </c>
      <c r="B15" s="6">
        <v>26</v>
      </c>
      <c r="C15" s="6">
        <v>26</v>
      </c>
      <c r="F15" s="5" t="s">
        <v>485</v>
      </c>
      <c r="G15" s="6">
        <v>34</v>
      </c>
      <c r="H15" s="6">
        <v>17</v>
      </c>
    </row>
    <row r="16" spans="1:12" x14ac:dyDescent="0.2">
      <c r="A16" s="5" t="s">
        <v>1670</v>
      </c>
      <c r="B16" s="6">
        <v>13</v>
      </c>
      <c r="C16" s="6">
        <v>13</v>
      </c>
      <c r="F16" s="5" t="s">
        <v>522</v>
      </c>
      <c r="G16" s="6">
        <v>32</v>
      </c>
      <c r="H16" s="6">
        <v>16</v>
      </c>
    </row>
    <row r="17" spans="1:8" x14ac:dyDescent="0.2">
      <c r="A17" s="5" t="s">
        <v>1711</v>
      </c>
      <c r="B17" s="6">
        <v>19</v>
      </c>
      <c r="C17" s="6">
        <v>19</v>
      </c>
      <c r="F17" s="5" t="s">
        <v>716</v>
      </c>
      <c r="G17" s="6">
        <v>32</v>
      </c>
      <c r="H17" s="6">
        <v>16</v>
      </c>
    </row>
    <row r="18" spans="1:8" x14ac:dyDescent="0.2">
      <c r="A18" s="5" t="s">
        <v>522</v>
      </c>
      <c r="B18" s="6">
        <v>32</v>
      </c>
      <c r="C18" s="6">
        <v>16</v>
      </c>
      <c r="F18" s="5" t="s">
        <v>1119</v>
      </c>
      <c r="G18" s="6">
        <v>32</v>
      </c>
      <c r="H18" s="6">
        <v>32</v>
      </c>
    </row>
    <row r="19" spans="1:8" x14ac:dyDescent="0.2">
      <c r="A19" s="5" t="s">
        <v>485</v>
      </c>
      <c r="B19" s="6">
        <v>34</v>
      </c>
      <c r="C19" s="6">
        <v>17</v>
      </c>
      <c r="F19" s="5" t="s">
        <v>802</v>
      </c>
      <c r="G19" s="6">
        <v>32</v>
      </c>
      <c r="H19" s="6">
        <v>16</v>
      </c>
    </row>
    <row r="20" spans="1:8" x14ac:dyDescent="0.2">
      <c r="A20" s="5" t="s">
        <v>379</v>
      </c>
      <c r="B20" s="6">
        <v>68</v>
      </c>
      <c r="C20" s="6">
        <v>17</v>
      </c>
      <c r="F20" s="5" t="s">
        <v>659</v>
      </c>
      <c r="G20" s="6">
        <v>31</v>
      </c>
      <c r="H20" s="6">
        <v>31</v>
      </c>
    </row>
    <row r="21" spans="1:8" x14ac:dyDescent="0.2">
      <c r="A21" s="5" t="s">
        <v>1733</v>
      </c>
      <c r="B21" s="6">
        <v>8</v>
      </c>
      <c r="C21" s="6">
        <v>8</v>
      </c>
      <c r="F21" s="5" t="s">
        <v>17</v>
      </c>
      <c r="G21" s="6">
        <v>30</v>
      </c>
      <c r="H21" s="6">
        <v>15</v>
      </c>
    </row>
    <row r="22" spans="1:8" x14ac:dyDescent="0.2">
      <c r="A22" s="5" t="s">
        <v>558</v>
      </c>
      <c r="B22" s="6">
        <v>18</v>
      </c>
      <c r="C22" s="6">
        <v>18</v>
      </c>
      <c r="F22" s="5" t="s">
        <v>1805</v>
      </c>
      <c r="G22" s="6">
        <v>30</v>
      </c>
      <c r="H22" s="6">
        <v>30</v>
      </c>
    </row>
    <row r="23" spans="1:8" x14ac:dyDescent="0.2">
      <c r="A23" s="5" t="s">
        <v>96</v>
      </c>
      <c r="B23" s="6">
        <v>26</v>
      </c>
      <c r="C23" s="6">
        <v>13</v>
      </c>
      <c r="F23" s="5" t="s">
        <v>788</v>
      </c>
      <c r="G23" s="6">
        <v>28</v>
      </c>
      <c r="H23" s="6">
        <v>14</v>
      </c>
    </row>
    <row r="24" spans="1:8" x14ac:dyDescent="0.2">
      <c r="A24" s="5" t="s">
        <v>21</v>
      </c>
      <c r="B24" s="6">
        <v>40</v>
      </c>
      <c r="C24" s="6">
        <v>20</v>
      </c>
      <c r="F24" s="5" t="s">
        <v>1360</v>
      </c>
      <c r="G24" s="6">
        <v>28</v>
      </c>
      <c r="H24" s="6">
        <v>28</v>
      </c>
    </row>
    <row r="25" spans="1:8" x14ac:dyDescent="0.2">
      <c r="A25" s="5" t="s">
        <v>716</v>
      </c>
      <c r="B25" s="6">
        <v>32</v>
      </c>
      <c r="C25" s="6">
        <v>16</v>
      </c>
      <c r="F25" s="5" t="s">
        <v>871</v>
      </c>
      <c r="G25" s="6">
        <v>26</v>
      </c>
      <c r="H25" s="6">
        <v>26</v>
      </c>
    </row>
    <row r="26" spans="1:8" x14ac:dyDescent="0.2">
      <c r="A26" s="5" t="s">
        <v>1119</v>
      </c>
      <c r="B26" s="6">
        <v>32</v>
      </c>
      <c r="C26" s="6">
        <v>32</v>
      </c>
      <c r="F26" s="5" t="s">
        <v>1602</v>
      </c>
      <c r="G26" s="6">
        <v>26</v>
      </c>
      <c r="H26" s="6">
        <v>26</v>
      </c>
    </row>
    <row r="27" spans="1:8" x14ac:dyDescent="0.2">
      <c r="A27" s="5" t="s">
        <v>1059</v>
      </c>
      <c r="B27" s="6">
        <v>44</v>
      </c>
      <c r="C27" s="6">
        <v>22</v>
      </c>
      <c r="F27" s="5" t="s">
        <v>220</v>
      </c>
      <c r="G27" s="6">
        <v>26</v>
      </c>
      <c r="H27" s="6">
        <v>26</v>
      </c>
    </row>
    <row r="28" spans="1:8" x14ac:dyDescent="0.2">
      <c r="A28" s="5" t="s">
        <v>1169</v>
      </c>
      <c r="B28" s="6">
        <v>16</v>
      </c>
      <c r="C28" s="6">
        <v>16</v>
      </c>
      <c r="F28" s="5" t="s">
        <v>96</v>
      </c>
      <c r="G28" s="6">
        <v>26</v>
      </c>
      <c r="H28" s="6">
        <v>13</v>
      </c>
    </row>
    <row r="29" spans="1:8" x14ac:dyDescent="0.2">
      <c r="A29" s="5" t="s">
        <v>127</v>
      </c>
      <c r="B29" s="6">
        <v>60</v>
      </c>
      <c r="C29" s="6">
        <v>30</v>
      </c>
      <c r="F29" s="5" t="s">
        <v>1492</v>
      </c>
      <c r="G29" s="6">
        <v>22</v>
      </c>
      <c r="H29" s="6">
        <v>22</v>
      </c>
    </row>
    <row r="30" spans="1:8" x14ac:dyDescent="0.2">
      <c r="A30" s="5" t="s">
        <v>627</v>
      </c>
      <c r="B30" s="6">
        <v>15</v>
      </c>
      <c r="C30" s="6">
        <v>15</v>
      </c>
      <c r="F30" s="5" t="s">
        <v>1450</v>
      </c>
      <c r="G30" s="6">
        <v>20</v>
      </c>
      <c r="H30" s="6">
        <v>20</v>
      </c>
    </row>
    <row r="31" spans="1:8" x14ac:dyDescent="0.2">
      <c r="A31" s="5" t="s">
        <v>659</v>
      </c>
      <c r="B31" s="6">
        <v>31</v>
      </c>
      <c r="C31" s="6">
        <v>31</v>
      </c>
      <c r="F31" s="5" t="s">
        <v>1685</v>
      </c>
      <c r="G31" s="6">
        <v>19</v>
      </c>
      <c r="H31" s="6">
        <v>19</v>
      </c>
    </row>
    <row r="32" spans="1:8" x14ac:dyDescent="0.2">
      <c r="A32" s="5" t="s">
        <v>710</v>
      </c>
      <c r="B32" s="6">
        <v>46</v>
      </c>
      <c r="C32" s="6">
        <v>46</v>
      </c>
      <c r="F32" s="5" t="s">
        <v>1711</v>
      </c>
      <c r="G32" s="6">
        <v>19</v>
      </c>
      <c r="H32" s="6">
        <v>19</v>
      </c>
    </row>
    <row r="33" spans="1:8" x14ac:dyDescent="0.2">
      <c r="A33" s="5" t="s">
        <v>788</v>
      </c>
      <c r="B33" s="6">
        <v>28</v>
      </c>
      <c r="C33" s="6">
        <v>14</v>
      </c>
      <c r="F33" s="5" t="s">
        <v>558</v>
      </c>
      <c r="G33" s="6">
        <v>18</v>
      </c>
      <c r="H33" s="6">
        <v>18</v>
      </c>
    </row>
    <row r="34" spans="1:8" x14ac:dyDescent="0.2">
      <c r="A34" s="5" t="s">
        <v>1360</v>
      </c>
      <c r="B34" s="6">
        <v>28</v>
      </c>
      <c r="C34" s="6">
        <v>28</v>
      </c>
      <c r="F34" s="5" t="s">
        <v>1566</v>
      </c>
      <c r="G34" s="6">
        <v>16</v>
      </c>
      <c r="H34" s="6">
        <v>16</v>
      </c>
    </row>
    <row r="35" spans="1:8" x14ac:dyDescent="0.2">
      <c r="A35" s="5" t="s">
        <v>1450</v>
      </c>
      <c r="B35" s="6">
        <v>20</v>
      </c>
      <c r="C35" s="6">
        <v>20</v>
      </c>
      <c r="F35" s="5" t="s">
        <v>1169</v>
      </c>
      <c r="G35" s="6">
        <v>16</v>
      </c>
      <c r="H35" s="6">
        <v>16</v>
      </c>
    </row>
    <row r="36" spans="1:8" x14ac:dyDescent="0.2">
      <c r="A36" s="5" t="s">
        <v>1492</v>
      </c>
      <c r="B36" s="6">
        <v>22</v>
      </c>
      <c r="C36" s="6">
        <v>22</v>
      </c>
      <c r="F36" s="5" t="s">
        <v>1271</v>
      </c>
      <c r="G36" s="6">
        <v>16</v>
      </c>
      <c r="H36" s="6">
        <v>16</v>
      </c>
    </row>
    <row r="37" spans="1:8" x14ac:dyDescent="0.2">
      <c r="A37" s="5" t="s">
        <v>1271</v>
      </c>
      <c r="B37" s="6">
        <v>16</v>
      </c>
      <c r="C37" s="6">
        <v>16</v>
      </c>
      <c r="F37" s="5" t="s">
        <v>1296</v>
      </c>
      <c r="G37" s="6">
        <v>16</v>
      </c>
      <c r="H37" s="6">
        <v>16</v>
      </c>
    </row>
    <row r="38" spans="1:8" x14ac:dyDescent="0.2">
      <c r="A38" s="5" t="s">
        <v>1404</v>
      </c>
      <c r="B38" s="6">
        <v>14</v>
      </c>
      <c r="C38" s="6">
        <v>14</v>
      </c>
      <c r="F38" s="5" t="s">
        <v>912</v>
      </c>
      <c r="G38" s="6">
        <v>16</v>
      </c>
      <c r="H38" s="6">
        <v>16</v>
      </c>
    </row>
    <row r="39" spans="1:8" x14ac:dyDescent="0.2">
      <c r="A39" s="5" t="s">
        <v>1476</v>
      </c>
      <c r="B39" s="6">
        <v>14</v>
      </c>
      <c r="C39" s="6">
        <v>14</v>
      </c>
      <c r="F39" s="5" t="s">
        <v>1220</v>
      </c>
      <c r="G39" s="6">
        <v>16</v>
      </c>
      <c r="H39" s="6">
        <v>16</v>
      </c>
    </row>
    <row r="40" spans="1:8" x14ac:dyDescent="0.2">
      <c r="A40" s="5" t="s">
        <v>1296</v>
      </c>
      <c r="B40" s="6">
        <v>16</v>
      </c>
      <c r="C40" s="6">
        <v>16</v>
      </c>
      <c r="F40" s="5" t="s">
        <v>627</v>
      </c>
      <c r="G40" s="6">
        <v>15</v>
      </c>
      <c r="H40" s="6">
        <v>15</v>
      </c>
    </row>
    <row r="41" spans="1:8" x14ac:dyDescent="0.2">
      <c r="A41" s="5" t="s">
        <v>17</v>
      </c>
      <c r="B41" s="6">
        <v>30</v>
      </c>
      <c r="C41" s="6">
        <v>15</v>
      </c>
      <c r="F41" s="5" t="s">
        <v>595</v>
      </c>
      <c r="G41" s="6">
        <v>15</v>
      </c>
      <c r="H41" s="6">
        <v>15</v>
      </c>
    </row>
    <row r="42" spans="1:8" x14ac:dyDescent="0.2">
      <c r="A42" s="5" t="s">
        <v>1805</v>
      </c>
      <c r="B42" s="6">
        <v>30</v>
      </c>
      <c r="C42" s="6">
        <v>30</v>
      </c>
      <c r="F42" s="5" t="s">
        <v>1404</v>
      </c>
      <c r="G42" s="6">
        <v>14</v>
      </c>
      <c r="H42" s="6">
        <v>14</v>
      </c>
    </row>
    <row r="43" spans="1:8" x14ac:dyDescent="0.2">
      <c r="A43" s="5" t="s">
        <v>1855</v>
      </c>
      <c r="B43" s="6">
        <v>14</v>
      </c>
      <c r="C43" s="6">
        <v>14</v>
      </c>
      <c r="F43" s="5" t="s">
        <v>1476</v>
      </c>
      <c r="G43" s="6">
        <v>14</v>
      </c>
      <c r="H43" s="6">
        <v>14</v>
      </c>
    </row>
    <row r="44" spans="1:8" x14ac:dyDescent="0.2">
      <c r="A44" s="5" t="s">
        <v>1884</v>
      </c>
      <c r="B44" s="6">
        <v>14</v>
      </c>
      <c r="C44" s="6">
        <v>14</v>
      </c>
      <c r="F44" s="5" t="s">
        <v>1855</v>
      </c>
      <c r="G44" s="6">
        <v>14</v>
      </c>
      <c r="H44" s="6">
        <v>14</v>
      </c>
    </row>
    <row r="45" spans="1:8" x14ac:dyDescent="0.2">
      <c r="A45" s="5" t="s">
        <v>947</v>
      </c>
      <c r="B45" s="6">
        <v>13</v>
      </c>
      <c r="C45" s="6">
        <v>13</v>
      </c>
      <c r="F45" s="5" t="s">
        <v>1884</v>
      </c>
      <c r="G45" s="6">
        <v>14</v>
      </c>
      <c r="H45" s="6">
        <v>14</v>
      </c>
    </row>
    <row r="46" spans="1:8" x14ac:dyDescent="0.2">
      <c r="A46" s="5" t="s">
        <v>912</v>
      </c>
      <c r="B46" s="6">
        <v>16</v>
      </c>
      <c r="C46" s="6">
        <v>16</v>
      </c>
      <c r="F46" s="5" t="s">
        <v>1434</v>
      </c>
      <c r="G46" s="6">
        <v>14</v>
      </c>
      <c r="H46" s="6">
        <v>14</v>
      </c>
    </row>
    <row r="47" spans="1:8" x14ac:dyDescent="0.2">
      <c r="A47" s="5" t="s">
        <v>802</v>
      </c>
      <c r="B47" s="6">
        <v>32</v>
      </c>
      <c r="C47" s="6">
        <v>16</v>
      </c>
      <c r="F47" s="5" t="s">
        <v>1643</v>
      </c>
      <c r="G47" s="6">
        <v>13</v>
      </c>
      <c r="H47" s="6">
        <v>13</v>
      </c>
    </row>
    <row r="48" spans="1:8" x14ac:dyDescent="0.2">
      <c r="A48" s="5" t="s">
        <v>1220</v>
      </c>
      <c r="B48" s="6">
        <v>16</v>
      </c>
      <c r="C48" s="6">
        <v>16</v>
      </c>
      <c r="F48" s="5" t="s">
        <v>1670</v>
      </c>
      <c r="G48" s="6">
        <v>13</v>
      </c>
      <c r="H48" s="6">
        <v>13</v>
      </c>
    </row>
    <row r="49" spans="1:8" x14ac:dyDescent="0.2">
      <c r="A49" s="5" t="s">
        <v>595</v>
      </c>
      <c r="B49" s="6">
        <v>15</v>
      </c>
      <c r="C49" s="6">
        <v>15</v>
      </c>
      <c r="F49" s="5" t="s">
        <v>947</v>
      </c>
      <c r="G49" s="6">
        <v>13</v>
      </c>
      <c r="H49" s="6">
        <v>13</v>
      </c>
    </row>
    <row r="50" spans="1:8" x14ac:dyDescent="0.2">
      <c r="A50" s="5" t="s">
        <v>1434</v>
      </c>
      <c r="B50" s="6">
        <v>14</v>
      </c>
      <c r="C50" s="6">
        <v>14</v>
      </c>
      <c r="F50" s="5" t="s">
        <v>1733</v>
      </c>
      <c r="G50" s="6">
        <v>8</v>
      </c>
      <c r="H50" s="6">
        <v>8</v>
      </c>
    </row>
    <row r="51" spans="1:8" x14ac:dyDescent="0.2">
      <c r="A51" s="5" t="s">
        <v>1911</v>
      </c>
      <c r="B51" s="6">
        <v>1265</v>
      </c>
      <c r="C51" s="6">
        <v>46</v>
      </c>
    </row>
  </sheetData>
  <sortState xmlns:xlrd2="http://schemas.microsoft.com/office/spreadsheetml/2017/richdata2" ref="F4:H50">
    <sortCondition descending="1" ref="G3:G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580F-21FB-2944-BAA0-E3DAF0F8A704}">
  <dimension ref="A1:V917"/>
  <sheetViews>
    <sheetView workbookViewId="0">
      <selection activeCell="E20" sqref="E20"/>
    </sheetView>
  </sheetViews>
  <sheetFormatPr baseColWidth="10" defaultRowHeight="16" x14ac:dyDescent="0.2"/>
  <cols>
    <col min="1" max="1" width="11.1640625" customWidth="1"/>
    <col min="3" max="3" width="13.5" customWidth="1"/>
    <col min="4" max="4" width="23.83203125" customWidth="1"/>
    <col min="5" max="7" width="12" customWidth="1"/>
    <col min="8" max="8" width="32" customWidth="1"/>
    <col min="9" max="9" width="15" customWidth="1"/>
    <col min="11" max="11" width="12.1640625" customWidth="1"/>
    <col min="12" max="12" width="13.5" customWidth="1"/>
    <col min="16" max="16" width="13.33203125" customWidth="1"/>
    <col min="17" max="17" width="13.83203125" customWidth="1"/>
    <col min="18" max="18" width="17.6640625" customWidth="1"/>
    <col min="22" max="22" width="13.83203125" customWidth="1"/>
  </cols>
  <sheetData>
    <row r="1" spans="1:22" x14ac:dyDescent="0.2">
      <c r="A1" s="1" t="s">
        <v>1</v>
      </c>
      <c r="B1" s="1" t="s">
        <v>10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1909</v>
      </c>
      <c r="H1" s="1" t="s">
        <v>13</v>
      </c>
      <c r="I1" s="1" t="s">
        <v>14</v>
      </c>
      <c r="J1" s="1" t="s">
        <v>12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1905</v>
      </c>
      <c r="R1" s="1" t="s">
        <v>1906</v>
      </c>
      <c r="S1" s="1" t="s">
        <v>9</v>
      </c>
      <c r="T1" s="1" t="s">
        <v>1907</v>
      </c>
      <c r="U1" s="1" t="s">
        <v>1908</v>
      </c>
      <c r="V1" s="1" t="s">
        <v>11</v>
      </c>
    </row>
    <row r="2" spans="1:22" hidden="1" x14ac:dyDescent="0.2">
      <c r="A2" s="1" t="s">
        <v>18</v>
      </c>
      <c r="B2" s="1" t="s">
        <v>19</v>
      </c>
      <c r="C2" s="1" t="s">
        <v>17</v>
      </c>
      <c r="D2" s="1" t="s">
        <v>21</v>
      </c>
      <c r="E2" s="2">
        <v>44856</v>
      </c>
      <c r="F2" s="1">
        <v>2022</v>
      </c>
      <c r="G2" s="1">
        <v>1</v>
      </c>
      <c r="H2" s="1" t="s">
        <v>20</v>
      </c>
      <c r="I2" s="1">
        <v>1</v>
      </c>
      <c r="J2" s="1" t="b">
        <v>1</v>
      </c>
      <c r="K2" s="1" t="s">
        <v>22</v>
      </c>
      <c r="L2" s="1">
        <v>0.73499999999999999</v>
      </c>
      <c r="M2" s="1">
        <v>0.44400000000000001</v>
      </c>
      <c r="N2" s="1">
        <v>10</v>
      </c>
      <c r="O2" s="1">
        <v>-10.519</v>
      </c>
      <c r="P2" s="1">
        <v>6.8400000000000002E-2</v>
      </c>
      <c r="Q2" s="1">
        <v>0.20399999999999999</v>
      </c>
      <c r="R2" s="1">
        <v>1.1999999999999999E-3</v>
      </c>
      <c r="S2" s="1">
        <v>0.17</v>
      </c>
      <c r="T2" s="1">
        <v>9.8400000000000001E-2</v>
      </c>
      <c r="U2" s="1">
        <v>97.037999999999997</v>
      </c>
      <c r="V2" s="1">
        <v>202395</v>
      </c>
    </row>
    <row r="3" spans="1:22" hidden="1" x14ac:dyDescent="0.2">
      <c r="A3" s="1" t="s">
        <v>18</v>
      </c>
      <c r="B3" s="1" t="s">
        <v>23</v>
      </c>
      <c r="C3" s="1" t="s">
        <v>17</v>
      </c>
      <c r="D3" s="1" t="s">
        <v>21</v>
      </c>
      <c r="E3" s="2">
        <v>44856</v>
      </c>
      <c r="F3" s="1">
        <v>2022</v>
      </c>
      <c r="G3" s="1">
        <v>1</v>
      </c>
      <c r="H3" s="1" t="s">
        <v>24</v>
      </c>
      <c r="I3" s="1">
        <v>2</v>
      </c>
      <c r="J3" s="1" t="b">
        <v>1</v>
      </c>
      <c r="K3" s="1" t="s">
        <v>25</v>
      </c>
      <c r="L3" s="1">
        <v>0.65800000000000003</v>
      </c>
      <c r="M3" s="1">
        <v>0.378</v>
      </c>
      <c r="N3" s="1">
        <v>7</v>
      </c>
      <c r="O3" s="1">
        <v>-8.3000000000000007</v>
      </c>
      <c r="P3" s="1">
        <v>3.7900000000000003E-2</v>
      </c>
      <c r="Q3" s="1">
        <v>5.9299999999999999E-2</v>
      </c>
      <c r="R3" s="1">
        <v>0</v>
      </c>
      <c r="S3" s="1">
        <v>9.7600000000000006E-2</v>
      </c>
      <c r="T3" s="1">
        <v>3.8199999999999998E-2</v>
      </c>
      <c r="U3" s="1">
        <v>108.03400000000001</v>
      </c>
      <c r="V3" s="1">
        <v>218270</v>
      </c>
    </row>
    <row r="4" spans="1:22" hidden="1" x14ac:dyDescent="0.2">
      <c r="A4" s="1" t="s">
        <v>18</v>
      </c>
      <c r="B4" s="1" t="s">
        <v>26</v>
      </c>
      <c r="C4" s="1" t="s">
        <v>17</v>
      </c>
      <c r="D4" s="1" t="s">
        <v>21</v>
      </c>
      <c r="E4" s="2">
        <v>44856</v>
      </c>
      <c r="F4" s="1">
        <v>2022</v>
      </c>
      <c r="G4" s="1">
        <v>1</v>
      </c>
      <c r="H4" s="1" t="s">
        <v>27</v>
      </c>
      <c r="I4" s="1">
        <v>3</v>
      </c>
      <c r="J4" s="1" t="b">
        <v>0</v>
      </c>
      <c r="K4" s="1" t="s">
        <v>28</v>
      </c>
      <c r="L4" s="1">
        <v>0.63800000000000001</v>
      </c>
      <c r="M4" s="1">
        <v>0.63400000000000001</v>
      </c>
      <c r="N4" s="1">
        <v>4</v>
      </c>
      <c r="O4" s="1">
        <v>-6.5819999999999999</v>
      </c>
      <c r="P4" s="1">
        <v>4.5699999999999998E-2</v>
      </c>
      <c r="Q4" s="1">
        <v>0.13300000000000001</v>
      </c>
      <c r="R4" s="3">
        <v>1.2300000000000001E-6</v>
      </c>
      <c r="S4" s="1">
        <v>0.152</v>
      </c>
      <c r="T4" s="1">
        <v>0.51900000000000002</v>
      </c>
      <c r="U4" s="1">
        <v>96.953000000000003</v>
      </c>
      <c r="V4" s="1">
        <v>200690</v>
      </c>
    </row>
    <row r="5" spans="1:22" hidden="1" x14ac:dyDescent="0.2">
      <c r="A5" s="1" t="s">
        <v>18</v>
      </c>
      <c r="B5" s="1" t="s">
        <v>29</v>
      </c>
      <c r="C5" s="1" t="s">
        <v>17</v>
      </c>
      <c r="D5" s="1" t="s">
        <v>21</v>
      </c>
      <c r="E5" s="2">
        <v>44856</v>
      </c>
      <c r="F5" s="1">
        <v>2022</v>
      </c>
      <c r="G5" s="1">
        <v>1</v>
      </c>
      <c r="H5" s="1" t="s">
        <v>30</v>
      </c>
      <c r="I5" s="1">
        <v>4</v>
      </c>
      <c r="J5" s="1" t="b">
        <v>1</v>
      </c>
      <c r="K5" s="1" t="s">
        <v>31</v>
      </c>
      <c r="L5" s="1">
        <v>0.65900000000000003</v>
      </c>
      <c r="M5" s="1">
        <v>0.32300000000000001</v>
      </c>
      <c r="N5" s="1">
        <v>9</v>
      </c>
      <c r="O5" s="1">
        <v>-13.425000000000001</v>
      </c>
      <c r="P5" s="1">
        <v>4.36E-2</v>
      </c>
      <c r="Q5" s="1">
        <v>0.73499999999999999</v>
      </c>
      <c r="R5" s="1">
        <v>3.2100000000000002E-3</v>
      </c>
      <c r="S5" s="1">
        <v>0.11600000000000001</v>
      </c>
      <c r="T5" s="1">
        <v>0.154</v>
      </c>
      <c r="U5" s="1">
        <v>110.00700000000001</v>
      </c>
      <c r="V5" s="1">
        <v>256124</v>
      </c>
    </row>
    <row r="6" spans="1:22" hidden="1" x14ac:dyDescent="0.2">
      <c r="A6" s="1" t="s">
        <v>18</v>
      </c>
      <c r="B6" s="1" t="s">
        <v>32</v>
      </c>
      <c r="C6" s="1" t="s">
        <v>17</v>
      </c>
      <c r="D6" s="1" t="s">
        <v>21</v>
      </c>
      <c r="E6" s="2">
        <v>44856</v>
      </c>
      <c r="F6" s="1">
        <v>2022</v>
      </c>
      <c r="G6" s="1">
        <v>1</v>
      </c>
      <c r="H6" s="1" t="s">
        <v>33</v>
      </c>
      <c r="I6" s="1">
        <v>5</v>
      </c>
      <c r="J6" s="1" t="b">
        <v>0</v>
      </c>
      <c r="K6" s="1" t="s">
        <v>34</v>
      </c>
      <c r="L6" s="1">
        <v>0.69399999999999995</v>
      </c>
      <c r="M6" s="1">
        <v>0.38</v>
      </c>
      <c r="N6" s="1">
        <v>2</v>
      </c>
      <c r="O6" s="1">
        <v>-10.307</v>
      </c>
      <c r="P6" s="1">
        <v>6.1400000000000003E-2</v>
      </c>
      <c r="Q6" s="1">
        <v>0.41599999999999998</v>
      </c>
      <c r="R6" s="3">
        <v>8.4700000000000002E-6</v>
      </c>
      <c r="S6" s="1">
        <v>0.126</v>
      </c>
      <c r="T6" s="1">
        <v>0.376</v>
      </c>
      <c r="U6" s="1">
        <v>120.044</v>
      </c>
      <c r="V6" s="1">
        <v>194206</v>
      </c>
    </row>
    <row r="7" spans="1:22" hidden="1" x14ac:dyDescent="0.2">
      <c r="A7" s="1" t="s">
        <v>18</v>
      </c>
      <c r="B7" s="1" t="s">
        <v>35</v>
      </c>
      <c r="C7" s="1" t="s">
        <v>17</v>
      </c>
      <c r="D7" s="1" t="s">
        <v>21</v>
      </c>
      <c r="E7" s="2">
        <v>44856</v>
      </c>
      <c r="F7" s="1">
        <v>2022</v>
      </c>
      <c r="G7" s="1">
        <v>1</v>
      </c>
      <c r="H7" s="1" t="s">
        <v>36</v>
      </c>
      <c r="I7" s="1">
        <v>6</v>
      </c>
      <c r="J7" s="1" t="b">
        <v>0</v>
      </c>
      <c r="K7" s="1" t="s">
        <v>37</v>
      </c>
      <c r="L7" s="1">
        <v>0.63600000000000001</v>
      </c>
      <c r="M7" s="1">
        <v>0.377</v>
      </c>
      <c r="N7" s="1">
        <v>0</v>
      </c>
      <c r="O7" s="1">
        <v>-11.721</v>
      </c>
      <c r="P7" s="1">
        <v>7.0800000000000002E-2</v>
      </c>
      <c r="Q7" s="1">
        <v>0.71</v>
      </c>
      <c r="R7" s="3">
        <v>6.5099999999999997E-5</v>
      </c>
      <c r="S7" s="1">
        <v>0.115</v>
      </c>
      <c r="T7" s="1">
        <v>0.23</v>
      </c>
      <c r="U7" s="1">
        <v>139.96600000000001</v>
      </c>
      <c r="V7" s="1">
        <v>174782</v>
      </c>
    </row>
    <row r="8" spans="1:22" hidden="1" x14ac:dyDescent="0.2">
      <c r="A8" s="1" t="s">
        <v>18</v>
      </c>
      <c r="B8" s="1" t="s">
        <v>38</v>
      </c>
      <c r="C8" s="1" t="s">
        <v>17</v>
      </c>
      <c r="D8" s="1" t="s">
        <v>21</v>
      </c>
      <c r="E8" s="2">
        <v>44856</v>
      </c>
      <c r="F8" s="1">
        <v>2022</v>
      </c>
      <c r="G8" s="1">
        <v>1</v>
      </c>
      <c r="H8" s="1" t="s">
        <v>39</v>
      </c>
      <c r="I8" s="1">
        <v>7</v>
      </c>
      <c r="J8" s="1" t="b">
        <v>1</v>
      </c>
      <c r="K8" s="1" t="s">
        <v>25</v>
      </c>
      <c r="L8" s="1">
        <v>0.751</v>
      </c>
      <c r="M8" s="1">
        <v>0.502</v>
      </c>
      <c r="N8" s="1">
        <v>7</v>
      </c>
      <c r="O8" s="1">
        <v>-8.7769999999999992</v>
      </c>
      <c r="P8" s="1">
        <v>0.16200000000000001</v>
      </c>
      <c r="Q8" s="1">
        <v>0.22600000000000001</v>
      </c>
      <c r="R8" s="1">
        <v>0</v>
      </c>
      <c r="S8" s="1">
        <v>0.29699999999999999</v>
      </c>
      <c r="T8" s="1">
        <v>0.112</v>
      </c>
      <c r="U8" s="1">
        <v>108.989</v>
      </c>
      <c r="V8" s="1">
        <v>210556</v>
      </c>
    </row>
    <row r="9" spans="1:22" hidden="1" x14ac:dyDescent="0.2">
      <c r="A9" s="1" t="s">
        <v>18</v>
      </c>
      <c r="B9" s="1" t="s">
        <v>40</v>
      </c>
      <c r="C9" s="1" t="s">
        <v>17</v>
      </c>
      <c r="D9" s="1" t="s">
        <v>21</v>
      </c>
      <c r="E9" s="2">
        <v>44856</v>
      </c>
      <c r="F9" s="1">
        <v>2022</v>
      </c>
      <c r="G9" s="1">
        <v>1</v>
      </c>
      <c r="H9" s="1" t="s">
        <v>41</v>
      </c>
      <c r="I9" s="1">
        <v>8</v>
      </c>
      <c r="J9" s="1" t="b">
        <v>1</v>
      </c>
      <c r="K9" s="1" t="s">
        <v>42</v>
      </c>
      <c r="L9" s="1">
        <v>0.87</v>
      </c>
      <c r="M9" s="1">
        <v>0.27900000000000003</v>
      </c>
      <c r="N9" s="1">
        <v>4</v>
      </c>
      <c r="O9" s="1">
        <v>-11.134</v>
      </c>
      <c r="P9" s="1">
        <v>0.36399999999999999</v>
      </c>
      <c r="Q9" s="1">
        <v>0.16</v>
      </c>
      <c r="R9" s="3">
        <v>1.7399999999999999E-5</v>
      </c>
      <c r="S9" s="1">
        <v>0.121</v>
      </c>
      <c r="T9" s="1">
        <v>0.16</v>
      </c>
      <c r="U9" s="1">
        <v>79.995999999999995</v>
      </c>
      <c r="V9" s="1">
        <v>164801</v>
      </c>
    </row>
    <row r="10" spans="1:22" hidden="1" x14ac:dyDescent="0.2">
      <c r="A10" s="1" t="s">
        <v>18</v>
      </c>
      <c r="B10" s="1" t="s">
        <v>43</v>
      </c>
      <c r="C10" s="1" t="s">
        <v>17</v>
      </c>
      <c r="D10" s="1" t="s">
        <v>21</v>
      </c>
      <c r="E10" s="2">
        <v>44856</v>
      </c>
      <c r="F10" s="1">
        <v>2022</v>
      </c>
      <c r="G10" s="1">
        <v>1</v>
      </c>
      <c r="H10" s="1" t="s">
        <v>44</v>
      </c>
      <c r="I10" s="1">
        <v>9</v>
      </c>
      <c r="J10" s="1" t="b">
        <v>0</v>
      </c>
      <c r="K10" s="1" t="s">
        <v>25</v>
      </c>
      <c r="L10" s="1">
        <v>0.7</v>
      </c>
      <c r="M10" s="1">
        <v>0.55000000000000004</v>
      </c>
      <c r="N10" s="1">
        <v>7</v>
      </c>
      <c r="O10" s="1">
        <v>-9.1300000000000008</v>
      </c>
      <c r="P10" s="1">
        <v>6.5299999999999997E-2</v>
      </c>
      <c r="Q10" s="1">
        <v>6.6100000000000006E-2</v>
      </c>
      <c r="R10" s="1">
        <v>1.02E-4</v>
      </c>
      <c r="S10" s="1">
        <v>9.0999999999999998E-2</v>
      </c>
      <c r="T10" s="1">
        <v>0.41199999999999998</v>
      </c>
      <c r="U10" s="1">
        <v>164.00299999999999</v>
      </c>
      <c r="V10" s="1">
        <v>194165</v>
      </c>
    </row>
    <row r="11" spans="1:22" hidden="1" x14ac:dyDescent="0.2">
      <c r="A11" s="1" t="s">
        <v>18</v>
      </c>
      <c r="B11" s="1" t="s">
        <v>45</v>
      </c>
      <c r="C11" s="1" t="s">
        <v>17</v>
      </c>
      <c r="D11" s="1" t="s">
        <v>21</v>
      </c>
      <c r="E11" s="2">
        <v>44856</v>
      </c>
      <c r="F11" s="1">
        <v>2022</v>
      </c>
      <c r="G11" s="1">
        <v>1</v>
      </c>
      <c r="H11" s="1" t="s">
        <v>46</v>
      </c>
      <c r="I11" s="1">
        <v>10</v>
      </c>
      <c r="J11" s="1" t="b">
        <v>0</v>
      </c>
      <c r="K11" s="1" t="s">
        <v>37</v>
      </c>
      <c r="L11" s="1">
        <v>0.48699999999999999</v>
      </c>
      <c r="M11" s="1">
        <v>0.313</v>
      </c>
      <c r="N11" s="1">
        <v>0</v>
      </c>
      <c r="O11" s="1">
        <v>-15.433999999999999</v>
      </c>
      <c r="P11" s="1">
        <v>4.87E-2</v>
      </c>
      <c r="Q11" s="1">
        <v>0.79100000000000004</v>
      </c>
      <c r="R11" s="1">
        <v>0.34799999999999998</v>
      </c>
      <c r="S11" s="1">
        <v>0.124</v>
      </c>
      <c r="T11" s="1">
        <v>0.14099999999999999</v>
      </c>
      <c r="U11" s="1">
        <v>110.039</v>
      </c>
      <c r="V11" s="1">
        <v>247962</v>
      </c>
    </row>
    <row r="12" spans="1:22" hidden="1" x14ac:dyDescent="0.2">
      <c r="A12" s="1" t="s">
        <v>18</v>
      </c>
      <c r="B12" s="1" t="s">
        <v>47</v>
      </c>
      <c r="C12" s="1" t="s">
        <v>17</v>
      </c>
      <c r="D12" s="1" t="s">
        <v>21</v>
      </c>
      <c r="E12" s="2">
        <v>44856</v>
      </c>
      <c r="F12" s="1">
        <v>2022</v>
      </c>
      <c r="G12" s="1">
        <v>1</v>
      </c>
      <c r="H12" s="1" t="s">
        <v>48</v>
      </c>
      <c r="I12" s="1">
        <v>11</v>
      </c>
      <c r="J12" s="1" t="b">
        <v>1</v>
      </c>
      <c r="K12" s="1" t="s">
        <v>49</v>
      </c>
      <c r="L12" s="1">
        <v>0.64900000000000002</v>
      </c>
      <c r="M12" s="1">
        <v>0.622</v>
      </c>
      <c r="N12" s="1">
        <v>8</v>
      </c>
      <c r="O12" s="1">
        <v>-7.0540000000000003</v>
      </c>
      <c r="P12" s="1">
        <v>5.8200000000000002E-2</v>
      </c>
      <c r="Q12" s="1">
        <v>7.3999999999999996E-2</v>
      </c>
      <c r="R12" s="1">
        <v>0</v>
      </c>
      <c r="S12" s="1">
        <v>0.59399999999999997</v>
      </c>
      <c r="T12" s="1">
        <v>0.106</v>
      </c>
      <c r="U12" s="1">
        <v>90.024000000000001</v>
      </c>
      <c r="V12" s="1">
        <v>204852</v>
      </c>
    </row>
    <row r="13" spans="1:22" hidden="1" x14ac:dyDescent="0.2">
      <c r="A13" s="1" t="s">
        <v>18</v>
      </c>
      <c r="B13" s="1" t="s">
        <v>50</v>
      </c>
      <c r="C13" s="1" t="s">
        <v>17</v>
      </c>
      <c r="D13" s="1" t="s">
        <v>21</v>
      </c>
      <c r="E13" s="2">
        <v>44856</v>
      </c>
      <c r="F13" s="1">
        <v>2022</v>
      </c>
      <c r="G13" s="1">
        <v>1</v>
      </c>
      <c r="H13" s="1" t="s">
        <v>51</v>
      </c>
      <c r="I13" s="1">
        <v>12</v>
      </c>
      <c r="J13" s="1" t="b">
        <v>0</v>
      </c>
      <c r="K13" s="1" t="s">
        <v>37</v>
      </c>
      <c r="L13" s="1">
        <v>0.33400000000000002</v>
      </c>
      <c r="M13" s="1">
        <v>0.161</v>
      </c>
      <c r="N13" s="1">
        <v>0</v>
      </c>
      <c r="O13" s="1">
        <v>-14.875</v>
      </c>
      <c r="P13" s="1">
        <v>5.0599999999999999E-2</v>
      </c>
      <c r="Q13" s="1">
        <v>0.96699999999999997</v>
      </c>
      <c r="R13" s="3">
        <v>4.71E-5</v>
      </c>
      <c r="S13" s="1">
        <v>0.115</v>
      </c>
      <c r="T13" s="1">
        <v>0.39600000000000002</v>
      </c>
      <c r="U13" s="1">
        <v>176.74700000000001</v>
      </c>
      <c r="V13" s="1">
        <v>188496</v>
      </c>
    </row>
    <row r="14" spans="1:22" hidden="1" x14ac:dyDescent="0.2">
      <c r="A14" s="1" t="s">
        <v>18</v>
      </c>
      <c r="B14" s="1" t="s">
        <v>52</v>
      </c>
      <c r="C14" s="1" t="s">
        <v>17</v>
      </c>
      <c r="D14" s="1" t="s">
        <v>21</v>
      </c>
      <c r="E14" s="2">
        <v>44856</v>
      </c>
      <c r="F14" s="1">
        <v>2022</v>
      </c>
      <c r="G14" s="1">
        <v>1</v>
      </c>
      <c r="H14" s="1" t="s">
        <v>53</v>
      </c>
      <c r="I14" s="1">
        <v>13</v>
      </c>
      <c r="J14" s="1" t="b">
        <v>0</v>
      </c>
      <c r="K14" s="1" t="s">
        <v>28</v>
      </c>
      <c r="L14" s="1">
        <v>0.66100000000000003</v>
      </c>
      <c r="M14" s="1">
        <v>0.35199999999999998</v>
      </c>
      <c r="N14" s="1">
        <v>4</v>
      </c>
      <c r="O14" s="1">
        <v>-14.077</v>
      </c>
      <c r="P14" s="1">
        <v>0.11700000000000001</v>
      </c>
      <c r="Q14" s="1">
        <v>0.57099999999999995</v>
      </c>
      <c r="R14" s="1">
        <v>1.47E-3</v>
      </c>
      <c r="S14" s="1">
        <v>8.8400000000000006E-2</v>
      </c>
      <c r="T14" s="1">
        <v>0.13</v>
      </c>
      <c r="U14" s="1">
        <v>125.934</v>
      </c>
      <c r="V14" s="1">
        <v>191039</v>
      </c>
    </row>
    <row r="15" spans="1:22" hidden="1" x14ac:dyDescent="0.2">
      <c r="A15" s="1" t="s">
        <v>18</v>
      </c>
      <c r="B15" s="1" t="s">
        <v>54</v>
      </c>
      <c r="C15" s="1" t="s">
        <v>17</v>
      </c>
      <c r="D15" s="1" t="s">
        <v>21</v>
      </c>
      <c r="E15" s="2">
        <v>44856</v>
      </c>
      <c r="F15" s="1">
        <v>2022</v>
      </c>
      <c r="G15" s="1">
        <v>1</v>
      </c>
      <c r="H15" s="1" t="s">
        <v>55</v>
      </c>
      <c r="I15" s="1">
        <v>14</v>
      </c>
      <c r="J15" s="1" t="b">
        <v>0</v>
      </c>
      <c r="K15" s="1" t="s">
        <v>56</v>
      </c>
      <c r="L15" s="1">
        <v>0.57299999999999995</v>
      </c>
      <c r="M15" s="1">
        <v>0.74099999999999999</v>
      </c>
      <c r="N15" s="1">
        <v>5</v>
      </c>
      <c r="O15" s="1">
        <v>-8.9870000000000001</v>
      </c>
      <c r="P15" s="1">
        <v>3.5299999999999998E-2</v>
      </c>
      <c r="Q15" s="1">
        <v>0.219</v>
      </c>
      <c r="R15" s="3">
        <v>2.23E-5</v>
      </c>
      <c r="S15" s="1">
        <v>8.4199999999999997E-2</v>
      </c>
      <c r="T15" s="1">
        <v>0.55400000000000005</v>
      </c>
      <c r="U15" s="1">
        <v>96.016000000000005</v>
      </c>
      <c r="V15" s="1">
        <v>240355</v>
      </c>
    </row>
    <row r="16" spans="1:22" hidden="1" x14ac:dyDescent="0.2">
      <c r="A16" s="1" t="s">
        <v>18</v>
      </c>
      <c r="B16" s="1" t="s">
        <v>57</v>
      </c>
      <c r="C16" s="1" t="s">
        <v>17</v>
      </c>
      <c r="D16" s="1" t="s">
        <v>21</v>
      </c>
      <c r="E16" s="2">
        <v>44856</v>
      </c>
      <c r="F16" s="1">
        <v>2022</v>
      </c>
      <c r="G16" s="1">
        <v>1</v>
      </c>
      <c r="H16" s="1" t="s">
        <v>58</v>
      </c>
      <c r="I16" s="1">
        <v>15</v>
      </c>
      <c r="J16" s="1" t="b">
        <v>0</v>
      </c>
      <c r="K16" s="1" t="s">
        <v>59</v>
      </c>
      <c r="L16" s="1">
        <v>0.42199999999999999</v>
      </c>
      <c r="M16" s="1">
        <v>0.23499999999999999</v>
      </c>
      <c r="N16" s="1">
        <v>6</v>
      </c>
      <c r="O16" s="1">
        <v>-12.379</v>
      </c>
      <c r="P16" s="1">
        <v>5.6800000000000003E-2</v>
      </c>
      <c r="Q16" s="1">
        <v>0.82599999999999996</v>
      </c>
      <c r="R16" s="1">
        <v>6.4799999999999996E-3</v>
      </c>
      <c r="S16" s="1">
        <v>0.115</v>
      </c>
      <c r="T16" s="1">
        <v>6.8000000000000005E-2</v>
      </c>
      <c r="U16" s="1">
        <v>165.71</v>
      </c>
      <c r="V16" s="1">
        <v>218502</v>
      </c>
    </row>
    <row r="17" spans="1:22" hidden="1" x14ac:dyDescent="0.2">
      <c r="A17" s="1" t="s">
        <v>18</v>
      </c>
      <c r="B17" s="1" t="s">
        <v>60</v>
      </c>
      <c r="C17" s="1" t="s">
        <v>17</v>
      </c>
      <c r="D17" s="1" t="s">
        <v>21</v>
      </c>
      <c r="E17" s="2">
        <v>44856</v>
      </c>
      <c r="F17" s="1">
        <v>2022</v>
      </c>
      <c r="G17" s="1">
        <v>1</v>
      </c>
      <c r="H17" s="1" t="s">
        <v>61</v>
      </c>
      <c r="I17" s="1">
        <v>16</v>
      </c>
      <c r="J17" s="1" t="b">
        <v>0</v>
      </c>
      <c r="K17" s="1" t="s">
        <v>25</v>
      </c>
      <c r="L17" s="1">
        <v>0.7</v>
      </c>
      <c r="M17" s="1">
        <v>0.50900000000000001</v>
      </c>
      <c r="N17" s="1">
        <v>7</v>
      </c>
      <c r="O17" s="1">
        <v>-10.547000000000001</v>
      </c>
      <c r="P17" s="1">
        <v>7.8899999999999998E-2</v>
      </c>
      <c r="Q17" s="1">
        <v>0.112</v>
      </c>
      <c r="R17" s="3">
        <v>3.2700000000000002E-5</v>
      </c>
      <c r="S17" s="1">
        <v>0.13700000000000001</v>
      </c>
      <c r="T17" s="1">
        <v>0.34499999999999997</v>
      </c>
      <c r="U17" s="1">
        <v>110.947</v>
      </c>
      <c r="V17" s="1">
        <v>196258</v>
      </c>
    </row>
    <row r="18" spans="1:22" hidden="1" x14ac:dyDescent="0.2">
      <c r="A18" s="1" t="s">
        <v>18</v>
      </c>
      <c r="B18" s="1" t="s">
        <v>62</v>
      </c>
      <c r="C18" s="1" t="s">
        <v>17</v>
      </c>
      <c r="D18" s="1" t="s">
        <v>21</v>
      </c>
      <c r="E18" s="2">
        <v>44856</v>
      </c>
      <c r="F18" s="1">
        <v>2022</v>
      </c>
      <c r="G18" s="1">
        <v>1</v>
      </c>
      <c r="H18" s="1" t="s">
        <v>63</v>
      </c>
      <c r="I18" s="1">
        <v>17</v>
      </c>
      <c r="J18" s="1" t="b">
        <v>0</v>
      </c>
      <c r="K18" s="1" t="s">
        <v>22</v>
      </c>
      <c r="L18" s="1">
        <v>0.64600000000000002</v>
      </c>
      <c r="M18" s="1">
        <v>0.52900000000000003</v>
      </c>
      <c r="N18" s="1">
        <v>10</v>
      </c>
      <c r="O18" s="1">
        <v>-10.179</v>
      </c>
      <c r="P18" s="1">
        <v>8.6400000000000005E-2</v>
      </c>
      <c r="Q18" s="1">
        <v>0.72299999999999998</v>
      </c>
      <c r="R18" s="1">
        <v>0</v>
      </c>
      <c r="S18" s="1">
        <v>8.8499999999999995E-2</v>
      </c>
      <c r="T18" s="1">
        <v>0.755</v>
      </c>
      <c r="U18" s="1">
        <v>87.861999999999995</v>
      </c>
      <c r="V18" s="1">
        <v>231475</v>
      </c>
    </row>
    <row r="19" spans="1:22" hidden="1" x14ac:dyDescent="0.2">
      <c r="A19" s="1" t="s">
        <v>18</v>
      </c>
      <c r="B19" s="1" t="s">
        <v>64</v>
      </c>
      <c r="C19" s="1" t="s">
        <v>17</v>
      </c>
      <c r="D19" s="1" t="s">
        <v>21</v>
      </c>
      <c r="E19" s="2">
        <v>44856</v>
      </c>
      <c r="F19" s="1">
        <v>2022</v>
      </c>
      <c r="G19" s="1">
        <v>1</v>
      </c>
      <c r="H19" s="1" t="s">
        <v>65</v>
      </c>
      <c r="I19" s="1">
        <v>18</v>
      </c>
      <c r="J19" s="1" t="b">
        <v>0</v>
      </c>
      <c r="K19" s="1" t="s">
        <v>66</v>
      </c>
      <c r="L19" s="1">
        <v>0.67500000000000004</v>
      </c>
      <c r="M19" s="1">
        <v>0.46600000000000003</v>
      </c>
      <c r="N19" s="1">
        <v>11</v>
      </c>
      <c r="O19" s="1">
        <v>-9.7379999999999995</v>
      </c>
      <c r="P19" s="1">
        <v>0.20100000000000001</v>
      </c>
      <c r="Q19" s="1">
        <v>0.36099999999999999</v>
      </c>
      <c r="R19" s="1">
        <v>0</v>
      </c>
      <c r="S19" s="1">
        <v>0.11</v>
      </c>
      <c r="T19" s="1">
        <v>0.34699999999999998</v>
      </c>
      <c r="U19" s="1">
        <v>140.864</v>
      </c>
      <c r="V19" s="1">
        <v>148781</v>
      </c>
    </row>
    <row r="20" spans="1:22" hidden="1" x14ac:dyDescent="0.2">
      <c r="A20" s="1" t="s">
        <v>18</v>
      </c>
      <c r="B20" s="1" t="s">
        <v>67</v>
      </c>
      <c r="C20" s="1" t="s">
        <v>17</v>
      </c>
      <c r="D20" s="1" t="s">
        <v>21</v>
      </c>
      <c r="E20" s="2">
        <v>44856</v>
      </c>
      <c r="F20" s="1">
        <v>2022</v>
      </c>
      <c r="G20" s="1">
        <v>1</v>
      </c>
      <c r="H20" s="1" t="s">
        <v>68</v>
      </c>
      <c r="I20" s="1">
        <v>19</v>
      </c>
      <c r="J20" s="1" t="b">
        <v>0</v>
      </c>
      <c r="K20" s="1" t="s">
        <v>25</v>
      </c>
      <c r="L20" s="1">
        <v>0.48299999999999998</v>
      </c>
      <c r="M20" s="1">
        <v>0.84</v>
      </c>
      <c r="N20" s="1">
        <v>7</v>
      </c>
      <c r="O20" s="1">
        <v>-6.508</v>
      </c>
      <c r="P20" s="1">
        <v>0.11899999999999999</v>
      </c>
      <c r="Q20" s="1">
        <v>0.43</v>
      </c>
      <c r="R20" s="1">
        <v>5.7499999999999999E-4</v>
      </c>
      <c r="S20" s="1">
        <v>0.14599999999999999</v>
      </c>
      <c r="T20" s="1">
        <v>0.55000000000000004</v>
      </c>
      <c r="U20" s="1">
        <v>157.97900000000001</v>
      </c>
      <c r="V20" s="1">
        <v>260361</v>
      </c>
    </row>
    <row r="21" spans="1:22" hidden="1" x14ac:dyDescent="0.2">
      <c r="A21" s="1" t="s">
        <v>18</v>
      </c>
      <c r="B21" s="1" t="s">
        <v>69</v>
      </c>
      <c r="C21" s="1" t="s">
        <v>17</v>
      </c>
      <c r="D21" s="1" t="s">
        <v>21</v>
      </c>
      <c r="E21" s="2">
        <v>44856</v>
      </c>
      <c r="F21" s="1">
        <v>2022</v>
      </c>
      <c r="G21" s="1">
        <v>1</v>
      </c>
      <c r="H21" s="1" t="s">
        <v>70</v>
      </c>
      <c r="I21" s="1">
        <v>20</v>
      </c>
      <c r="J21" s="1" t="b">
        <v>0</v>
      </c>
      <c r="K21" s="1" t="s">
        <v>37</v>
      </c>
      <c r="L21" s="1">
        <v>0.56200000000000006</v>
      </c>
      <c r="M21" s="1">
        <v>0.38800000000000001</v>
      </c>
      <c r="N21" s="1">
        <v>0</v>
      </c>
      <c r="O21" s="1">
        <v>-12.087999999999999</v>
      </c>
      <c r="P21" s="1">
        <v>7.0499999999999993E-2</v>
      </c>
      <c r="Q21" s="1">
        <v>0.48099999999999998</v>
      </c>
      <c r="R21" s="1">
        <v>1.4499999999999999E-3</v>
      </c>
      <c r="S21" s="1">
        <v>0.11700000000000001</v>
      </c>
      <c r="T21" s="1">
        <v>0.159</v>
      </c>
      <c r="U21" s="1">
        <v>107.747</v>
      </c>
      <c r="V21" s="1">
        <v>225194</v>
      </c>
    </row>
    <row r="22" spans="1:22" hidden="1" x14ac:dyDescent="0.2">
      <c r="A22" s="1" t="s">
        <v>94</v>
      </c>
      <c r="B22" s="1" t="s">
        <v>95</v>
      </c>
      <c r="C22" s="1" t="s">
        <v>17</v>
      </c>
      <c r="D22" s="1" t="s">
        <v>96</v>
      </c>
      <c r="E22" s="2">
        <v>44855</v>
      </c>
      <c r="F22" s="1">
        <v>2022</v>
      </c>
      <c r="G22" s="1">
        <v>1</v>
      </c>
      <c r="H22" s="1" t="s">
        <v>20</v>
      </c>
      <c r="I22" s="1">
        <v>1</v>
      </c>
      <c r="J22" s="1" t="b">
        <v>1</v>
      </c>
      <c r="K22" s="1" t="s">
        <v>22</v>
      </c>
      <c r="L22" s="1">
        <v>0.73299999999999998</v>
      </c>
      <c r="M22" s="1">
        <v>0.436</v>
      </c>
      <c r="N22" s="1">
        <v>10</v>
      </c>
      <c r="O22" s="1">
        <v>-10.489000000000001</v>
      </c>
      <c r="P22" s="1">
        <v>0.08</v>
      </c>
      <c r="Q22" s="1">
        <v>0.25800000000000001</v>
      </c>
      <c r="R22" s="1">
        <v>5.7300000000000005E-4</v>
      </c>
      <c r="S22" s="1">
        <v>0.157</v>
      </c>
      <c r="T22" s="1">
        <v>9.7600000000000006E-2</v>
      </c>
      <c r="U22" s="1">
        <v>96.984999999999999</v>
      </c>
      <c r="V22" s="1">
        <v>202395</v>
      </c>
    </row>
    <row r="23" spans="1:22" hidden="1" x14ac:dyDescent="0.2">
      <c r="A23" s="1" t="s">
        <v>94</v>
      </c>
      <c r="B23" s="1" t="s">
        <v>97</v>
      </c>
      <c r="C23" s="1" t="s">
        <v>17</v>
      </c>
      <c r="D23" s="1" t="s">
        <v>96</v>
      </c>
      <c r="E23" s="2">
        <v>44855</v>
      </c>
      <c r="F23" s="1">
        <v>2022</v>
      </c>
      <c r="G23" s="1">
        <v>1</v>
      </c>
      <c r="H23" s="1" t="s">
        <v>24</v>
      </c>
      <c r="I23" s="1">
        <v>2</v>
      </c>
      <c r="J23" s="1" t="b">
        <v>1</v>
      </c>
      <c r="K23" s="1" t="s">
        <v>25</v>
      </c>
      <c r="L23" s="1">
        <v>0.63700000000000001</v>
      </c>
      <c r="M23" s="1">
        <v>0.39800000000000002</v>
      </c>
      <c r="N23" s="1">
        <v>7</v>
      </c>
      <c r="O23" s="1">
        <v>-8.2940000000000005</v>
      </c>
      <c r="P23" s="1">
        <v>5.6399999999999999E-2</v>
      </c>
      <c r="Q23" s="1">
        <v>5.7299999999999997E-2</v>
      </c>
      <c r="R23" s="3">
        <v>1.0300000000000001E-6</v>
      </c>
      <c r="S23" s="1">
        <v>0.10100000000000001</v>
      </c>
      <c r="T23" s="1">
        <v>3.7400000000000003E-2</v>
      </c>
      <c r="U23" s="1">
        <v>108.075</v>
      </c>
      <c r="V23" s="1">
        <v>218270</v>
      </c>
    </row>
    <row r="24" spans="1:22" hidden="1" x14ac:dyDescent="0.2">
      <c r="A24" s="1" t="s">
        <v>94</v>
      </c>
      <c r="B24" s="1" t="s">
        <v>98</v>
      </c>
      <c r="C24" s="1" t="s">
        <v>17</v>
      </c>
      <c r="D24" s="1" t="s">
        <v>96</v>
      </c>
      <c r="E24" s="2">
        <v>44855</v>
      </c>
      <c r="F24" s="1">
        <v>2022</v>
      </c>
      <c r="G24" s="1">
        <v>1</v>
      </c>
      <c r="H24" s="1" t="s">
        <v>27</v>
      </c>
      <c r="I24" s="1">
        <v>3</v>
      </c>
      <c r="J24" s="1" t="b">
        <v>0</v>
      </c>
      <c r="K24" s="1" t="s">
        <v>28</v>
      </c>
      <c r="L24" s="1">
        <v>0.63700000000000001</v>
      </c>
      <c r="M24" s="1">
        <v>0.64300000000000002</v>
      </c>
      <c r="N24" s="1">
        <v>4</v>
      </c>
      <c r="O24" s="1">
        <v>-6.5709999999999997</v>
      </c>
      <c r="P24" s="1">
        <v>5.1900000000000002E-2</v>
      </c>
      <c r="Q24" s="1">
        <v>0.13</v>
      </c>
      <c r="R24" s="3">
        <v>1.7999999999999999E-6</v>
      </c>
      <c r="S24" s="1">
        <v>0.14199999999999999</v>
      </c>
      <c r="T24" s="1">
        <v>0.53300000000000003</v>
      </c>
      <c r="U24" s="1">
        <v>97.007999999999996</v>
      </c>
      <c r="V24" s="1">
        <v>200690</v>
      </c>
    </row>
    <row r="25" spans="1:22" hidden="1" x14ac:dyDescent="0.2">
      <c r="A25" s="1" t="s">
        <v>94</v>
      </c>
      <c r="B25" s="1" t="s">
        <v>99</v>
      </c>
      <c r="C25" s="1" t="s">
        <v>17</v>
      </c>
      <c r="D25" s="1" t="s">
        <v>96</v>
      </c>
      <c r="E25" s="2">
        <v>44855</v>
      </c>
      <c r="F25" s="1">
        <v>2022</v>
      </c>
      <c r="G25" s="1">
        <v>1</v>
      </c>
      <c r="H25" s="1" t="s">
        <v>30</v>
      </c>
      <c r="I25" s="1">
        <v>4</v>
      </c>
      <c r="J25" s="1" t="b">
        <v>1</v>
      </c>
      <c r="K25" s="1" t="s">
        <v>31</v>
      </c>
      <c r="L25" s="1">
        <v>0.66300000000000003</v>
      </c>
      <c r="M25" s="1">
        <v>0.31900000000000001</v>
      </c>
      <c r="N25" s="1">
        <v>9</v>
      </c>
      <c r="O25" s="1">
        <v>-13.481</v>
      </c>
      <c r="P25" s="1">
        <v>3.7499999999999999E-2</v>
      </c>
      <c r="Q25" s="1">
        <v>0.69</v>
      </c>
      <c r="R25" s="1">
        <v>9.9299999999999996E-4</v>
      </c>
      <c r="S25" s="1">
        <v>0.11700000000000001</v>
      </c>
      <c r="T25" s="1">
        <v>0.193</v>
      </c>
      <c r="U25" s="1">
        <v>109.95699999999999</v>
      </c>
      <c r="V25" s="1">
        <v>256124</v>
      </c>
    </row>
    <row r="26" spans="1:22" hidden="1" x14ac:dyDescent="0.2">
      <c r="A26" s="1" t="s">
        <v>94</v>
      </c>
      <c r="B26" s="1" t="s">
        <v>100</v>
      </c>
      <c r="C26" s="1" t="s">
        <v>17</v>
      </c>
      <c r="D26" s="1" t="s">
        <v>96</v>
      </c>
      <c r="E26" s="2">
        <v>44855</v>
      </c>
      <c r="F26" s="1">
        <v>2022</v>
      </c>
      <c r="G26" s="1">
        <v>1</v>
      </c>
      <c r="H26" s="1" t="s">
        <v>33</v>
      </c>
      <c r="I26" s="1">
        <v>5</v>
      </c>
      <c r="J26" s="1" t="b">
        <v>0</v>
      </c>
      <c r="K26" s="1" t="s">
        <v>34</v>
      </c>
      <c r="L26" s="1">
        <v>0.69599999999999995</v>
      </c>
      <c r="M26" s="1">
        <v>0.39600000000000002</v>
      </c>
      <c r="N26" s="1">
        <v>2</v>
      </c>
      <c r="O26" s="1">
        <v>-10.289</v>
      </c>
      <c r="P26" s="1">
        <v>6.5600000000000006E-2</v>
      </c>
      <c r="Q26" s="1">
        <v>0.40100000000000002</v>
      </c>
      <c r="R26" s="3">
        <v>5.2000000000000002E-6</v>
      </c>
      <c r="S26" s="1">
        <v>0.125</v>
      </c>
      <c r="T26" s="1">
        <v>0.38</v>
      </c>
      <c r="U26" s="1">
        <v>120.041</v>
      </c>
      <c r="V26" s="1">
        <v>194206</v>
      </c>
    </row>
    <row r="27" spans="1:22" hidden="1" x14ac:dyDescent="0.2">
      <c r="A27" s="1" t="s">
        <v>94</v>
      </c>
      <c r="B27" s="1" t="s">
        <v>101</v>
      </c>
      <c r="C27" s="1" t="s">
        <v>17</v>
      </c>
      <c r="D27" s="1" t="s">
        <v>96</v>
      </c>
      <c r="E27" s="2">
        <v>44855</v>
      </c>
      <c r="F27" s="1">
        <v>2022</v>
      </c>
      <c r="G27" s="1">
        <v>1</v>
      </c>
      <c r="H27" s="1" t="s">
        <v>36</v>
      </c>
      <c r="I27" s="1">
        <v>6</v>
      </c>
      <c r="J27" s="1" t="b">
        <v>0</v>
      </c>
      <c r="K27" s="1" t="s">
        <v>37</v>
      </c>
      <c r="L27" s="1">
        <v>0.64300000000000002</v>
      </c>
      <c r="M27" s="1">
        <v>0.36299999999999999</v>
      </c>
      <c r="N27" s="1">
        <v>0</v>
      </c>
      <c r="O27" s="1">
        <v>-11.738</v>
      </c>
      <c r="P27" s="1">
        <v>7.6700000000000004E-2</v>
      </c>
      <c r="Q27" s="1">
        <v>0.69</v>
      </c>
      <c r="R27" s="3">
        <v>5.1700000000000003E-5</v>
      </c>
      <c r="S27" s="1">
        <v>0.115</v>
      </c>
      <c r="T27" s="1">
        <v>0.23</v>
      </c>
      <c r="U27" s="1">
        <v>139.86500000000001</v>
      </c>
      <c r="V27" s="1">
        <v>174782</v>
      </c>
    </row>
    <row r="28" spans="1:22" hidden="1" x14ac:dyDescent="0.2">
      <c r="A28" s="1" t="s">
        <v>94</v>
      </c>
      <c r="B28" s="1" t="s">
        <v>102</v>
      </c>
      <c r="C28" s="1" t="s">
        <v>17</v>
      </c>
      <c r="D28" s="1" t="s">
        <v>96</v>
      </c>
      <c r="E28" s="2">
        <v>44855</v>
      </c>
      <c r="F28" s="1">
        <v>2022</v>
      </c>
      <c r="G28" s="1">
        <v>1</v>
      </c>
      <c r="H28" s="1" t="s">
        <v>39</v>
      </c>
      <c r="I28" s="1">
        <v>7</v>
      </c>
      <c r="J28" s="1" t="b">
        <v>1</v>
      </c>
      <c r="K28" s="1" t="s">
        <v>25</v>
      </c>
      <c r="L28" s="1">
        <v>0.751</v>
      </c>
      <c r="M28" s="1">
        <v>0.502</v>
      </c>
      <c r="N28" s="1">
        <v>7</v>
      </c>
      <c r="O28" s="1">
        <v>-8.7629999999999999</v>
      </c>
      <c r="P28" s="1">
        <v>0.16700000000000001</v>
      </c>
      <c r="Q28" s="1">
        <v>0.2</v>
      </c>
      <c r="R28" s="1">
        <v>0</v>
      </c>
      <c r="S28" s="1">
        <v>0.29599999999999999</v>
      </c>
      <c r="T28" s="1">
        <v>0.106</v>
      </c>
      <c r="U28" s="1">
        <v>108.943</v>
      </c>
      <c r="V28" s="1">
        <v>210556</v>
      </c>
    </row>
    <row r="29" spans="1:22" hidden="1" x14ac:dyDescent="0.2">
      <c r="A29" s="1" t="s">
        <v>94</v>
      </c>
      <c r="B29" s="1" t="s">
        <v>103</v>
      </c>
      <c r="C29" s="1" t="s">
        <v>17</v>
      </c>
      <c r="D29" s="1" t="s">
        <v>96</v>
      </c>
      <c r="E29" s="2">
        <v>44855</v>
      </c>
      <c r="F29" s="1">
        <v>2022</v>
      </c>
      <c r="G29" s="1">
        <v>1</v>
      </c>
      <c r="H29" s="1" t="s">
        <v>41</v>
      </c>
      <c r="I29" s="1">
        <v>8</v>
      </c>
      <c r="J29" s="1" t="b">
        <v>1</v>
      </c>
      <c r="K29" s="1" t="s">
        <v>42</v>
      </c>
      <c r="L29" s="1">
        <v>0.79800000000000004</v>
      </c>
      <c r="M29" s="1">
        <v>0.27700000000000002</v>
      </c>
      <c r="N29" s="1">
        <v>4</v>
      </c>
      <c r="O29" s="1">
        <v>-11.096</v>
      </c>
      <c r="P29" s="1">
        <v>0.39</v>
      </c>
      <c r="Q29" s="1">
        <v>0.17299999999999999</v>
      </c>
      <c r="R29" s="3">
        <v>5.2500000000000002E-5</v>
      </c>
      <c r="S29" s="1">
        <v>0.121</v>
      </c>
      <c r="T29" s="1">
        <v>0.16300000000000001</v>
      </c>
      <c r="U29" s="1">
        <v>79.846000000000004</v>
      </c>
      <c r="V29" s="1">
        <v>164801</v>
      </c>
    </row>
    <row r="30" spans="1:22" hidden="1" x14ac:dyDescent="0.2">
      <c r="A30" s="1" t="s">
        <v>94</v>
      </c>
      <c r="B30" s="1" t="s">
        <v>104</v>
      </c>
      <c r="C30" s="1" t="s">
        <v>17</v>
      </c>
      <c r="D30" s="1" t="s">
        <v>96</v>
      </c>
      <c r="E30" s="2">
        <v>44855</v>
      </c>
      <c r="F30" s="1">
        <v>2022</v>
      </c>
      <c r="G30" s="1">
        <v>1</v>
      </c>
      <c r="H30" s="1" t="s">
        <v>44</v>
      </c>
      <c r="I30" s="1">
        <v>9</v>
      </c>
      <c r="J30" s="1" t="b">
        <v>0</v>
      </c>
      <c r="K30" s="1" t="s">
        <v>25</v>
      </c>
      <c r="L30" s="1">
        <v>0.69599999999999995</v>
      </c>
      <c r="M30" s="1">
        <v>0.55900000000000005</v>
      </c>
      <c r="N30" s="1">
        <v>7</v>
      </c>
      <c r="O30" s="1">
        <v>-9.19</v>
      </c>
      <c r="P30" s="1">
        <v>6.93E-2</v>
      </c>
      <c r="Q30" s="1">
        <v>6.1800000000000001E-2</v>
      </c>
      <c r="R30" s="3">
        <v>5.5800000000000001E-5</v>
      </c>
      <c r="S30" s="1">
        <v>8.8700000000000001E-2</v>
      </c>
      <c r="T30" s="1">
        <v>0.433</v>
      </c>
      <c r="U30" s="1">
        <v>163.999</v>
      </c>
      <c r="V30" s="1">
        <v>194165</v>
      </c>
    </row>
    <row r="31" spans="1:22" hidden="1" x14ac:dyDescent="0.2">
      <c r="A31" s="1" t="s">
        <v>94</v>
      </c>
      <c r="B31" s="1" t="s">
        <v>105</v>
      </c>
      <c r="C31" s="1" t="s">
        <v>17</v>
      </c>
      <c r="D31" s="1" t="s">
        <v>96</v>
      </c>
      <c r="E31" s="2">
        <v>44855</v>
      </c>
      <c r="F31" s="1">
        <v>2022</v>
      </c>
      <c r="G31" s="1">
        <v>1</v>
      </c>
      <c r="H31" s="1" t="s">
        <v>46</v>
      </c>
      <c r="I31" s="1">
        <v>10</v>
      </c>
      <c r="J31" s="1" t="b">
        <v>0</v>
      </c>
      <c r="K31" s="1" t="s">
        <v>37</v>
      </c>
      <c r="L31" s="1">
        <v>0.40600000000000003</v>
      </c>
      <c r="M31" s="1">
        <v>0.30599999999999999</v>
      </c>
      <c r="N31" s="1">
        <v>0</v>
      </c>
      <c r="O31" s="1">
        <v>-15.48</v>
      </c>
      <c r="P31" s="1">
        <v>5.1700000000000003E-2</v>
      </c>
      <c r="Q31" s="1">
        <v>0.78500000000000003</v>
      </c>
      <c r="R31" s="1">
        <v>0.48799999999999999</v>
      </c>
      <c r="S31" s="1">
        <v>0.122</v>
      </c>
      <c r="T31" s="1">
        <v>0.122</v>
      </c>
      <c r="U31" s="1">
        <v>110.014</v>
      </c>
      <c r="V31" s="1">
        <v>247962</v>
      </c>
    </row>
    <row r="32" spans="1:22" hidden="1" x14ac:dyDescent="0.2">
      <c r="A32" s="1" t="s">
        <v>94</v>
      </c>
      <c r="B32" s="1" t="s">
        <v>106</v>
      </c>
      <c r="C32" s="1" t="s">
        <v>17</v>
      </c>
      <c r="D32" s="1" t="s">
        <v>96</v>
      </c>
      <c r="E32" s="2">
        <v>44855</v>
      </c>
      <c r="F32" s="1">
        <v>2022</v>
      </c>
      <c r="G32" s="1">
        <v>1</v>
      </c>
      <c r="H32" s="1" t="s">
        <v>48</v>
      </c>
      <c r="I32" s="1">
        <v>11</v>
      </c>
      <c r="J32" s="1" t="b">
        <v>1</v>
      </c>
      <c r="K32" s="1" t="s">
        <v>49</v>
      </c>
      <c r="L32" s="1">
        <v>0.64200000000000002</v>
      </c>
      <c r="M32" s="1">
        <v>0.62</v>
      </c>
      <c r="N32" s="1">
        <v>8</v>
      </c>
      <c r="O32" s="1">
        <v>-7.0910000000000002</v>
      </c>
      <c r="P32" s="1">
        <v>6.6600000000000006E-2</v>
      </c>
      <c r="Q32" s="1">
        <v>7.3400000000000007E-2</v>
      </c>
      <c r="R32" s="1">
        <v>0</v>
      </c>
      <c r="S32" s="1">
        <v>0.48299999999999998</v>
      </c>
      <c r="T32" s="1">
        <v>9.69E-2</v>
      </c>
      <c r="U32" s="1">
        <v>90.02</v>
      </c>
      <c r="V32" s="1">
        <v>204852</v>
      </c>
    </row>
    <row r="33" spans="1:22" hidden="1" x14ac:dyDescent="0.2">
      <c r="A33" s="1" t="s">
        <v>94</v>
      </c>
      <c r="B33" s="1" t="s">
        <v>107</v>
      </c>
      <c r="C33" s="1" t="s">
        <v>17</v>
      </c>
      <c r="D33" s="1" t="s">
        <v>96</v>
      </c>
      <c r="E33" s="2">
        <v>44855</v>
      </c>
      <c r="F33" s="1">
        <v>2022</v>
      </c>
      <c r="G33" s="1">
        <v>1</v>
      </c>
      <c r="H33" s="1" t="s">
        <v>51</v>
      </c>
      <c r="I33" s="1">
        <v>12</v>
      </c>
      <c r="J33" s="1" t="b">
        <v>0</v>
      </c>
      <c r="K33" s="1" t="s">
        <v>37</v>
      </c>
      <c r="L33" s="1">
        <v>0.33700000000000002</v>
      </c>
      <c r="M33" s="1">
        <v>0.156</v>
      </c>
      <c r="N33" s="1">
        <v>0</v>
      </c>
      <c r="O33" s="1">
        <v>-14.919</v>
      </c>
      <c r="P33" s="1">
        <v>5.1799999999999999E-2</v>
      </c>
      <c r="Q33" s="1">
        <v>0.96399999999999997</v>
      </c>
      <c r="R33" s="3">
        <v>7.7200000000000006E-5</v>
      </c>
      <c r="S33" s="1">
        <v>0.115</v>
      </c>
      <c r="T33" s="1">
        <v>0.39</v>
      </c>
      <c r="U33" s="1">
        <v>176.655</v>
      </c>
      <c r="V33" s="1">
        <v>188496</v>
      </c>
    </row>
    <row r="34" spans="1:22" hidden="1" x14ac:dyDescent="0.2">
      <c r="A34" s="1" t="s">
        <v>94</v>
      </c>
      <c r="B34" s="1" t="s">
        <v>108</v>
      </c>
      <c r="C34" s="1" t="s">
        <v>17</v>
      </c>
      <c r="D34" s="1" t="s">
        <v>96</v>
      </c>
      <c r="E34" s="2">
        <v>44855</v>
      </c>
      <c r="F34" s="1">
        <v>2022</v>
      </c>
      <c r="G34" s="1">
        <v>1</v>
      </c>
      <c r="H34" s="1" t="s">
        <v>53</v>
      </c>
      <c r="I34" s="1">
        <v>13</v>
      </c>
      <c r="J34" s="1" t="b">
        <v>0</v>
      </c>
      <c r="K34" s="1" t="s">
        <v>28</v>
      </c>
      <c r="L34" s="1">
        <v>0.66200000000000003</v>
      </c>
      <c r="M34" s="1">
        <v>0.35699999999999998</v>
      </c>
      <c r="N34" s="1">
        <v>4</v>
      </c>
      <c r="O34" s="1">
        <v>-14.064</v>
      </c>
      <c r="P34" s="1">
        <v>0.154</v>
      </c>
      <c r="Q34" s="1">
        <v>0.55300000000000005</v>
      </c>
      <c r="R34" s="1">
        <v>1.2899999999999999E-3</v>
      </c>
      <c r="S34" s="1">
        <v>8.3699999999999997E-2</v>
      </c>
      <c r="T34" s="1">
        <v>0.124</v>
      </c>
      <c r="U34" s="1">
        <v>125.96599999999999</v>
      </c>
      <c r="V34" s="1">
        <v>191039</v>
      </c>
    </row>
    <row r="35" spans="1:22" hidden="1" x14ac:dyDescent="0.2">
      <c r="A35" s="1" t="s">
        <v>124</v>
      </c>
      <c r="B35" s="1" t="s">
        <v>125</v>
      </c>
      <c r="C35" s="1" t="s">
        <v>17</v>
      </c>
      <c r="D35" s="1" t="s">
        <v>127</v>
      </c>
      <c r="E35" s="2">
        <v>44512</v>
      </c>
      <c r="F35" s="1">
        <v>2021</v>
      </c>
      <c r="G35" s="1">
        <v>1</v>
      </c>
      <c r="H35" s="1" t="s">
        <v>126</v>
      </c>
      <c r="I35" s="1">
        <v>1</v>
      </c>
      <c r="J35" s="1" t="b">
        <v>0</v>
      </c>
      <c r="K35" s="1" t="s">
        <v>31</v>
      </c>
      <c r="L35" s="1">
        <v>0.59399999999999997</v>
      </c>
      <c r="M35" s="1">
        <v>0.71299999999999997</v>
      </c>
      <c r="N35" s="1">
        <v>9</v>
      </c>
      <c r="O35" s="1">
        <v>-5.3140000000000001</v>
      </c>
      <c r="P35" s="1">
        <v>5.0299999999999997E-2</v>
      </c>
      <c r="Q35" s="1">
        <v>3.28E-4</v>
      </c>
      <c r="R35" s="1">
        <v>0</v>
      </c>
      <c r="S35" s="1">
        <v>0.114</v>
      </c>
      <c r="T35" s="1">
        <v>0.32800000000000001</v>
      </c>
      <c r="U35" s="1">
        <v>129.958</v>
      </c>
      <c r="V35" s="1">
        <v>295413</v>
      </c>
    </row>
    <row r="36" spans="1:22" hidden="1" x14ac:dyDescent="0.2">
      <c r="A36" s="1" t="s">
        <v>124</v>
      </c>
      <c r="B36" s="1" t="s">
        <v>128</v>
      </c>
      <c r="C36" s="1" t="s">
        <v>17</v>
      </c>
      <c r="D36" s="1" t="s">
        <v>127</v>
      </c>
      <c r="E36" s="2">
        <v>44512</v>
      </c>
      <c r="F36" s="1">
        <v>2021</v>
      </c>
      <c r="G36" s="1">
        <v>1</v>
      </c>
      <c r="H36" s="1" t="s">
        <v>127</v>
      </c>
      <c r="I36" s="1">
        <v>2</v>
      </c>
      <c r="J36" s="1" t="b">
        <v>0</v>
      </c>
      <c r="K36" s="1" t="s">
        <v>76</v>
      </c>
      <c r="L36" s="1">
        <v>0.51600000000000001</v>
      </c>
      <c r="M36" s="1">
        <v>0.77700000000000002</v>
      </c>
      <c r="N36" s="1">
        <v>1</v>
      </c>
      <c r="O36" s="1">
        <v>-4.9080000000000004</v>
      </c>
      <c r="P36" s="1">
        <v>3.7499999999999999E-2</v>
      </c>
      <c r="Q36" s="1">
        <v>1.08E-3</v>
      </c>
      <c r="R36" s="3">
        <v>1.6199999999999999E-6</v>
      </c>
      <c r="S36" s="1">
        <v>7.6100000000000001E-2</v>
      </c>
      <c r="T36" s="1">
        <v>0.40799999999999997</v>
      </c>
      <c r="U36" s="1">
        <v>125.047</v>
      </c>
      <c r="V36" s="1">
        <v>223093</v>
      </c>
    </row>
    <row r="37" spans="1:22" hidden="1" x14ac:dyDescent="0.2">
      <c r="A37" s="1" t="s">
        <v>124</v>
      </c>
      <c r="B37" s="1" t="s">
        <v>129</v>
      </c>
      <c r="C37" s="1" t="s">
        <v>17</v>
      </c>
      <c r="D37" s="1" t="s">
        <v>127</v>
      </c>
      <c r="E37" s="2">
        <v>44512</v>
      </c>
      <c r="F37" s="1">
        <v>2021</v>
      </c>
      <c r="G37" s="1">
        <v>1</v>
      </c>
      <c r="H37" s="1" t="s">
        <v>130</v>
      </c>
      <c r="I37" s="1">
        <v>3</v>
      </c>
      <c r="J37" s="1" t="b">
        <v>0</v>
      </c>
      <c r="K37" s="1" t="s">
        <v>34</v>
      </c>
      <c r="L37" s="1">
        <v>0.64500000000000002</v>
      </c>
      <c r="M37" s="1">
        <v>0.59299999999999997</v>
      </c>
      <c r="N37" s="1">
        <v>2</v>
      </c>
      <c r="O37" s="1">
        <v>-6.5060000000000002</v>
      </c>
      <c r="P37" s="1">
        <v>2.8799999999999999E-2</v>
      </c>
      <c r="Q37" s="1">
        <v>3.44E-2</v>
      </c>
      <c r="R37" s="1">
        <v>1.27E-4</v>
      </c>
      <c r="S37" s="1">
        <v>0.13</v>
      </c>
      <c r="T37" s="1">
        <v>0.29899999999999999</v>
      </c>
      <c r="U37" s="1">
        <v>109.98399999999999</v>
      </c>
      <c r="V37" s="1">
        <v>242720</v>
      </c>
    </row>
    <row r="38" spans="1:22" hidden="1" x14ac:dyDescent="0.2">
      <c r="A38" s="1" t="s">
        <v>124</v>
      </c>
      <c r="B38" s="1" t="s">
        <v>131</v>
      </c>
      <c r="C38" s="1" t="s">
        <v>17</v>
      </c>
      <c r="D38" s="1" t="s">
        <v>127</v>
      </c>
      <c r="E38" s="2">
        <v>44512</v>
      </c>
      <c r="F38" s="1">
        <v>2021</v>
      </c>
      <c r="G38" s="1">
        <v>1</v>
      </c>
      <c r="H38" s="1" t="s">
        <v>132</v>
      </c>
      <c r="I38" s="1">
        <v>4</v>
      </c>
      <c r="J38" s="1" t="b">
        <v>0</v>
      </c>
      <c r="K38" s="1" t="s">
        <v>59</v>
      </c>
      <c r="L38" s="1">
        <v>0.58399999999999996</v>
      </c>
      <c r="M38" s="1">
        <v>0.55700000000000005</v>
      </c>
      <c r="N38" s="1">
        <v>6</v>
      </c>
      <c r="O38" s="1">
        <v>-6.3710000000000004</v>
      </c>
      <c r="P38" s="1">
        <v>3.4200000000000001E-2</v>
      </c>
      <c r="Q38" s="1">
        <v>1.29E-2</v>
      </c>
      <c r="R38" s="1">
        <v>0</v>
      </c>
      <c r="S38" s="1">
        <v>5.7599999999999998E-2</v>
      </c>
      <c r="T38" s="1">
        <v>0.76700000000000002</v>
      </c>
      <c r="U38" s="1">
        <v>154.00800000000001</v>
      </c>
      <c r="V38" s="1">
        <v>219760</v>
      </c>
    </row>
    <row r="39" spans="1:22" hidden="1" x14ac:dyDescent="0.2">
      <c r="A39" s="1" t="s">
        <v>124</v>
      </c>
      <c r="B39" s="1" t="s">
        <v>133</v>
      </c>
      <c r="C39" s="1" t="s">
        <v>17</v>
      </c>
      <c r="D39" s="1" t="s">
        <v>127</v>
      </c>
      <c r="E39" s="2">
        <v>44512</v>
      </c>
      <c r="F39" s="1">
        <v>2021</v>
      </c>
      <c r="G39" s="1">
        <v>1</v>
      </c>
      <c r="H39" s="1" t="s">
        <v>134</v>
      </c>
      <c r="I39" s="1">
        <v>5</v>
      </c>
      <c r="J39" s="1" t="b">
        <v>0</v>
      </c>
      <c r="K39" s="1" t="s">
        <v>37</v>
      </c>
      <c r="L39" s="1">
        <v>0.44</v>
      </c>
      <c r="M39" s="1">
        <v>0.52800000000000002</v>
      </c>
      <c r="N39" s="1">
        <v>0</v>
      </c>
      <c r="O39" s="1">
        <v>-7.8090000000000002</v>
      </c>
      <c r="P39" s="1">
        <v>3.1699999999999999E-2</v>
      </c>
      <c r="Q39" s="1">
        <v>1.7100000000000001E-2</v>
      </c>
      <c r="R39" s="1">
        <v>2.0300000000000001E-3</v>
      </c>
      <c r="S39" s="1">
        <v>0.23400000000000001</v>
      </c>
      <c r="T39" s="1">
        <v>0.13200000000000001</v>
      </c>
      <c r="U39" s="1">
        <v>185.97200000000001</v>
      </c>
      <c r="V39" s="1">
        <v>329160</v>
      </c>
    </row>
    <row r="40" spans="1:22" hidden="1" x14ac:dyDescent="0.2">
      <c r="A40" s="1" t="s">
        <v>124</v>
      </c>
      <c r="B40" s="1" t="s">
        <v>135</v>
      </c>
      <c r="C40" s="1" t="s">
        <v>17</v>
      </c>
      <c r="D40" s="1" t="s">
        <v>127</v>
      </c>
      <c r="E40" s="2">
        <v>44512</v>
      </c>
      <c r="F40" s="1">
        <v>2021</v>
      </c>
      <c r="G40" s="1">
        <v>1</v>
      </c>
      <c r="H40" s="1" t="s">
        <v>136</v>
      </c>
      <c r="I40" s="1">
        <v>6</v>
      </c>
      <c r="J40" s="1" t="b">
        <v>0</v>
      </c>
      <c r="K40" s="1" t="s">
        <v>25</v>
      </c>
      <c r="L40" s="1">
        <v>0.64200000000000002</v>
      </c>
      <c r="M40" s="1">
        <v>0.69499999999999995</v>
      </c>
      <c r="N40" s="1">
        <v>7</v>
      </c>
      <c r="O40" s="1">
        <v>-5.62</v>
      </c>
      <c r="P40" s="1">
        <v>2.81E-2</v>
      </c>
      <c r="Q40" s="1">
        <v>4.4299999999999998E-4</v>
      </c>
      <c r="R40" s="3">
        <v>1.0200000000000001E-5</v>
      </c>
      <c r="S40" s="1">
        <v>7.5300000000000006E-2</v>
      </c>
      <c r="T40" s="1">
        <v>0.64200000000000002</v>
      </c>
      <c r="U40" s="1">
        <v>103.98399999999999</v>
      </c>
      <c r="V40" s="1">
        <v>230960</v>
      </c>
    </row>
    <row r="41" spans="1:22" hidden="1" x14ac:dyDescent="0.2">
      <c r="A41" s="1" t="s">
        <v>124</v>
      </c>
      <c r="B41" s="1" t="s">
        <v>137</v>
      </c>
      <c r="C41" s="1" t="s">
        <v>17</v>
      </c>
      <c r="D41" s="1" t="s">
        <v>127</v>
      </c>
      <c r="E41" s="2">
        <v>44512</v>
      </c>
      <c r="F41" s="1">
        <v>2021</v>
      </c>
      <c r="G41" s="1">
        <v>1</v>
      </c>
      <c r="H41" s="1" t="s">
        <v>138</v>
      </c>
      <c r="I41" s="1">
        <v>7</v>
      </c>
      <c r="J41" s="1" t="b">
        <v>0</v>
      </c>
      <c r="K41" s="1" t="s">
        <v>28</v>
      </c>
      <c r="L41" s="1">
        <v>0.51100000000000001</v>
      </c>
      <c r="M41" s="1">
        <v>0.55900000000000005</v>
      </c>
      <c r="N41" s="1">
        <v>4</v>
      </c>
      <c r="O41" s="1">
        <v>-6.5869999999999997</v>
      </c>
      <c r="P41" s="1">
        <v>2.64E-2</v>
      </c>
      <c r="Q41" s="1">
        <v>1.67E-2</v>
      </c>
      <c r="R41" s="1">
        <v>0</v>
      </c>
      <c r="S41" s="1">
        <v>0.113</v>
      </c>
      <c r="T41" s="1">
        <v>0.248</v>
      </c>
      <c r="U41" s="1">
        <v>145.88</v>
      </c>
      <c r="V41" s="1">
        <v>244586</v>
      </c>
    </row>
    <row r="42" spans="1:22" hidden="1" x14ac:dyDescent="0.2">
      <c r="A42" s="1" t="s">
        <v>124</v>
      </c>
      <c r="B42" s="1" t="s">
        <v>139</v>
      </c>
      <c r="C42" s="1" t="s">
        <v>17</v>
      </c>
      <c r="D42" s="1" t="s">
        <v>127</v>
      </c>
      <c r="E42" s="2">
        <v>44512</v>
      </c>
      <c r="F42" s="1">
        <v>2021</v>
      </c>
      <c r="G42" s="1">
        <v>1</v>
      </c>
      <c r="H42" s="1" t="s">
        <v>140</v>
      </c>
      <c r="I42" s="1">
        <v>8</v>
      </c>
      <c r="J42" s="1" t="b">
        <v>0</v>
      </c>
      <c r="K42" s="1" t="s">
        <v>25</v>
      </c>
      <c r="L42" s="1">
        <v>0.56699999999999995</v>
      </c>
      <c r="M42" s="1">
        <v>0.68600000000000005</v>
      </c>
      <c r="N42" s="1">
        <v>7</v>
      </c>
      <c r="O42" s="1">
        <v>-6.1390000000000002</v>
      </c>
      <c r="P42" s="1">
        <v>0.17499999999999999</v>
      </c>
      <c r="Q42" s="1">
        <v>3.1699999999999999E-2</v>
      </c>
      <c r="R42" s="3">
        <v>1.86E-6</v>
      </c>
      <c r="S42" s="1">
        <v>7.3200000000000001E-2</v>
      </c>
      <c r="T42" s="1">
        <v>0.71599999999999997</v>
      </c>
      <c r="U42" s="1">
        <v>172.01400000000001</v>
      </c>
      <c r="V42" s="1">
        <v>193146</v>
      </c>
    </row>
    <row r="43" spans="1:22" hidden="1" x14ac:dyDescent="0.2">
      <c r="A43" s="1" t="s">
        <v>124</v>
      </c>
      <c r="B43" s="1" t="s">
        <v>141</v>
      </c>
      <c r="C43" s="1" t="s">
        <v>17</v>
      </c>
      <c r="D43" s="1" t="s">
        <v>127</v>
      </c>
      <c r="E43" s="2">
        <v>44512</v>
      </c>
      <c r="F43" s="1">
        <v>2021</v>
      </c>
      <c r="G43" s="1">
        <v>1</v>
      </c>
      <c r="H43" s="1" t="s">
        <v>142</v>
      </c>
      <c r="I43" s="1">
        <v>9</v>
      </c>
      <c r="J43" s="1" t="b">
        <v>0</v>
      </c>
      <c r="K43" s="1" t="s">
        <v>37</v>
      </c>
      <c r="L43" s="1">
        <v>0.69299999999999995</v>
      </c>
      <c r="M43" s="1">
        <v>0.68100000000000005</v>
      </c>
      <c r="N43" s="1">
        <v>0</v>
      </c>
      <c r="O43" s="1">
        <v>-7.0389999999999997</v>
      </c>
      <c r="P43" s="1">
        <v>2.5000000000000001E-2</v>
      </c>
      <c r="Q43" s="1">
        <v>8.48E-2</v>
      </c>
      <c r="R43" s="1">
        <v>0</v>
      </c>
      <c r="S43" s="1">
        <v>7.6799999999999993E-2</v>
      </c>
      <c r="T43" s="1">
        <v>0.66300000000000003</v>
      </c>
      <c r="U43" s="1">
        <v>100.02</v>
      </c>
      <c r="V43" s="1">
        <v>205786</v>
      </c>
    </row>
    <row r="44" spans="1:22" hidden="1" x14ac:dyDescent="0.2">
      <c r="A44" s="1" t="s">
        <v>124</v>
      </c>
      <c r="B44" s="1" t="s">
        <v>143</v>
      </c>
      <c r="C44" s="1" t="s">
        <v>17</v>
      </c>
      <c r="D44" s="1" t="s">
        <v>127</v>
      </c>
      <c r="E44" s="2">
        <v>44512</v>
      </c>
      <c r="F44" s="1">
        <v>2021</v>
      </c>
      <c r="G44" s="1">
        <v>1</v>
      </c>
      <c r="H44" s="1" t="s">
        <v>144</v>
      </c>
      <c r="I44" s="1">
        <v>10</v>
      </c>
      <c r="J44" s="1" t="b">
        <v>0</v>
      </c>
      <c r="K44" s="1" t="s">
        <v>34</v>
      </c>
      <c r="L44" s="1">
        <v>0.502</v>
      </c>
      <c r="M44" s="1">
        <v>0.53400000000000003</v>
      </c>
      <c r="N44" s="1">
        <v>2</v>
      </c>
      <c r="O44" s="1">
        <v>-5.9539999999999997</v>
      </c>
      <c r="P44" s="1">
        <v>2.7799999999999998E-2</v>
      </c>
      <c r="Q44" s="1">
        <v>3.9899999999999998E-2</v>
      </c>
      <c r="R44" s="1">
        <v>0</v>
      </c>
      <c r="S44" s="1">
        <v>9.7699999999999995E-2</v>
      </c>
      <c r="T44" s="1">
        <v>0.155</v>
      </c>
      <c r="U44" s="1">
        <v>94.05</v>
      </c>
      <c r="V44" s="1">
        <v>299080</v>
      </c>
    </row>
    <row r="45" spans="1:22" hidden="1" x14ac:dyDescent="0.2">
      <c r="A45" s="1" t="s">
        <v>124</v>
      </c>
      <c r="B45" s="1" t="s">
        <v>145</v>
      </c>
      <c r="C45" s="1" t="s">
        <v>17</v>
      </c>
      <c r="D45" s="1" t="s">
        <v>127</v>
      </c>
      <c r="E45" s="2">
        <v>44512</v>
      </c>
      <c r="F45" s="1">
        <v>2021</v>
      </c>
      <c r="G45" s="1">
        <v>1</v>
      </c>
      <c r="H45" s="1" t="s">
        <v>146</v>
      </c>
      <c r="I45" s="1">
        <v>11</v>
      </c>
      <c r="J45" s="1" t="b">
        <v>0</v>
      </c>
      <c r="K45" s="1" t="s">
        <v>31</v>
      </c>
      <c r="L45" s="1">
        <v>0.622</v>
      </c>
      <c r="M45" s="1">
        <v>0.80900000000000005</v>
      </c>
      <c r="N45" s="1">
        <v>9</v>
      </c>
      <c r="O45" s="1">
        <v>-5.6230000000000002</v>
      </c>
      <c r="P45" s="1">
        <v>6.3799999999999996E-2</v>
      </c>
      <c r="Q45" s="1">
        <v>2.8799999999999999E-2</v>
      </c>
      <c r="R45" s="1">
        <v>2.1800000000000001E-3</v>
      </c>
      <c r="S45" s="1">
        <v>0.109</v>
      </c>
      <c r="T45" s="1">
        <v>0.51100000000000001</v>
      </c>
      <c r="U45" s="1">
        <v>156.89400000000001</v>
      </c>
      <c r="V45" s="1">
        <v>202960</v>
      </c>
    </row>
    <row r="46" spans="1:22" hidden="1" x14ac:dyDescent="0.2">
      <c r="A46" s="1" t="s">
        <v>124</v>
      </c>
      <c r="B46" s="1" t="s">
        <v>147</v>
      </c>
      <c r="C46" s="1" t="s">
        <v>17</v>
      </c>
      <c r="D46" s="1" t="s">
        <v>127</v>
      </c>
      <c r="E46" s="2">
        <v>44512</v>
      </c>
      <c r="F46" s="1">
        <v>2021</v>
      </c>
      <c r="G46" s="1">
        <v>1</v>
      </c>
      <c r="H46" s="1" t="s">
        <v>148</v>
      </c>
      <c r="I46" s="1">
        <v>12</v>
      </c>
      <c r="J46" s="1" t="b">
        <v>0</v>
      </c>
      <c r="K46" s="1" t="s">
        <v>25</v>
      </c>
      <c r="L46" s="1">
        <v>0.60099999999999998</v>
      </c>
      <c r="M46" s="1">
        <v>0.40600000000000003</v>
      </c>
      <c r="N46" s="1">
        <v>7</v>
      </c>
      <c r="O46" s="1">
        <v>-11.827</v>
      </c>
      <c r="P46" s="1">
        <v>2.75E-2</v>
      </c>
      <c r="Q46" s="1">
        <v>0.622</v>
      </c>
      <c r="R46" s="3">
        <v>9.1899999999999998E-5</v>
      </c>
      <c r="S46" s="1">
        <v>0.13300000000000001</v>
      </c>
      <c r="T46" s="1">
        <v>0.23200000000000001</v>
      </c>
      <c r="U46" s="1">
        <v>130.059</v>
      </c>
      <c r="V46" s="1">
        <v>284773</v>
      </c>
    </row>
    <row r="47" spans="1:22" hidden="1" x14ac:dyDescent="0.2">
      <c r="A47" s="1" t="s">
        <v>124</v>
      </c>
      <c r="B47" s="1" t="s">
        <v>149</v>
      </c>
      <c r="C47" s="1" t="s">
        <v>17</v>
      </c>
      <c r="D47" s="1" t="s">
        <v>127</v>
      </c>
      <c r="E47" s="2">
        <v>44512</v>
      </c>
      <c r="F47" s="1">
        <v>2021</v>
      </c>
      <c r="G47" s="1">
        <v>1</v>
      </c>
      <c r="H47" s="1" t="s">
        <v>150</v>
      </c>
      <c r="I47" s="1">
        <v>13</v>
      </c>
      <c r="J47" s="1" t="b">
        <v>0</v>
      </c>
      <c r="K47" s="1" t="s">
        <v>28</v>
      </c>
      <c r="L47" s="1">
        <v>0.68600000000000005</v>
      </c>
      <c r="M47" s="1">
        <v>0.57099999999999995</v>
      </c>
      <c r="N47" s="1">
        <v>4</v>
      </c>
      <c r="O47" s="1">
        <v>-7.1379999999999999</v>
      </c>
      <c r="P47" s="1">
        <v>0.05</v>
      </c>
      <c r="Q47" s="1">
        <v>6.6000000000000003E-2</v>
      </c>
      <c r="R47" s="1">
        <v>0</v>
      </c>
      <c r="S47" s="1">
        <v>6.08E-2</v>
      </c>
      <c r="T47" s="1">
        <v>0.53800000000000003</v>
      </c>
      <c r="U47" s="1">
        <v>117.889</v>
      </c>
      <c r="V47" s="1">
        <v>240466</v>
      </c>
    </row>
    <row r="48" spans="1:22" hidden="1" x14ac:dyDescent="0.2">
      <c r="A48" s="1" t="s">
        <v>124</v>
      </c>
      <c r="B48" s="1" t="s">
        <v>151</v>
      </c>
      <c r="C48" s="1" t="s">
        <v>17</v>
      </c>
      <c r="D48" s="1" t="s">
        <v>127</v>
      </c>
      <c r="E48" s="2">
        <v>44512</v>
      </c>
      <c r="F48" s="1">
        <v>2021</v>
      </c>
      <c r="G48" s="1">
        <v>1</v>
      </c>
      <c r="H48" s="1" t="s">
        <v>152</v>
      </c>
      <c r="I48" s="1">
        <v>14</v>
      </c>
      <c r="J48" s="1" t="b">
        <v>0</v>
      </c>
      <c r="K48" s="1" t="s">
        <v>59</v>
      </c>
      <c r="L48" s="1">
        <v>0.498</v>
      </c>
      <c r="M48" s="1">
        <v>0.61</v>
      </c>
      <c r="N48" s="1">
        <v>6</v>
      </c>
      <c r="O48" s="1">
        <v>-5.0979999999999999</v>
      </c>
      <c r="P48" s="1">
        <v>3.6299999999999999E-2</v>
      </c>
      <c r="Q48" s="1">
        <v>0.27100000000000002</v>
      </c>
      <c r="R48" s="1">
        <v>0</v>
      </c>
      <c r="S48" s="1">
        <v>0.223</v>
      </c>
      <c r="T48" s="1">
        <v>0.47399999999999998</v>
      </c>
      <c r="U48" s="1">
        <v>79.918000000000006</v>
      </c>
      <c r="V48" s="1">
        <v>245426</v>
      </c>
    </row>
    <row r="49" spans="1:22" hidden="1" x14ac:dyDescent="0.2">
      <c r="A49" s="1" t="s">
        <v>124</v>
      </c>
      <c r="B49" s="1" t="s">
        <v>153</v>
      </c>
      <c r="C49" s="1" t="s">
        <v>17</v>
      </c>
      <c r="D49" s="1" t="s">
        <v>127</v>
      </c>
      <c r="E49" s="2">
        <v>44512</v>
      </c>
      <c r="F49" s="1">
        <v>2021</v>
      </c>
      <c r="G49" s="1">
        <v>1</v>
      </c>
      <c r="H49" s="1" t="s">
        <v>154</v>
      </c>
      <c r="I49" s="1">
        <v>15</v>
      </c>
      <c r="J49" s="1" t="b">
        <v>0</v>
      </c>
      <c r="K49" s="1" t="s">
        <v>28</v>
      </c>
      <c r="L49" s="1">
        <v>0.628</v>
      </c>
      <c r="M49" s="1">
        <v>0.68500000000000005</v>
      </c>
      <c r="N49" s="1">
        <v>4</v>
      </c>
      <c r="O49" s="1">
        <v>-5.8639999999999999</v>
      </c>
      <c r="P49" s="1">
        <v>3.5799999999999998E-2</v>
      </c>
      <c r="Q49" s="1">
        <v>3.2399999999999998E-3</v>
      </c>
      <c r="R49" s="1">
        <v>0</v>
      </c>
      <c r="S49" s="1">
        <v>0.18</v>
      </c>
      <c r="T49" s="1">
        <v>0.60499999999999998</v>
      </c>
      <c r="U49" s="1">
        <v>126.014</v>
      </c>
      <c r="V49" s="1">
        <v>220413</v>
      </c>
    </row>
    <row r="50" spans="1:22" hidden="1" x14ac:dyDescent="0.2">
      <c r="A50" s="1" t="s">
        <v>124</v>
      </c>
      <c r="B50" s="1" t="s">
        <v>155</v>
      </c>
      <c r="C50" s="1" t="s">
        <v>17</v>
      </c>
      <c r="D50" s="1" t="s">
        <v>127</v>
      </c>
      <c r="E50" s="2">
        <v>44512</v>
      </c>
      <c r="F50" s="1">
        <v>2021</v>
      </c>
      <c r="G50" s="1">
        <v>1</v>
      </c>
      <c r="H50" s="1" t="s">
        <v>156</v>
      </c>
      <c r="I50" s="1">
        <v>16</v>
      </c>
      <c r="J50" s="1" t="b">
        <v>0</v>
      </c>
      <c r="K50" s="1" t="s">
        <v>25</v>
      </c>
      <c r="L50" s="1">
        <v>0.51900000000000002</v>
      </c>
      <c r="M50" s="1">
        <v>0.52700000000000002</v>
      </c>
      <c r="N50" s="1">
        <v>7</v>
      </c>
      <c r="O50" s="1">
        <v>-7.673</v>
      </c>
      <c r="P50" s="1">
        <v>2.7400000000000001E-2</v>
      </c>
      <c r="Q50" s="1">
        <v>7.4999999999999997E-2</v>
      </c>
      <c r="R50" s="1">
        <v>0</v>
      </c>
      <c r="S50" s="1">
        <v>0.13200000000000001</v>
      </c>
      <c r="T50" s="1">
        <v>0.26700000000000002</v>
      </c>
      <c r="U50" s="1">
        <v>78.915000000000006</v>
      </c>
      <c r="V50" s="1">
        <v>238866</v>
      </c>
    </row>
    <row r="51" spans="1:22" hidden="1" x14ac:dyDescent="0.2">
      <c r="A51" s="1" t="s">
        <v>124</v>
      </c>
      <c r="B51" s="1" t="s">
        <v>157</v>
      </c>
      <c r="C51" s="1" t="s">
        <v>17</v>
      </c>
      <c r="D51" s="1" t="s">
        <v>127</v>
      </c>
      <c r="E51" s="2">
        <v>44512</v>
      </c>
      <c r="F51" s="1">
        <v>2021</v>
      </c>
      <c r="G51" s="1">
        <v>1</v>
      </c>
      <c r="H51" s="1" t="s">
        <v>158</v>
      </c>
      <c r="I51" s="1">
        <v>17</v>
      </c>
      <c r="J51" s="1" t="b">
        <v>0</v>
      </c>
      <c r="K51" s="1" t="s">
        <v>25</v>
      </c>
      <c r="L51" s="1">
        <v>0.63600000000000001</v>
      </c>
      <c r="M51" s="1">
        <v>0.40200000000000002</v>
      </c>
      <c r="N51" s="1">
        <v>7</v>
      </c>
      <c r="O51" s="1">
        <v>-7.8550000000000004</v>
      </c>
      <c r="P51" s="1">
        <v>3.1E-2</v>
      </c>
      <c r="Q51" s="1">
        <v>4.9399999999999999E-2</v>
      </c>
      <c r="R51" s="1">
        <v>0</v>
      </c>
      <c r="S51" s="1">
        <v>0.107</v>
      </c>
      <c r="T51" s="1">
        <v>0.20799999999999999</v>
      </c>
      <c r="U51" s="1">
        <v>125.952</v>
      </c>
      <c r="V51" s="1">
        <v>285280</v>
      </c>
    </row>
    <row r="52" spans="1:22" hidden="1" x14ac:dyDescent="0.2">
      <c r="A52" s="1" t="s">
        <v>124</v>
      </c>
      <c r="B52" s="1" t="s">
        <v>159</v>
      </c>
      <c r="C52" s="1" t="s">
        <v>17</v>
      </c>
      <c r="D52" s="1" t="s">
        <v>127</v>
      </c>
      <c r="E52" s="2">
        <v>44512</v>
      </c>
      <c r="F52" s="1">
        <v>2021</v>
      </c>
      <c r="G52" s="1">
        <v>1</v>
      </c>
      <c r="H52" s="1" t="s">
        <v>160</v>
      </c>
      <c r="I52" s="1">
        <v>18</v>
      </c>
      <c r="J52" s="1" t="b">
        <v>0</v>
      </c>
      <c r="K52" s="1" t="s">
        <v>28</v>
      </c>
      <c r="L52" s="1">
        <v>0.46</v>
      </c>
      <c r="M52" s="1">
        <v>0.63200000000000001</v>
      </c>
      <c r="N52" s="1">
        <v>4</v>
      </c>
      <c r="O52" s="1">
        <v>-6.0309999999999997</v>
      </c>
      <c r="P52" s="1">
        <v>3.0200000000000001E-2</v>
      </c>
      <c r="Q52" s="1">
        <v>1.5800000000000002E-2</v>
      </c>
      <c r="R52" s="1">
        <v>0</v>
      </c>
      <c r="S52" s="1">
        <v>8.2199999999999995E-2</v>
      </c>
      <c r="T52" s="1">
        <v>0.39900000000000002</v>
      </c>
      <c r="U52" s="1">
        <v>79.846000000000004</v>
      </c>
      <c r="V52" s="1">
        <v>223333</v>
      </c>
    </row>
    <row r="53" spans="1:22" hidden="1" x14ac:dyDescent="0.2">
      <c r="A53" s="1" t="s">
        <v>124</v>
      </c>
      <c r="B53" s="1" t="s">
        <v>161</v>
      </c>
      <c r="C53" s="1" t="s">
        <v>17</v>
      </c>
      <c r="D53" s="1" t="s">
        <v>127</v>
      </c>
      <c r="E53" s="2">
        <v>44512</v>
      </c>
      <c r="F53" s="1">
        <v>2021</v>
      </c>
      <c r="G53" s="1">
        <v>1</v>
      </c>
      <c r="H53" s="1" t="s">
        <v>162</v>
      </c>
      <c r="I53" s="1">
        <v>19</v>
      </c>
      <c r="J53" s="1" t="b">
        <v>0</v>
      </c>
      <c r="K53" s="1" t="s">
        <v>56</v>
      </c>
      <c r="L53" s="1">
        <v>0.69099999999999995</v>
      </c>
      <c r="M53" s="1">
        <v>0.73599999999999999</v>
      </c>
      <c r="N53" s="1">
        <v>5</v>
      </c>
      <c r="O53" s="1">
        <v>-6.9740000000000002</v>
      </c>
      <c r="P53" s="1">
        <v>3.2599999999999997E-2</v>
      </c>
      <c r="Q53" s="1">
        <v>9.5499999999999995E-3</v>
      </c>
      <c r="R53" s="3">
        <v>1.88E-5</v>
      </c>
      <c r="S53" s="1">
        <v>0.10100000000000001</v>
      </c>
      <c r="T53" s="1">
        <v>0.61199999999999999</v>
      </c>
      <c r="U53" s="1">
        <v>125.089</v>
      </c>
      <c r="V53" s="1">
        <v>220520</v>
      </c>
    </row>
    <row r="54" spans="1:22" hidden="1" x14ac:dyDescent="0.2">
      <c r="A54" s="1" t="s">
        <v>124</v>
      </c>
      <c r="B54" s="1" t="s">
        <v>163</v>
      </c>
      <c r="C54" s="1" t="s">
        <v>17</v>
      </c>
      <c r="D54" s="1" t="s">
        <v>127</v>
      </c>
      <c r="E54" s="2">
        <v>44512</v>
      </c>
      <c r="F54" s="1">
        <v>2021</v>
      </c>
      <c r="G54" s="1">
        <v>1</v>
      </c>
      <c r="H54" s="1" t="s">
        <v>164</v>
      </c>
      <c r="I54" s="1">
        <v>20</v>
      </c>
      <c r="J54" s="1" t="b">
        <v>0</v>
      </c>
      <c r="K54" s="1" t="s">
        <v>25</v>
      </c>
      <c r="L54" s="1">
        <v>0.44500000000000001</v>
      </c>
      <c r="M54" s="1">
        <v>0.13100000000000001</v>
      </c>
      <c r="N54" s="1">
        <v>7</v>
      </c>
      <c r="O54" s="1">
        <v>-13.778</v>
      </c>
      <c r="P54" s="1">
        <v>5.6399999999999999E-2</v>
      </c>
      <c r="Q54" s="1">
        <v>0.66300000000000003</v>
      </c>
      <c r="R54" s="3">
        <v>1.57E-6</v>
      </c>
      <c r="S54" s="1">
        <v>0.108</v>
      </c>
      <c r="T54" s="1">
        <v>0.10100000000000001</v>
      </c>
      <c r="U54" s="1">
        <v>208.91800000000001</v>
      </c>
      <c r="V54" s="1">
        <v>321640</v>
      </c>
    </row>
    <row r="55" spans="1:22" hidden="1" x14ac:dyDescent="0.2">
      <c r="A55" s="1" t="s">
        <v>124</v>
      </c>
      <c r="B55" s="1" t="s">
        <v>165</v>
      </c>
      <c r="C55" s="1" t="s">
        <v>17</v>
      </c>
      <c r="D55" s="1" t="s">
        <v>127</v>
      </c>
      <c r="E55" s="2">
        <v>44512</v>
      </c>
      <c r="F55" s="1">
        <v>2021</v>
      </c>
      <c r="G55" s="1">
        <v>1</v>
      </c>
      <c r="H55" s="1" t="s">
        <v>166</v>
      </c>
      <c r="I55" s="1">
        <v>21</v>
      </c>
      <c r="J55" s="1" t="b">
        <v>0</v>
      </c>
      <c r="K55" s="1" t="s">
        <v>37</v>
      </c>
      <c r="L55" s="1">
        <v>0.623</v>
      </c>
      <c r="M55" s="1">
        <v>0.27900000000000003</v>
      </c>
      <c r="N55" s="1">
        <v>0</v>
      </c>
      <c r="O55" s="1">
        <v>-10.802</v>
      </c>
      <c r="P55" s="1">
        <v>3.1E-2</v>
      </c>
      <c r="Q55" s="1">
        <v>0.66100000000000003</v>
      </c>
      <c r="R55" s="1">
        <v>0</v>
      </c>
      <c r="S55" s="1">
        <v>0.193</v>
      </c>
      <c r="T55" s="1">
        <v>0.38</v>
      </c>
      <c r="U55" s="1">
        <v>116.04</v>
      </c>
      <c r="V55" s="1">
        <v>264253</v>
      </c>
    </row>
    <row r="56" spans="1:22" hidden="1" x14ac:dyDescent="0.2">
      <c r="A56" s="1" t="s">
        <v>124</v>
      </c>
      <c r="B56" s="1" t="s">
        <v>167</v>
      </c>
      <c r="C56" s="1" t="s">
        <v>17</v>
      </c>
      <c r="D56" s="1" t="s">
        <v>127</v>
      </c>
      <c r="E56" s="2">
        <v>44512</v>
      </c>
      <c r="F56" s="1">
        <v>2021</v>
      </c>
      <c r="G56" s="1">
        <v>1</v>
      </c>
      <c r="H56" s="1" t="s">
        <v>168</v>
      </c>
      <c r="I56" s="1">
        <v>22</v>
      </c>
      <c r="J56" s="1" t="b">
        <v>0</v>
      </c>
      <c r="K56" s="1" t="s">
        <v>28</v>
      </c>
      <c r="L56" s="1">
        <v>0.47299999999999998</v>
      </c>
      <c r="M56" s="1">
        <v>0.57899999999999996</v>
      </c>
      <c r="N56" s="1">
        <v>4</v>
      </c>
      <c r="O56" s="1">
        <v>-5.8239999999999998</v>
      </c>
      <c r="P56" s="1">
        <v>3.8399999999999997E-2</v>
      </c>
      <c r="Q56" s="1">
        <v>0.214</v>
      </c>
      <c r="R56" s="1">
        <v>0</v>
      </c>
      <c r="S56" s="1">
        <v>8.77E-2</v>
      </c>
      <c r="T56" s="1">
        <v>0.255</v>
      </c>
      <c r="U56" s="1">
        <v>73.941999999999993</v>
      </c>
      <c r="V56" s="1">
        <v>297013</v>
      </c>
    </row>
    <row r="57" spans="1:22" hidden="1" x14ac:dyDescent="0.2">
      <c r="A57" s="1" t="s">
        <v>124</v>
      </c>
      <c r="B57" s="1" t="s">
        <v>169</v>
      </c>
      <c r="C57" s="1" t="s">
        <v>17</v>
      </c>
      <c r="D57" s="1" t="s">
        <v>127</v>
      </c>
      <c r="E57" s="2">
        <v>44512</v>
      </c>
      <c r="F57" s="1">
        <v>2021</v>
      </c>
      <c r="G57" s="1">
        <v>1</v>
      </c>
      <c r="H57" s="1" t="s">
        <v>170</v>
      </c>
      <c r="I57" s="1">
        <v>23</v>
      </c>
      <c r="J57" s="1" t="b">
        <v>0</v>
      </c>
      <c r="K57" s="1" t="s">
        <v>37</v>
      </c>
      <c r="L57" s="1">
        <v>0.60599999999999998</v>
      </c>
      <c r="M57" s="1">
        <v>0.377</v>
      </c>
      <c r="N57" s="1">
        <v>0</v>
      </c>
      <c r="O57" s="1">
        <v>-9.4550000000000001</v>
      </c>
      <c r="P57" s="1">
        <v>2.75E-2</v>
      </c>
      <c r="Q57" s="1">
        <v>0.81699999999999995</v>
      </c>
      <c r="R57" s="1">
        <v>0</v>
      </c>
      <c r="S57" s="1">
        <v>0.154</v>
      </c>
      <c r="T57" s="1">
        <v>0.44600000000000001</v>
      </c>
      <c r="U57" s="1">
        <v>101.96</v>
      </c>
      <c r="V57" s="1">
        <v>258812</v>
      </c>
    </row>
    <row r="58" spans="1:22" hidden="1" x14ac:dyDescent="0.2">
      <c r="A58" s="1" t="s">
        <v>124</v>
      </c>
      <c r="B58" s="1" t="s">
        <v>171</v>
      </c>
      <c r="C58" s="1" t="s">
        <v>17</v>
      </c>
      <c r="D58" s="1" t="s">
        <v>127</v>
      </c>
      <c r="E58" s="2">
        <v>44512</v>
      </c>
      <c r="F58" s="1">
        <v>2021</v>
      </c>
      <c r="G58" s="1">
        <v>1</v>
      </c>
      <c r="H58" s="1" t="s">
        <v>172</v>
      </c>
      <c r="I58" s="1">
        <v>24</v>
      </c>
      <c r="J58" s="1" t="b">
        <v>0</v>
      </c>
      <c r="K58" s="1" t="s">
        <v>28</v>
      </c>
      <c r="L58" s="1">
        <v>0.58399999999999996</v>
      </c>
      <c r="M58" s="1">
        <v>0.74299999999999999</v>
      </c>
      <c r="N58" s="1">
        <v>4</v>
      </c>
      <c r="O58" s="1">
        <v>-7.0750000000000002</v>
      </c>
      <c r="P58" s="1">
        <v>9.3100000000000002E-2</v>
      </c>
      <c r="Q58" s="1">
        <v>5.3800000000000001E-2</v>
      </c>
      <c r="R58" s="3">
        <v>2.83E-6</v>
      </c>
      <c r="S58" s="1">
        <v>0.121</v>
      </c>
      <c r="T58" s="1">
        <v>0.746</v>
      </c>
      <c r="U58" s="1">
        <v>167.84399999999999</v>
      </c>
      <c r="V58" s="1">
        <v>224240</v>
      </c>
    </row>
    <row r="59" spans="1:22" hidden="1" x14ac:dyDescent="0.2">
      <c r="A59" s="1" t="s">
        <v>124</v>
      </c>
      <c r="B59" s="1" t="s">
        <v>173</v>
      </c>
      <c r="C59" s="1" t="s">
        <v>17</v>
      </c>
      <c r="D59" s="1" t="s">
        <v>127</v>
      </c>
      <c r="E59" s="2">
        <v>44512</v>
      </c>
      <c r="F59" s="1">
        <v>2021</v>
      </c>
      <c r="G59" s="1">
        <v>1</v>
      </c>
      <c r="H59" s="1" t="s">
        <v>174</v>
      </c>
      <c r="I59" s="1">
        <v>25</v>
      </c>
      <c r="J59" s="1" t="b">
        <v>0</v>
      </c>
      <c r="K59" s="1" t="s">
        <v>25</v>
      </c>
      <c r="L59" s="1">
        <v>0.622</v>
      </c>
      <c r="M59" s="1">
        <v>0.79100000000000004</v>
      </c>
      <c r="N59" s="1">
        <v>7</v>
      </c>
      <c r="O59" s="1">
        <v>-6.1059999999999999</v>
      </c>
      <c r="P59" s="1">
        <v>5.3499999999999999E-2</v>
      </c>
      <c r="Q59" s="1">
        <v>1.8799999999999999E-3</v>
      </c>
      <c r="R59" s="3">
        <v>3.72E-6</v>
      </c>
      <c r="S59" s="1">
        <v>8.3000000000000004E-2</v>
      </c>
      <c r="T59" s="1">
        <v>0.49399999999999999</v>
      </c>
      <c r="U59" s="1">
        <v>115.91500000000001</v>
      </c>
      <c r="V59" s="1">
        <v>225960</v>
      </c>
    </row>
    <row r="60" spans="1:22" hidden="1" x14ac:dyDescent="0.2">
      <c r="A60" s="1" t="s">
        <v>124</v>
      </c>
      <c r="B60" s="1" t="s">
        <v>175</v>
      </c>
      <c r="C60" s="1" t="s">
        <v>17</v>
      </c>
      <c r="D60" s="1" t="s">
        <v>127</v>
      </c>
      <c r="E60" s="2">
        <v>44512</v>
      </c>
      <c r="F60" s="1">
        <v>2021</v>
      </c>
      <c r="G60" s="1">
        <v>1</v>
      </c>
      <c r="H60" s="1" t="s">
        <v>176</v>
      </c>
      <c r="I60" s="1">
        <v>26</v>
      </c>
      <c r="J60" s="1" t="b">
        <v>1</v>
      </c>
      <c r="K60" s="1" t="s">
        <v>37</v>
      </c>
      <c r="L60" s="1">
        <v>0.39100000000000001</v>
      </c>
      <c r="M60" s="1">
        <v>0.71499999999999997</v>
      </c>
      <c r="N60" s="1">
        <v>0</v>
      </c>
      <c r="O60" s="1">
        <v>-4.516</v>
      </c>
      <c r="P60" s="1">
        <v>4.9500000000000002E-2</v>
      </c>
      <c r="Q60" s="1">
        <v>0.16700000000000001</v>
      </c>
      <c r="R60" s="1">
        <v>0</v>
      </c>
      <c r="S60" s="1">
        <v>0.183</v>
      </c>
      <c r="T60" s="1">
        <v>0.47299999999999998</v>
      </c>
      <c r="U60" s="1">
        <v>149.654</v>
      </c>
      <c r="V60" s="1">
        <v>285106</v>
      </c>
    </row>
    <row r="61" spans="1:22" hidden="1" x14ac:dyDescent="0.2">
      <c r="A61" s="1" t="s">
        <v>124</v>
      </c>
      <c r="B61" s="1" t="s">
        <v>177</v>
      </c>
      <c r="C61" s="1" t="s">
        <v>17</v>
      </c>
      <c r="D61" s="1" t="s">
        <v>127</v>
      </c>
      <c r="E61" s="2">
        <v>44512</v>
      </c>
      <c r="F61" s="1">
        <v>2021</v>
      </c>
      <c r="G61" s="1">
        <v>1</v>
      </c>
      <c r="H61" s="1" t="s">
        <v>178</v>
      </c>
      <c r="I61" s="1">
        <v>27</v>
      </c>
      <c r="J61" s="1" t="b">
        <v>0</v>
      </c>
      <c r="K61" s="1" t="s">
        <v>25</v>
      </c>
      <c r="L61" s="1">
        <v>0.61099999999999999</v>
      </c>
      <c r="M61" s="1">
        <v>0.55200000000000005</v>
      </c>
      <c r="N61" s="1">
        <v>7</v>
      </c>
      <c r="O61" s="1">
        <v>-5.8280000000000003</v>
      </c>
      <c r="P61" s="1">
        <v>3.1E-2</v>
      </c>
      <c r="Q61" s="1">
        <v>0.25600000000000001</v>
      </c>
      <c r="R61" s="1">
        <v>0</v>
      </c>
      <c r="S61" s="1">
        <v>0.13400000000000001</v>
      </c>
      <c r="T61" s="1">
        <v>0.41</v>
      </c>
      <c r="U61" s="1">
        <v>116.012</v>
      </c>
      <c r="V61" s="1">
        <v>263533</v>
      </c>
    </row>
    <row r="62" spans="1:22" hidden="1" x14ac:dyDescent="0.2">
      <c r="A62" s="1" t="s">
        <v>124</v>
      </c>
      <c r="B62" s="1" t="s">
        <v>179</v>
      </c>
      <c r="C62" s="1" t="s">
        <v>17</v>
      </c>
      <c r="D62" s="1" t="s">
        <v>127</v>
      </c>
      <c r="E62" s="2">
        <v>44512</v>
      </c>
      <c r="F62" s="1">
        <v>2021</v>
      </c>
      <c r="G62" s="1">
        <v>1</v>
      </c>
      <c r="H62" s="1" t="s">
        <v>180</v>
      </c>
      <c r="I62" s="1">
        <v>28</v>
      </c>
      <c r="J62" s="1" t="b">
        <v>0</v>
      </c>
      <c r="K62" s="1" t="s">
        <v>181</v>
      </c>
      <c r="L62" s="1">
        <v>0.61</v>
      </c>
      <c r="M62" s="1">
        <v>0.48799999999999999</v>
      </c>
      <c r="N62" s="1">
        <v>3</v>
      </c>
      <c r="O62" s="1">
        <v>-6.9180000000000001</v>
      </c>
      <c r="P62" s="1">
        <v>2.93E-2</v>
      </c>
      <c r="Q62" s="1">
        <v>0.81699999999999995</v>
      </c>
      <c r="R62" s="1">
        <v>0</v>
      </c>
      <c r="S62" s="1">
        <v>0.312</v>
      </c>
      <c r="T62" s="1">
        <v>0.443</v>
      </c>
      <c r="U62" s="1">
        <v>125.039</v>
      </c>
      <c r="V62" s="1">
        <v>240226</v>
      </c>
    </row>
    <row r="63" spans="1:22" hidden="1" x14ac:dyDescent="0.2">
      <c r="A63" s="1" t="s">
        <v>124</v>
      </c>
      <c r="B63" s="1" t="s">
        <v>182</v>
      </c>
      <c r="C63" s="1" t="s">
        <v>17</v>
      </c>
      <c r="D63" s="1" t="s">
        <v>127</v>
      </c>
      <c r="E63" s="2">
        <v>44512</v>
      </c>
      <c r="F63" s="1">
        <v>2021</v>
      </c>
      <c r="G63" s="1">
        <v>1</v>
      </c>
      <c r="H63" s="1" t="s">
        <v>183</v>
      </c>
      <c r="I63" s="1">
        <v>29</v>
      </c>
      <c r="J63" s="1" t="b">
        <v>0</v>
      </c>
      <c r="K63" s="1" t="s">
        <v>25</v>
      </c>
      <c r="L63" s="1">
        <v>0.67800000000000005</v>
      </c>
      <c r="M63" s="1">
        <v>0.73299999999999998</v>
      </c>
      <c r="N63" s="1">
        <v>7</v>
      </c>
      <c r="O63" s="1">
        <v>-5.0250000000000004</v>
      </c>
      <c r="P63" s="1">
        <v>2.81E-2</v>
      </c>
      <c r="Q63" s="1">
        <v>1.15E-3</v>
      </c>
      <c r="R63" s="1">
        <v>0</v>
      </c>
      <c r="S63" s="1">
        <v>0.104</v>
      </c>
      <c r="T63" s="1">
        <v>0.58099999999999996</v>
      </c>
      <c r="U63" s="1">
        <v>121.009</v>
      </c>
      <c r="V63" s="1">
        <v>200280</v>
      </c>
    </row>
    <row r="64" spans="1:22" hidden="1" x14ac:dyDescent="0.2">
      <c r="A64" s="1" t="s">
        <v>124</v>
      </c>
      <c r="B64" s="1" t="s">
        <v>184</v>
      </c>
      <c r="C64" s="1" t="s">
        <v>17</v>
      </c>
      <c r="D64" s="1" t="s">
        <v>127</v>
      </c>
      <c r="E64" s="2">
        <v>44512</v>
      </c>
      <c r="F64" s="1">
        <v>2021</v>
      </c>
      <c r="G64" s="1">
        <v>1</v>
      </c>
      <c r="H64" s="1" t="s">
        <v>185</v>
      </c>
      <c r="I64" s="1">
        <v>30</v>
      </c>
      <c r="J64" s="1" t="b">
        <v>1</v>
      </c>
      <c r="K64" s="1" t="s">
        <v>37</v>
      </c>
      <c r="L64" s="1">
        <v>0.63100000000000001</v>
      </c>
      <c r="M64" s="1">
        <v>0.51800000000000002</v>
      </c>
      <c r="N64" s="1">
        <v>0</v>
      </c>
      <c r="O64" s="1">
        <v>-8.7710000000000008</v>
      </c>
      <c r="P64" s="1">
        <v>3.0300000000000001E-2</v>
      </c>
      <c r="Q64" s="1">
        <v>0.27400000000000002</v>
      </c>
      <c r="R64" s="1">
        <v>0</v>
      </c>
      <c r="S64" s="1">
        <v>8.7999999999999995E-2</v>
      </c>
      <c r="T64" s="1">
        <v>0.20499999999999999</v>
      </c>
      <c r="U64" s="1">
        <v>93.022999999999996</v>
      </c>
      <c r="V64" s="1">
        <v>613026</v>
      </c>
    </row>
    <row r="65" spans="1:22" hidden="1" x14ac:dyDescent="0.2">
      <c r="A65" s="1" t="s">
        <v>217</v>
      </c>
      <c r="B65" s="1" t="s">
        <v>218</v>
      </c>
      <c r="C65" s="1" t="s">
        <v>17</v>
      </c>
      <c r="D65" s="1" t="s">
        <v>220</v>
      </c>
      <c r="E65" s="2">
        <v>44295</v>
      </c>
      <c r="F65" s="1">
        <v>2021</v>
      </c>
      <c r="G65" s="1">
        <v>1</v>
      </c>
      <c r="H65" s="1" t="s">
        <v>219</v>
      </c>
      <c r="I65" s="1">
        <v>1</v>
      </c>
      <c r="J65" s="1" t="b">
        <v>0</v>
      </c>
      <c r="K65" s="1" t="s">
        <v>56</v>
      </c>
      <c r="L65" s="1">
        <v>0.56899999999999995</v>
      </c>
      <c r="M65" s="1">
        <v>0.74099999999999999</v>
      </c>
      <c r="N65" s="1">
        <v>5</v>
      </c>
      <c r="O65" s="1">
        <v>-4.9630000000000001</v>
      </c>
      <c r="P65" s="1">
        <v>2.8199999999999999E-2</v>
      </c>
      <c r="Q65" s="1">
        <v>1.2200000000000001E-2</v>
      </c>
      <c r="R65" s="1">
        <v>0</v>
      </c>
      <c r="S65" s="1">
        <v>0.33300000000000002</v>
      </c>
      <c r="T65" s="1">
        <v>0.43</v>
      </c>
      <c r="U65" s="1">
        <v>100.11799999999999</v>
      </c>
      <c r="V65" s="1">
        <v>241591</v>
      </c>
    </row>
    <row r="66" spans="1:22" hidden="1" x14ac:dyDescent="0.2">
      <c r="A66" s="1" t="s">
        <v>217</v>
      </c>
      <c r="B66" s="1" t="s">
        <v>221</v>
      </c>
      <c r="C66" s="1" t="s">
        <v>17</v>
      </c>
      <c r="D66" s="1" t="s">
        <v>220</v>
      </c>
      <c r="E66" s="2">
        <v>44295</v>
      </c>
      <c r="F66" s="1">
        <v>2021</v>
      </c>
      <c r="G66" s="1">
        <v>1</v>
      </c>
      <c r="H66" s="1" t="s">
        <v>222</v>
      </c>
      <c r="I66" s="1">
        <v>2</v>
      </c>
      <c r="J66" s="1" t="b">
        <v>0</v>
      </c>
      <c r="K66" s="1" t="s">
        <v>25</v>
      </c>
      <c r="L66" s="1">
        <v>0.55900000000000005</v>
      </c>
      <c r="M66" s="1">
        <v>0.64600000000000002</v>
      </c>
      <c r="N66" s="1">
        <v>7</v>
      </c>
      <c r="O66" s="1">
        <v>-4.6100000000000003</v>
      </c>
      <c r="P66" s="1">
        <v>2.7199999999999998E-2</v>
      </c>
      <c r="Q66" s="1">
        <v>0.11600000000000001</v>
      </c>
      <c r="R66" s="1">
        <v>0</v>
      </c>
      <c r="S66" s="1">
        <v>0.32</v>
      </c>
      <c r="T66" s="1">
        <v>0.28899999999999998</v>
      </c>
      <c r="U66" s="1">
        <v>95.465999999999994</v>
      </c>
      <c r="V66" s="1">
        <v>294419</v>
      </c>
    </row>
    <row r="67" spans="1:22" hidden="1" x14ac:dyDescent="0.2">
      <c r="A67" s="1" t="s">
        <v>217</v>
      </c>
      <c r="B67" s="1" t="s">
        <v>223</v>
      </c>
      <c r="C67" s="1" t="s">
        <v>17</v>
      </c>
      <c r="D67" s="1" t="s">
        <v>220</v>
      </c>
      <c r="E67" s="2">
        <v>44295</v>
      </c>
      <c r="F67" s="1">
        <v>2021</v>
      </c>
      <c r="G67" s="1">
        <v>1</v>
      </c>
      <c r="H67" s="1" t="s">
        <v>224</v>
      </c>
      <c r="I67" s="1">
        <v>3</v>
      </c>
      <c r="J67" s="1" t="b">
        <v>0</v>
      </c>
      <c r="K67" s="1" t="s">
        <v>34</v>
      </c>
      <c r="L67" s="1">
        <v>0.627</v>
      </c>
      <c r="M67" s="1">
        <v>0.79200000000000004</v>
      </c>
      <c r="N67" s="1">
        <v>2</v>
      </c>
      <c r="O67" s="1">
        <v>-4.3109999999999999</v>
      </c>
      <c r="P67" s="1">
        <v>3.1E-2</v>
      </c>
      <c r="Q67" s="1">
        <v>0.13</v>
      </c>
      <c r="R67" s="3">
        <v>3.9700000000000001E-6</v>
      </c>
      <c r="S67" s="1">
        <v>8.4500000000000006E-2</v>
      </c>
      <c r="T67" s="1">
        <v>0.41499999999999998</v>
      </c>
      <c r="U67" s="1">
        <v>119.054</v>
      </c>
      <c r="V67" s="1">
        <v>235766</v>
      </c>
    </row>
    <row r="68" spans="1:22" hidden="1" x14ac:dyDescent="0.2">
      <c r="A68" s="1" t="s">
        <v>217</v>
      </c>
      <c r="B68" s="1" t="s">
        <v>225</v>
      </c>
      <c r="C68" s="1" t="s">
        <v>17</v>
      </c>
      <c r="D68" s="1" t="s">
        <v>220</v>
      </c>
      <c r="E68" s="2">
        <v>44295</v>
      </c>
      <c r="F68" s="1">
        <v>2021</v>
      </c>
      <c r="G68" s="1">
        <v>1</v>
      </c>
      <c r="H68" s="1" t="s">
        <v>226</v>
      </c>
      <c r="I68" s="1">
        <v>4</v>
      </c>
      <c r="J68" s="1" t="b">
        <v>0</v>
      </c>
      <c r="K68" s="1" t="s">
        <v>59</v>
      </c>
      <c r="L68" s="1">
        <v>0.78800000000000003</v>
      </c>
      <c r="M68" s="1">
        <v>0.57099999999999995</v>
      </c>
      <c r="N68" s="1">
        <v>6</v>
      </c>
      <c r="O68" s="1">
        <v>-6.1349999999999998</v>
      </c>
      <c r="P68" s="1">
        <v>2.9600000000000001E-2</v>
      </c>
      <c r="Q68" s="1">
        <v>0.106</v>
      </c>
      <c r="R68" s="1">
        <v>0</v>
      </c>
      <c r="S68" s="1">
        <v>9.3399999999999997E-2</v>
      </c>
      <c r="T68" s="1">
        <v>0.79700000000000004</v>
      </c>
      <c r="U68" s="1">
        <v>115.99</v>
      </c>
      <c r="V68" s="1">
        <v>254254</v>
      </c>
    </row>
    <row r="69" spans="1:22" hidden="1" x14ac:dyDescent="0.2">
      <c r="A69" s="1" t="s">
        <v>217</v>
      </c>
      <c r="B69" s="1" t="s">
        <v>227</v>
      </c>
      <c r="C69" s="1" t="s">
        <v>17</v>
      </c>
      <c r="D69" s="1" t="s">
        <v>220</v>
      </c>
      <c r="E69" s="2">
        <v>44295</v>
      </c>
      <c r="F69" s="1">
        <v>2021</v>
      </c>
      <c r="G69" s="1">
        <v>1</v>
      </c>
      <c r="H69" s="1" t="s">
        <v>228</v>
      </c>
      <c r="I69" s="1">
        <v>5</v>
      </c>
      <c r="J69" s="1" t="b">
        <v>0</v>
      </c>
      <c r="K69" s="1" t="s">
        <v>37</v>
      </c>
      <c r="L69" s="1">
        <v>0.42299999999999999</v>
      </c>
      <c r="M69" s="1">
        <v>0.51700000000000002</v>
      </c>
      <c r="N69" s="1">
        <v>0</v>
      </c>
      <c r="O69" s="1">
        <v>-7.3769999999999998</v>
      </c>
      <c r="P69" s="1">
        <v>4.8599999999999997E-2</v>
      </c>
      <c r="Q69" s="1">
        <v>0.36899999999999999</v>
      </c>
      <c r="R69" s="1">
        <v>0</v>
      </c>
      <c r="S69" s="1">
        <v>0.17699999999999999</v>
      </c>
      <c r="T69" s="1">
        <v>0.36599999999999999</v>
      </c>
      <c r="U69" s="1">
        <v>185.262</v>
      </c>
      <c r="V69" s="1">
        <v>234515</v>
      </c>
    </row>
    <row r="70" spans="1:22" hidden="1" x14ac:dyDescent="0.2">
      <c r="A70" s="1" t="s">
        <v>217</v>
      </c>
      <c r="B70" s="1" t="s">
        <v>229</v>
      </c>
      <c r="C70" s="1" t="s">
        <v>17</v>
      </c>
      <c r="D70" s="1" t="s">
        <v>220</v>
      </c>
      <c r="E70" s="2">
        <v>44295</v>
      </c>
      <c r="F70" s="1">
        <v>2021</v>
      </c>
      <c r="G70" s="1">
        <v>1</v>
      </c>
      <c r="H70" s="1" t="s">
        <v>230</v>
      </c>
      <c r="I70" s="1">
        <v>6</v>
      </c>
      <c r="J70" s="1" t="b">
        <v>0</v>
      </c>
      <c r="K70" s="1" t="s">
        <v>59</v>
      </c>
      <c r="L70" s="1">
        <v>0.63200000000000001</v>
      </c>
      <c r="M70" s="1">
        <v>0.77300000000000002</v>
      </c>
      <c r="N70" s="1">
        <v>6</v>
      </c>
      <c r="O70" s="1">
        <v>-4.8559999999999999</v>
      </c>
      <c r="P70" s="1">
        <v>3.4599999999999999E-2</v>
      </c>
      <c r="Q70" s="1">
        <v>6.2300000000000001E-2</v>
      </c>
      <c r="R70" s="1">
        <v>0</v>
      </c>
      <c r="S70" s="1">
        <v>8.8499999999999995E-2</v>
      </c>
      <c r="T70" s="1">
        <v>0.47399999999999998</v>
      </c>
      <c r="U70" s="1">
        <v>130.03299999999999</v>
      </c>
      <c r="V70" s="1">
        <v>231124</v>
      </c>
    </row>
    <row r="71" spans="1:22" hidden="1" x14ac:dyDescent="0.2">
      <c r="A71" s="1" t="s">
        <v>217</v>
      </c>
      <c r="B71" s="1" t="s">
        <v>231</v>
      </c>
      <c r="C71" s="1" t="s">
        <v>17</v>
      </c>
      <c r="D71" s="1" t="s">
        <v>220</v>
      </c>
      <c r="E71" s="2">
        <v>44295</v>
      </c>
      <c r="F71" s="1">
        <v>2021</v>
      </c>
      <c r="G71" s="1">
        <v>1</v>
      </c>
      <c r="H71" s="1" t="s">
        <v>232</v>
      </c>
      <c r="I71" s="1">
        <v>7</v>
      </c>
      <c r="J71" s="1" t="b">
        <v>0</v>
      </c>
      <c r="K71" s="1" t="s">
        <v>233</v>
      </c>
      <c r="L71" s="1">
        <v>0.50600000000000001</v>
      </c>
      <c r="M71" s="1">
        <v>0.626</v>
      </c>
      <c r="N71" s="1">
        <v>1</v>
      </c>
      <c r="O71" s="1">
        <v>-6.0659999999999998</v>
      </c>
      <c r="P71" s="1">
        <v>2.87E-2</v>
      </c>
      <c r="Q71" s="1">
        <v>0.156</v>
      </c>
      <c r="R71" s="1">
        <v>0</v>
      </c>
      <c r="S71" s="1">
        <v>0.22800000000000001</v>
      </c>
      <c r="T71" s="1">
        <v>0.32100000000000001</v>
      </c>
      <c r="U71" s="1">
        <v>148.035</v>
      </c>
      <c r="V71" s="1">
        <v>263377</v>
      </c>
    </row>
    <row r="72" spans="1:22" hidden="1" x14ac:dyDescent="0.2">
      <c r="A72" s="1" t="s">
        <v>217</v>
      </c>
      <c r="B72" s="1" t="s">
        <v>234</v>
      </c>
      <c r="C72" s="1" t="s">
        <v>17</v>
      </c>
      <c r="D72" s="1" t="s">
        <v>220</v>
      </c>
      <c r="E72" s="2">
        <v>44295</v>
      </c>
      <c r="F72" s="1">
        <v>2021</v>
      </c>
      <c r="G72" s="1">
        <v>1</v>
      </c>
      <c r="H72" s="1" t="s">
        <v>235</v>
      </c>
      <c r="I72" s="1">
        <v>8</v>
      </c>
      <c r="J72" s="1" t="b">
        <v>0</v>
      </c>
      <c r="K72" s="1" t="s">
        <v>25</v>
      </c>
      <c r="L72" s="1">
        <v>0.57799999999999996</v>
      </c>
      <c r="M72" s="1">
        <v>0.90900000000000003</v>
      </c>
      <c r="N72" s="1">
        <v>7</v>
      </c>
      <c r="O72" s="1">
        <v>-3.669</v>
      </c>
      <c r="P72" s="1">
        <v>6.2799999999999995E-2</v>
      </c>
      <c r="Q72" s="1">
        <v>2.2200000000000001E-2</v>
      </c>
      <c r="R72" s="1">
        <v>0</v>
      </c>
      <c r="S72" s="1">
        <v>0.33300000000000002</v>
      </c>
      <c r="T72" s="1">
        <v>0.54100000000000004</v>
      </c>
      <c r="U72" s="1">
        <v>100.023</v>
      </c>
      <c r="V72" s="1">
        <v>200575</v>
      </c>
    </row>
    <row r="73" spans="1:22" hidden="1" x14ac:dyDescent="0.2">
      <c r="A73" s="1" t="s">
        <v>217</v>
      </c>
      <c r="B73" s="1" t="s">
        <v>236</v>
      </c>
      <c r="C73" s="1" t="s">
        <v>17</v>
      </c>
      <c r="D73" s="1" t="s">
        <v>220</v>
      </c>
      <c r="E73" s="2">
        <v>44295</v>
      </c>
      <c r="F73" s="1">
        <v>2021</v>
      </c>
      <c r="G73" s="1">
        <v>1</v>
      </c>
      <c r="H73" s="1" t="s">
        <v>237</v>
      </c>
      <c r="I73" s="1">
        <v>9</v>
      </c>
      <c r="J73" s="1" t="b">
        <v>0</v>
      </c>
      <c r="K73" s="1" t="s">
        <v>59</v>
      </c>
      <c r="L73" s="1">
        <v>0.50600000000000001</v>
      </c>
      <c r="M73" s="1">
        <v>0.44400000000000001</v>
      </c>
      <c r="N73" s="1">
        <v>6</v>
      </c>
      <c r="O73" s="1">
        <v>-4.99</v>
      </c>
      <c r="P73" s="1">
        <v>2.8500000000000001E-2</v>
      </c>
      <c r="Q73" s="1">
        <v>5.3800000000000001E-2</v>
      </c>
      <c r="R73" s="1">
        <v>0</v>
      </c>
      <c r="S73" s="1">
        <v>0.123</v>
      </c>
      <c r="T73" s="1">
        <v>0.24099999999999999</v>
      </c>
      <c r="U73" s="1">
        <v>133.87299999999999</v>
      </c>
      <c r="V73" s="1">
        <v>261842</v>
      </c>
    </row>
    <row r="74" spans="1:22" hidden="1" x14ac:dyDescent="0.2">
      <c r="A74" s="1" t="s">
        <v>217</v>
      </c>
      <c r="B74" s="1" t="s">
        <v>238</v>
      </c>
      <c r="C74" s="1" t="s">
        <v>17</v>
      </c>
      <c r="D74" s="1" t="s">
        <v>220</v>
      </c>
      <c r="E74" s="2">
        <v>44295</v>
      </c>
      <c r="F74" s="1">
        <v>2021</v>
      </c>
      <c r="G74" s="1">
        <v>1</v>
      </c>
      <c r="H74" s="1" t="s">
        <v>239</v>
      </c>
      <c r="I74" s="1">
        <v>10</v>
      </c>
      <c r="J74" s="1" t="b">
        <v>0</v>
      </c>
      <c r="K74" s="1" t="s">
        <v>56</v>
      </c>
      <c r="L74" s="1">
        <v>0.40200000000000002</v>
      </c>
      <c r="M74" s="1">
        <v>0.73199999999999998</v>
      </c>
      <c r="N74" s="1">
        <v>5</v>
      </c>
      <c r="O74" s="1">
        <v>-4.665</v>
      </c>
      <c r="P74" s="1">
        <v>4.8399999999999999E-2</v>
      </c>
      <c r="Q74" s="1">
        <v>3.3E-3</v>
      </c>
      <c r="R74" s="1">
        <v>0</v>
      </c>
      <c r="S74" s="1">
        <v>0.108</v>
      </c>
      <c r="T74" s="1">
        <v>0.47199999999999998</v>
      </c>
      <c r="U74" s="1">
        <v>161.03200000000001</v>
      </c>
      <c r="V74" s="1">
        <v>243136</v>
      </c>
    </row>
    <row r="75" spans="1:22" hidden="1" x14ac:dyDescent="0.2">
      <c r="A75" s="1" t="s">
        <v>217</v>
      </c>
      <c r="B75" s="1" t="s">
        <v>240</v>
      </c>
      <c r="C75" s="1" t="s">
        <v>17</v>
      </c>
      <c r="D75" s="1" t="s">
        <v>220</v>
      </c>
      <c r="E75" s="2">
        <v>44295</v>
      </c>
      <c r="F75" s="1">
        <v>2021</v>
      </c>
      <c r="G75" s="1">
        <v>1</v>
      </c>
      <c r="H75" s="1" t="s">
        <v>241</v>
      </c>
      <c r="I75" s="1">
        <v>11</v>
      </c>
      <c r="J75" s="1" t="b">
        <v>0</v>
      </c>
      <c r="K75" s="1" t="s">
        <v>22</v>
      </c>
      <c r="L75" s="1">
        <v>0.59799999999999998</v>
      </c>
      <c r="M75" s="1">
        <v>0.82099999999999995</v>
      </c>
      <c r="N75" s="1">
        <v>10</v>
      </c>
      <c r="O75" s="1">
        <v>-4.4329999999999998</v>
      </c>
      <c r="P75" s="1">
        <v>4.4699999999999997E-2</v>
      </c>
      <c r="Q75" s="1">
        <v>2.3099999999999999E-2</v>
      </c>
      <c r="R75" s="1">
        <v>0</v>
      </c>
      <c r="S75" s="1">
        <v>0.14299999999999999</v>
      </c>
      <c r="T75" s="1">
        <v>0.67300000000000004</v>
      </c>
      <c r="U75" s="1">
        <v>128.03</v>
      </c>
      <c r="V75" s="1">
        <v>225328</v>
      </c>
    </row>
    <row r="76" spans="1:22" hidden="1" x14ac:dyDescent="0.2">
      <c r="A76" s="1" t="s">
        <v>217</v>
      </c>
      <c r="B76" s="1" t="s">
        <v>242</v>
      </c>
      <c r="C76" s="1" t="s">
        <v>17</v>
      </c>
      <c r="D76" s="1" t="s">
        <v>220</v>
      </c>
      <c r="E76" s="2">
        <v>44295</v>
      </c>
      <c r="F76" s="1">
        <v>2021</v>
      </c>
      <c r="G76" s="1">
        <v>1</v>
      </c>
      <c r="H76" s="1" t="s">
        <v>243</v>
      </c>
      <c r="I76" s="1">
        <v>12</v>
      </c>
      <c r="J76" s="1" t="b">
        <v>0</v>
      </c>
      <c r="K76" s="1" t="s">
        <v>233</v>
      </c>
      <c r="L76" s="1">
        <v>0.64200000000000002</v>
      </c>
      <c r="M76" s="1">
        <v>0.57599999999999996</v>
      </c>
      <c r="N76" s="1">
        <v>1</v>
      </c>
      <c r="O76" s="1">
        <v>-8.5239999999999991</v>
      </c>
      <c r="P76" s="1">
        <v>2.8199999999999999E-2</v>
      </c>
      <c r="Q76" s="1">
        <v>0.48799999999999999</v>
      </c>
      <c r="R76" s="1">
        <v>0</v>
      </c>
      <c r="S76" s="1">
        <v>0.159</v>
      </c>
      <c r="T76" s="1">
        <v>0.46899999999999997</v>
      </c>
      <c r="U76" s="1">
        <v>125</v>
      </c>
      <c r="V76" s="1">
        <v>245290</v>
      </c>
    </row>
    <row r="77" spans="1:22" hidden="1" x14ac:dyDescent="0.2">
      <c r="A77" s="1" t="s">
        <v>217</v>
      </c>
      <c r="B77" s="1" t="s">
        <v>244</v>
      </c>
      <c r="C77" s="1" t="s">
        <v>17</v>
      </c>
      <c r="D77" s="1" t="s">
        <v>220</v>
      </c>
      <c r="E77" s="2">
        <v>44295</v>
      </c>
      <c r="F77" s="1">
        <v>2021</v>
      </c>
      <c r="G77" s="1">
        <v>1</v>
      </c>
      <c r="H77" s="1" t="s">
        <v>245</v>
      </c>
      <c r="I77" s="1">
        <v>13</v>
      </c>
      <c r="J77" s="1" t="b">
        <v>0</v>
      </c>
      <c r="K77" s="1" t="s">
        <v>56</v>
      </c>
      <c r="L77" s="1">
        <v>0.499</v>
      </c>
      <c r="M77" s="1">
        <v>0.81499999999999995</v>
      </c>
      <c r="N77" s="1">
        <v>5</v>
      </c>
      <c r="O77" s="1">
        <v>-4.0629999999999997</v>
      </c>
      <c r="P77" s="1">
        <v>3.4099999999999998E-2</v>
      </c>
      <c r="Q77" s="1">
        <v>1.9100000000000001E-4</v>
      </c>
      <c r="R77" s="1">
        <v>0</v>
      </c>
      <c r="S77" s="1">
        <v>0.18099999999999999</v>
      </c>
      <c r="T77" s="1">
        <v>0.34399999999999997</v>
      </c>
      <c r="U77" s="1">
        <v>95.998999999999995</v>
      </c>
      <c r="V77" s="1">
        <v>279359</v>
      </c>
    </row>
    <row r="78" spans="1:22" hidden="1" x14ac:dyDescent="0.2">
      <c r="A78" s="1" t="s">
        <v>217</v>
      </c>
      <c r="B78" s="1" t="s">
        <v>246</v>
      </c>
      <c r="C78" s="1" t="s">
        <v>17</v>
      </c>
      <c r="D78" s="1" t="s">
        <v>220</v>
      </c>
      <c r="E78" s="2">
        <v>44295</v>
      </c>
      <c r="F78" s="1">
        <v>2021</v>
      </c>
      <c r="G78" s="1">
        <v>1</v>
      </c>
      <c r="H78" s="1" t="s">
        <v>247</v>
      </c>
      <c r="I78" s="1">
        <v>14</v>
      </c>
      <c r="J78" s="1" t="b">
        <v>0</v>
      </c>
      <c r="K78" s="1" t="s">
        <v>34</v>
      </c>
      <c r="L78" s="1">
        <v>0.57199999999999995</v>
      </c>
      <c r="M78" s="1">
        <v>0.69</v>
      </c>
      <c r="N78" s="1">
        <v>2</v>
      </c>
      <c r="O78" s="1">
        <v>-6.2009999999999996</v>
      </c>
      <c r="P78" s="1">
        <v>3.5799999999999998E-2</v>
      </c>
      <c r="Q78" s="1">
        <v>4.7399999999999998E-2</v>
      </c>
      <c r="R78" s="1">
        <v>0</v>
      </c>
      <c r="S78" s="1">
        <v>8.9700000000000002E-2</v>
      </c>
      <c r="T78" s="1">
        <v>0.624</v>
      </c>
      <c r="U78" s="1">
        <v>160.11099999999999</v>
      </c>
      <c r="V78" s="1">
        <v>237580</v>
      </c>
    </row>
    <row r="79" spans="1:22" hidden="1" x14ac:dyDescent="0.2">
      <c r="A79" s="1" t="s">
        <v>217</v>
      </c>
      <c r="B79" s="1" t="s">
        <v>248</v>
      </c>
      <c r="C79" s="1" t="s">
        <v>17</v>
      </c>
      <c r="D79" s="1" t="s">
        <v>220</v>
      </c>
      <c r="E79" s="2">
        <v>44295</v>
      </c>
      <c r="F79" s="1">
        <v>2021</v>
      </c>
      <c r="G79" s="1">
        <v>1</v>
      </c>
      <c r="H79" s="1" t="s">
        <v>249</v>
      </c>
      <c r="I79" s="1">
        <v>15</v>
      </c>
      <c r="J79" s="1" t="b">
        <v>0</v>
      </c>
      <c r="K79" s="1" t="s">
        <v>56</v>
      </c>
      <c r="L79" s="1">
        <v>0.39300000000000002</v>
      </c>
      <c r="M79" s="1">
        <v>0.53100000000000003</v>
      </c>
      <c r="N79" s="1">
        <v>5</v>
      </c>
      <c r="O79" s="1">
        <v>-6.1120000000000001</v>
      </c>
      <c r="P79" s="1">
        <v>3.2899999999999999E-2</v>
      </c>
      <c r="Q79" s="1">
        <v>1.8100000000000002E-2</v>
      </c>
      <c r="R79" s="1">
        <v>0</v>
      </c>
      <c r="S79" s="1">
        <v>0.16900000000000001</v>
      </c>
      <c r="T79" s="1">
        <v>0.224</v>
      </c>
      <c r="U79" s="1">
        <v>200.39099999999999</v>
      </c>
      <c r="V79" s="1">
        <v>312107</v>
      </c>
    </row>
    <row r="80" spans="1:22" hidden="1" x14ac:dyDescent="0.2">
      <c r="A80" s="1" t="s">
        <v>217</v>
      </c>
      <c r="B80" s="1" t="s">
        <v>250</v>
      </c>
      <c r="C80" s="1" t="s">
        <v>17</v>
      </c>
      <c r="D80" s="1" t="s">
        <v>220</v>
      </c>
      <c r="E80" s="2">
        <v>44295</v>
      </c>
      <c r="F80" s="1">
        <v>2021</v>
      </c>
      <c r="G80" s="1">
        <v>1</v>
      </c>
      <c r="H80" s="1" t="s">
        <v>251</v>
      </c>
      <c r="I80" s="1">
        <v>16</v>
      </c>
      <c r="J80" s="1" t="b">
        <v>0</v>
      </c>
      <c r="K80" s="1" t="s">
        <v>31</v>
      </c>
      <c r="L80" s="1">
        <v>0.54600000000000004</v>
      </c>
      <c r="M80" s="1">
        <v>0.27300000000000002</v>
      </c>
      <c r="N80" s="1">
        <v>9</v>
      </c>
      <c r="O80" s="1">
        <v>-9.2080000000000002</v>
      </c>
      <c r="P80" s="1">
        <v>3.0800000000000001E-2</v>
      </c>
      <c r="Q80" s="1">
        <v>0.81899999999999995</v>
      </c>
      <c r="R80" s="1">
        <v>0</v>
      </c>
      <c r="S80" s="1">
        <v>0.13700000000000001</v>
      </c>
      <c r="T80" s="1">
        <v>0.27100000000000002</v>
      </c>
      <c r="U80" s="1">
        <v>118.753</v>
      </c>
      <c r="V80" s="1">
        <v>267833</v>
      </c>
    </row>
    <row r="81" spans="1:22" hidden="1" x14ac:dyDescent="0.2">
      <c r="A81" s="1" t="s">
        <v>217</v>
      </c>
      <c r="B81" s="1" t="s">
        <v>252</v>
      </c>
      <c r="C81" s="1" t="s">
        <v>17</v>
      </c>
      <c r="D81" s="1" t="s">
        <v>220</v>
      </c>
      <c r="E81" s="2">
        <v>44295</v>
      </c>
      <c r="F81" s="1">
        <v>2021</v>
      </c>
      <c r="G81" s="1">
        <v>1</v>
      </c>
      <c r="H81" s="1" t="s">
        <v>253</v>
      </c>
      <c r="I81" s="1">
        <v>17</v>
      </c>
      <c r="J81" s="1" t="b">
        <v>0</v>
      </c>
      <c r="K81" s="1" t="s">
        <v>34</v>
      </c>
      <c r="L81" s="1">
        <v>0.47599999999999998</v>
      </c>
      <c r="M81" s="1">
        <v>0.56399999999999995</v>
      </c>
      <c r="N81" s="1">
        <v>2</v>
      </c>
      <c r="O81" s="1">
        <v>-5.6769999999999996</v>
      </c>
      <c r="P81" s="1">
        <v>2.69E-2</v>
      </c>
      <c r="Q81" s="1">
        <v>4.0599999999999997E-2</v>
      </c>
      <c r="R81" s="1">
        <v>0</v>
      </c>
      <c r="S81" s="1">
        <v>0.10199999999999999</v>
      </c>
      <c r="T81" s="1">
        <v>0.16700000000000001</v>
      </c>
      <c r="U81" s="1">
        <v>143.929</v>
      </c>
      <c r="V81" s="1">
        <v>237338</v>
      </c>
    </row>
    <row r="82" spans="1:22" hidden="1" x14ac:dyDescent="0.2">
      <c r="A82" s="1" t="s">
        <v>217</v>
      </c>
      <c r="B82" s="1" t="s">
        <v>254</v>
      </c>
      <c r="C82" s="1" t="s">
        <v>17</v>
      </c>
      <c r="D82" s="1" t="s">
        <v>220</v>
      </c>
      <c r="E82" s="2">
        <v>44295</v>
      </c>
      <c r="F82" s="1">
        <v>2021</v>
      </c>
      <c r="G82" s="1">
        <v>1</v>
      </c>
      <c r="H82" s="1" t="s">
        <v>255</v>
      </c>
      <c r="I82" s="1">
        <v>18</v>
      </c>
      <c r="J82" s="1" t="b">
        <v>0</v>
      </c>
      <c r="K82" s="1" t="s">
        <v>34</v>
      </c>
      <c r="L82" s="1">
        <v>0.45400000000000001</v>
      </c>
      <c r="M82" s="1">
        <v>0.55500000000000005</v>
      </c>
      <c r="N82" s="1">
        <v>2</v>
      </c>
      <c r="O82" s="1">
        <v>-6.69</v>
      </c>
      <c r="P82" s="1">
        <v>2.8299999999999999E-2</v>
      </c>
      <c r="Q82" s="1">
        <v>0.157</v>
      </c>
      <c r="R82" s="1">
        <v>0</v>
      </c>
      <c r="S82" s="1">
        <v>0.34300000000000003</v>
      </c>
      <c r="T82" s="1">
        <v>0.17100000000000001</v>
      </c>
      <c r="U82" s="1">
        <v>171.86199999999999</v>
      </c>
      <c r="V82" s="1">
        <v>263865</v>
      </c>
    </row>
    <row r="83" spans="1:22" hidden="1" x14ac:dyDescent="0.2">
      <c r="A83" s="1" t="s">
        <v>217</v>
      </c>
      <c r="B83" s="1" t="s">
        <v>256</v>
      </c>
      <c r="C83" s="1" t="s">
        <v>17</v>
      </c>
      <c r="D83" s="1" t="s">
        <v>220</v>
      </c>
      <c r="E83" s="2">
        <v>44295</v>
      </c>
      <c r="F83" s="1">
        <v>2021</v>
      </c>
      <c r="G83" s="1">
        <v>1</v>
      </c>
      <c r="H83" s="1" t="s">
        <v>257</v>
      </c>
      <c r="I83" s="1">
        <v>19</v>
      </c>
      <c r="J83" s="1" t="b">
        <v>0</v>
      </c>
      <c r="K83" s="1" t="s">
        <v>28</v>
      </c>
      <c r="L83" s="1">
        <v>0.432</v>
      </c>
      <c r="M83" s="1">
        <v>0.873</v>
      </c>
      <c r="N83" s="1">
        <v>4</v>
      </c>
      <c r="O83" s="1">
        <v>-4.367</v>
      </c>
      <c r="P83" s="1">
        <v>5.7700000000000001E-2</v>
      </c>
      <c r="Q83" s="1">
        <v>2.7900000000000001E-2</v>
      </c>
      <c r="R83" s="1">
        <v>0</v>
      </c>
      <c r="S83" s="1">
        <v>0.16700000000000001</v>
      </c>
      <c r="T83" s="1">
        <v>0.629</v>
      </c>
      <c r="U83" s="1">
        <v>163.93600000000001</v>
      </c>
      <c r="V83" s="1">
        <v>238443</v>
      </c>
    </row>
    <row r="84" spans="1:22" hidden="1" x14ac:dyDescent="0.2">
      <c r="A84" s="1" t="s">
        <v>217</v>
      </c>
      <c r="B84" s="1" t="s">
        <v>258</v>
      </c>
      <c r="C84" s="1" t="s">
        <v>17</v>
      </c>
      <c r="D84" s="1" t="s">
        <v>220</v>
      </c>
      <c r="E84" s="2">
        <v>44295</v>
      </c>
      <c r="F84" s="1">
        <v>2021</v>
      </c>
      <c r="G84" s="1">
        <v>1</v>
      </c>
      <c r="H84" s="1" t="s">
        <v>259</v>
      </c>
      <c r="I84" s="1">
        <v>20</v>
      </c>
      <c r="J84" s="1" t="b">
        <v>0</v>
      </c>
      <c r="K84" s="1" t="s">
        <v>25</v>
      </c>
      <c r="L84" s="1">
        <v>0.48199999999999998</v>
      </c>
      <c r="M84" s="1">
        <v>0.77900000000000003</v>
      </c>
      <c r="N84" s="1">
        <v>7</v>
      </c>
      <c r="O84" s="1">
        <v>-5.0250000000000004</v>
      </c>
      <c r="P84" s="1">
        <v>4.0899999999999999E-2</v>
      </c>
      <c r="Q84" s="1">
        <v>1.35E-2</v>
      </c>
      <c r="R84" s="1">
        <v>0</v>
      </c>
      <c r="S84" s="1">
        <v>0.29599999999999999</v>
      </c>
      <c r="T84" s="1">
        <v>0.32800000000000001</v>
      </c>
      <c r="U84" s="1">
        <v>158.16200000000001</v>
      </c>
      <c r="V84" s="1">
        <v>241822</v>
      </c>
    </row>
    <row r="85" spans="1:22" hidden="1" x14ac:dyDescent="0.2">
      <c r="A85" s="1" t="s">
        <v>217</v>
      </c>
      <c r="B85" s="1" t="s">
        <v>260</v>
      </c>
      <c r="C85" s="1" t="s">
        <v>17</v>
      </c>
      <c r="D85" s="1" t="s">
        <v>220</v>
      </c>
      <c r="E85" s="2">
        <v>44295</v>
      </c>
      <c r="F85" s="1">
        <v>2021</v>
      </c>
      <c r="G85" s="1">
        <v>1</v>
      </c>
      <c r="H85" s="1" t="s">
        <v>261</v>
      </c>
      <c r="I85" s="1">
        <v>21</v>
      </c>
      <c r="J85" s="1" t="b">
        <v>0</v>
      </c>
      <c r="K85" s="1" t="s">
        <v>34</v>
      </c>
      <c r="L85" s="1">
        <v>0.59899999999999998</v>
      </c>
      <c r="M85" s="1">
        <v>0.49399999999999999</v>
      </c>
      <c r="N85" s="1">
        <v>2</v>
      </c>
      <c r="O85" s="1">
        <v>-7.61</v>
      </c>
      <c r="P85" s="1">
        <v>3.7199999999999997E-2</v>
      </c>
      <c r="Q85" s="1">
        <v>0.81599999999999995</v>
      </c>
      <c r="R85" s="1">
        <v>0</v>
      </c>
      <c r="S85" s="1">
        <v>0.10100000000000001</v>
      </c>
      <c r="T85" s="1">
        <v>0.44</v>
      </c>
      <c r="U85" s="1">
        <v>142.893</v>
      </c>
      <c r="V85" s="1">
        <v>220839</v>
      </c>
    </row>
    <row r="86" spans="1:22" hidden="1" x14ac:dyDescent="0.2">
      <c r="A86" s="1" t="s">
        <v>217</v>
      </c>
      <c r="B86" s="1" t="s">
        <v>262</v>
      </c>
      <c r="C86" s="1" t="s">
        <v>17</v>
      </c>
      <c r="D86" s="1" t="s">
        <v>220</v>
      </c>
      <c r="E86" s="2">
        <v>44295</v>
      </c>
      <c r="F86" s="1">
        <v>2021</v>
      </c>
      <c r="G86" s="1">
        <v>1</v>
      </c>
      <c r="H86" s="1" t="s">
        <v>263</v>
      </c>
      <c r="I86" s="1">
        <v>22</v>
      </c>
      <c r="J86" s="1" t="b">
        <v>0</v>
      </c>
      <c r="K86" s="1" t="s">
        <v>66</v>
      </c>
      <c r="L86" s="1">
        <v>0.66</v>
      </c>
      <c r="M86" s="1">
        <v>0.81699999999999995</v>
      </c>
      <c r="N86" s="1">
        <v>11</v>
      </c>
      <c r="O86" s="1">
        <v>-6.2690000000000001</v>
      </c>
      <c r="P86" s="1">
        <v>5.21E-2</v>
      </c>
      <c r="Q86" s="1">
        <v>0.16200000000000001</v>
      </c>
      <c r="R86" s="1">
        <v>0</v>
      </c>
      <c r="S86" s="1">
        <v>6.6699999999999995E-2</v>
      </c>
      <c r="T86" s="1">
        <v>0.71399999999999997</v>
      </c>
      <c r="U86" s="1">
        <v>135.94200000000001</v>
      </c>
      <c r="V86" s="1">
        <v>277591</v>
      </c>
    </row>
    <row r="87" spans="1:22" hidden="1" x14ac:dyDescent="0.2">
      <c r="A87" s="1" t="s">
        <v>217</v>
      </c>
      <c r="B87" s="1" t="s">
        <v>264</v>
      </c>
      <c r="C87" s="1" t="s">
        <v>17</v>
      </c>
      <c r="D87" s="1" t="s">
        <v>220</v>
      </c>
      <c r="E87" s="2">
        <v>44295</v>
      </c>
      <c r="F87" s="1">
        <v>2021</v>
      </c>
      <c r="G87" s="1">
        <v>1</v>
      </c>
      <c r="H87" s="1" t="s">
        <v>265</v>
      </c>
      <c r="I87" s="1">
        <v>23</v>
      </c>
      <c r="J87" s="1" t="b">
        <v>0</v>
      </c>
      <c r="K87" s="1" t="s">
        <v>37</v>
      </c>
      <c r="L87" s="1">
        <v>0.60899999999999999</v>
      </c>
      <c r="M87" s="1">
        <v>0.373</v>
      </c>
      <c r="N87" s="1">
        <v>0</v>
      </c>
      <c r="O87" s="1">
        <v>-8.8190000000000008</v>
      </c>
      <c r="P87" s="1">
        <v>2.63E-2</v>
      </c>
      <c r="Q87" s="1">
        <v>0.84899999999999998</v>
      </c>
      <c r="R87" s="1">
        <v>0</v>
      </c>
      <c r="S87" s="1">
        <v>7.7899999999999997E-2</v>
      </c>
      <c r="T87" s="1">
        <v>0.13</v>
      </c>
      <c r="U87" s="1">
        <v>106.00700000000001</v>
      </c>
      <c r="V87" s="1">
        <v>244236</v>
      </c>
    </row>
    <row r="88" spans="1:22" hidden="1" x14ac:dyDescent="0.2">
      <c r="A88" s="1" t="s">
        <v>217</v>
      </c>
      <c r="B88" s="1" t="s">
        <v>266</v>
      </c>
      <c r="C88" s="1" t="s">
        <v>17</v>
      </c>
      <c r="D88" s="1" t="s">
        <v>220</v>
      </c>
      <c r="E88" s="2">
        <v>44295</v>
      </c>
      <c r="F88" s="1">
        <v>2021</v>
      </c>
      <c r="G88" s="1">
        <v>1</v>
      </c>
      <c r="H88" s="1" t="s">
        <v>267</v>
      </c>
      <c r="I88" s="1">
        <v>24</v>
      </c>
      <c r="J88" s="1" t="b">
        <v>0</v>
      </c>
      <c r="K88" s="1" t="s">
        <v>56</v>
      </c>
      <c r="L88" s="1">
        <v>0.58799999999999997</v>
      </c>
      <c r="M88" s="1">
        <v>0.60799999999999998</v>
      </c>
      <c r="N88" s="1">
        <v>5</v>
      </c>
      <c r="O88" s="1">
        <v>-7.0620000000000003</v>
      </c>
      <c r="P88" s="1">
        <v>3.6499999999999998E-2</v>
      </c>
      <c r="Q88" s="1">
        <v>0.22500000000000001</v>
      </c>
      <c r="R88" s="1">
        <v>0</v>
      </c>
      <c r="S88" s="1">
        <v>9.1999999999999998E-2</v>
      </c>
      <c r="T88" s="1">
        <v>0.50800000000000001</v>
      </c>
      <c r="U88" s="1">
        <v>90.200999999999993</v>
      </c>
      <c r="V88" s="1">
        <v>189495</v>
      </c>
    </row>
    <row r="89" spans="1:22" hidden="1" x14ac:dyDescent="0.2">
      <c r="A89" s="1" t="s">
        <v>217</v>
      </c>
      <c r="B89" s="1" t="s">
        <v>268</v>
      </c>
      <c r="C89" s="1" t="s">
        <v>17</v>
      </c>
      <c r="D89" s="1" t="s">
        <v>220</v>
      </c>
      <c r="E89" s="2">
        <v>44295</v>
      </c>
      <c r="F89" s="1">
        <v>2021</v>
      </c>
      <c r="G89" s="1">
        <v>1</v>
      </c>
      <c r="H89" s="1" t="s">
        <v>269</v>
      </c>
      <c r="I89" s="1">
        <v>25</v>
      </c>
      <c r="J89" s="1" t="b">
        <v>0</v>
      </c>
      <c r="K89" s="1" t="s">
        <v>181</v>
      </c>
      <c r="L89" s="1">
        <v>0.56299999999999994</v>
      </c>
      <c r="M89" s="1">
        <v>0.47299999999999998</v>
      </c>
      <c r="N89" s="1">
        <v>3</v>
      </c>
      <c r="O89" s="1">
        <v>-11.548</v>
      </c>
      <c r="P89" s="1">
        <v>5.0299999999999997E-2</v>
      </c>
      <c r="Q89" s="1">
        <v>0.51400000000000001</v>
      </c>
      <c r="R89" s="3">
        <v>1.2E-5</v>
      </c>
      <c r="S89" s="1">
        <v>0.109</v>
      </c>
      <c r="T89" s="1">
        <v>0.40500000000000003</v>
      </c>
      <c r="U89" s="1">
        <v>101.934</v>
      </c>
      <c r="V89" s="1">
        <v>208608</v>
      </c>
    </row>
    <row r="90" spans="1:22" hidden="1" x14ac:dyDescent="0.2">
      <c r="A90" s="1" t="s">
        <v>217</v>
      </c>
      <c r="B90" s="1" t="s">
        <v>270</v>
      </c>
      <c r="C90" s="1" t="s">
        <v>17</v>
      </c>
      <c r="D90" s="1" t="s">
        <v>220</v>
      </c>
      <c r="E90" s="2">
        <v>44295</v>
      </c>
      <c r="F90" s="1">
        <v>2021</v>
      </c>
      <c r="G90" s="1">
        <v>1</v>
      </c>
      <c r="H90" s="1" t="s">
        <v>271</v>
      </c>
      <c r="I90" s="1">
        <v>26</v>
      </c>
      <c r="J90" s="1" t="b">
        <v>0</v>
      </c>
      <c r="K90" s="1" t="s">
        <v>56</v>
      </c>
      <c r="L90" s="1">
        <v>0.624</v>
      </c>
      <c r="M90" s="1">
        <v>0.624</v>
      </c>
      <c r="N90" s="1">
        <v>5</v>
      </c>
      <c r="O90" s="1">
        <v>-7.86</v>
      </c>
      <c r="P90" s="1">
        <v>5.3900000000000003E-2</v>
      </c>
      <c r="Q90" s="1">
        <v>0.33400000000000002</v>
      </c>
      <c r="R90" s="1">
        <v>0</v>
      </c>
      <c r="S90" s="1">
        <v>9.9500000000000005E-2</v>
      </c>
      <c r="T90" s="1">
        <v>0.52700000000000002</v>
      </c>
      <c r="U90" s="1">
        <v>80.132000000000005</v>
      </c>
      <c r="V90" s="1">
        <v>242157</v>
      </c>
    </row>
    <row r="91" spans="1:22" hidden="1" x14ac:dyDescent="0.2">
      <c r="A91" s="1" t="s">
        <v>272</v>
      </c>
      <c r="B91" s="1" t="s">
        <v>273</v>
      </c>
      <c r="C91" s="1" t="s">
        <v>17</v>
      </c>
      <c r="D91" s="1" t="s">
        <v>275</v>
      </c>
      <c r="E91" s="2">
        <v>44203</v>
      </c>
      <c r="F91" s="1">
        <v>2021</v>
      </c>
      <c r="G91" s="1">
        <v>1</v>
      </c>
      <c r="H91" s="1" t="s">
        <v>274</v>
      </c>
      <c r="I91" s="1">
        <v>1</v>
      </c>
      <c r="J91" s="1" t="b">
        <v>0</v>
      </c>
      <c r="K91" s="1" t="s">
        <v>25</v>
      </c>
      <c r="L91" s="1">
        <v>0.39200000000000002</v>
      </c>
      <c r="M91" s="1">
        <v>0.57399999999999995</v>
      </c>
      <c r="N91" s="1">
        <v>7</v>
      </c>
      <c r="O91" s="1">
        <v>-9.1950000000000003</v>
      </c>
      <c r="P91" s="1">
        <v>0.17</v>
      </c>
      <c r="Q91" s="1">
        <v>0.83299999999999996</v>
      </c>
      <c r="R91" s="1">
        <v>1.7899999999999999E-3</v>
      </c>
      <c r="S91" s="1">
        <v>0.14499999999999999</v>
      </c>
      <c r="T91" s="1">
        <v>0.52900000000000003</v>
      </c>
      <c r="U91" s="1">
        <v>81.111999999999995</v>
      </c>
      <c r="V91" s="1">
        <v>214706</v>
      </c>
    </row>
    <row r="92" spans="1:22" hidden="1" x14ac:dyDescent="0.2">
      <c r="A92" s="1" t="s">
        <v>272</v>
      </c>
      <c r="B92" s="1" t="s">
        <v>276</v>
      </c>
      <c r="C92" s="1" t="s">
        <v>17</v>
      </c>
      <c r="D92" s="1" t="s">
        <v>275</v>
      </c>
      <c r="E92" s="2">
        <v>44203</v>
      </c>
      <c r="F92" s="1">
        <v>2021</v>
      </c>
      <c r="G92" s="1">
        <v>1</v>
      </c>
      <c r="H92" s="1" t="s">
        <v>277</v>
      </c>
      <c r="I92" s="1">
        <v>2</v>
      </c>
      <c r="J92" s="1" t="b">
        <v>1</v>
      </c>
      <c r="K92" s="1" t="s">
        <v>37</v>
      </c>
      <c r="L92" s="1">
        <v>0.46200000000000002</v>
      </c>
      <c r="M92" s="1">
        <v>0.24</v>
      </c>
      <c r="N92" s="1">
        <v>0</v>
      </c>
      <c r="O92" s="1">
        <v>-12.077</v>
      </c>
      <c r="P92" s="1">
        <v>3.7699999999999997E-2</v>
      </c>
      <c r="Q92" s="1">
        <v>0.92</v>
      </c>
      <c r="R92" s="1">
        <v>0</v>
      </c>
      <c r="S92" s="1">
        <v>0.113</v>
      </c>
      <c r="T92" s="1">
        <v>0.32</v>
      </c>
      <c r="U92" s="1">
        <v>171.31899999999999</v>
      </c>
      <c r="V92" s="1">
        <v>244000</v>
      </c>
    </row>
    <row r="93" spans="1:22" hidden="1" x14ac:dyDescent="0.2">
      <c r="A93" s="1" t="s">
        <v>272</v>
      </c>
      <c r="B93" s="1" t="s">
        <v>278</v>
      </c>
      <c r="C93" s="1" t="s">
        <v>17</v>
      </c>
      <c r="D93" s="1" t="s">
        <v>275</v>
      </c>
      <c r="E93" s="2">
        <v>44203</v>
      </c>
      <c r="F93" s="1">
        <v>2021</v>
      </c>
      <c r="G93" s="1">
        <v>1</v>
      </c>
      <c r="H93" s="1" t="s">
        <v>279</v>
      </c>
      <c r="I93" s="1">
        <v>3</v>
      </c>
      <c r="J93" s="1" t="b">
        <v>1</v>
      </c>
      <c r="K93" s="1" t="s">
        <v>31</v>
      </c>
      <c r="L93" s="1">
        <v>0.51200000000000001</v>
      </c>
      <c r="M93" s="1">
        <v>0.46200000000000002</v>
      </c>
      <c r="N93" s="1">
        <v>9</v>
      </c>
      <c r="O93" s="1">
        <v>-10.491</v>
      </c>
      <c r="P93" s="1">
        <v>4.0800000000000003E-2</v>
      </c>
      <c r="Q93" s="1">
        <v>0.83</v>
      </c>
      <c r="R93" s="1">
        <v>0.16600000000000001</v>
      </c>
      <c r="S93" s="1">
        <v>0.121</v>
      </c>
      <c r="T93" s="1">
        <v>0.35299999999999998</v>
      </c>
      <c r="U93" s="1">
        <v>112.05</v>
      </c>
      <c r="V93" s="1">
        <v>185320</v>
      </c>
    </row>
    <row r="94" spans="1:22" hidden="1" x14ac:dyDescent="0.2">
      <c r="A94" s="1" t="s">
        <v>272</v>
      </c>
      <c r="B94" s="1" t="s">
        <v>280</v>
      </c>
      <c r="C94" s="1" t="s">
        <v>17</v>
      </c>
      <c r="D94" s="1" t="s">
        <v>275</v>
      </c>
      <c r="E94" s="2">
        <v>44203</v>
      </c>
      <c r="F94" s="1">
        <v>2021</v>
      </c>
      <c r="G94" s="1">
        <v>1</v>
      </c>
      <c r="H94" s="1" t="s">
        <v>281</v>
      </c>
      <c r="I94" s="1">
        <v>4</v>
      </c>
      <c r="J94" s="1" t="b">
        <v>0</v>
      </c>
      <c r="K94" s="1" t="s">
        <v>56</v>
      </c>
      <c r="L94" s="1">
        <v>0.57499999999999996</v>
      </c>
      <c r="M94" s="1">
        <v>0.434</v>
      </c>
      <c r="N94" s="1">
        <v>5</v>
      </c>
      <c r="O94" s="1">
        <v>-8.1929999999999996</v>
      </c>
      <c r="P94" s="1">
        <v>3.1199999999999999E-2</v>
      </c>
      <c r="Q94" s="1">
        <v>0.73499999999999999</v>
      </c>
      <c r="R94" s="3">
        <v>6.5900000000000003E-5</v>
      </c>
      <c r="S94" s="1">
        <v>0.105</v>
      </c>
      <c r="T94" s="1">
        <v>0.34799999999999998</v>
      </c>
      <c r="U94" s="1">
        <v>145.916</v>
      </c>
      <c r="V94" s="1">
        <v>229840</v>
      </c>
    </row>
    <row r="95" spans="1:22" hidden="1" x14ac:dyDescent="0.2">
      <c r="A95" s="1" t="s">
        <v>272</v>
      </c>
      <c r="B95" s="1" t="s">
        <v>282</v>
      </c>
      <c r="C95" s="1" t="s">
        <v>17</v>
      </c>
      <c r="D95" s="1" t="s">
        <v>275</v>
      </c>
      <c r="E95" s="2">
        <v>44203</v>
      </c>
      <c r="F95" s="1">
        <v>2021</v>
      </c>
      <c r="G95" s="1">
        <v>1</v>
      </c>
      <c r="H95" s="1" t="s">
        <v>283</v>
      </c>
      <c r="I95" s="1">
        <v>5</v>
      </c>
      <c r="J95" s="1" t="b">
        <v>1</v>
      </c>
      <c r="K95" s="1" t="s">
        <v>31</v>
      </c>
      <c r="L95" s="1">
        <v>0.316</v>
      </c>
      <c r="M95" s="1">
        <v>0.36099999999999999</v>
      </c>
      <c r="N95" s="1">
        <v>9</v>
      </c>
      <c r="O95" s="1">
        <v>-10.381</v>
      </c>
      <c r="P95" s="1">
        <v>4.8800000000000003E-2</v>
      </c>
      <c r="Q95" s="1">
        <v>0.878</v>
      </c>
      <c r="R95" s="3">
        <v>2.6699999999999998E-5</v>
      </c>
      <c r="S95" s="1">
        <v>7.9699999999999993E-2</v>
      </c>
      <c r="T95" s="1">
        <v>0.221</v>
      </c>
      <c r="U95" s="1">
        <v>74.951999999999998</v>
      </c>
      <c r="V95" s="1">
        <v>245440</v>
      </c>
    </row>
    <row r="96" spans="1:22" hidden="1" x14ac:dyDescent="0.2">
      <c r="A96" s="1" t="s">
        <v>272</v>
      </c>
      <c r="B96" s="1" t="s">
        <v>284</v>
      </c>
      <c r="C96" s="1" t="s">
        <v>17</v>
      </c>
      <c r="D96" s="1" t="s">
        <v>275</v>
      </c>
      <c r="E96" s="2">
        <v>44203</v>
      </c>
      <c r="F96" s="1">
        <v>2021</v>
      </c>
      <c r="G96" s="1">
        <v>1</v>
      </c>
      <c r="H96" s="1" t="s">
        <v>285</v>
      </c>
      <c r="I96" s="1">
        <v>6</v>
      </c>
      <c r="J96" s="1" t="b">
        <v>0</v>
      </c>
      <c r="K96" s="1" t="s">
        <v>111</v>
      </c>
      <c r="L96" s="1">
        <v>0.54600000000000004</v>
      </c>
      <c r="M96" s="1">
        <v>0.61299999999999999</v>
      </c>
      <c r="N96" s="1">
        <v>7</v>
      </c>
      <c r="O96" s="1">
        <v>-7.5890000000000004</v>
      </c>
      <c r="P96" s="1">
        <v>2.64E-2</v>
      </c>
      <c r="Q96" s="1">
        <v>0.41799999999999998</v>
      </c>
      <c r="R96" s="1">
        <v>0</v>
      </c>
      <c r="S96" s="1">
        <v>0.10299999999999999</v>
      </c>
      <c r="T96" s="1">
        <v>0.53500000000000003</v>
      </c>
      <c r="U96" s="1">
        <v>79.015000000000001</v>
      </c>
      <c r="V96" s="1">
        <v>215626</v>
      </c>
    </row>
    <row r="97" spans="1:22" hidden="1" x14ac:dyDescent="0.2">
      <c r="A97" s="1" t="s">
        <v>272</v>
      </c>
      <c r="B97" s="1" t="s">
        <v>286</v>
      </c>
      <c r="C97" s="1" t="s">
        <v>17</v>
      </c>
      <c r="D97" s="1" t="s">
        <v>275</v>
      </c>
      <c r="E97" s="2">
        <v>44203</v>
      </c>
      <c r="F97" s="1">
        <v>2021</v>
      </c>
      <c r="G97" s="1">
        <v>1</v>
      </c>
      <c r="H97" s="1" t="s">
        <v>287</v>
      </c>
      <c r="I97" s="1">
        <v>7</v>
      </c>
      <c r="J97" s="1" t="b">
        <v>1</v>
      </c>
      <c r="K97" s="1" t="s">
        <v>288</v>
      </c>
      <c r="L97" s="1">
        <v>0.55900000000000005</v>
      </c>
      <c r="M97" s="1">
        <v>0.33400000000000002</v>
      </c>
      <c r="N97" s="1">
        <v>11</v>
      </c>
      <c r="O97" s="1">
        <v>-10.733000000000001</v>
      </c>
      <c r="P97" s="1">
        <v>3.7600000000000001E-2</v>
      </c>
      <c r="Q97" s="1">
        <v>0.87</v>
      </c>
      <c r="R97" s="1">
        <v>0</v>
      </c>
      <c r="S97" s="1">
        <v>0.114</v>
      </c>
      <c r="T97" s="1">
        <v>0.21099999999999999</v>
      </c>
      <c r="U97" s="1">
        <v>122.07899999999999</v>
      </c>
      <c r="V97" s="1">
        <v>315146</v>
      </c>
    </row>
    <row r="98" spans="1:22" hidden="1" x14ac:dyDescent="0.2">
      <c r="A98" s="1" t="s">
        <v>272</v>
      </c>
      <c r="B98" s="1" t="s">
        <v>289</v>
      </c>
      <c r="C98" s="1" t="s">
        <v>17</v>
      </c>
      <c r="D98" s="1" t="s">
        <v>275</v>
      </c>
      <c r="E98" s="2">
        <v>44203</v>
      </c>
      <c r="F98" s="1">
        <v>2021</v>
      </c>
      <c r="G98" s="1">
        <v>1</v>
      </c>
      <c r="H98" s="1" t="s">
        <v>290</v>
      </c>
      <c r="I98" s="1">
        <v>8</v>
      </c>
      <c r="J98" s="1" t="b">
        <v>0</v>
      </c>
      <c r="K98" s="1" t="s">
        <v>28</v>
      </c>
      <c r="L98" s="1">
        <v>0.60499999999999998</v>
      </c>
      <c r="M98" s="1">
        <v>0.48799999999999999</v>
      </c>
      <c r="N98" s="1">
        <v>4</v>
      </c>
      <c r="O98" s="1">
        <v>-8.3219999999999992</v>
      </c>
      <c r="P98" s="1">
        <v>2.64E-2</v>
      </c>
      <c r="Q98" s="1">
        <v>0.69599999999999995</v>
      </c>
      <c r="R98" s="1">
        <v>0</v>
      </c>
      <c r="S98" s="1">
        <v>0.129</v>
      </c>
      <c r="T98" s="1">
        <v>0.35399999999999998</v>
      </c>
      <c r="U98" s="1">
        <v>119.96599999999999</v>
      </c>
      <c r="V98" s="1">
        <v>225880</v>
      </c>
    </row>
    <row r="99" spans="1:22" hidden="1" x14ac:dyDescent="0.2">
      <c r="A99" s="1" t="s">
        <v>272</v>
      </c>
      <c r="B99" s="1" t="s">
        <v>291</v>
      </c>
      <c r="C99" s="1" t="s">
        <v>17</v>
      </c>
      <c r="D99" s="1" t="s">
        <v>275</v>
      </c>
      <c r="E99" s="2">
        <v>44203</v>
      </c>
      <c r="F99" s="1">
        <v>2021</v>
      </c>
      <c r="G99" s="1">
        <v>1</v>
      </c>
      <c r="H99" s="1" t="s">
        <v>292</v>
      </c>
      <c r="I99" s="1">
        <v>9</v>
      </c>
      <c r="J99" s="1" t="b">
        <v>0</v>
      </c>
      <c r="K99" s="1" t="s">
        <v>49</v>
      </c>
      <c r="L99" s="1">
        <v>0.53700000000000003</v>
      </c>
      <c r="M99" s="1">
        <v>0.53700000000000003</v>
      </c>
      <c r="N99" s="1">
        <v>8</v>
      </c>
      <c r="O99" s="1">
        <v>-11.266</v>
      </c>
      <c r="P99" s="1">
        <v>6.1699999999999998E-2</v>
      </c>
      <c r="Q99" s="1">
        <v>0.81899999999999995</v>
      </c>
      <c r="R99" s="1">
        <v>9.0399999999999996E-4</v>
      </c>
      <c r="S99" s="1">
        <v>0.14199999999999999</v>
      </c>
      <c r="T99" s="1">
        <v>0.29199999999999998</v>
      </c>
      <c r="U99" s="1">
        <v>107.895</v>
      </c>
      <c r="V99" s="1">
        <v>275320</v>
      </c>
    </row>
    <row r="100" spans="1:22" hidden="1" x14ac:dyDescent="0.2">
      <c r="A100" s="1" t="s">
        <v>272</v>
      </c>
      <c r="B100" s="1" t="s">
        <v>293</v>
      </c>
      <c r="C100" s="1" t="s">
        <v>17</v>
      </c>
      <c r="D100" s="1" t="s">
        <v>275</v>
      </c>
      <c r="E100" s="2">
        <v>44203</v>
      </c>
      <c r="F100" s="1">
        <v>2021</v>
      </c>
      <c r="G100" s="1">
        <v>1</v>
      </c>
      <c r="H100" s="1" t="s">
        <v>294</v>
      </c>
      <c r="I100" s="1">
        <v>10</v>
      </c>
      <c r="J100" s="1" t="b">
        <v>1</v>
      </c>
      <c r="K100" s="1" t="s">
        <v>34</v>
      </c>
      <c r="L100" s="1">
        <v>0.51500000000000001</v>
      </c>
      <c r="M100" s="1">
        <v>0.54500000000000004</v>
      </c>
      <c r="N100" s="1">
        <v>2</v>
      </c>
      <c r="O100" s="1">
        <v>-9.2769999999999992</v>
      </c>
      <c r="P100" s="1">
        <v>3.5299999999999998E-2</v>
      </c>
      <c r="Q100" s="1">
        <v>0.85499999999999998</v>
      </c>
      <c r="R100" s="3">
        <v>1.9700000000000001E-5</v>
      </c>
      <c r="S100" s="1">
        <v>9.2100000000000001E-2</v>
      </c>
      <c r="T100" s="1">
        <v>0.53500000000000003</v>
      </c>
      <c r="U100" s="1">
        <v>88.855999999999995</v>
      </c>
      <c r="V100" s="1">
        <v>260440</v>
      </c>
    </row>
    <row r="101" spans="1:22" hidden="1" x14ac:dyDescent="0.2">
      <c r="A101" s="1" t="s">
        <v>272</v>
      </c>
      <c r="B101" s="1" t="s">
        <v>295</v>
      </c>
      <c r="C101" s="1" t="s">
        <v>17</v>
      </c>
      <c r="D101" s="1" t="s">
        <v>275</v>
      </c>
      <c r="E101" s="2">
        <v>44203</v>
      </c>
      <c r="F101" s="1">
        <v>2021</v>
      </c>
      <c r="G101" s="1">
        <v>1</v>
      </c>
      <c r="H101" s="1" t="s">
        <v>296</v>
      </c>
      <c r="I101" s="1">
        <v>11</v>
      </c>
      <c r="J101" s="1" t="b">
        <v>1</v>
      </c>
      <c r="K101" s="1" t="s">
        <v>37</v>
      </c>
      <c r="L101" s="1">
        <v>0.60399999999999998</v>
      </c>
      <c r="M101" s="1">
        <v>0.51700000000000002</v>
      </c>
      <c r="N101" s="1">
        <v>0</v>
      </c>
      <c r="O101" s="1">
        <v>-9.0139999999999993</v>
      </c>
      <c r="P101" s="1">
        <v>3.4700000000000002E-2</v>
      </c>
      <c r="Q101" s="1">
        <v>0.76800000000000002</v>
      </c>
      <c r="R101" s="1">
        <v>1.55E-4</v>
      </c>
      <c r="S101" s="1">
        <v>0.123</v>
      </c>
      <c r="T101" s="1">
        <v>0.51100000000000001</v>
      </c>
      <c r="U101" s="1">
        <v>127.967</v>
      </c>
      <c r="V101" s="1">
        <v>275040</v>
      </c>
    </row>
    <row r="102" spans="1:22" hidden="1" x14ac:dyDescent="0.2">
      <c r="A102" s="1" t="s">
        <v>272</v>
      </c>
      <c r="B102" s="1" t="s">
        <v>297</v>
      </c>
      <c r="C102" s="1" t="s">
        <v>17</v>
      </c>
      <c r="D102" s="1" t="s">
        <v>275</v>
      </c>
      <c r="E102" s="2">
        <v>44203</v>
      </c>
      <c r="F102" s="1">
        <v>2021</v>
      </c>
      <c r="G102" s="1">
        <v>1</v>
      </c>
      <c r="H102" s="1" t="s">
        <v>298</v>
      </c>
      <c r="I102" s="1">
        <v>12</v>
      </c>
      <c r="J102" s="1" t="b">
        <v>0</v>
      </c>
      <c r="K102" s="1" t="s">
        <v>37</v>
      </c>
      <c r="L102" s="1">
        <v>0.54600000000000004</v>
      </c>
      <c r="M102" s="1">
        <v>0.73</v>
      </c>
      <c r="N102" s="1">
        <v>0</v>
      </c>
      <c r="O102" s="1">
        <v>-7.7039999999999997</v>
      </c>
      <c r="P102" s="1">
        <v>4.1700000000000001E-2</v>
      </c>
      <c r="Q102" s="1">
        <v>0.66</v>
      </c>
      <c r="R102" s="1">
        <v>0.17899999999999999</v>
      </c>
      <c r="S102" s="1">
        <v>9.7199999999999995E-2</v>
      </c>
      <c r="T102" s="1">
        <v>0.57299999999999995</v>
      </c>
      <c r="U102" s="1">
        <v>157.89500000000001</v>
      </c>
      <c r="V102" s="1">
        <v>215920</v>
      </c>
    </row>
    <row r="103" spans="1:22" hidden="1" x14ac:dyDescent="0.2">
      <c r="A103" s="1" t="s">
        <v>272</v>
      </c>
      <c r="B103" s="1" t="s">
        <v>299</v>
      </c>
      <c r="C103" s="1" t="s">
        <v>17</v>
      </c>
      <c r="D103" s="1" t="s">
        <v>275</v>
      </c>
      <c r="E103" s="2">
        <v>44203</v>
      </c>
      <c r="F103" s="1">
        <v>2021</v>
      </c>
      <c r="G103" s="1">
        <v>1</v>
      </c>
      <c r="H103" s="1" t="s">
        <v>300</v>
      </c>
      <c r="I103" s="1">
        <v>13</v>
      </c>
      <c r="J103" s="1" t="b">
        <v>0</v>
      </c>
      <c r="K103" s="1" t="s">
        <v>56</v>
      </c>
      <c r="L103" s="1">
        <v>0.53500000000000003</v>
      </c>
      <c r="M103" s="1">
        <v>0.56100000000000005</v>
      </c>
      <c r="N103" s="1">
        <v>5</v>
      </c>
      <c r="O103" s="1">
        <v>-11.609</v>
      </c>
      <c r="P103" s="1">
        <v>4.8399999999999999E-2</v>
      </c>
      <c r="Q103" s="1">
        <v>0.876</v>
      </c>
      <c r="R103" s="1">
        <v>1.36E-4</v>
      </c>
      <c r="S103" s="1">
        <v>0.115</v>
      </c>
      <c r="T103" s="1">
        <v>0.28699999999999998</v>
      </c>
      <c r="U103" s="1">
        <v>96.102999999999994</v>
      </c>
      <c r="V103" s="1">
        <v>257773</v>
      </c>
    </row>
    <row r="104" spans="1:22" hidden="1" x14ac:dyDescent="0.2">
      <c r="A104" s="1" t="s">
        <v>272</v>
      </c>
      <c r="B104" s="1" t="s">
        <v>301</v>
      </c>
      <c r="C104" s="1" t="s">
        <v>17</v>
      </c>
      <c r="D104" s="1" t="s">
        <v>275</v>
      </c>
      <c r="E104" s="2">
        <v>44203</v>
      </c>
      <c r="F104" s="1">
        <v>2021</v>
      </c>
      <c r="G104" s="1">
        <v>1</v>
      </c>
      <c r="H104" s="1" t="s">
        <v>302</v>
      </c>
      <c r="I104" s="1">
        <v>14</v>
      </c>
      <c r="J104" s="1" t="b">
        <v>0</v>
      </c>
      <c r="K104" s="1" t="s">
        <v>31</v>
      </c>
      <c r="L104" s="1">
        <v>0.68899999999999995</v>
      </c>
      <c r="M104" s="1">
        <v>0.70399999999999996</v>
      </c>
      <c r="N104" s="1">
        <v>9</v>
      </c>
      <c r="O104" s="1">
        <v>-10.813000000000001</v>
      </c>
      <c r="P104" s="1">
        <v>0.245</v>
      </c>
      <c r="Q104" s="1">
        <v>0.83499999999999996</v>
      </c>
      <c r="R104" s="3">
        <v>4.8300000000000003E-6</v>
      </c>
      <c r="S104" s="1">
        <v>0.13400000000000001</v>
      </c>
      <c r="T104" s="1">
        <v>0.92</v>
      </c>
      <c r="U104" s="1">
        <v>151.88399999999999</v>
      </c>
      <c r="V104" s="1">
        <v>180653</v>
      </c>
    </row>
    <row r="105" spans="1:22" hidden="1" x14ac:dyDescent="0.2">
      <c r="A105" s="1" t="s">
        <v>272</v>
      </c>
      <c r="B105" s="1" t="s">
        <v>303</v>
      </c>
      <c r="C105" s="1" t="s">
        <v>17</v>
      </c>
      <c r="D105" s="1" t="s">
        <v>275</v>
      </c>
      <c r="E105" s="2">
        <v>44203</v>
      </c>
      <c r="F105" s="1">
        <v>2021</v>
      </c>
      <c r="G105" s="1">
        <v>1</v>
      </c>
      <c r="H105" s="1" t="s">
        <v>304</v>
      </c>
      <c r="I105" s="1">
        <v>15</v>
      </c>
      <c r="J105" s="1" t="b">
        <v>0</v>
      </c>
      <c r="K105" s="1" t="s">
        <v>233</v>
      </c>
      <c r="L105" s="1">
        <v>0.39</v>
      </c>
      <c r="M105" s="1">
        <v>0.27</v>
      </c>
      <c r="N105" s="1">
        <v>1</v>
      </c>
      <c r="O105" s="1">
        <v>-10.673</v>
      </c>
      <c r="P105" s="1">
        <v>3.0800000000000001E-2</v>
      </c>
      <c r="Q105" s="1">
        <v>0.93700000000000006</v>
      </c>
      <c r="R105" s="1">
        <v>2.2699999999999999E-3</v>
      </c>
      <c r="S105" s="1">
        <v>0.111</v>
      </c>
      <c r="T105" s="1">
        <v>0.32</v>
      </c>
      <c r="U105" s="1">
        <v>125.17700000000001</v>
      </c>
      <c r="V105" s="1">
        <v>304106</v>
      </c>
    </row>
    <row r="106" spans="1:22" hidden="1" x14ac:dyDescent="0.2">
      <c r="A106" s="1" t="s">
        <v>272</v>
      </c>
      <c r="B106" s="1" t="s">
        <v>305</v>
      </c>
      <c r="C106" s="1" t="s">
        <v>17</v>
      </c>
      <c r="D106" s="1" t="s">
        <v>275</v>
      </c>
      <c r="E106" s="2">
        <v>44203</v>
      </c>
      <c r="F106" s="1">
        <v>2021</v>
      </c>
      <c r="G106" s="1">
        <v>1</v>
      </c>
      <c r="H106" s="1" t="s">
        <v>306</v>
      </c>
      <c r="I106" s="1">
        <v>16</v>
      </c>
      <c r="J106" s="1" t="b">
        <v>0</v>
      </c>
      <c r="K106" s="1" t="s">
        <v>22</v>
      </c>
      <c r="L106" s="1">
        <v>0.58099999999999996</v>
      </c>
      <c r="M106" s="1">
        <v>0.61899999999999999</v>
      </c>
      <c r="N106" s="1">
        <v>10</v>
      </c>
      <c r="O106" s="1">
        <v>-6.524</v>
      </c>
      <c r="P106" s="1">
        <v>2.8199999999999999E-2</v>
      </c>
      <c r="Q106" s="1">
        <v>0.76900000000000002</v>
      </c>
      <c r="R106" s="1">
        <v>1.06E-4</v>
      </c>
      <c r="S106" s="1">
        <v>0.11700000000000001</v>
      </c>
      <c r="T106" s="1">
        <v>0.64500000000000002</v>
      </c>
      <c r="U106" s="1">
        <v>137.91499999999999</v>
      </c>
      <c r="V106" s="1">
        <v>245026</v>
      </c>
    </row>
    <row r="107" spans="1:22" hidden="1" x14ac:dyDescent="0.2">
      <c r="A107" s="1" t="s">
        <v>272</v>
      </c>
      <c r="B107" s="1" t="s">
        <v>307</v>
      </c>
      <c r="C107" s="1" t="s">
        <v>17</v>
      </c>
      <c r="D107" s="1" t="s">
        <v>275</v>
      </c>
      <c r="E107" s="2">
        <v>44203</v>
      </c>
      <c r="F107" s="1">
        <v>2021</v>
      </c>
      <c r="G107" s="1">
        <v>1</v>
      </c>
      <c r="H107" s="1" t="s">
        <v>308</v>
      </c>
      <c r="I107" s="1">
        <v>17</v>
      </c>
      <c r="J107" s="1" t="b">
        <v>0</v>
      </c>
      <c r="K107" s="1" t="s">
        <v>37</v>
      </c>
      <c r="L107" s="1">
        <v>0.59199999999999997</v>
      </c>
      <c r="M107" s="1">
        <v>0.41</v>
      </c>
      <c r="N107" s="1">
        <v>0</v>
      </c>
      <c r="O107" s="1">
        <v>-12.426</v>
      </c>
      <c r="P107" s="1">
        <v>3.9699999999999999E-2</v>
      </c>
      <c r="Q107" s="1">
        <v>0.80100000000000005</v>
      </c>
      <c r="R107" s="3">
        <v>1.3900000000000001E-5</v>
      </c>
      <c r="S107" s="1">
        <v>0.09</v>
      </c>
      <c r="T107" s="1">
        <v>0.41599999999999998</v>
      </c>
      <c r="U107" s="1">
        <v>151.923</v>
      </c>
      <c r="V107" s="1">
        <v>254640</v>
      </c>
    </row>
    <row r="108" spans="1:22" hidden="1" x14ac:dyDescent="0.2">
      <c r="A108" s="1" t="s">
        <v>327</v>
      </c>
      <c r="B108" s="1" t="s">
        <v>328</v>
      </c>
      <c r="C108" s="1" t="s">
        <v>17</v>
      </c>
      <c r="D108" s="1" t="s">
        <v>329</v>
      </c>
      <c r="E108" s="2">
        <v>44176</v>
      </c>
      <c r="F108" s="1">
        <v>2020</v>
      </c>
      <c r="G108" s="1">
        <v>1</v>
      </c>
      <c r="H108" s="1" t="s">
        <v>274</v>
      </c>
      <c r="I108" s="1">
        <v>1</v>
      </c>
      <c r="J108" s="1" t="b">
        <v>0</v>
      </c>
      <c r="K108" s="1" t="s">
        <v>25</v>
      </c>
      <c r="L108" s="1">
        <v>0.39200000000000002</v>
      </c>
      <c r="M108" s="1">
        <v>0.57399999999999995</v>
      </c>
      <c r="N108" s="1">
        <v>7</v>
      </c>
      <c r="O108" s="1">
        <v>-9.1950000000000003</v>
      </c>
      <c r="P108" s="1">
        <v>0.17</v>
      </c>
      <c r="Q108" s="1">
        <v>0.83299999999999996</v>
      </c>
      <c r="R108" s="1">
        <v>1.7899999999999999E-3</v>
      </c>
      <c r="S108" s="1">
        <v>0.14499999999999999</v>
      </c>
      <c r="T108" s="1">
        <v>0.52900000000000003</v>
      </c>
      <c r="U108" s="1">
        <v>81.111999999999995</v>
      </c>
      <c r="V108" s="1">
        <v>214706</v>
      </c>
    </row>
    <row r="109" spans="1:22" hidden="1" x14ac:dyDescent="0.2">
      <c r="A109" s="1" t="s">
        <v>327</v>
      </c>
      <c r="B109" s="1" t="s">
        <v>330</v>
      </c>
      <c r="C109" s="1" t="s">
        <v>17</v>
      </c>
      <c r="D109" s="1" t="s">
        <v>329</v>
      </c>
      <c r="E109" s="2">
        <v>44176</v>
      </c>
      <c r="F109" s="1">
        <v>2020</v>
      </c>
      <c r="G109" s="1">
        <v>1</v>
      </c>
      <c r="H109" s="1" t="s">
        <v>277</v>
      </c>
      <c r="I109" s="1">
        <v>2</v>
      </c>
      <c r="J109" s="1" t="b">
        <v>1</v>
      </c>
      <c r="K109" s="1" t="s">
        <v>37</v>
      </c>
      <c r="L109" s="1">
        <v>0.46200000000000002</v>
      </c>
      <c r="M109" s="1">
        <v>0.24</v>
      </c>
      <c r="N109" s="1">
        <v>0</v>
      </c>
      <c r="O109" s="1">
        <v>-12.077</v>
      </c>
      <c r="P109" s="1">
        <v>3.7699999999999997E-2</v>
      </c>
      <c r="Q109" s="1">
        <v>0.92</v>
      </c>
      <c r="R109" s="1">
        <v>0</v>
      </c>
      <c r="S109" s="1">
        <v>0.113</v>
      </c>
      <c r="T109" s="1">
        <v>0.32</v>
      </c>
      <c r="U109" s="1">
        <v>171.31899999999999</v>
      </c>
      <c r="V109" s="1">
        <v>244000</v>
      </c>
    </row>
    <row r="110" spans="1:22" hidden="1" x14ac:dyDescent="0.2">
      <c r="A110" s="1" t="s">
        <v>327</v>
      </c>
      <c r="B110" s="1" t="s">
        <v>331</v>
      </c>
      <c r="C110" s="1" t="s">
        <v>17</v>
      </c>
      <c r="D110" s="1" t="s">
        <v>329</v>
      </c>
      <c r="E110" s="2">
        <v>44176</v>
      </c>
      <c r="F110" s="1">
        <v>2020</v>
      </c>
      <c r="G110" s="1">
        <v>1</v>
      </c>
      <c r="H110" s="1" t="s">
        <v>279</v>
      </c>
      <c r="I110" s="1">
        <v>3</v>
      </c>
      <c r="J110" s="1" t="b">
        <v>1</v>
      </c>
      <c r="K110" s="1" t="s">
        <v>31</v>
      </c>
      <c r="L110" s="1">
        <v>0.51200000000000001</v>
      </c>
      <c r="M110" s="1">
        <v>0.46200000000000002</v>
      </c>
      <c r="N110" s="1">
        <v>9</v>
      </c>
      <c r="O110" s="1">
        <v>-10.491</v>
      </c>
      <c r="P110" s="1">
        <v>4.0800000000000003E-2</v>
      </c>
      <c r="Q110" s="1">
        <v>0.83</v>
      </c>
      <c r="R110" s="1">
        <v>0.16600000000000001</v>
      </c>
      <c r="S110" s="1">
        <v>0.121</v>
      </c>
      <c r="T110" s="1">
        <v>0.35299999999999998</v>
      </c>
      <c r="U110" s="1">
        <v>112.05</v>
      </c>
      <c r="V110" s="1">
        <v>185320</v>
      </c>
    </row>
    <row r="111" spans="1:22" hidden="1" x14ac:dyDescent="0.2">
      <c r="A111" s="1" t="s">
        <v>327</v>
      </c>
      <c r="B111" s="1" t="s">
        <v>332</v>
      </c>
      <c r="C111" s="1" t="s">
        <v>17</v>
      </c>
      <c r="D111" s="1" t="s">
        <v>329</v>
      </c>
      <c r="E111" s="2">
        <v>44176</v>
      </c>
      <c r="F111" s="1">
        <v>2020</v>
      </c>
      <c r="G111" s="1">
        <v>1</v>
      </c>
      <c r="H111" s="1" t="s">
        <v>281</v>
      </c>
      <c r="I111" s="1">
        <v>4</v>
      </c>
      <c r="J111" s="1" t="b">
        <v>0</v>
      </c>
      <c r="K111" s="1" t="s">
        <v>56</v>
      </c>
      <c r="L111" s="1">
        <v>0.57499999999999996</v>
      </c>
      <c r="M111" s="1">
        <v>0.434</v>
      </c>
      <c r="N111" s="1">
        <v>5</v>
      </c>
      <c r="O111" s="1">
        <v>-8.1929999999999996</v>
      </c>
      <c r="P111" s="1">
        <v>3.1199999999999999E-2</v>
      </c>
      <c r="Q111" s="1">
        <v>0.73499999999999999</v>
      </c>
      <c r="R111" s="3">
        <v>6.5900000000000003E-5</v>
      </c>
      <c r="S111" s="1">
        <v>0.105</v>
      </c>
      <c r="T111" s="1">
        <v>0.34799999999999998</v>
      </c>
      <c r="U111" s="1">
        <v>145.916</v>
      </c>
      <c r="V111" s="1">
        <v>229840</v>
      </c>
    </row>
    <row r="112" spans="1:22" hidden="1" x14ac:dyDescent="0.2">
      <c r="A112" s="1" t="s">
        <v>327</v>
      </c>
      <c r="B112" s="1" t="s">
        <v>333</v>
      </c>
      <c r="C112" s="1" t="s">
        <v>17</v>
      </c>
      <c r="D112" s="1" t="s">
        <v>329</v>
      </c>
      <c r="E112" s="2">
        <v>44176</v>
      </c>
      <c r="F112" s="1">
        <v>2020</v>
      </c>
      <c r="G112" s="1">
        <v>1</v>
      </c>
      <c r="H112" s="1" t="s">
        <v>283</v>
      </c>
      <c r="I112" s="1">
        <v>5</v>
      </c>
      <c r="J112" s="1" t="b">
        <v>1</v>
      </c>
      <c r="K112" s="1" t="s">
        <v>31</v>
      </c>
      <c r="L112" s="1">
        <v>0.316</v>
      </c>
      <c r="M112" s="1">
        <v>0.36099999999999999</v>
      </c>
      <c r="N112" s="1">
        <v>9</v>
      </c>
      <c r="O112" s="1">
        <v>-10.381</v>
      </c>
      <c r="P112" s="1">
        <v>4.8800000000000003E-2</v>
      </c>
      <c r="Q112" s="1">
        <v>0.878</v>
      </c>
      <c r="R112" s="3">
        <v>2.6699999999999998E-5</v>
      </c>
      <c r="S112" s="1">
        <v>7.9699999999999993E-2</v>
      </c>
      <c r="T112" s="1">
        <v>0.221</v>
      </c>
      <c r="U112" s="1">
        <v>74.951999999999998</v>
      </c>
      <c r="V112" s="1">
        <v>245440</v>
      </c>
    </row>
    <row r="113" spans="1:22" hidden="1" x14ac:dyDescent="0.2">
      <c r="A113" s="1" t="s">
        <v>327</v>
      </c>
      <c r="B113" s="1" t="s">
        <v>334</v>
      </c>
      <c r="C113" s="1" t="s">
        <v>17</v>
      </c>
      <c r="D113" s="1" t="s">
        <v>329</v>
      </c>
      <c r="E113" s="2">
        <v>44176</v>
      </c>
      <c r="F113" s="1">
        <v>2020</v>
      </c>
      <c r="G113" s="1">
        <v>1</v>
      </c>
      <c r="H113" s="1" t="s">
        <v>285</v>
      </c>
      <c r="I113" s="1">
        <v>6</v>
      </c>
      <c r="J113" s="1" t="b">
        <v>0</v>
      </c>
      <c r="K113" s="1" t="s">
        <v>111</v>
      </c>
      <c r="L113" s="1">
        <v>0.54600000000000004</v>
      </c>
      <c r="M113" s="1">
        <v>0.61299999999999999</v>
      </c>
      <c r="N113" s="1">
        <v>7</v>
      </c>
      <c r="O113" s="1">
        <v>-7.5890000000000004</v>
      </c>
      <c r="P113" s="1">
        <v>2.64E-2</v>
      </c>
      <c r="Q113" s="1">
        <v>0.41799999999999998</v>
      </c>
      <c r="R113" s="1">
        <v>0</v>
      </c>
      <c r="S113" s="1">
        <v>0.10299999999999999</v>
      </c>
      <c r="T113" s="1">
        <v>0.53500000000000003</v>
      </c>
      <c r="U113" s="1">
        <v>79.015000000000001</v>
      </c>
      <c r="V113" s="1">
        <v>215626</v>
      </c>
    </row>
    <row r="114" spans="1:22" hidden="1" x14ac:dyDescent="0.2">
      <c r="A114" s="1" t="s">
        <v>327</v>
      </c>
      <c r="B114" s="1" t="s">
        <v>335</v>
      </c>
      <c r="C114" s="1" t="s">
        <v>17</v>
      </c>
      <c r="D114" s="1" t="s">
        <v>329</v>
      </c>
      <c r="E114" s="2">
        <v>44176</v>
      </c>
      <c r="F114" s="1">
        <v>2020</v>
      </c>
      <c r="G114" s="1">
        <v>1</v>
      </c>
      <c r="H114" s="1" t="s">
        <v>287</v>
      </c>
      <c r="I114" s="1">
        <v>7</v>
      </c>
      <c r="J114" s="1" t="b">
        <v>1</v>
      </c>
      <c r="K114" s="1" t="s">
        <v>288</v>
      </c>
      <c r="L114" s="1">
        <v>0.55900000000000005</v>
      </c>
      <c r="M114" s="1">
        <v>0.33400000000000002</v>
      </c>
      <c r="N114" s="1">
        <v>11</v>
      </c>
      <c r="O114" s="1">
        <v>-10.733000000000001</v>
      </c>
      <c r="P114" s="1">
        <v>3.7600000000000001E-2</v>
      </c>
      <c r="Q114" s="1">
        <v>0.87</v>
      </c>
      <c r="R114" s="1">
        <v>0</v>
      </c>
      <c r="S114" s="1">
        <v>0.114</v>
      </c>
      <c r="T114" s="1">
        <v>0.21099999999999999</v>
      </c>
      <c r="U114" s="1">
        <v>122.07899999999999</v>
      </c>
      <c r="V114" s="1">
        <v>315146</v>
      </c>
    </row>
    <row r="115" spans="1:22" hidden="1" x14ac:dyDescent="0.2">
      <c r="A115" s="1" t="s">
        <v>327</v>
      </c>
      <c r="B115" s="1" t="s">
        <v>336</v>
      </c>
      <c r="C115" s="1" t="s">
        <v>17</v>
      </c>
      <c r="D115" s="1" t="s">
        <v>329</v>
      </c>
      <c r="E115" s="2">
        <v>44176</v>
      </c>
      <c r="F115" s="1">
        <v>2020</v>
      </c>
      <c r="G115" s="1">
        <v>1</v>
      </c>
      <c r="H115" s="1" t="s">
        <v>290</v>
      </c>
      <c r="I115" s="1">
        <v>8</v>
      </c>
      <c r="J115" s="1" t="b">
        <v>0</v>
      </c>
      <c r="K115" s="1" t="s">
        <v>28</v>
      </c>
      <c r="L115" s="1">
        <v>0.60499999999999998</v>
      </c>
      <c r="M115" s="1">
        <v>0.48799999999999999</v>
      </c>
      <c r="N115" s="1">
        <v>4</v>
      </c>
      <c r="O115" s="1">
        <v>-8.3219999999999992</v>
      </c>
      <c r="P115" s="1">
        <v>2.64E-2</v>
      </c>
      <c r="Q115" s="1">
        <v>0.69599999999999995</v>
      </c>
      <c r="R115" s="1">
        <v>0</v>
      </c>
      <c r="S115" s="1">
        <v>0.129</v>
      </c>
      <c r="T115" s="1">
        <v>0.35399999999999998</v>
      </c>
      <c r="U115" s="1">
        <v>119.96599999999999</v>
      </c>
      <c r="V115" s="1">
        <v>225880</v>
      </c>
    </row>
    <row r="116" spans="1:22" hidden="1" x14ac:dyDescent="0.2">
      <c r="A116" s="1" t="s">
        <v>327</v>
      </c>
      <c r="B116" s="1" t="s">
        <v>337</v>
      </c>
      <c r="C116" s="1" t="s">
        <v>17</v>
      </c>
      <c r="D116" s="1" t="s">
        <v>329</v>
      </c>
      <c r="E116" s="2">
        <v>44176</v>
      </c>
      <c r="F116" s="1">
        <v>2020</v>
      </c>
      <c r="G116" s="1">
        <v>1</v>
      </c>
      <c r="H116" s="1" t="s">
        <v>292</v>
      </c>
      <c r="I116" s="1">
        <v>9</v>
      </c>
      <c r="J116" s="1" t="b">
        <v>0</v>
      </c>
      <c r="K116" s="1" t="s">
        <v>49</v>
      </c>
      <c r="L116" s="1">
        <v>0.53700000000000003</v>
      </c>
      <c r="M116" s="1">
        <v>0.53700000000000003</v>
      </c>
      <c r="N116" s="1">
        <v>8</v>
      </c>
      <c r="O116" s="1">
        <v>-11.266</v>
      </c>
      <c r="P116" s="1">
        <v>6.1699999999999998E-2</v>
      </c>
      <c r="Q116" s="1">
        <v>0.81899999999999995</v>
      </c>
      <c r="R116" s="1">
        <v>9.0399999999999996E-4</v>
      </c>
      <c r="S116" s="1">
        <v>0.14199999999999999</v>
      </c>
      <c r="T116" s="1">
        <v>0.29199999999999998</v>
      </c>
      <c r="U116" s="1">
        <v>107.895</v>
      </c>
      <c r="V116" s="1">
        <v>275320</v>
      </c>
    </row>
    <row r="117" spans="1:22" hidden="1" x14ac:dyDescent="0.2">
      <c r="A117" s="1" t="s">
        <v>327</v>
      </c>
      <c r="B117" s="1" t="s">
        <v>338</v>
      </c>
      <c r="C117" s="1" t="s">
        <v>17</v>
      </c>
      <c r="D117" s="1" t="s">
        <v>329</v>
      </c>
      <c r="E117" s="2">
        <v>44176</v>
      </c>
      <c r="F117" s="1">
        <v>2020</v>
      </c>
      <c r="G117" s="1">
        <v>1</v>
      </c>
      <c r="H117" s="1" t="s">
        <v>294</v>
      </c>
      <c r="I117" s="1">
        <v>10</v>
      </c>
      <c r="J117" s="1" t="b">
        <v>1</v>
      </c>
      <c r="K117" s="1" t="s">
        <v>34</v>
      </c>
      <c r="L117" s="1">
        <v>0.51500000000000001</v>
      </c>
      <c r="M117" s="1">
        <v>0.54500000000000004</v>
      </c>
      <c r="N117" s="1">
        <v>2</v>
      </c>
      <c r="O117" s="1">
        <v>-9.2769999999999992</v>
      </c>
      <c r="P117" s="1">
        <v>3.5299999999999998E-2</v>
      </c>
      <c r="Q117" s="1">
        <v>0.85499999999999998</v>
      </c>
      <c r="R117" s="3">
        <v>1.9700000000000001E-5</v>
      </c>
      <c r="S117" s="1">
        <v>9.2100000000000001E-2</v>
      </c>
      <c r="T117" s="1">
        <v>0.53500000000000003</v>
      </c>
      <c r="U117" s="1">
        <v>88.855999999999995</v>
      </c>
      <c r="V117" s="1">
        <v>260440</v>
      </c>
    </row>
    <row r="118" spans="1:22" hidden="1" x14ac:dyDescent="0.2">
      <c r="A118" s="1" t="s">
        <v>327</v>
      </c>
      <c r="B118" s="1" t="s">
        <v>339</v>
      </c>
      <c r="C118" s="1" t="s">
        <v>17</v>
      </c>
      <c r="D118" s="1" t="s">
        <v>329</v>
      </c>
      <c r="E118" s="2">
        <v>44176</v>
      </c>
      <c r="F118" s="1">
        <v>2020</v>
      </c>
      <c r="G118" s="1">
        <v>1</v>
      </c>
      <c r="H118" s="1" t="s">
        <v>296</v>
      </c>
      <c r="I118" s="1">
        <v>11</v>
      </c>
      <c r="J118" s="1" t="b">
        <v>1</v>
      </c>
      <c r="K118" s="1" t="s">
        <v>37</v>
      </c>
      <c r="L118" s="1">
        <v>0.60399999999999998</v>
      </c>
      <c r="M118" s="1">
        <v>0.51700000000000002</v>
      </c>
      <c r="N118" s="1">
        <v>0</v>
      </c>
      <c r="O118" s="1">
        <v>-9.0139999999999993</v>
      </c>
      <c r="P118" s="1">
        <v>3.4700000000000002E-2</v>
      </c>
      <c r="Q118" s="1">
        <v>0.76800000000000002</v>
      </c>
      <c r="R118" s="1">
        <v>1.55E-4</v>
      </c>
      <c r="S118" s="1">
        <v>0.123</v>
      </c>
      <c r="T118" s="1">
        <v>0.51100000000000001</v>
      </c>
      <c r="U118" s="1">
        <v>127.967</v>
      </c>
      <c r="V118" s="1">
        <v>275040</v>
      </c>
    </row>
    <row r="119" spans="1:22" hidden="1" x14ac:dyDescent="0.2">
      <c r="A119" s="1" t="s">
        <v>327</v>
      </c>
      <c r="B119" s="1" t="s">
        <v>340</v>
      </c>
      <c r="C119" s="1" t="s">
        <v>17</v>
      </c>
      <c r="D119" s="1" t="s">
        <v>329</v>
      </c>
      <c r="E119" s="2">
        <v>44176</v>
      </c>
      <c r="F119" s="1">
        <v>2020</v>
      </c>
      <c r="G119" s="1">
        <v>1</v>
      </c>
      <c r="H119" s="1" t="s">
        <v>298</v>
      </c>
      <c r="I119" s="1">
        <v>12</v>
      </c>
      <c r="J119" s="1" t="b">
        <v>0</v>
      </c>
      <c r="K119" s="1" t="s">
        <v>37</v>
      </c>
      <c r="L119" s="1">
        <v>0.54600000000000004</v>
      </c>
      <c r="M119" s="1">
        <v>0.73</v>
      </c>
      <c r="N119" s="1">
        <v>0</v>
      </c>
      <c r="O119" s="1">
        <v>-7.7039999999999997</v>
      </c>
      <c r="P119" s="1">
        <v>4.1700000000000001E-2</v>
      </c>
      <c r="Q119" s="1">
        <v>0.66</v>
      </c>
      <c r="R119" s="1">
        <v>0.17899999999999999</v>
      </c>
      <c r="S119" s="1">
        <v>9.7199999999999995E-2</v>
      </c>
      <c r="T119" s="1">
        <v>0.57299999999999995</v>
      </c>
      <c r="U119" s="1">
        <v>157.89500000000001</v>
      </c>
      <c r="V119" s="1">
        <v>215920</v>
      </c>
    </row>
    <row r="120" spans="1:22" hidden="1" x14ac:dyDescent="0.2">
      <c r="A120" s="1" t="s">
        <v>327</v>
      </c>
      <c r="B120" s="1" t="s">
        <v>341</v>
      </c>
      <c r="C120" s="1" t="s">
        <v>17</v>
      </c>
      <c r="D120" s="1" t="s">
        <v>329</v>
      </c>
      <c r="E120" s="2">
        <v>44176</v>
      </c>
      <c r="F120" s="1">
        <v>2020</v>
      </c>
      <c r="G120" s="1">
        <v>1</v>
      </c>
      <c r="H120" s="1" t="s">
        <v>300</v>
      </c>
      <c r="I120" s="1">
        <v>13</v>
      </c>
      <c r="J120" s="1" t="b">
        <v>0</v>
      </c>
      <c r="K120" s="1" t="s">
        <v>56</v>
      </c>
      <c r="L120" s="1">
        <v>0.53500000000000003</v>
      </c>
      <c r="M120" s="1">
        <v>0.56100000000000005</v>
      </c>
      <c r="N120" s="1">
        <v>5</v>
      </c>
      <c r="O120" s="1">
        <v>-11.609</v>
      </c>
      <c r="P120" s="1">
        <v>4.8399999999999999E-2</v>
      </c>
      <c r="Q120" s="1">
        <v>0.876</v>
      </c>
      <c r="R120" s="1">
        <v>1.36E-4</v>
      </c>
      <c r="S120" s="1">
        <v>0.115</v>
      </c>
      <c r="T120" s="1">
        <v>0.28699999999999998</v>
      </c>
      <c r="U120" s="1">
        <v>96.102999999999994</v>
      </c>
      <c r="V120" s="1">
        <v>257773</v>
      </c>
    </row>
    <row r="121" spans="1:22" hidden="1" x14ac:dyDescent="0.2">
      <c r="A121" s="1" t="s">
        <v>327</v>
      </c>
      <c r="B121" s="1" t="s">
        <v>342</v>
      </c>
      <c r="C121" s="1" t="s">
        <v>17</v>
      </c>
      <c r="D121" s="1" t="s">
        <v>329</v>
      </c>
      <c r="E121" s="2">
        <v>44176</v>
      </c>
      <c r="F121" s="1">
        <v>2020</v>
      </c>
      <c r="G121" s="1">
        <v>1</v>
      </c>
      <c r="H121" s="1" t="s">
        <v>302</v>
      </c>
      <c r="I121" s="1">
        <v>14</v>
      </c>
      <c r="J121" s="1" t="b">
        <v>0</v>
      </c>
      <c r="K121" s="1" t="s">
        <v>31</v>
      </c>
      <c r="L121" s="1">
        <v>0.68899999999999995</v>
      </c>
      <c r="M121" s="1">
        <v>0.70399999999999996</v>
      </c>
      <c r="N121" s="1">
        <v>9</v>
      </c>
      <c r="O121" s="1">
        <v>-10.813000000000001</v>
      </c>
      <c r="P121" s="1">
        <v>0.245</v>
      </c>
      <c r="Q121" s="1">
        <v>0.83499999999999996</v>
      </c>
      <c r="R121" s="3">
        <v>4.8300000000000003E-6</v>
      </c>
      <c r="S121" s="1">
        <v>0.13400000000000001</v>
      </c>
      <c r="T121" s="1">
        <v>0.92</v>
      </c>
      <c r="U121" s="1">
        <v>151.88399999999999</v>
      </c>
      <c r="V121" s="1">
        <v>180653</v>
      </c>
    </row>
    <row r="122" spans="1:22" hidden="1" x14ac:dyDescent="0.2">
      <c r="A122" s="1" t="s">
        <v>327</v>
      </c>
      <c r="B122" s="1" t="s">
        <v>343</v>
      </c>
      <c r="C122" s="1" t="s">
        <v>17</v>
      </c>
      <c r="D122" s="1" t="s">
        <v>329</v>
      </c>
      <c r="E122" s="2">
        <v>44176</v>
      </c>
      <c r="F122" s="1">
        <v>2020</v>
      </c>
      <c r="G122" s="1">
        <v>1</v>
      </c>
      <c r="H122" s="1" t="s">
        <v>304</v>
      </c>
      <c r="I122" s="1">
        <v>15</v>
      </c>
      <c r="J122" s="1" t="b">
        <v>0</v>
      </c>
      <c r="K122" s="1" t="s">
        <v>233</v>
      </c>
      <c r="L122" s="1">
        <v>0.39</v>
      </c>
      <c r="M122" s="1">
        <v>0.27</v>
      </c>
      <c r="N122" s="1">
        <v>1</v>
      </c>
      <c r="O122" s="1">
        <v>-10.673</v>
      </c>
      <c r="P122" s="1">
        <v>3.0800000000000001E-2</v>
      </c>
      <c r="Q122" s="1">
        <v>0.93700000000000006</v>
      </c>
      <c r="R122" s="1">
        <v>2.2699999999999999E-3</v>
      </c>
      <c r="S122" s="1">
        <v>0.111</v>
      </c>
      <c r="T122" s="1">
        <v>0.32</v>
      </c>
      <c r="U122" s="1">
        <v>125.17700000000001</v>
      </c>
      <c r="V122" s="1">
        <v>304106</v>
      </c>
    </row>
    <row r="123" spans="1:22" hidden="1" x14ac:dyDescent="0.2">
      <c r="A123" s="1" t="s">
        <v>376</v>
      </c>
      <c r="B123" s="1" t="s">
        <v>377</v>
      </c>
      <c r="C123" s="1" t="s">
        <v>17</v>
      </c>
      <c r="D123" s="1" t="s">
        <v>379</v>
      </c>
      <c r="E123" s="2">
        <v>44160</v>
      </c>
      <c r="F123" s="1">
        <v>2020</v>
      </c>
      <c r="G123" s="1">
        <v>1</v>
      </c>
      <c r="H123" s="1" t="s">
        <v>378</v>
      </c>
      <c r="I123" s="1">
        <v>1</v>
      </c>
      <c r="J123" s="1" t="b">
        <v>1</v>
      </c>
      <c r="K123" s="1" t="s">
        <v>37</v>
      </c>
      <c r="L123" s="1">
        <v>0.78</v>
      </c>
      <c r="M123" s="1">
        <v>0.36099999999999999</v>
      </c>
      <c r="N123" s="1">
        <v>0</v>
      </c>
      <c r="O123" s="1">
        <v>-6.9420000000000002</v>
      </c>
      <c r="P123" s="1">
        <v>4.8000000000000001E-2</v>
      </c>
      <c r="Q123" s="1">
        <v>0.75</v>
      </c>
      <c r="R123" s="3">
        <v>7.1400000000000002E-6</v>
      </c>
      <c r="S123" s="1">
        <v>0.108</v>
      </c>
      <c r="T123" s="1">
        <v>0.16300000000000001</v>
      </c>
      <c r="U123" s="1">
        <v>139.90199999999999</v>
      </c>
      <c r="V123" s="1">
        <v>210240</v>
      </c>
    </row>
    <row r="124" spans="1:22" hidden="1" x14ac:dyDescent="0.2">
      <c r="A124" s="1" t="s">
        <v>376</v>
      </c>
      <c r="B124" s="1" t="s">
        <v>380</v>
      </c>
      <c r="C124" s="1" t="s">
        <v>17</v>
      </c>
      <c r="D124" s="1" t="s">
        <v>379</v>
      </c>
      <c r="E124" s="2">
        <v>44160</v>
      </c>
      <c r="F124" s="1">
        <v>2020</v>
      </c>
      <c r="G124" s="1">
        <v>1</v>
      </c>
      <c r="H124" s="1" t="s">
        <v>381</v>
      </c>
      <c r="I124" s="1">
        <v>2</v>
      </c>
      <c r="J124" s="1" t="b">
        <v>0</v>
      </c>
      <c r="K124" s="1" t="s">
        <v>382</v>
      </c>
      <c r="L124" s="1">
        <v>0.61199999999999999</v>
      </c>
      <c r="M124" s="1">
        <v>0.57999999999999996</v>
      </c>
      <c r="N124" s="1">
        <v>0</v>
      </c>
      <c r="O124" s="1">
        <v>-8.5719999999999992</v>
      </c>
      <c r="P124" s="1">
        <v>4.19E-2</v>
      </c>
      <c r="Q124" s="1">
        <v>0.52500000000000002</v>
      </c>
      <c r="R124" s="1">
        <v>4.1399999999999998E-4</v>
      </c>
      <c r="S124" s="1">
        <v>0.26</v>
      </c>
      <c r="T124" s="1">
        <v>0.53400000000000003</v>
      </c>
      <c r="U124" s="1">
        <v>130.04499999999999</v>
      </c>
      <c r="V124" s="1">
        <v>239560</v>
      </c>
    </row>
    <row r="125" spans="1:22" hidden="1" x14ac:dyDescent="0.2">
      <c r="A125" s="1" t="s">
        <v>376</v>
      </c>
      <c r="B125" s="1" t="s">
        <v>383</v>
      </c>
      <c r="C125" s="1" t="s">
        <v>17</v>
      </c>
      <c r="D125" s="1" t="s">
        <v>379</v>
      </c>
      <c r="E125" s="2">
        <v>44160</v>
      </c>
      <c r="F125" s="1">
        <v>2020</v>
      </c>
      <c r="G125" s="1">
        <v>1</v>
      </c>
      <c r="H125" s="1" t="s">
        <v>384</v>
      </c>
      <c r="I125" s="1">
        <v>3</v>
      </c>
      <c r="J125" s="1" t="b">
        <v>1</v>
      </c>
      <c r="K125" s="1" t="s">
        <v>25</v>
      </c>
      <c r="L125" s="1">
        <v>0.68799999999999994</v>
      </c>
      <c r="M125" s="1">
        <v>0.65300000000000002</v>
      </c>
      <c r="N125" s="1">
        <v>7</v>
      </c>
      <c r="O125" s="1">
        <v>-8.5579999999999998</v>
      </c>
      <c r="P125" s="1">
        <v>4.0300000000000002E-2</v>
      </c>
      <c r="Q125" s="1">
        <v>0.48099999999999998</v>
      </c>
      <c r="R125" s="1">
        <v>4.1399999999999996E-3</v>
      </c>
      <c r="S125" s="1">
        <v>0.106</v>
      </c>
      <c r="T125" s="1">
        <v>0.70099999999999996</v>
      </c>
      <c r="U125" s="1">
        <v>147.99100000000001</v>
      </c>
      <c r="V125" s="1">
        <v>231000</v>
      </c>
    </row>
    <row r="126" spans="1:22" hidden="1" x14ac:dyDescent="0.2">
      <c r="A126" s="1" t="s">
        <v>376</v>
      </c>
      <c r="B126" s="1" t="s">
        <v>385</v>
      </c>
      <c r="C126" s="1" t="s">
        <v>17</v>
      </c>
      <c r="D126" s="1" t="s">
        <v>379</v>
      </c>
      <c r="E126" s="2">
        <v>44160</v>
      </c>
      <c r="F126" s="1">
        <v>2020</v>
      </c>
      <c r="G126" s="1">
        <v>1</v>
      </c>
      <c r="H126" s="1" t="s">
        <v>386</v>
      </c>
      <c r="I126" s="1">
        <v>4</v>
      </c>
      <c r="J126" s="1" t="b">
        <v>0</v>
      </c>
      <c r="K126" s="1" t="s">
        <v>59</v>
      </c>
      <c r="L126" s="1">
        <v>0.31</v>
      </c>
      <c r="M126" s="1">
        <v>0.374</v>
      </c>
      <c r="N126" s="1">
        <v>6</v>
      </c>
      <c r="O126" s="1">
        <v>-8.4640000000000004</v>
      </c>
      <c r="P126" s="1">
        <v>2.75E-2</v>
      </c>
      <c r="Q126" s="1">
        <v>0.76100000000000001</v>
      </c>
      <c r="R126" s="3">
        <v>2.4600000000000002E-5</v>
      </c>
      <c r="S126" s="1">
        <v>0.11</v>
      </c>
      <c r="T126" s="1">
        <v>0.16</v>
      </c>
      <c r="U126" s="1">
        <v>75.938000000000002</v>
      </c>
      <c r="V126" s="1">
        <v>285640</v>
      </c>
    </row>
    <row r="127" spans="1:22" hidden="1" x14ac:dyDescent="0.2">
      <c r="A127" s="1" t="s">
        <v>376</v>
      </c>
      <c r="B127" s="1" t="s">
        <v>387</v>
      </c>
      <c r="C127" s="1" t="s">
        <v>17</v>
      </c>
      <c r="D127" s="1" t="s">
        <v>379</v>
      </c>
      <c r="E127" s="2">
        <v>44160</v>
      </c>
      <c r="F127" s="1">
        <v>2020</v>
      </c>
      <c r="G127" s="1">
        <v>1</v>
      </c>
      <c r="H127" s="1" t="s">
        <v>388</v>
      </c>
      <c r="I127" s="1">
        <v>5</v>
      </c>
      <c r="J127" s="1" t="b">
        <v>0</v>
      </c>
      <c r="K127" s="1" t="s">
        <v>37</v>
      </c>
      <c r="L127" s="1">
        <v>0.45600000000000002</v>
      </c>
      <c r="M127" s="1">
        <v>0.26500000000000001</v>
      </c>
      <c r="N127" s="1">
        <v>0</v>
      </c>
      <c r="O127" s="1">
        <v>-10.663</v>
      </c>
      <c r="P127" s="1">
        <v>3.2800000000000003E-2</v>
      </c>
      <c r="Q127" s="1">
        <v>0.81399999999999995</v>
      </c>
      <c r="R127" s="1">
        <v>0</v>
      </c>
      <c r="S127" s="1">
        <v>6.7900000000000002E-2</v>
      </c>
      <c r="T127" s="1">
        <v>0.112</v>
      </c>
      <c r="U127" s="1">
        <v>129.947</v>
      </c>
      <c r="V127" s="1">
        <v>255893</v>
      </c>
    </row>
    <row r="128" spans="1:22" hidden="1" x14ac:dyDescent="0.2">
      <c r="A128" s="1" t="s">
        <v>376</v>
      </c>
      <c r="B128" s="1" t="s">
        <v>389</v>
      </c>
      <c r="C128" s="1" t="s">
        <v>17</v>
      </c>
      <c r="D128" s="1" t="s">
        <v>379</v>
      </c>
      <c r="E128" s="2">
        <v>44160</v>
      </c>
      <c r="F128" s="1">
        <v>2020</v>
      </c>
      <c r="G128" s="1">
        <v>1</v>
      </c>
      <c r="H128" s="1" t="s">
        <v>390</v>
      </c>
      <c r="I128" s="1">
        <v>6</v>
      </c>
      <c r="J128" s="1" t="b">
        <v>0</v>
      </c>
      <c r="K128" s="1" t="s">
        <v>25</v>
      </c>
      <c r="L128" s="1">
        <v>0.54900000000000004</v>
      </c>
      <c r="M128" s="1">
        <v>0.41699999999999998</v>
      </c>
      <c r="N128" s="1">
        <v>7</v>
      </c>
      <c r="O128" s="1">
        <v>-10.064</v>
      </c>
      <c r="P128" s="1">
        <v>3.5000000000000003E-2</v>
      </c>
      <c r="Q128" s="1">
        <v>0.68600000000000005</v>
      </c>
      <c r="R128" s="3">
        <v>1.9E-6</v>
      </c>
      <c r="S128" s="1">
        <v>6.0400000000000002E-2</v>
      </c>
      <c r="T128" s="1">
        <v>0.34699999999999998</v>
      </c>
      <c r="U128" s="1">
        <v>110.137</v>
      </c>
      <c r="V128" s="1">
        <v>208973</v>
      </c>
    </row>
    <row r="129" spans="1:22" hidden="1" x14ac:dyDescent="0.2">
      <c r="A129" s="1" t="s">
        <v>376</v>
      </c>
      <c r="B129" s="1" t="s">
        <v>391</v>
      </c>
      <c r="C129" s="1" t="s">
        <v>17</v>
      </c>
      <c r="D129" s="1" t="s">
        <v>379</v>
      </c>
      <c r="E129" s="2">
        <v>44160</v>
      </c>
      <c r="F129" s="1">
        <v>2020</v>
      </c>
      <c r="G129" s="1">
        <v>1</v>
      </c>
      <c r="H129" s="1" t="s">
        <v>392</v>
      </c>
      <c r="I129" s="1">
        <v>7</v>
      </c>
      <c r="J129" s="1" t="b">
        <v>0</v>
      </c>
      <c r="K129" s="1" t="s">
        <v>28</v>
      </c>
      <c r="L129" s="1">
        <v>0.60199999999999998</v>
      </c>
      <c r="M129" s="1">
        <v>0.49399999999999999</v>
      </c>
      <c r="N129" s="1">
        <v>4</v>
      </c>
      <c r="O129" s="1">
        <v>-10.813000000000001</v>
      </c>
      <c r="P129" s="1">
        <v>2.7699999999999999E-2</v>
      </c>
      <c r="Q129" s="1">
        <v>0.88800000000000001</v>
      </c>
      <c r="R129" s="3">
        <v>2.5899999999999999E-5</v>
      </c>
      <c r="S129" s="1">
        <v>9.0200000000000002E-2</v>
      </c>
      <c r="T129" s="1">
        <v>0.374</v>
      </c>
      <c r="U129" s="1">
        <v>94.954999999999998</v>
      </c>
      <c r="V129" s="1">
        <v>208906</v>
      </c>
    </row>
    <row r="130" spans="1:22" hidden="1" x14ac:dyDescent="0.2">
      <c r="A130" s="1" t="s">
        <v>376</v>
      </c>
      <c r="B130" s="1" t="s">
        <v>393</v>
      </c>
      <c r="C130" s="1" t="s">
        <v>17</v>
      </c>
      <c r="D130" s="1" t="s">
        <v>379</v>
      </c>
      <c r="E130" s="2">
        <v>44160</v>
      </c>
      <c r="F130" s="1">
        <v>2020</v>
      </c>
      <c r="G130" s="1">
        <v>1</v>
      </c>
      <c r="H130" s="1" t="s">
        <v>394</v>
      </c>
      <c r="I130" s="1">
        <v>8</v>
      </c>
      <c r="J130" s="1" t="b">
        <v>0</v>
      </c>
      <c r="K130" s="1" t="s">
        <v>56</v>
      </c>
      <c r="L130" s="1">
        <v>0.38700000000000001</v>
      </c>
      <c r="M130" s="1">
        <v>0.63400000000000001</v>
      </c>
      <c r="N130" s="1">
        <v>5</v>
      </c>
      <c r="O130" s="1">
        <v>-9.2219999999999995</v>
      </c>
      <c r="P130" s="1">
        <v>3.6299999999999999E-2</v>
      </c>
      <c r="Q130" s="1">
        <v>0.55300000000000005</v>
      </c>
      <c r="R130" s="3">
        <v>6.9300000000000004E-5</v>
      </c>
      <c r="S130" s="1">
        <v>9.3100000000000002E-2</v>
      </c>
      <c r="T130" s="1">
        <v>0.42</v>
      </c>
      <c r="U130" s="1">
        <v>89.566999999999993</v>
      </c>
      <c r="V130" s="1">
        <v>261920</v>
      </c>
    </row>
    <row r="131" spans="1:22" hidden="1" x14ac:dyDescent="0.2">
      <c r="A131" s="1" t="s">
        <v>376</v>
      </c>
      <c r="B131" s="1" t="s">
        <v>395</v>
      </c>
      <c r="C131" s="1" t="s">
        <v>17</v>
      </c>
      <c r="D131" s="1" t="s">
        <v>379</v>
      </c>
      <c r="E131" s="2">
        <v>44160</v>
      </c>
      <c r="F131" s="1">
        <v>2020</v>
      </c>
      <c r="G131" s="1">
        <v>1</v>
      </c>
      <c r="H131" s="1" t="s">
        <v>396</v>
      </c>
      <c r="I131" s="1">
        <v>9</v>
      </c>
      <c r="J131" s="1" t="b">
        <v>0</v>
      </c>
      <c r="K131" s="1" t="s">
        <v>31</v>
      </c>
      <c r="L131" s="1">
        <v>0.51100000000000001</v>
      </c>
      <c r="M131" s="1">
        <v>0.47799999999999998</v>
      </c>
      <c r="N131" s="1">
        <v>9</v>
      </c>
      <c r="O131" s="1">
        <v>-9.8369999999999997</v>
      </c>
      <c r="P131" s="1">
        <v>3.2199999999999999E-2</v>
      </c>
      <c r="Q131" s="1">
        <v>0.312</v>
      </c>
      <c r="R131" s="3">
        <v>2.3E-5</v>
      </c>
      <c r="S131" s="1">
        <v>0.14699999999999999</v>
      </c>
      <c r="T131" s="1">
        <v>0.40799999999999997</v>
      </c>
      <c r="U131" s="1">
        <v>135.88200000000001</v>
      </c>
      <c r="V131" s="1">
        <v>195106</v>
      </c>
    </row>
    <row r="132" spans="1:22" hidden="1" x14ac:dyDescent="0.2">
      <c r="A132" s="1" t="s">
        <v>376</v>
      </c>
      <c r="B132" s="1" t="s">
        <v>397</v>
      </c>
      <c r="C132" s="1" t="s">
        <v>17</v>
      </c>
      <c r="D132" s="1" t="s">
        <v>379</v>
      </c>
      <c r="E132" s="2">
        <v>44160</v>
      </c>
      <c r="F132" s="1">
        <v>2020</v>
      </c>
      <c r="G132" s="1">
        <v>1</v>
      </c>
      <c r="H132" s="1" t="s">
        <v>398</v>
      </c>
      <c r="I132" s="1">
        <v>10</v>
      </c>
      <c r="J132" s="1" t="b">
        <v>0</v>
      </c>
      <c r="K132" s="1" t="s">
        <v>22</v>
      </c>
      <c r="L132" s="1">
        <v>0.52900000000000003</v>
      </c>
      <c r="M132" s="1">
        <v>0.30399999999999999</v>
      </c>
      <c r="N132" s="1">
        <v>10</v>
      </c>
      <c r="O132" s="1">
        <v>-10.567</v>
      </c>
      <c r="P132" s="1">
        <v>3.56E-2</v>
      </c>
      <c r="Q132" s="1">
        <v>0.86199999999999999</v>
      </c>
      <c r="R132" s="1">
        <v>0</v>
      </c>
      <c r="S132" s="1">
        <v>0.108</v>
      </c>
      <c r="T132" s="1">
        <v>0.44</v>
      </c>
      <c r="U132" s="1">
        <v>119.58</v>
      </c>
      <c r="V132" s="1">
        <v>190893</v>
      </c>
    </row>
    <row r="133" spans="1:22" hidden="1" x14ac:dyDescent="0.2">
      <c r="A133" s="1" t="s">
        <v>376</v>
      </c>
      <c r="B133" s="1" t="s">
        <v>399</v>
      </c>
      <c r="C133" s="1" t="s">
        <v>17</v>
      </c>
      <c r="D133" s="1" t="s">
        <v>379</v>
      </c>
      <c r="E133" s="2">
        <v>44160</v>
      </c>
      <c r="F133" s="1">
        <v>2020</v>
      </c>
      <c r="G133" s="1">
        <v>1</v>
      </c>
      <c r="H133" s="1" t="s">
        <v>400</v>
      </c>
      <c r="I133" s="1">
        <v>11</v>
      </c>
      <c r="J133" s="1" t="b">
        <v>0</v>
      </c>
      <c r="K133" s="1" t="s">
        <v>42</v>
      </c>
      <c r="L133" s="1">
        <v>0.65100000000000002</v>
      </c>
      <c r="M133" s="1">
        <v>0.45900000000000002</v>
      </c>
      <c r="N133" s="1">
        <v>4</v>
      </c>
      <c r="O133" s="1">
        <v>-11.128</v>
      </c>
      <c r="P133" s="1">
        <v>5.0700000000000002E-2</v>
      </c>
      <c r="Q133" s="1">
        <v>0.85899999999999999</v>
      </c>
      <c r="R133" s="3">
        <v>6.6299999999999999E-5</v>
      </c>
      <c r="S133" s="1">
        <v>0.105</v>
      </c>
      <c r="T133" s="1">
        <v>0.45400000000000001</v>
      </c>
      <c r="U133" s="1">
        <v>83.454999999999998</v>
      </c>
      <c r="V133" s="1">
        <v>252880</v>
      </c>
    </row>
    <row r="134" spans="1:22" hidden="1" x14ac:dyDescent="0.2">
      <c r="A134" s="1" t="s">
        <v>376</v>
      </c>
      <c r="B134" s="1" t="s">
        <v>401</v>
      </c>
      <c r="C134" s="1" t="s">
        <v>17</v>
      </c>
      <c r="D134" s="1" t="s">
        <v>379</v>
      </c>
      <c r="E134" s="2">
        <v>44160</v>
      </c>
      <c r="F134" s="1">
        <v>2020</v>
      </c>
      <c r="G134" s="1">
        <v>1</v>
      </c>
      <c r="H134" s="1" t="s">
        <v>402</v>
      </c>
      <c r="I134" s="1">
        <v>12</v>
      </c>
      <c r="J134" s="1" t="b">
        <v>1</v>
      </c>
      <c r="K134" s="1" t="s">
        <v>181</v>
      </c>
      <c r="L134" s="1">
        <v>0.59299999999999997</v>
      </c>
      <c r="M134" s="1">
        <v>0.7</v>
      </c>
      <c r="N134" s="1">
        <v>3</v>
      </c>
      <c r="O134" s="1">
        <v>-9.016</v>
      </c>
      <c r="P134" s="1">
        <v>4.9200000000000001E-2</v>
      </c>
      <c r="Q134" s="1">
        <v>0.67</v>
      </c>
      <c r="R134" s="3">
        <v>6.7700000000000004E-6</v>
      </c>
      <c r="S134" s="1">
        <v>0.11600000000000001</v>
      </c>
      <c r="T134" s="1">
        <v>0.45100000000000001</v>
      </c>
      <c r="U134" s="1">
        <v>141.898</v>
      </c>
      <c r="V134" s="1">
        <v>237266</v>
      </c>
    </row>
    <row r="135" spans="1:22" hidden="1" x14ac:dyDescent="0.2">
      <c r="A135" s="1" t="s">
        <v>376</v>
      </c>
      <c r="B135" s="1" t="s">
        <v>403</v>
      </c>
      <c r="C135" s="1" t="s">
        <v>17</v>
      </c>
      <c r="D135" s="1" t="s">
        <v>379</v>
      </c>
      <c r="E135" s="2">
        <v>44160</v>
      </c>
      <c r="F135" s="1">
        <v>2020</v>
      </c>
      <c r="G135" s="1">
        <v>1</v>
      </c>
      <c r="H135" s="1" t="s">
        <v>404</v>
      </c>
      <c r="I135" s="1">
        <v>13</v>
      </c>
      <c r="J135" s="1" t="b">
        <v>0</v>
      </c>
      <c r="K135" s="1" t="s">
        <v>233</v>
      </c>
      <c r="L135" s="1">
        <v>0.317</v>
      </c>
      <c r="M135" s="1">
        <v>0.254</v>
      </c>
      <c r="N135" s="1">
        <v>1</v>
      </c>
      <c r="O135" s="1">
        <v>-13.679</v>
      </c>
      <c r="P135" s="1">
        <v>2.86E-2</v>
      </c>
      <c r="Q135" s="1">
        <v>0.72699999999999998</v>
      </c>
      <c r="R135" s="1">
        <v>3.2600000000000001E-4</v>
      </c>
      <c r="S135" s="1">
        <v>8.6699999999999999E-2</v>
      </c>
      <c r="T135" s="1">
        <v>0.10299999999999999</v>
      </c>
      <c r="U135" s="1">
        <v>93.933000000000007</v>
      </c>
      <c r="V135" s="1">
        <v>289746</v>
      </c>
    </row>
    <row r="136" spans="1:22" hidden="1" x14ac:dyDescent="0.2">
      <c r="A136" s="1" t="s">
        <v>376</v>
      </c>
      <c r="B136" s="1" t="s">
        <v>405</v>
      </c>
      <c r="C136" s="1" t="s">
        <v>17</v>
      </c>
      <c r="D136" s="1" t="s">
        <v>379</v>
      </c>
      <c r="E136" s="2">
        <v>44160</v>
      </c>
      <c r="F136" s="1">
        <v>2020</v>
      </c>
      <c r="G136" s="1">
        <v>1</v>
      </c>
      <c r="H136" s="1" t="s">
        <v>406</v>
      </c>
      <c r="I136" s="1">
        <v>14</v>
      </c>
      <c r="J136" s="1" t="b">
        <v>1</v>
      </c>
      <c r="K136" s="1" t="s">
        <v>37</v>
      </c>
      <c r="L136" s="1">
        <v>0.59499999999999997</v>
      </c>
      <c r="M136" s="1">
        <v>0.376</v>
      </c>
      <c r="N136" s="1">
        <v>0</v>
      </c>
      <c r="O136" s="1">
        <v>-8.7669999999999995</v>
      </c>
      <c r="P136" s="1">
        <v>2.5600000000000001E-2</v>
      </c>
      <c r="Q136" s="1">
        <v>0.58899999999999997</v>
      </c>
      <c r="R136" s="1">
        <v>0</v>
      </c>
      <c r="S136" s="1">
        <v>9.8900000000000002E-2</v>
      </c>
      <c r="T136" s="1">
        <v>0.47599999999999998</v>
      </c>
      <c r="U136" s="1">
        <v>95.945999999999998</v>
      </c>
      <c r="V136" s="1">
        <v>294520</v>
      </c>
    </row>
    <row r="137" spans="1:22" hidden="1" x14ac:dyDescent="0.2">
      <c r="A137" s="1" t="s">
        <v>376</v>
      </c>
      <c r="B137" s="1" t="s">
        <v>407</v>
      </c>
      <c r="C137" s="1" t="s">
        <v>17</v>
      </c>
      <c r="D137" s="1" t="s">
        <v>379</v>
      </c>
      <c r="E137" s="2">
        <v>44160</v>
      </c>
      <c r="F137" s="1">
        <v>2020</v>
      </c>
      <c r="G137" s="1">
        <v>1</v>
      </c>
      <c r="H137" s="1" t="s">
        <v>408</v>
      </c>
      <c r="I137" s="1">
        <v>15</v>
      </c>
      <c r="J137" s="1" t="b">
        <v>1</v>
      </c>
      <c r="K137" s="1" t="s">
        <v>56</v>
      </c>
      <c r="L137" s="1">
        <v>0.64400000000000002</v>
      </c>
      <c r="M137" s="1">
        <v>0.28399999999999997</v>
      </c>
      <c r="N137" s="1">
        <v>5</v>
      </c>
      <c r="O137" s="1">
        <v>-12.879</v>
      </c>
      <c r="P137" s="1">
        <v>8.2100000000000006E-2</v>
      </c>
      <c r="Q137" s="1">
        <v>0.91600000000000004</v>
      </c>
      <c r="R137" s="3">
        <v>1.5E-5</v>
      </c>
      <c r="S137" s="1">
        <v>9.0899999999999995E-2</v>
      </c>
      <c r="T137" s="1">
        <v>0.32800000000000001</v>
      </c>
      <c r="U137" s="1">
        <v>150.072</v>
      </c>
      <c r="V137" s="1">
        <v>234000</v>
      </c>
    </row>
    <row r="138" spans="1:22" hidden="1" x14ac:dyDescent="0.2">
      <c r="A138" s="1" t="s">
        <v>376</v>
      </c>
      <c r="B138" s="1" t="s">
        <v>409</v>
      </c>
      <c r="C138" s="1" t="s">
        <v>17</v>
      </c>
      <c r="D138" s="1" t="s">
        <v>379</v>
      </c>
      <c r="E138" s="2">
        <v>44160</v>
      </c>
      <c r="F138" s="1">
        <v>2020</v>
      </c>
      <c r="G138" s="1">
        <v>1</v>
      </c>
      <c r="H138" s="1" t="s">
        <v>410</v>
      </c>
      <c r="I138" s="1">
        <v>16</v>
      </c>
      <c r="J138" s="1" t="b">
        <v>0</v>
      </c>
      <c r="K138" s="1" t="s">
        <v>49</v>
      </c>
      <c r="L138" s="1">
        <v>0.67600000000000005</v>
      </c>
      <c r="M138" s="1">
        <v>0.17799999999999999</v>
      </c>
      <c r="N138" s="1">
        <v>8</v>
      </c>
      <c r="O138" s="1">
        <v>-15.01</v>
      </c>
      <c r="P138" s="1">
        <v>3.9399999999999998E-2</v>
      </c>
      <c r="Q138" s="1">
        <v>0.96399999999999997</v>
      </c>
      <c r="R138" s="3">
        <v>7.9000000000000006E-6</v>
      </c>
      <c r="S138" s="1">
        <v>0.13500000000000001</v>
      </c>
      <c r="T138" s="1">
        <v>0.40400000000000003</v>
      </c>
      <c r="U138" s="1">
        <v>118.84</v>
      </c>
      <c r="V138" s="1">
        <v>220040</v>
      </c>
    </row>
    <row r="139" spans="1:22" hidden="1" x14ac:dyDescent="0.2">
      <c r="A139" s="1" t="s">
        <v>376</v>
      </c>
      <c r="B139" s="1" t="s">
        <v>411</v>
      </c>
      <c r="C139" s="1" t="s">
        <v>17</v>
      </c>
      <c r="D139" s="1" t="s">
        <v>379</v>
      </c>
      <c r="E139" s="2">
        <v>44160</v>
      </c>
      <c r="F139" s="1">
        <v>2020</v>
      </c>
      <c r="G139" s="1">
        <v>1</v>
      </c>
      <c r="H139" s="1" t="s">
        <v>412</v>
      </c>
      <c r="I139" s="1">
        <v>17</v>
      </c>
      <c r="J139" s="1" t="b">
        <v>0</v>
      </c>
      <c r="K139" s="1" t="s">
        <v>34</v>
      </c>
      <c r="L139" s="1">
        <v>0.313</v>
      </c>
      <c r="M139" s="1">
        <v>0.25800000000000001</v>
      </c>
      <c r="N139" s="1">
        <v>2</v>
      </c>
      <c r="O139" s="1">
        <v>-11.532</v>
      </c>
      <c r="P139" s="1">
        <v>3.8300000000000001E-2</v>
      </c>
      <c r="Q139" s="1">
        <v>0.84199999999999997</v>
      </c>
      <c r="R139" s="3">
        <v>1.3E-6</v>
      </c>
      <c r="S139" s="1">
        <v>9.4799999999999995E-2</v>
      </c>
      <c r="T139" s="1">
        <v>0.26800000000000002</v>
      </c>
      <c r="U139" s="1">
        <v>179.947</v>
      </c>
      <c r="V139" s="1">
        <v>211813</v>
      </c>
    </row>
    <row r="140" spans="1:22" hidden="1" x14ac:dyDescent="0.2">
      <c r="A140" s="1" t="s">
        <v>376</v>
      </c>
      <c r="B140" s="1" t="s">
        <v>413</v>
      </c>
      <c r="C140" s="1" t="s">
        <v>17</v>
      </c>
      <c r="D140" s="1" t="s">
        <v>379</v>
      </c>
      <c r="E140" s="2">
        <v>44160</v>
      </c>
      <c r="F140" s="1">
        <v>2020</v>
      </c>
      <c r="G140" s="1">
        <v>2</v>
      </c>
      <c r="H140" s="1" t="s">
        <v>414</v>
      </c>
      <c r="I140" s="1">
        <v>1</v>
      </c>
      <c r="J140" s="1" t="b">
        <v>1</v>
      </c>
      <c r="K140" s="1" t="s">
        <v>37</v>
      </c>
      <c r="L140" s="1">
        <v>0.70799999999999996</v>
      </c>
      <c r="M140" s="1">
        <v>0.25</v>
      </c>
      <c r="N140" s="1">
        <v>0</v>
      </c>
      <c r="O140" s="1">
        <v>-10.731</v>
      </c>
      <c r="P140" s="1">
        <v>3.61E-2</v>
      </c>
      <c r="Q140" s="1">
        <v>0.89800000000000002</v>
      </c>
      <c r="R140" s="1">
        <v>2.5999999999999999E-2</v>
      </c>
      <c r="S140" s="1">
        <v>0.10199999999999999</v>
      </c>
      <c r="T140" s="1">
        <v>0.156</v>
      </c>
      <c r="U140" s="1">
        <v>139.803</v>
      </c>
      <c r="V140" s="1">
        <v>219893</v>
      </c>
    </row>
    <row r="141" spans="1:22" hidden="1" x14ac:dyDescent="0.2">
      <c r="A141" s="1" t="s">
        <v>376</v>
      </c>
      <c r="B141" s="1" t="s">
        <v>415</v>
      </c>
      <c r="C141" s="1" t="s">
        <v>17</v>
      </c>
      <c r="D141" s="1" t="s">
        <v>379</v>
      </c>
      <c r="E141" s="2">
        <v>44160</v>
      </c>
      <c r="F141" s="1">
        <v>2020</v>
      </c>
      <c r="G141" s="1">
        <v>2</v>
      </c>
      <c r="H141" s="1" t="s">
        <v>416</v>
      </c>
      <c r="I141" s="1">
        <v>2</v>
      </c>
      <c r="J141" s="1" t="b">
        <v>0</v>
      </c>
      <c r="K141" s="1" t="s">
        <v>382</v>
      </c>
      <c r="L141" s="1">
        <v>0.39500000000000002</v>
      </c>
      <c r="M141" s="1">
        <v>0.23400000000000001</v>
      </c>
      <c r="N141" s="1">
        <v>0</v>
      </c>
      <c r="O141" s="1">
        <v>-9.7040000000000006</v>
      </c>
      <c r="P141" s="1">
        <v>3.8199999999999998E-2</v>
      </c>
      <c r="Q141" s="1">
        <v>0.88</v>
      </c>
      <c r="R141" s="1">
        <v>0</v>
      </c>
      <c r="S141" s="1">
        <v>0.107</v>
      </c>
      <c r="T141" s="1">
        <v>0.247</v>
      </c>
      <c r="U141" s="1">
        <v>86.477999999999994</v>
      </c>
      <c r="V141" s="1">
        <v>230680</v>
      </c>
    </row>
    <row r="142" spans="1:22" hidden="1" x14ac:dyDescent="0.2">
      <c r="A142" s="1" t="s">
        <v>376</v>
      </c>
      <c r="B142" s="1" t="s">
        <v>417</v>
      </c>
      <c r="C142" s="1" t="s">
        <v>17</v>
      </c>
      <c r="D142" s="1" t="s">
        <v>379</v>
      </c>
      <c r="E142" s="2">
        <v>44160</v>
      </c>
      <c r="F142" s="1">
        <v>2020</v>
      </c>
      <c r="G142" s="1">
        <v>2</v>
      </c>
      <c r="H142" s="1" t="s">
        <v>418</v>
      </c>
      <c r="I142" s="1">
        <v>3</v>
      </c>
      <c r="J142" s="1" t="b">
        <v>0</v>
      </c>
      <c r="K142" s="1" t="s">
        <v>25</v>
      </c>
      <c r="L142" s="1">
        <v>0.64</v>
      </c>
      <c r="M142" s="1">
        <v>0.61799999999999999</v>
      </c>
      <c r="N142" s="1">
        <v>7</v>
      </c>
      <c r="O142" s="1">
        <v>-11.715</v>
      </c>
      <c r="P142" s="1">
        <v>3.7900000000000003E-2</v>
      </c>
      <c r="Q142" s="1">
        <v>0.74299999999999999</v>
      </c>
      <c r="R142" s="1">
        <v>4.0000000000000001E-3</v>
      </c>
      <c r="S142" s="1">
        <v>5.74E-2</v>
      </c>
      <c r="T142" s="1">
        <v>0.61399999999999999</v>
      </c>
      <c r="U142" s="1">
        <v>147.94800000000001</v>
      </c>
      <c r="V142" s="1">
        <v>232346</v>
      </c>
    </row>
    <row r="143" spans="1:22" hidden="1" x14ac:dyDescent="0.2">
      <c r="A143" s="1" t="s">
        <v>376</v>
      </c>
      <c r="B143" s="1" t="s">
        <v>419</v>
      </c>
      <c r="C143" s="1" t="s">
        <v>17</v>
      </c>
      <c r="D143" s="1" t="s">
        <v>379</v>
      </c>
      <c r="E143" s="2">
        <v>44160</v>
      </c>
      <c r="F143" s="1">
        <v>2020</v>
      </c>
      <c r="G143" s="1">
        <v>2</v>
      </c>
      <c r="H143" s="1" t="s">
        <v>420</v>
      </c>
      <c r="I143" s="1">
        <v>4</v>
      </c>
      <c r="J143" s="1" t="b">
        <v>0</v>
      </c>
      <c r="K143" s="1" t="s">
        <v>59</v>
      </c>
      <c r="L143" s="1">
        <v>0.35899999999999999</v>
      </c>
      <c r="M143" s="1">
        <v>0.30499999999999999</v>
      </c>
      <c r="N143" s="1">
        <v>6</v>
      </c>
      <c r="O143" s="1">
        <v>-10.295</v>
      </c>
      <c r="P143" s="1">
        <v>3.0599999999999999E-2</v>
      </c>
      <c r="Q143" s="1">
        <v>0.84799999999999998</v>
      </c>
      <c r="R143" s="3">
        <v>6.7399999999999998E-5</v>
      </c>
      <c r="S143" s="1">
        <v>0.111</v>
      </c>
      <c r="T143" s="1">
        <v>0.108</v>
      </c>
      <c r="U143" s="1">
        <v>151.95599999999999</v>
      </c>
      <c r="V143" s="1">
        <v>279893</v>
      </c>
    </row>
    <row r="144" spans="1:22" hidden="1" x14ac:dyDescent="0.2">
      <c r="A144" s="1" t="s">
        <v>376</v>
      </c>
      <c r="B144" s="1" t="s">
        <v>421</v>
      </c>
      <c r="C144" s="1" t="s">
        <v>17</v>
      </c>
      <c r="D144" s="1" t="s">
        <v>379</v>
      </c>
      <c r="E144" s="2">
        <v>44160</v>
      </c>
      <c r="F144" s="1">
        <v>2020</v>
      </c>
      <c r="G144" s="1">
        <v>2</v>
      </c>
      <c r="H144" s="1" t="s">
        <v>422</v>
      </c>
      <c r="I144" s="1">
        <v>5</v>
      </c>
      <c r="J144" s="1" t="b">
        <v>0</v>
      </c>
      <c r="K144" s="1" t="s">
        <v>37</v>
      </c>
      <c r="L144" s="1">
        <v>0.53100000000000003</v>
      </c>
      <c r="M144" s="1">
        <v>0.17199999999999999</v>
      </c>
      <c r="N144" s="1">
        <v>0</v>
      </c>
      <c r="O144" s="1">
        <v>-12.34</v>
      </c>
      <c r="P144" s="1">
        <v>3.5099999999999999E-2</v>
      </c>
      <c r="Q144" s="1">
        <v>0.94599999999999995</v>
      </c>
      <c r="R144" s="3">
        <v>1.01E-5</v>
      </c>
      <c r="S144" s="1">
        <v>6.1499999999999999E-2</v>
      </c>
      <c r="T144" s="1">
        <v>0.16800000000000001</v>
      </c>
      <c r="U144" s="1">
        <v>129.00700000000001</v>
      </c>
      <c r="V144" s="1">
        <v>295173</v>
      </c>
    </row>
    <row r="145" spans="1:22" hidden="1" x14ac:dyDescent="0.2">
      <c r="A145" s="1" t="s">
        <v>376</v>
      </c>
      <c r="B145" s="1" t="s">
        <v>423</v>
      </c>
      <c r="C145" s="1" t="s">
        <v>17</v>
      </c>
      <c r="D145" s="1" t="s">
        <v>379</v>
      </c>
      <c r="E145" s="2">
        <v>44160</v>
      </c>
      <c r="F145" s="1">
        <v>2020</v>
      </c>
      <c r="G145" s="1">
        <v>2</v>
      </c>
      <c r="H145" s="1" t="s">
        <v>424</v>
      </c>
      <c r="I145" s="1">
        <v>6</v>
      </c>
      <c r="J145" s="1" t="b">
        <v>0</v>
      </c>
      <c r="K145" s="1" t="s">
        <v>34</v>
      </c>
      <c r="L145" s="1">
        <v>0.50900000000000001</v>
      </c>
      <c r="M145" s="1">
        <v>0.38600000000000001</v>
      </c>
      <c r="N145" s="1">
        <v>2</v>
      </c>
      <c r="O145" s="1">
        <v>-8.4339999999999993</v>
      </c>
      <c r="P145" s="1">
        <v>2.7199999999999998E-2</v>
      </c>
      <c r="Q145" s="1">
        <v>0.78</v>
      </c>
      <c r="R145" s="3">
        <v>3.4499999999999998E-5</v>
      </c>
      <c r="S145" s="1">
        <v>0.11799999999999999</v>
      </c>
      <c r="T145" s="1">
        <v>0.109</v>
      </c>
      <c r="U145" s="1">
        <v>109.99299999999999</v>
      </c>
      <c r="V145" s="1">
        <v>237373</v>
      </c>
    </row>
    <row r="146" spans="1:22" hidden="1" x14ac:dyDescent="0.2">
      <c r="A146" s="1" t="s">
        <v>376</v>
      </c>
      <c r="B146" s="1" t="s">
        <v>425</v>
      </c>
      <c r="C146" s="1" t="s">
        <v>17</v>
      </c>
      <c r="D146" s="1" t="s">
        <v>379</v>
      </c>
      <c r="E146" s="2">
        <v>44160</v>
      </c>
      <c r="F146" s="1">
        <v>2020</v>
      </c>
      <c r="G146" s="1">
        <v>2</v>
      </c>
      <c r="H146" s="1" t="s">
        <v>426</v>
      </c>
      <c r="I146" s="1">
        <v>7</v>
      </c>
      <c r="J146" s="1" t="b">
        <v>0</v>
      </c>
      <c r="K146" s="1" t="s">
        <v>28</v>
      </c>
      <c r="L146" s="1">
        <v>0.69399999999999995</v>
      </c>
      <c r="M146" s="1">
        <v>0.44900000000000001</v>
      </c>
      <c r="N146" s="1">
        <v>4</v>
      </c>
      <c r="O146" s="1">
        <v>-11.49</v>
      </c>
      <c r="P146" s="1">
        <v>3.0099999999999998E-2</v>
      </c>
      <c r="Q146" s="1">
        <v>0.91400000000000003</v>
      </c>
      <c r="R146" s="1">
        <v>1.26E-4</v>
      </c>
      <c r="S146" s="1">
        <v>0.1</v>
      </c>
      <c r="T146" s="1">
        <v>0.36299999999999999</v>
      </c>
      <c r="U146" s="1">
        <v>94.962999999999994</v>
      </c>
      <c r="V146" s="1">
        <v>208986</v>
      </c>
    </row>
    <row r="147" spans="1:22" hidden="1" x14ac:dyDescent="0.2">
      <c r="A147" s="1" t="s">
        <v>376</v>
      </c>
      <c r="B147" s="1" t="s">
        <v>427</v>
      </c>
      <c r="C147" s="1" t="s">
        <v>17</v>
      </c>
      <c r="D147" s="1" t="s">
        <v>379</v>
      </c>
      <c r="E147" s="2">
        <v>44160</v>
      </c>
      <c r="F147" s="1">
        <v>2020</v>
      </c>
      <c r="G147" s="1">
        <v>2</v>
      </c>
      <c r="H147" s="1" t="s">
        <v>428</v>
      </c>
      <c r="I147" s="1">
        <v>8</v>
      </c>
      <c r="J147" s="1" t="b">
        <v>0</v>
      </c>
      <c r="K147" s="1" t="s">
        <v>56</v>
      </c>
      <c r="L147" s="1">
        <v>0.55400000000000005</v>
      </c>
      <c r="M147" s="1">
        <v>0.66300000000000003</v>
      </c>
      <c r="N147" s="1">
        <v>5</v>
      </c>
      <c r="O147" s="1">
        <v>-8.9610000000000003</v>
      </c>
      <c r="P147" s="1">
        <v>3.2399999999999998E-2</v>
      </c>
      <c r="Q147" s="1">
        <v>0.5</v>
      </c>
      <c r="R147" s="3">
        <v>4.7700000000000001E-5</v>
      </c>
      <c r="S147" s="1">
        <v>0.79100000000000004</v>
      </c>
      <c r="T147" s="1">
        <v>0.54500000000000004</v>
      </c>
      <c r="U147" s="1">
        <v>89.977000000000004</v>
      </c>
      <c r="V147" s="1">
        <v>260000</v>
      </c>
    </row>
    <row r="148" spans="1:22" hidden="1" x14ac:dyDescent="0.2">
      <c r="A148" s="1" t="s">
        <v>376</v>
      </c>
      <c r="B148" s="1" t="s">
        <v>429</v>
      </c>
      <c r="C148" s="1" t="s">
        <v>17</v>
      </c>
      <c r="D148" s="1" t="s">
        <v>379</v>
      </c>
      <c r="E148" s="2">
        <v>44160</v>
      </c>
      <c r="F148" s="1">
        <v>2020</v>
      </c>
      <c r="G148" s="1">
        <v>2</v>
      </c>
      <c r="H148" s="1" t="s">
        <v>430</v>
      </c>
      <c r="I148" s="1">
        <v>9</v>
      </c>
      <c r="J148" s="1" t="b">
        <v>0</v>
      </c>
      <c r="K148" s="1" t="s">
        <v>31</v>
      </c>
      <c r="L148" s="1">
        <v>0.435</v>
      </c>
      <c r="M148" s="1">
        <v>0.33200000000000002</v>
      </c>
      <c r="N148" s="1">
        <v>9</v>
      </c>
      <c r="O148" s="1">
        <v>-11.611000000000001</v>
      </c>
      <c r="P148" s="1">
        <v>3.1E-2</v>
      </c>
      <c r="Q148" s="1">
        <v>0.92800000000000005</v>
      </c>
      <c r="R148" s="1">
        <v>8.9800000000000004E-4</v>
      </c>
      <c r="S148" s="1">
        <v>8.6699999999999999E-2</v>
      </c>
      <c r="T148" s="1">
        <v>0.157</v>
      </c>
      <c r="U148" s="1">
        <v>68.096999999999994</v>
      </c>
      <c r="V148" s="1">
        <v>209293</v>
      </c>
    </row>
    <row r="149" spans="1:22" hidden="1" x14ac:dyDescent="0.2">
      <c r="A149" s="1" t="s">
        <v>376</v>
      </c>
      <c r="B149" s="1" t="s">
        <v>431</v>
      </c>
      <c r="C149" s="1" t="s">
        <v>17</v>
      </c>
      <c r="D149" s="1" t="s">
        <v>379</v>
      </c>
      <c r="E149" s="2">
        <v>44160</v>
      </c>
      <c r="F149" s="1">
        <v>2020</v>
      </c>
      <c r="G149" s="1">
        <v>2</v>
      </c>
      <c r="H149" s="1" t="s">
        <v>432</v>
      </c>
      <c r="I149" s="1">
        <v>10</v>
      </c>
      <c r="J149" s="1" t="b">
        <v>0</v>
      </c>
      <c r="K149" s="1" t="s">
        <v>22</v>
      </c>
      <c r="L149" s="1">
        <v>0.48899999999999999</v>
      </c>
      <c r="M149" s="1">
        <v>0.23499999999999999</v>
      </c>
      <c r="N149" s="1">
        <v>10</v>
      </c>
      <c r="O149" s="1">
        <v>-10.273999999999999</v>
      </c>
      <c r="P149" s="1">
        <v>3.56E-2</v>
      </c>
      <c r="Q149" s="1">
        <v>0.88300000000000001</v>
      </c>
      <c r="R149" s="1">
        <v>0</v>
      </c>
      <c r="S149" s="1">
        <v>0.113</v>
      </c>
      <c r="T149" s="1">
        <v>0.435</v>
      </c>
      <c r="U149" s="1">
        <v>117.699</v>
      </c>
      <c r="V149" s="1">
        <v>183720</v>
      </c>
    </row>
    <row r="150" spans="1:22" hidden="1" x14ac:dyDescent="0.2">
      <c r="A150" s="1" t="s">
        <v>376</v>
      </c>
      <c r="B150" s="1" t="s">
        <v>433</v>
      </c>
      <c r="C150" s="1" t="s">
        <v>17</v>
      </c>
      <c r="D150" s="1" t="s">
        <v>379</v>
      </c>
      <c r="E150" s="2">
        <v>44160</v>
      </c>
      <c r="F150" s="1">
        <v>2020</v>
      </c>
      <c r="G150" s="1">
        <v>2</v>
      </c>
      <c r="H150" s="1" t="s">
        <v>434</v>
      </c>
      <c r="I150" s="1">
        <v>11</v>
      </c>
      <c r="J150" s="1" t="b">
        <v>0</v>
      </c>
      <c r="K150" s="1" t="s">
        <v>25</v>
      </c>
      <c r="L150" s="1">
        <v>0.59</v>
      </c>
      <c r="M150" s="1">
        <v>0.28199999999999997</v>
      </c>
      <c r="N150" s="1">
        <v>7</v>
      </c>
      <c r="O150" s="1">
        <v>-10.542</v>
      </c>
      <c r="P150" s="1">
        <v>2.81E-2</v>
      </c>
      <c r="Q150" s="1">
        <v>0.94199999999999995</v>
      </c>
      <c r="R150" s="3">
        <v>4.8500000000000002E-6</v>
      </c>
      <c r="S150" s="1">
        <v>0.11</v>
      </c>
      <c r="T150" s="1">
        <v>0.35099999999999998</v>
      </c>
      <c r="U150" s="1">
        <v>83.438000000000002</v>
      </c>
      <c r="V150" s="1">
        <v>257359</v>
      </c>
    </row>
    <row r="151" spans="1:22" hidden="1" x14ac:dyDescent="0.2">
      <c r="A151" s="1" t="s">
        <v>376</v>
      </c>
      <c r="B151" s="1" t="s">
        <v>435</v>
      </c>
      <c r="C151" s="1" t="s">
        <v>17</v>
      </c>
      <c r="D151" s="1" t="s">
        <v>379</v>
      </c>
      <c r="E151" s="2">
        <v>44160</v>
      </c>
      <c r="F151" s="1">
        <v>2020</v>
      </c>
      <c r="G151" s="1">
        <v>2</v>
      </c>
      <c r="H151" s="1" t="s">
        <v>436</v>
      </c>
      <c r="I151" s="1">
        <v>12</v>
      </c>
      <c r="J151" s="1" t="b">
        <v>1</v>
      </c>
      <c r="K151" s="1" t="s">
        <v>181</v>
      </c>
      <c r="L151" s="1">
        <v>0.66300000000000003</v>
      </c>
      <c r="M151" s="1">
        <v>0.46500000000000002</v>
      </c>
      <c r="N151" s="1">
        <v>3</v>
      </c>
      <c r="O151" s="1">
        <v>-10.462999999999999</v>
      </c>
      <c r="P151" s="1">
        <v>4.0800000000000003E-2</v>
      </c>
      <c r="Q151" s="1">
        <v>0.88700000000000001</v>
      </c>
      <c r="R151" s="1">
        <v>1.6799999999999999E-4</v>
      </c>
      <c r="S151" s="1">
        <v>0.109</v>
      </c>
      <c r="T151" s="1">
        <v>0.34599999999999997</v>
      </c>
      <c r="U151" s="1">
        <v>141.834</v>
      </c>
      <c r="V151" s="1">
        <v>238333</v>
      </c>
    </row>
    <row r="152" spans="1:22" hidden="1" x14ac:dyDescent="0.2">
      <c r="A152" s="1" t="s">
        <v>376</v>
      </c>
      <c r="B152" s="1" t="s">
        <v>437</v>
      </c>
      <c r="C152" s="1" t="s">
        <v>17</v>
      </c>
      <c r="D152" s="1" t="s">
        <v>379</v>
      </c>
      <c r="E152" s="2">
        <v>44160</v>
      </c>
      <c r="F152" s="1">
        <v>2020</v>
      </c>
      <c r="G152" s="1">
        <v>2</v>
      </c>
      <c r="H152" s="1" t="s">
        <v>438</v>
      </c>
      <c r="I152" s="1">
        <v>13</v>
      </c>
      <c r="J152" s="1" t="b">
        <v>0</v>
      </c>
      <c r="K152" s="1" t="s">
        <v>233</v>
      </c>
      <c r="L152" s="1">
        <v>0.52400000000000002</v>
      </c>
      <c r="M152" s="1">
        <v>0.2</v>
      </c>
      <c r="N152" s="1">
        <v>1</v>
      </c>
      <c r="O152" s="1">
        <v>-13.004</v>
      </c>
      <c r="P152" s="1">
        <v>2.7400000000000001E-2</v>
      </c>
      <c r="Q152" s="1">
        <v>0.91600000000000004</v>
      </c>
      <c r="R152" s="1">
        <v>3.9199999999999999E-4</v>
      </c>
      <c r="S152" s="1">
        <v>6.8000000000000005E-2</v>
      </c>
      <c r="T152" s="1">
        <v>0.113</v>
      </c>
      <c r="U152" s="1">
        <v>93.87</v>
      </c>
      <c r="V152" s="1">
        <v>274880</v>
      </c>
    </row>
    <row r="153" spans="1:22" hidden="1" x14ac:dyDescent="0.2">
      <c r="A153" s="1" t="s">
        <v>376</v>
      </c>
      <c r="B153" s="1" t="s">
        <v>439</v>
      </c>
      <c r="C153" s="1" t="s">
        <v>17</v>
      </c>
      <c r="D153" s="1" t="s">
        <v>379</v>
      </c>
      <c r="E153" s="2">
        <v>44160</v>
      </c>
      <c r="F153" s="1">
        <v>2020</v>
      </c>
      <c r="G153" s="1">
        <v>2</v>
      </c>
      <c r="H153" s="1" t="s">
        <v>440</v>
      </c>
      <c r="I153" s="1">
        <v>14</v>
      </c>
      <c r="J153" s="1" t="b">
        <v>1</v>
      </c>
      <c r="K153" s="1" t="s">
        <v>441</v>
      </c>
      <c r="L153" s="1">
        <v>0.53800000000000003</v>
      </c>
      <c r="M153" s="1">
        <v>0.316</v>
      </c>
      <c r="N153" s="1">
        <v>9</v>
      </c>
      <c r="O153" s="1">
        <v>-9.5</v>
      </c>
      <c r="P153" s="1">
        <v>2.9899999999999999E-2</v>
      </c>
      <c r="Q153" s="1">
        <v>0.84099999999999997</v>
      </c>
      <c r="R153" s="1">
        <v>0</v>
      </c>
      <c r="S153" s="1">
        <v>0.11899999999999999</v>
      </c>
      <c r="T153" s="1">
        <v>0.51800000000000002</v>
      </c>
      <c r="U153" s="1">
        <v>95.68</v>
      </c>
      <c r="V153" s="1">
        <v>290040</v>
      </c>
    </row>
    <row r="154" spans="1:22" hidden="1" x14ac:dyDescent="0.2">
      <c r="A154" s="1" t="s">
        <v>376</v>
      </c>
      <c r="B154" s="1" t="s">
        <v>442</v>
      </c>
      <c r="C154" s="1" t="s">
        <v>17</v>
      </c>
      <c r="D154" s="1" t="s">
        <v>379</v>
      </c>
      <c r="E154" s="2">
        <v>44160</v>
      </c>
      <c r="F154" s="1">
        <v>2020</v>
      </c>
      <c r="G154" s="1">
        <v>2</v>
      </c>
      <c r="H154" s="1" t="s">
        <v>443</v>
      </c>
      <c r="I154" s="1">
        <v>15</v>
      </c>
      <c r="J154" s="1" t="b">
        <v>1</v>
      </c>
      <c r="K154" s="1" t="s">
        <v>56</v>
      </c>
      <c r="L154" s="1">
        <v>0.61899999999999999</v>
      </c>
      <c r="M154" s="1">
        <v>0.34399999999999997</v>
      </c>
      <c r="N154" s="1">
        <v>5</v>
      </c>
      <c r="O154" s="1">
        <v>-11.472</v>
      </c>
      <c r="P154" s="1">
        <v>6.4699999999999994E-2</v>
      </c>
      <c r="Q154" s="1">
        <v>0.93</v>
      </c>
      <c r="R154" s="3">
        <v>7.6100000000000007E-5</v>
      </c>
      <c r="S154" s="1">
        <v>7.3400000000000007E-2</v>
      </c>
      <c r="T154" s="1">
        <v>0.51300000000000001</v>
      </c>
      <c r="U154" s="1">
        <v>149.89699999999999</v>
      </c>
      <c r="V154" s="1">
        <v>214373</v>
      </c>
    </row>
    <row r="155" spans="1:22" hidden="1" x14ac:dyDescent="0.2">
      <c r="A155" s="1" t="s">
        <v>376</v>
      </c>
      <c r="B155" s="1" t="s">
        <v>444</v>
      </c>
      <c r="C155" s="1" t="s">
        <v>17</v>
      </c>
      <c r="D155" s="1" t="s">
        <v>379</v>
      </c>
      <c r="E155" s="2">
        <v>44160</v>
      </c>
      <c r="F155" s="1">
        <v>2020</v>
      </c>
      <c r="G155" s="1">
        <v>2</v>
      </c>
      <c r="H155" s="1" t="s">
        <v>445</v>
      </c>
      <c r="I155" s="1">
        <v>16</v>
      </c>
      <c r="J155" s="1" t="b">
        <v>0</v>
      </c>
      <c r="K155" s="1" t="s">
        <v>49</v>
      </c>
      <c r="L155" s="1">
        <v>0.68200000000000005</v>
      </c>
      <c r="M155" s="1">
        <v>0.155</v>
      </c>
      <c r="N155" s="1">
        <v>8</v>
      </c>
      <c r="O155" s="1">
        <v>-13.083</v>
      </c>
      <c r="P155" s="1">
        <v>3.9399999999999998E-2</v>
      </c>
      <c r="Q155" s="1">
        <v>0.96199999999999997</v>
      </c>
      <c r="R155" s="1">
        <v>0</v>
      </c>
      <c r="S155" s="1">
        <v>0.18</v>
      </c>
      <c r="T155" s="1">
        <v>0.48299999999999998</v>
      </c>
      <c r="U155" s="1">
        <v>118.83199999999999</v>
      </c>
      <c r="V155" s="1">
        <v>221800</v>
      </c>
    </row>
    <row r="156" spans="1:22" hidden="1" x14ac:dyDescent="0.2">
      <c r="A156" s="1" t="s">
        <v>376</v>
      </c>
      <c r="B156" s="1" t="s">
        <v>446</v>
      </c>
      <c r="C156" s="1" t="s">
        <v>17</v>
      </c>
      <c r="D156" s="1" t="s">
        <v>379</v>
      </c>
      <c r="E156" s="2">
        <v>44160</v>
      </c>
      <c r="F156" s="1">
        <v>2020</v>
      </c>
      <c r="G156" s="1">
        <v>2</v>
      </c>
      <c r="H156" s="1" t="s">
        <v>447</v>
      </c>
      <c r="I156" s="1">
        <v>17</v>
      </c>
      <c r="J156" s="1" t="b">
        <v>0</v>
      </c>
      <c r="K156" s="1" t="s">
        <v>34</v>
      </c>
      <c r="L156" s="1">
        <v>0.60599999999999998</v>
      </c>
      <c r="M156" s="1">
        <v>0.221</v>
      </c>
      <c r="N156" s="1">
        <v>2</v>
      </c>
      <c r="O156" s="1">
        <v>-11.766999999999999</v>
      </c>
      <c r="P156" s="1">
        <v>4.6800000000000001E-2</v>
      </c>
      <c r="Q156" s="1">
        <v>0.79400000000000004</v>
      </c>
      <c r="R156" s="1">
        <v>0</v>
      </c>
      <c r="S156" s="1">
        <v>8.8800000000000004E-2</v>
      </c>
      <c r="T156" s="1">
        <v>0.112</v>
      </c>
      <c r="U156" s="1">
        <v>89.843999999999994</v>
      </c>
      <c r="V156" s="1">
        <v>199733</v>
      </c>
    </row>
    <row r="157" spans="1:22" hidden="1" x14ac:dyDescent="0.2">
      <c r="A157" s="1" t="s">
        <v>483</v>
      </c>
      <c r="B157" s="1" t="s">
        <v>484</v>
      </c>
      <c r="C157" s="1" t="s">
        <v>17</v>
      </c>
      <c r="D157" s="1" t="s">
        <v>485</v>
      </c>
      <c r="E157" s="2">
        <v>44061</v>
      </c>
      <c r="F157" s="1">
        <v>2020</v>
      </c>
      <c r="G157" s="1">
        <v>1</v>
      </c>
      <c r="H157" s="1" t="s">
        <v>378</v>
      </c>
      <c r="I157" s="1">
        <v>1</v>
      </c>
      <c r="J157" s="1" t="b">
        <v>1</v>
      </c>
      <c r="K157" s="1" t="s">
        <v>37</v>
      </c>
      <c r="L157" s="1">
        <v>0.78</v>
      </c>
      <c r="M157" s="1">
        <v>0.36099999999999999</v>
      </c>
      <c r="N157" s="1">
        <v>0</v>
      </c>
      <c r="O157" s="1">
        <v>-6.9420000000000002</v>
      </c>
      <c r="P157" s="1">
        <v>4.8000000000000001E-2</v>
      </c>
      <c r="Q157" s="1">
        <v>0.75</v>
      </c>
      <c r="R157" s="3">
        <v>7.1400000000000002E-6</v>
      </c>
      <c r="S157" s="1">
        <v>0.108</v>
      </c>
      <c r="T157" s="1">
        <v>0.16300000000000001</v>
      </c>
      <c r="U157" s="1">
        <v>139.90199999999999</v>
      </c>
      <c r="V157" s="1">
        <v>210240</v>
      </c>
    </row>
    <row r="158" spans="1:22" hidden="1" x14ac:dyDescent="0.2">
      <c r="A158" s="1" t="s">
        <v>483</v>
      </c>
      <c r="B158" s="1" t="s">
        <v>486</v>
      </c>
      <c r="C158" s="1" t="s">
        <v>17</v>
      </c>
      <c r="D158" s="1" t="s">
        <v>485</v>
      </c>
      <c r="E158" s="2">
        <v>44061</v>
      </c>
      <c r="F158" s="1">
        <v>2020</v>
      </c>
      <c r="G158" s="1">
        <v>1</v>
      </c>
      <c r="H158" s="1" t="s">
        <v>381</v>
      </c>
      <c r="I158" s="1">
        <v>2</v>
      </c>
      <c r="J158" s="1" t="b">
        <v>0</v>
      </c>
      <c r="K158" s="1" t="s">
        <v>382</v>
      </c>
      <c r="L158" s="1">
        <v>0.61199999999999999</v>
      </c>
      <c r="M158" s="1">
        <v>0.57999999999999996</v>
      </c>
      <c r="N158" s="1">
        <v>0</v>
      </c>
      <c r="O158" s="1">
        <v>-8.5719999999999992</v>
      </c>
      <c r="P158" s="1">
        <v>4.19E-2</v>
      </c>
      <c r="Q158" s="1">
        <v>0.52500000000000002</v>
      </c>
      <c r="R158" s="1">
        <v>4.1399999999999998E-4</v>
      </c>
      <c r="S158" s="1">
        <v>0.26</v>
      </c>
      <c r="T158" s="1">
        <v>0.53400000000000003</v>
      </c>
      <c r="U158" s="1">
        <v>130.04499999999999</v>
      </c>
      <c r="V158" s="1">
        <v>239560</v>
      </c>
    </row>
    <row r="159" spans="1:22" hidden="1" x14ac:dyDescent="0.2">
      <c r="A159" s="1" t="s">
        <v>483</v>
      </c>
      <c r="B159" s="1" t="s">
        <v>487</v>
      </c>
      <c r="C159" s="1" t="s">
        <v>17</v>
      </c>
      <c r="D159" s="1" t="s">
        <v>485</v>
      </c>
      <c r="E159" s="2">
        <v>44061</v>
      </c>
      <c r="F159" s="1">
        <v>2020</v>
      </c>
      <c r="G159" s="1">
        <v>1</v>
      </c>
      <c r="H159" s="1" t="s">
        <v>384</v>
      </c>
      <c r="I159" s="1">
        <v>3</v>
      </c>
      <c r="J159" s="1" t="b">
        <v>1</v>
      </c>
      <c r="K159" s="1" t="s">
        <v>25</v>
      </c>
      <c r="L159" s="1">
        <v>0.68799999999999994</v>
      </c>
      <c r="M159" s="1">
        <v>0.65300000000000002</v>
      </c>
      <c r="N159" s="1">
        <v>7</v>
      </c>
      <c r="O159" s="1">
        <v>-8.5579999999999998</v>
      </c>
      <c r="P159" s="1">
        <v>4.0300000000000002E-2</v>
      </c>
      <c r="Q159" s="1">
        <v>0.48099999999999998</v>
      </c>
      <c r="R159" s="1">
        <v>4.1399999999999996E-3</v>
      </c>
      <c r="S159" s="1">
        <v>0.106</v>
      </c>
      <c r="T159" s="1">
        <v>0.70099999999999996</v>
      </c>
      <c r="U159" s="1">
        <v>147.99100000000001</v>
      </c>
      <c r="V159" s="1">
        <v>231000</v>
      </c>
    </row>
    <row r="160" spans="1:22" hidden="1" x14ac:dyDescent="0.2">
      <c r="A160" s="1" t="s">
        <v>483</v>
      </c>
      <c r="B160" s="1" t="s">
        <v>488</v>
      </c>
      <c r="C160" s="1" t="s">
        <v>17</v>
      </c>
      <c r="D160" s="1" t="s">
        <v>485</v>
      </c>
      <c r="E160" s="2">
        <v>44061</v>
      </c>
      <c r="F160" s="1">
        <v>2020</v>
      </c>
      <c r="G160" s="1">
        <v>1</v>
      </c>
      <c r="H160" s="1" t="s">
        <v>386</v>
      </c>
      <c r="I160" s="1">
        <v>4</v>
      </c>
      <c r="J160" s="1" t="b">
        <v>0</v>
      </c>
      <c r="K160" s="1" t="s">
        <v>59</v>
      </c>
      <c r="L160" s="1">
        <v>0.31</v>
      </c>
      <c r="M160" s="1">
        <v>0.374</v>
      </c>
      <c r="N160" s="1">
        <v>6</v>
      </c>
      <c r="O160" s="1">
        <v>-8.4640000000000004</v>
      </c>
      <c r="P160" s="1">
        <v>2.75E-2</v>
      </c>
      <c r="Q160" s="1">
        <v>0.76100000000000001</v>
      </c>
      <c r="R160" s="3">
        <v>2.4600000000000002E-5</v>
      </c>
      <c r="S160" s="1">
        <v>0.11</v>
      </c>
      <c r="T160" s="1">
        <v>0.16</v>
      </c>
      <c r="U160" s="1">
        <v>75.938000000000002</v>
      </c>
      <c r="V160" s="1">
        <v>285640</v>
      </c>
    </row>
    <row r="161" spans="1:22" hidden="1" x14ac:dyDescent="0.2">
      <c r="A161" s="1" t="s">
        <v>483</v>
      </c>
      <c r="B161" s="1" t="s">
        <v>489</v>
      </c>
      <c r="C161" s="1" t="s">
        <v>17</v>
      </c>
      <c r="D161" s="1" t="s">
        <v>485</v>
      </c>
      <c r="E161" s="2">
        <v>44061</v>
      </c>
      <c r="F161" s="1">
        <v>2020</v>
      </c>
      <c r="G161" s="1">
        <v>1</v>
      </c>
      <c r="H161" s="1" t="s">
        <v>388</v>
      </c>
      <c r="I161" s="1">
        <v>5</v>
      </c>
      <c r="J161" s="1" t="b">
        <v>0</v>
      </c>
      <c r="K161" s="1" t="s">
        <v>37</v>
      </c>
      <c r="L161" s="1">
        <v>0.45600000000000002</v>
      </c>
      <c r="M161" s="1">
        <v>0.26500000000000001</v>
      </c>
      <c r="N161" s="1">
        <v>0</v>
      </c>
      <c r="O161" s="1">
        <v>-10.663</v>
      </c>
      <c r="P161" s="1">
        <v>3.2800000000000003E-2</v>
      </c>
      <c r="Q161" s="1">
        <v>0.81399999999999995</v>
      </c>
      <c r="R161" s="1">
        <v>0</v>
      </c>
      <c r="S161" s="1">
        <v>6.7900000000000002E-2</v>
      </c>
      <c r="T161" s="1">
        <v>0.112</v>
      </c>
      <c r="U161" s="1">
        <v>129.947</v>
      </c>
      <c r="V161" s="1">
        <v>255893</v>
      </c>
    </row>
    <row r="162" spans="1:22" hidden="1" x14ac:dyDescent="0.2">
      <c r="A162" s="1" t="s">
        <v>483</v>
      </c>
      <c r="B162" s="1" t="s">
        <v>490</v>
      </c>
      <c r="C162" s="1" t="s">
        <v>17</v>
      </c>
      <c r="D162" s="1" t="s">
        <v>485</v>
      </c>
      <c r="E162" s="2">
        <v>44061</v>
      </c>
      <c r="F162" s="1">
        <v>2020</v>
      </c>
      <c r="G162" s="1">
        <v>1</v>
      </c>
      <c r="H162" s="1" t="s">
        <v>390</v>
      </c>
      <c r="I162" s="1">
        <v>6</v>
      </c>
      <c r="J162" s="1" t="b">
        <v>0</v>
      </c>
      <c r="K162" s="1" t="s">
        <v>25</v>
      </c>
      <c r="L162" s="1">
        <v>0.54900000000000004</v>
      </c>
      <c r="M162" s="1">
        <v>0.41699999999999998</v>
      </c>
      <c r="N162" s="1">
        <v>7</v>
      </c>
      <c r="O162" s="1">
        <v>-10.064</v>
      </c>
      <c r="P162" s="1">
        <v>3.5000000000000003E-2</v>
      </c>
      <c r="Q162" s="1">
        <v>0.68600000000000005</v>
      </c>
      <c r="R162" s="3">
        <v>1.9E-6</v>
      </c>
      <c r="S162" s="1">
        <v>6.0400000000000002E-2</v>
      </c>
      <c r="T162" s="1">
        <v>0.34699999999999998</v>
      </c>
      <c r="U162" s="1">
        <v>110.137</v>
      </c>
      <c r="V162" s="1">
        <v>208973</v>
      </c>
    </row>
    <row r="163" spans="1:22" hidden="1" x14ac:dyDescent="0.2">
      <c r="A163" s="1" t="s">
        <v>483</v>
      </c>
      <c r="B163" s="1" t="s">
        <v>491</v>
      </c>
      <c r="C163" s="1" t="s">
        <v>17</v>
      </c>
      <c r="D163" s="1" t="s">
        <v>485</v>
      </c>
      <c r="E163" s="2">
        <v>44061</v>
      </c>
      <c r="F163" s="1">
        <v>2020</v>
      </c>
      <c r="G163" s="1">
        <v>1</v>
      </c>
      <c r="H163" s="1" t="s">
        <v>392</v>
      </c>
      <c r="I163" s="1">
        <v>7</v>
      </c>
      <c r="J163" s="1" t="b">
        <v>0</v>
      </c>
      <c r="K163" s="1" t="s">
        <v>28</v>
      </c>
      <c r="L163" s="1">
        <v>0.60199999999999998</v>
      </c>
      <c r="M163" s="1">
        <v>0.49399999999999999</v>
      </c>
      <c r="N163" s="1">
        <v>4</v>
      </c>
      <c r="O163" s="1">
        <v>-10.813000000000001</v>
      </c>
      <c r="P163" s="1">
        <v>2.7699999999999999E-2</v>
      </c>
      <c r="Q163" s="1">
        <v>0.88800000000000001</v>
      </c>
      <c r="R163" s="3">
        <v>2.5899999999999999E-5</v>
      </c>
      <c r="S163" s="1">
        <v>9.0200000000000002E-2</v>
      </c>
      <c r="T163" s="1">
        <v>0.374</v>
      </c>
      <c r="U163" s="1">
        <v>94.954999999999998</v>
      </c>
      <c r="V163" s="1">
        <v>208906</v>
      </c>
    </row>
    <row r="164" spans="1:22" hidden="1" x14ac:dyDescent="0.2">
      <c r="A164" s="1" t="s">
        <v>483</v>
      </c>
      <c r="B164" s="1" t="s">
        <v>492</v>
      </c>
      <c r="C164" s="1" t="s">
        <v>17</v>
      </c>
      <c r="D164" s="1" t="s">
        <v>485</v>
      </c>
      <c r="E164" s="2">
        <v>44061</v>
      </c>
      <c r="F164" s="1">
        <v>2020</v>
      </c>
      <c r="G164" s="1">
        <v>1</v>
      </c>
      <c r="H164" s="1" t="s">
        <v>394</v>
      </c>
      <c r="I164" s="1">
        <v>8</v>
      </c>
      <c r="J164" s="1" t="b">
        <v>0</v>
      </c>
      <c r="K164" s="1" t="s">
        <v>56</v>
      </c>
      <c r="L164" s="1">
        <v>0.38700000000000001</v>
      </c>
      <c r="M164" s="1">
        <v>0.63400000000000001</v>
      </c>
      <c r="N164" s="1">
        <v>5</v>
      </c>
      <c r="O164" s="1">
        <v>-9.2219999999999995</v>
      </c>
      <c r="P164" s="1">
        <v>3.6299999999999999E-2</v>
      </c>
      <c r="Q164" s="1">
        <v>0.55300000000000005</v>
      </c>
      <c r="R164" s="3">
        <v>6.9300000000000004E-5</v>
      </c>
      <c r="S164" s="1">
        <v>9.3100000000000002E-2</v>
      </c>
      <c r="T164" s="1">
        <v>0.42</v>
      </c>
      <c r="U164" s="1">
        <v>89.566999999999993</v>
      </c>
      <c r="V164" s="1">
        <v>261920</v>
      </c>
    </row>
    <row r="165" spans="1:22" hidden="1" x14ac:dyDescent="0.2">
      <c r="A165" s="1" t="s">
        <v>483</v>
      </c>
      <c r="B165" s="1" t="s">
        <v>493</v>
      </c>
      <c r="C165" s="1" t="s">
        <v>17</v>
      </c>
      <c r="D165" s="1" t="s">
        <v>485</v>
      </c>
      <c r="E165" s="2">
        <v>44061</v>
      </c>
      <c r="F165" s="1">
        <v>2020</v>
      </c>
      <c r="G165" s="1">
        <v>1</v>
      </c>
      <c r="H165" s="1" t="s">
        <v>396</v>
      </c>
      <c r="I165" s="1">
        <v>9</v>
      </c>
      <c r="J165" s="1" t="b">
        <v>0</v>
      </c>
      <c r="K165" s="1" t="s">
        <v>31</v>
      </c>
      <c r="L165" s="1">
        <v>0.51100000000000001</v>
      </c>
      <c r="M165" s="1">
        <v>0.47799999999999998</v>
      </c>
      <c r="N165" s="1">
        <v>9</v>
      </c>
      <c r="O165" s="1">
        <v>-9.8369999999999997</v>
      </c>
      <c r="P165" s="1">
        <v>3.2199999999999999E-2</v>
      </c>
      <c r="Q165" s="1">
        <v>0.312</v>
      </c>
      <c r="R165" s="3">
        <v>2.3E-5</v>
      </c>
      <c r="S165" s="1">
        <v>0.14699999999999999</v>
      </c>
      <c r="T165" s="1">
        <v>0.40799999999999997</v>
      </c>
      <c r="U165" s="1">
        <v>135.88200000000001</v>
      </c>
      <c r="V165" s="1">
        <v>195106</v>
      </c>
    </row>
    <row r="166" spans="1:22" hidden="1" x14ac:dyDescent="0.2">
      <c r="A166" s="1" t="s">
        <v>483</v>
      </c>
      <c r="B166" s="1" t="s">
        <v>494</v>
      </c>
      <c r="C166" s="1" t="s">
        <v>17</v>
      </c>
      <c r="D166" s="1" t="s">
        <v>485</v>
      </c>
      <c r="E166" s="2">
        <v>44061</v>
      </c>
      <c r="F166" s="1">
        <v>2020</v>
      </c>
      <c r="G166" s="1">
        <v>1</v>
      </c>
      <c r="H166" s="1" t="s">
        <v>398</v>
      </c>
      <c r="I166" s="1">
        <v>10</v>
      </c>
      <c r="J166" s="1" t="b">
        <v>0</v>
      </c>
      <c r="K166" s="1" t="s">
        <v>22</v>
      </c>
      <c r="L166" s="1">
        <v>0.52900000000000003</v>
      </c>
      <c r="M166" s="1">
        <v>0.30399999999999999</v>
      </c>
      <c r="N166" s="1">
        <v>10</v>
      </c>
      <c r="O166" s="1">
        <v>-10.567</v>
      </c>
      <c r="P166" s="1">
        <v>3.56E-2</v>
      </c>
      <c r="Q166" s="1">
        <v>0.86199999999999999</v>
      </c>
      <c r="R166" s="1">
        <v>0</v>
      </c>
      <c r="S166" s="1">
        <v>0.108</v>
      </c>
      <c r="T166" s="1">
        <v>0.44</v>
      </c>
      <c r="U166" s="1">
        <v>119.58</v>
      </c>
      <c r="V166" s="1">
        <v>190893</v>
      </c>
    </row>
    <row r="167" spans="1:22" hidden="1" x14ac:dyDescent="0.2">
      <c r="A167" s="1" t="s">
        <v>483</v>
      </c>
      <c r="B167" s="1" t="s">
        <v>495</v>
      </c>
      <c r="C167" s="1" t="s">
        <v>17</v>
      </c>
      <c r="D167" s="1" t="s">
        <v>485</v>
      </c>
      <c r="E167" s="2">
        <v>44061</v>
      </c>
      <c r="F167" s="1">
        <v>2020</v>
      </c>
      <c r="G167" s="1">
        <v>1</v>
      </c>
      <c r="H167" s="1" t="s">
        <v>400</v>
      </c>
      <c r="I167" s="1">
        <v>11</v>
      </c>
      <c r="J167" s="1" t="b">
        <v>0</v>
      </c>
      <c r="K167" s="1" t="s">
        <v>42</v>
      </c>
      <c r="L167" s="1">
        <v>0.65100000000000002</v>
      </c>
      <c r="M167" s="1">
        <v>0.45900000000000002</v>
      </c>
      <c r="N167" s="1">
        <v>4</v>
      </c>
      <c r="O167" s="1">
        <v>-11.128</v>
      </c>
      <c r="P167" s="1">
        <v>5.0700000000000002E-2</v>
      </c>
      <c r="Q167" s="1">
        <v>0.85899999999999999</v>
      </c>
      <c r="R167" s="3">
        <v>6.6299999999999999E-5</v>
      </c>
      <c r="S167" s="1">
        <v>0.105</v>
      </c>
      <c r="T167" s="1">
        <v>0.45400000000000001</v>
      </c>
      <c r="U167" s="1">
        <v>83.454999999999998</v>
      </c>
      <c r="V167" s="1">
        <v>252880</v>
      </c>
    </row>
    <row r="168" spans="1:22" hidden="1" x14ac:dyDescent="0.2">
      <c r="A168" s="1" t="s">
        <v>483</v>
      </c>
      <c r="B168" s="1" t="s">
        <v>496</v>
      </c>
      <c r="C168" s="1" t="s">
        <v>17</v>
      </c>
      <c r="D168" s="1" t="s">
        <v>485</v>
      </c>
      <c r="E168" s="2">
        <v>44061</v>
      </c>
      <c r="F168" s="1">
        <v>2020</v>
      </c>
      <c r="G168" s="1">
        <v>1</v>
      </c>
      <c r="H168" s="1" t="s">
        <v>402</v>
      </c>
      <c r="I168" s="1">
        <v>12</v>
      </c>
      <c r="J168" s="1" t="b">
        <v>1</v>
      </c>
      <c r="K168" s="1" t="s">
        <v>181</v>
      </c>
      <c r="L168" s="1">
        <v>0.59299999999999997</v>
      </c>
      <c r="M168" s="1">
        <v>0.7</v>
      </c>
      <c r="N168" s="1">
        <v>3</v>
      </c>
      <c r="O168" s="1">
        <v>-9.016</v>
      </c>
      <c r="P168" s="1">
        <v>4.9200000000000001E-2</v>
      </c>
      <c r="Q168" s="1">
        <v>0.67</v>
      </c>
      <c r="R168" s="3">
        <v>6.7700000000000004E-6</v>
      </c>
      <c r="S168" s="1">
        <v>0.11600000000000001</v>
      </c>
      <c r="T168" s="1">
        <v>0.45100000000000001</v>
      </c>
      <c r="U168" s="1">
        <v>141.898</v>
      </c>
      <c r="V168" s="1">
        <v>237266</v>
      </c>
    </row>
    <row r="169" spans="1:22" hidden="1" x14ac:dyDescent="0.2">
      <c r="A169" s="1" t="s">
        <v>483</v>
      </c>
      <c r="B169" s="1" t="s">
        <v>497</v>
      </c>
      <c r="C169" s="1" t="s">
        <v>17</v>
      </c>
      <c r="D169" s="1" t="s">
        <v>485</v>
      </c>
      <c r="E169" s="2">
        <v>44061</v>
      </c>
      <c r="F169" s="1">
        <v>2020</v>
      </c>
      <c r="G169" s="1">
        <v>1</v>
      </c>
      <c r="H169" s="1" t="s">
        <v>404</v>
      </c>
      <c r="I169" s="1">
        <v>13</v>
      </c>
      <c r="J169" s="1" t="b">
        <v>0</v>
      </c>
      <c r="K169" s="1" t="s">
        <v>233</v>
      </c>
      <c r="L169" s="1">
        <v>0.317</v>
      </c>
      <c r="M169" s="1">
        <v>0.254</v>
      </c>
      <c r="N169" s="1">
        <v>1</v>
      </c>
      <c r="O169" s="1">
        <v>-13.679</v>
      </c>
      <c r="P169" s="1">
        <v>2.86E-2</v>
      </c>
      <c r="Q169" s="1">
        <v>0.72699999999999998</v>
      </c>
      <c r="R169" s="1">
        <v>3.2600000000000001E-4</v>
      </c>
      <c r="S169" s="1">
        <v>8.6699999999999999E-2</v>
      </c>
      <c r="T169" s="1">
        <v>0.10299999999999999</v>
      </c>
      <c r="U169" s="1">
        <v>93.933000000000007</v>
      </c>
      <c r="V169" s="1">
        <v>289746</v>
      </c>
    </row>
    <row r="170" spans="1:22" hidden="1" x14ac:dyDescent="0.2">
      <c r="A170" s="1" t="s">
        <v>483</v>
      </c>
      <c r="B170" s="1" t="s">
        <v>498</v>
      </c>
      <c r="C170" s="1" t="s">
        <v>17</v>
      </c>
      <c r="D170" s="1" t="s">
        <v>485</v>
      </c>
      <c r="E170" s="2">
        <v>44061</v>
      </c>
      <c r="F170" s="1">
        <v>2020</v>
      </c>
      <c r="G170" s="1">
        <v>1</v>
      </c>
      <c r="H170" s="1" t="s">
        <v>406</v>
      </c>
      <c r="I170" s="1">
        <v>14</v>
      </c>
      <c r="J170" s="1" t="b">
        <v>1</v>
      </c>
      <c r="K170" s="1" t="s">
        <v>37</v>
      </c>
      <c r="L170" s="1">
        <v>0.59499999999999997</v>
      </c>
      <c r="M170" s="1">
        <v>0.376</v>
      </c>
      <c r="N170" s="1">
        <v>0</v>
      </c>
      <c r="O170" s="1">
        <v>-8.7669999999999995</v>
      </c>
      <c r="P170" s="1">
        <v>2.5600000000000001E-2</v>
      </c>
      <c r="Q170" s="1">
        <v>0.58899999999999997</v>
      </c>
      <c r="R170" s="1">
        <v>0</v>
      </c>
      <c r="S170" s="1">
        <v>9.8900000000000002E-2</v>
      </c>
      <c r="T170" s="1">
        <v>0.47599999999999998</v>
      </c>
      <c r="U170" s="1">
        <v>95.945999999999998</v>
      </c>
      <c r="V170" s="1">
        <v>294520</v>
      </c>
    </row>
    <row r="171" spans="1:22" hidden="1" x14ac:dyDescent="0.2">
      <c r="A171" s="1" t="s">
        <v>483</v>
      </c>
      <c r="B171" s="1" t="s">
        <v>499</v>
      </c>
      <c r="C171" s="1" t="s">
        <v>17</v>
      </c>
      <c r="D171" s="1" t="s">
        <v>485</v>
      </c>
      <c r="E171" s="2">
        <v>44061</v>
      </c>
      <c r="F171" s="1">
        <v>2020</v>
      </c>
      <c r="G171" s="1">
        <v>1</v>
      </c>
      <c r="H171" s="1" t="s">
        <v>408</v>
      </c>
      <c r="I171" s="1">
        <v>15</v>
      </c>
      <c r="J171" s="1" t="b">
        <v>1</v>
      </c>
      <c r="K171" s="1" t="s">
        <v>56</v>
      </c>
      <c r="L171" s="1">
        <v>0.64400000000000002</v>
      </c>
      <c r="M171" s="1">
        <v>0.28399999999999997</v>
      </c>
      <c r="N171" s="1">
        <v>5</v>
      </c>
      <c r="O171" s="1">
        <v>-12.879</v>
      </c>
      <c r="P171" s="1">
        <v>8.2100000000000006E-2</v>
      </c>
      <c r="Q171" s="1">
        <v>0.91600000000000004</v>
      </c>
      <c r="R171" s="3">
        <v>1.5E-5</v>
      </c>
      <c r="S171" s="1">
        <v>9.0899999999999995E-2</v>
      </c>
      <c r="T171" s="1">
        <v>0.32800000000000001</v>
      </c>
      <c r="U171" s="1">
        <v>150.072</v>
      </c>
      <c r="V171" s="1">
        <v>234000</v>
      </c>
    </row>
    <row r="172" spans="1:22" hidden="1" x14ac:dyDescent="0.2">
      <c r="A172" s="1" t="s">
        <v>483</v>
      </c>
      <c r="B172" s="1" t="s">
        <v>500</v>
      </c>
      <c r="C172" s="1" t="s">
        <v>17</v>
      </c>
      <c r="D172" s="1" t="s">
        <v>485</v>
      </c>
      <c r="E172" s="2">
        <v>44061</v>
      </c>
      <c r="F172" s="1">
        <v>2020</v>
      </c>
      <c r="G172" s="1">
        <v>1</v>
      </c>
      <c r="H172" s="1" t="s">
        <v>410</v>
      </c>
      <c r="I172" s="1">
        <v>16</v>
      </c>
      <c r="J172" s="1" t="b">
        <v>0</v>
      </c>
      <c r="K172" s="1" t="s">
        <v>49</v>
      </c>
      <c r="L172" s="1">
        <v>0.67600000000000005</v>
      </c>
      <c r="M172" s="1">
        <v>0.17799999999999999</v>
      </c>
      <c r="N172" s="1">
        <v>8</v>
      </c>
      <c r="O172" s="1">
        <v>-15.01</v>
      </c>
      <c r="P172" s="1">
        <v>3.9399999999999998E-2</v>
      </c>
      <c r="Q172" s="1">
        <v>0.96399999999999997</v>
      </c>
      <c r="R172" s="3">
        <v>7.9000000000000006E-6</v>
      </c>
      <c r="S172" s="1">
        <v>0.13500000000000001</v>
      </c>
      <c r="T172" s="1">
        <v>0.40400000000000003</v>
      </c>
      <c r="U172" s="1">
        <v>118.84</v>
      </c>
      <c r="V172" s="1">
        <v>220040</v>
      </c>
    </row>
    <row r="173" spans="1:22" hidden="1" x14ac:dyDescent="0.2">
      <c r="A173" s="1" t="s">
        <v>483</v>
      </c>
      <c r="B173" s="1" t="s">
        <v>501</v>
      </c>
      <c r="C173" s="1" t="s">
        <v>17</v>
      </c>
      <c r="D173" s="1" t="s">
        <v>485</v>
      </c>
      <c r="E173" s="2">
        <v>44061</v>
      </c>
      <c r="F173" s="1">
        <v>2020</v>
      </c>
      <c r="G173" s="1">
        <v>1</v>
      </c>
      <c r="H173" s="1" t="s">
        <v>412</v>
      </c>
      <c r="I173" s="1">
        <v>17</v>
      </c>
      <c r="J173" s="1" t="b">
        <v>0</v>
      </c>
      <c r="K173" s="1" t="s">
        <v>34</v>
      </c>
      <c r="L173" s="1">
        <v>0.313</v>
      </c>
      <c r="M173" s="1">
        <v>0.25800000000000001</v>
      </c>
      <c r="N173" s="1">
        <v>2</v>
      </c>
      <c r="O173" s="1">
        <v>-11.532</v>
      </c>
      <c r="P173" s="1">
        <v>3.8300000000000001E-2</v>
      </c>
      <c r="Q173" s="1">
        <v>0.84199999999999997</v>
      </c>
      <c r="R173" s="3">
        <v>1.3E-6</v>
      </c>
      <c r="S173" s="1">
        <v>9.4799999999999995E-2</v>
      </c>
      <c r="T173" s="1">
        <v>0.26800000000000002</v>
      </c>
      <c r="U173" s="1">
        <v>179.947</v>
      </c>
      <c r="V173" s="1">
        <v>211813</v>
      </c>
    </row>
    <row r="174" spans="1:22" hidden="1" x14ac:dyDescent="0.2">
      <c r="A174" s="1" t="s">
        <v>520</v>
      </c>
      <c r="B174" s="1" t="s">
        <v>521</v>
      </c>
      <c r="C174" s="1" t="s">
        <v>17</v>
      </c>
      <c r="D174" s="1" t="s">
        <v>522</v>
      </c>
      <c r="E174" s="2">
        <v>44036</v>
      </c>
      <c r="F174" s="1">
        <v>2020</v>
      </c>
      <c r="G174" s="1">
        <v>1</v>
      </c>
      <c r="H174" s="1" t="s">
        <v>378</v>
      </c>
      <c r="I174" s="1">
        <v>1</v>
      </c>
      <c r="J174" s="1" t="b">
        <v>1</v>
      </c>
      <c r="K174" s="1" t="s">
        <v>37</v>
      </c>
      <c r="L174" s="1">
        <v>0.77700000000000002</v>
      </c>
      <c r="M174" s="1">
        <v>0.35699999999999998</v>
      </c>
      <c r="N174" s="1">
        <v>0</v>
      </c>
      <c r="O174" s="1">
        <v>-6.9420000000000002</v>
      </c>
      <c r="P174" s="1">
        <v>5.2200000000000003E-2</v>
      </c>
      <c r="Q174" s="1">
        <v>0.75700000000000001</v>
      </c>
      <c r="R174" s="3">
        <v>7.2799999999999998E-6</v>
      </c>
      <c r="S174" s="1">
        <v>0.108</v>
      </c>
      <c r="T174" s="1">
        <v>0.17199999999999999</v>
      </c>
      <c r="U174" s="1">
        <v>139.88300000000001</v>
      </c>
      <c r="V174" s="1">
        <v>210251</v>
      </c>
    </row>
    <row r="175" spans="1:22" hidden="1" x14ac:dyDescent="0.2">
      <c r="A175" s="1" t="s">
        <v>520</v>
      </c>
      <c r="B175" s="1" t="s">
        <v>523</v>
      </c>
      <c r="C175" s="1" t="s">
        <v>17</v>
      </c>
      <c r="D175" s="1" t="s">
        <v>522</v>
      </c>
      <c r="E175" s="2">
        <v>44036</v>
      </c>
      <c r="F175" s="1">
        <v>2020</v>
      </c>
      <c r="G175" s="1">
        <v>1</v>
      </c>
      <c r="H175" s="1" t="s">
        <v>381</v>
      </c>
      <c r="I175" s="1">
        <v>2</v>
      </c>
      <c r="J175" s="1" t="b">
        <v>0</v>
      </c>
      <c r="K175" s="1" t="s">
        <v>382</v>
      </c>
      <c r="L175" s="1">
        <v>0.61299999999999999</v>
      </c>
      <c r="M175" s="1">
        <v>0.58099999999999996</v>
      </c>
      <c r="N175" s="1">
        <v>0</v>
      </c>
      <c r="O175" s="1">
        <v>-8.5879999999999992</v>
      </c>
      <c r="P175" s="1">
        <v>4.24E-2</v>
      </c>
      <c r="Q175" s="1">
        <v>0.53700000000000003</v>
      </c>
      <c r="R175" s="1">
        <v>3.4499999999999998E-4</v>
      </c>
      <c r="S175" s="1">
        <v>0.25</v>
      </c>
      <c r="T175" s="1">
        <v>0.55100000000000005</v>
      </c>
      <c r="U175" s="1">
        <v>130.03299999999999</v>
      </c>
      <c r="V175" s="1">
        <v>239560</v>
      </c>
    </row>
    <row r="176" spans="1:22" hidden="1" x14ac:dyDescent="0.2">
      <c r="A176" s="1" t="s">
        <v>520</v>
      </c>
      <c r="B176" s="1" t="s">
        <v>524</v>
      </c>
      <c r="C176" s="1" t="s">
        <v>17</v>
      </c>
      <c r="D176" s="1" t="s">
        <v>522</v>
      </c>
      <c r="E176" s="2">
        <v>44036</v>
      </c>
      <c r="F176" s="1">
        <v>2020</v>
      </c>
      <c r="G176" s="1">
        <v>1</v>
      </c>
      <c r="H176" s="1" t="s">
        <v>384</v>
      </c>
      <c r="I176" s="1">
        <v>3</v>
      </c>
      <c r="J176" s="1" t="b">
        <v>1</v>
      </c>
      <c r="K176" s="1" t="s">
        <v>25</v>
      </c>
      <c r="L176" s="1">
        <v>0.68600000000000005</v>
      </c>
      <c r="M176" s="1">
        <v>0.66200000000000003</v>
      </c>
      <c r="N176" s="1">
        <v>7</v>
      </c>
      <c r="O176" s="1">
        <v>-8.5050000000000008</v>
      </c>
      <c r="P176" s="1">
        <v>4.1300000000000003E-2</v>
      </c>
      <c r="Q176" s="1">
        <v>0.46700000000000003</v>
      </c>
      <c r="R176" s="1">
        <v>2.3E-3</v>
      </c>
      <c r="S176" s="1">
        <v>0.109</v>
      </c>
      <c r="T176" s="1">
        <v>0.70599999999999996</v>
      </c>
      <c r="U176" s="1">
        <v>147.922</v>
      </c>
      <c r="V176" s="1">
        <v>230999</v>
      </c>
    </row>
    <row r="177" spans="1:22" hidden="1" x14ac:dyDescent="0.2">
      <c r="A177" s="1" t="s">
        <v>520</v>
      </c>
      <c r="B177" s="1" t="s">
        <v>525</v>
      </c>
      <c r="C177" s="1" t="s">
        <v>17</v>
      </c>
      <c r="D177" s="1" t="s">
        <v>522</v>
      </c>
      <c r="E177" s="2">
        <v>44036</v>
      </c>
      <c r="F177" s="1">
        <v>2020</v>
      </c>
      <c r="G177" s="1">
        <v>1</v>
      </c>
      <c r="H177" s="1" t="s">
        <v>386</v>
      </c>
      <c r="I177" s="1">
        <v>4</v>
      </c>
      <c r="J177" s="1" t="b">
        <v>0</v>
      </c>
      <c r="K177" s="1" t="s">
        <v>59</v>
      </c>
      <c r="L177" s="1">
        <v>0.29799999999999999</v>
      </c>
      <c r="M177" s="1">
        <v>0.38</v>
      </c>
      <c r="N177" s="1">
        <v>6</v>
      </c>
      <c r="O177" s="1">
        <v>-8.4260000000000002</v>
      </c>
      <c r="P177" s="1">
        <v>2.87E-2</v>
      </c>
      <c r="Q177" s="1">
        <v>0.77800000000000002</v>
      </c>
      <c r="R177" s="3">
        <v>5.6199999999999997E-5</v>
      </c>
      <c r="S177" s="1">
        <v>0.11</v>
      </c>
      <c r="T177" s="1">
        <v>0.152</v>
      </c>
      <c r="U177" s="1">
        <v>75.602000000000004</v>
      </c>
      <c r="V177" s="1">
        <v>285634</v>
      </c>
    </row>
    <row r="178" spans="1:22" hidden="1" x14ac:dyDescent="0.2">
      <c r="A178" s="1" t="s">
        <v>520</v>
      </c>
      <c r="B178" s="1" t="s">
        <v>526</v>
      </c>
      <c r="C178" s="1" t="s">
        <v>17</v>
      </c>
      <c r="D178" s="1" t="s">
        <v>522</v>
      </c>
      <c r="E178" s="2">
        <v>44036</v>
      </c>
      <c r="F178" s="1">
        <v>2020</v>
      </c>
      <c r="G178" s="1">
        <v>1</v>
      </c>
      <c r="H178" s="1" t="s">
        <v>388</v>
      </c>
      <c r="I178" s="1">
        <v>5</v>
      </c>
      <c r="J178" s="1" t="b">
        <v>0</v>
      </c>
      <c r="K178" s="1" t="s">
        <v>37</v>
      </c>
      <c r="L178" s="1">
        <v>0.45600000000000002</v>
      </c>
      <c r="M178" s="1">
        <v>0.26300000000000001</v>
      </c>
      <c r="N178" s="1">
        <v>0</v>
      </c>
      <c r="O178" s="1">
        <v>-10.63</v>
      </c>
      <c r="P178" s="1">
        <v>3.32E-2</v>
      </c>
      <c r="Q178" s="1">
        <v>0.80600000000000005</v>
      </c>
      <c r="R178" s="1">
        <v>0</v>
      </c>
      <c r="S178" s="1">
        <v>7.4899999999999994E-2</v>
      </c>
      <c r="T178" s="1">
        <v>0.111</v>
      </c>
      <c r="U178" s="1">
        <v>129.86000000000001</v>
      </c>
      <c r="V178" s="1">
        <v>255893</v>
      </c>
    </row>
    <row r="179" spans="1:22" hidden="1" x14ac:dyDescent="0.2">
      <c r="A179" s="1" t="s">
        <v>520</v>
      </c>
      <c r="B179" s="1" t="s">
        <v>527</v>
      </c>
      <c r="C179" s="1" t="s">
        <v>17</v>
      </c>
      <c r="D179" s="1" t="s">
        <v>522</v>
      </c>
      <c r="E179" s="2">
        <v>44036</v>
      </c>
      <c r="F179" s="1">
        <v>2020</v>
      </c>
      <c r="G179" s="1">
        <v>1</v>
      </c>
      <c r="H179" s="1" t="s">
        <v>390</v>
      </c>
      <c r="I179" s="1">
        <v>6</v>
      </c>
      <c r="J179" s="1" t="b">
        <v>0</v>
      </c>
      <c r="K179" s="1" t="s">
        <v>34</v>
      </c>
      <c r="L179" s="1">
        <v>0.55300000000000005</v>
      </c>
      <c r="M179" s="1">
        <v>0.41299999999999998</v>
      </c>
      <c r="N179" s="1">
        <v>2</v>
      </c>
      <c r="O179" s="1">
        <v>-10.037000000000001</v>
      </c>
      <c r="P179" s="1">
        <v>3.3399999999999999E-2</v>
      </c>
      <c r="Q179" s="1">
        <v>0.68700000000000006</v>
      </c>
      <c r="R179" s="3">
        <v>2.3300000000000001E-6</v>
      </c>
      <c r="S179" s="1">
        <v>5.9400000000000001E-2</v>
      </c>
      <c r="T179" s="1">
        <v>0.379</v>
      </c>
      <c r="U179" s="1">
        <v>110.107</v>
      </c>
      <c r="V179" s="1">
        <v>208977</v>
      </c>
    </row>
    <row r="180" spans="1:22" hidden="1" x14ac:dyDescent="0.2">
      <c r="A180" s="1" t="s">
        <v>520</v>
      </c>
      <c r="B180" s="1" t="s">
        <v>528</v>
      </c>
      <c r="C180" s="1" t="s">
        <v>17</v>
      </c>
      <c r="D180" s="1" t="s">
        <v>522</v>
      </c>
      <c r="E180" s="2">
        <v>44036</v>
      </c>
      <c r="F180" s="1">
        <v>2020</v>
      </c>
      <c r="G180" s="1">
        <v>1</v>
      </c>
      <c r="H180" s="1" t="s">
        <v>392</v>
      </c>
      <c r="I180" s="1">
        <v>7</v>
      </c>
      <c r="J180" s="1" t="b">
        <v>0</v>
      </c>
      <c r="K180" s="1" t="s">
        <v>28</v>
      </c>
      <c r="L180" s="1">
        <v>0.59599999999999997</v>
      </c>
      <c r="M180" s="1">
        <v>0.48799999999999999</v>
      </c>
      <c r="N180" s="1">
        <v>4</v>
      </c>
      <c r="O180" s="1">
        <v>-10.769</v>
      </c>
      <c r="P180" s="1">
        <v>2.7400000000000001E-2</v>
      </c>
      <c r="Q180" s="1">
        <v>0.9</v>
      </c>
      <c r="R180" s="3">
        <v>2.6999999999999999E-5</v>
      </c>
      <c r="S180" s="1">
        <v>9.0999999999999998E-2</v>
      </c>
      <c r="T180" s="1">
        <v>0.41499999999999998</v>
      </c>
      <c r="U180" s="1">
        <v>94.926000000000002</v>
      </c>
      <c r="V180" s="1">
        <v>208906</v>
      </c>
    </row>
    <row r="181" spans="1:22" hidden="1" x14ac:dyDescent="0.2">
      <c r="A181" s="1" t="s">
        <v>520</v>
      </c>
      <c r="B181" s="1" t="s">
        <v>529</v>
      </c>
      <c r="C181" s="1" t="s">
        <v>17</v>
      </c>
      <c r="D181" s="1" t="s">
        <v>522</v>
      </c>
      <c r="E181" s="2">
        <v>44036</v>
      </c>
      <c r="F181" s="1">
        <v>2020</v>
      </c>
      <c r="G181" s="1">
        <v>1</v>
      </c>
      <c r="H181" s="1" t="s">
        <v>394</v>
      </c>
      <c r="I181" s="1">
        <v>8</v>
      </c>
      <c r="J181" s="1" t="b">
        <v>0</v>
      </c>
      <c r="K181" s="1" t="s">
        <v>56</v>
      </c>
      <c r="L181" s="1">
        <v>0.53200000000000003</v>
      </c>
      <c r="M181" s="1">
        <v>0.623</v>
      </c>
      <c r="N181" s="1">
        <v>5</v>
      </c>
      <c r="O181" s="1">
        <v>-9.2080000000000002</v>
      </c>
      <c r="P181" s="1">
        <v>3.3099999999999997E-2</v>
      </c>
      <c r="Q181" s="1">
        <v>0.53800000000000003</v>
      </c>
      <c r="R181" s="3">
        <v>7.2799999999999994E-5</v>
      </c>
      <c r="S181" s="1">
        <v>9.2499999999999999E-2</v>
      </c>
      <c r="T181" s="1">
        <v>0.40300000000000002</v>
      </c>
      <c r="U181" s="1">
        <v>89.936999999999998</v>
      </c>
      <c r="V181" s="1">
        <v>261922</v>
      </c>
    </row>
    <row r="182" spans="1:22" hidden="1" x14ac:dyDescent="0.2">
      <c r="A182" s="1" t="s">
        <v>520</v>
      </c>
      <c r="B182" s="1" t="s">
        <v>530</v>
      </c>
      <c r="C182" s="1" t="s">
        <v>17</v>
      </c>
      <c r="D182" s="1" t="s">
        <v>522</v>
      </c>
      <c r="E182" s="2">
        <v>44036</v>
      </c>
      <c r="F182" s="1">
        <v>2020</v>
      </c>
      <c r="G182" s="1">
        <v>1</v>
      </c>
      <c r="H182" s="1" t="s">
        <v>396</v>
      </c>
      <c r="I182" s="1">
        <v>9</v>
      </c>
      <c r="J182" s="1" t="b">
        <v>0</v>
      </c>
      <c r="K182" s="1" t="s">
        <v>31</v>
      </c>
      <c r="L182" s="1">
        <v>0.51500000000000001</v>
      </c>
      <c r="M182" s="1">
        <v>0.47599999999999998</v>
      </c>
      <c r="N182" s="1">
        <v>9</v>
      </c>
      <c r="O182" s="1">
        <v>-9.843</v>
      </c>
      <c r="P182" s="1">
        <v>3.2800000000000003E-2</v>
      </c>
      <c r="Q182" s="1">
        <v>0.314</v>
      </c>
      <c r="R182" s="3">
        <v>4.74E-5</v>
      </c>
      <c r="S182" s="1">
        <v>0.17100000000000001</v>
      </c>
      <c r="T182" s="1">
        <v>0.41199999999999998</v>
      </c>
      <c r="U182" s="1">
        <v>135.886</v>
      </c>
      <c r="V182" s="1">
        <v>195097</v>
      </c>
    </row>
    <row r="183" spans="1:22" hidden="1" x14ac:dyDescent="0.2">
      <c r="A183" s="1" t="s">
        <v>520</v>
      </c>
      <c r="B183" s="1" t="s">
        <v>531</v>
      </c>
      <c r="C183" s="1" t="s">
        <v>17</v>
      </c>
      <c r="D183" s="1" t="s">
        <v>522</v>
      </c>
      <c r="E183" s="2">
        <v>44036</v>
      </c>
      <c r="F183" s="1">
        <v>2020</v>
      </c>
      <c r="G183" s="1">
        <v>1</v>
      </c>
      <c r="H183" s="1" t="s">
        <v>398</v>
      </c>
      <c r="I183" s="1">
        <v>10</v>
      </c>
      <c r="J183" s="1" t="b">
        <v>0</v>
      </c>
      <c r="K183" s="1" t="s">
        <v>22</v>
      </c>
      <c r="L183" s="1">
        <v>0.55900000000000005</v>
      </c>
      <c r="M183" s="1">
        <v>0.31</v>
      </c>
      <c r="N183" s="1">
        <v>10</v>
      </c>
      <c r="O183" s="1">
        <v>-10.445</v>
      </c>
      <c r="P183" s="1">
        <v>3.3799999999999997E-2</v>
      </c>
      <c r="Q183" s="1">
        <v>0.88100000000000001</v>
      </c>
      <c r="R183" s="1">
        <v>0</v>
      </c>
      <c r="S183" s="1">
        <v>0.106</v>
      </c>
      <c r="T183" s="1">
        <v>0.46</v>
      </c>
      <c r="U183" s="1">
        <v>119.845</v>
      </c>
      <c r="V183" s="1">
        <v>190898</v>
      </c>
    </row>
    <row r="184" spans="1:22" hidden="1" x14ac:dyDescent="0.2">
      <c r="A184" s="1" t="s">
        <v>520</v>
      </c>
      <c r="B184" s="1" t="s">
        <v>532</v>
      </c>
      <c r="C184" s="1" t="s">
        <v>17</v>
      </c>
      <c r="D184" s="1" t="s">
        <v>522</v>
      </c>
      <c r="E184" s="2">
        <v>44036</v>
      </c>
      <c r="F184" s="1">
        <v>2020</v>
      </c>
      <c r="G184" s="1">
        <v>1</v>
      </c>
      <c r="H184" s="1" t="s">
        <v>400</v>
      </c>
      <c r="I184" s="1">
        <v>11</v>
      </c>
      <c r="J184" s="1" t="b">
        <v>0</v>
      </c>
      <c r="K184" s="1" t="s">
        <v>42</v>
      </c>
      <c r="L184" s="1">
        <v>0.65300000000000002</v>
      </c>
      <c r="M184" s="1">
        <v>0.45200000000000001</v>
      </c>
      <c r="N184" s="1">
        <v>4</v>
      </c>
      <c r="O184" s="1">
        <v>-11.143000000000001</v>
      </c>
      <c r="P184" s="1">
        <v>5.5E-2</v>
      </c>
      <c r="Q184" s="1">
        <v>0.83799999999999997</v>
      </c>
      <c r="R184" s="3">
        <v>7.7299999999999995E-5</v>
      </c>
      <c r="S184" s="1">
        <v>0.108</v>
      </c>
      <c r="T184" s="1">
        <v>0.45</v>
      </c>
      <c r="U184" s="1">
        <v>83.433000000000007</v>
      </c>
      <c r="V184" s="1">
        <v>252880</v>
      </c>
    </row>
    <row r="185" spans="1:22" hidden="1" x14ac:dyDescent="0.2">
      <c r="A185" s="1" t="s">
        <v>520</v>
      </c>
      <c r="B185" s="1" t="s">
        <v>533</v>
      </c>
      <c r="C185" s="1" t="s">
        <v>17</v>
      </c>
      <c r="D185" s="1" t="s">
        <v>522</v>
      </c>
      <c r="E185" s="2">
        <v>44036</v>
      </c>
      <c r="F185" s="1">
        <v>2020</v>
      </c>
      <c r="G185" s="1">
        <v>1</v>
      </c>
      <c r="H185" s="1" t="s">
        <v>402</v>
      </c>
      <c r="I185" s="1">
        <v>12</v>
      </c>
      <c r="J185" s="1" t="b">
        <v>1</v>
      </c>
      <c r="K185" s="1" t="s">
        <v>181</v>
      </c>
      <c r="L185" s="1">
        <v>0.59199999999999997</v>
      </c>
      <c r="M185" s="1">
        <v>0.69899999999999995</v>
      </c>
      <c r="N185" s="1">
        <v>3</v>
      </c>
      <c r="O185" s="1">
        <v>-8.9949999999999992</v>
      </c>
      <c r="P185" s="1">
        <v>4.7100000000000003E-2</v>
      </c>
      <c r="Q185" s="1">
        <v>0.65500000000000003</v>
      </c>
      <c r="R185" s="3">
        <v>1.6799999999999998E-5</v>
      </c>
      <c r="S185" s="1">
        <v>0.114</v>
      </c>
      <c r="T185" s="1">
        <v>0.50600000000000001</v>
      </c>
      <c r="U185" s="1">
        <v>141.916</v>
      </c>
      <c r="V185" s="1">
        <v>237258</v>
      </c>
    </row>
    <row r="186" spans="1:22" hidden="1" x14ac:dyDescent="0.2">
      <c r="A186" s="1" t="s">
        <v>520</v>
      </c>
      <c r="B186" s="1" t="s">
        <v>534</v>
      </c>
      <c r="C186" s="1" t="s">
        <v>17</v>
      </c>
      <c r="D186" s="1" t="s">
        <v>522</v>
      </c>
      <c r="E186" s="2">
        <v>44036</v>
      </c>
      <c r="F186" s="1">
        <v>2020</v>
      </c>
      <c r="G186" s="1">
        <v>1</v>
      </c>
      <c r="H186" s="1" t="s">
        <v>404</v>
      </c>
      <c r="I186" s="1">
        <v>13</v>
      </c>
      <c r="J186" s="1" t="b">
        <v>0</v>
      </c>
      <c r="K186" s="1" t="s">
        <v>233</v>
      </c>
      <c r="L186" s="1">
        <v>0.35399999999999998</v>
      </c>
      <c r="M186" s="1">
        <v>0.26700000000000002</v>
      </c>
      <c r="N186" s="1">
        <v>1</v>
      </c>
      <c r="O186" s="1">
        <v>-13.69</v>
      </c>
      <c r="P186" s="1">
        <v>2.81E-2</v>
      </c>
      <c r="Q186" s="1">
        <v>0.73099999999999998</v>
      </c>
      <c r="R186" s="1">
        <v>4.0200000000000001E-4</v>
      </c>
      <c r="S186" s="1">
        <v>8.5800000000000001E-2</v>
      </c>
      <c r="T186" s="1">
        <v>0.113</v>
      </c>
      <c r="U186" s="1">
        <v>94.218999999999994</v>
      </c>
      <c r="V186" s="1">
        <v>289749</v>
      </c>
    </row>
    <row r="187" spans="1:22" hidden="1" x14ac:dyDescent="0.2">
      <c r="A187" s="1" t="s">
        <v>520</v>
      </c>
      <c r="B187" s="1" t="s">
        <v>535</v>
      </c>
      <c r="C187" s="1" t="s">
        <v>17</v>
      </c>
      <c r="D187" s="1" t="s">
        <v>522</v>
      </c>
      <c r="E187" s="2">
        <v>44036</v>
      </c>
      <c r="F187" s="1">
        <v>2020</v>
      </c>
      <c r="G187" s="1">
        <v>1</v>
      </c>
      <c r="H187" s="1" t="s">
        <v>406</v>
      </c>
      <c r="I187" s="1">
        <v>14</v>
      </c>
      <c r="J187" s="1" t="b">
        <v>1</v>
      </c>
      <c r="K187" s="1" t="s">
        <v>37</v>
      </c>
      <c r="L187" s="1">
        <v>0.59299999999999997</v>
      </c>
      <c r="M187" s="1">
        <v>0.377</v>
      </c>
      <c r="N187" s="1">
        <v>0</v>
      </c>
      <c r="O187" s="1">
        <v>-8.7609999999999992</v>
      </c>
      <c r="P187" s="1">
        <v>2.53E-2</v>
      </c>
      <c r="Q187" s="1">
        <v>0.6</v>
      </c>
      <c r="R187" s="1">
        <v>0</v>
      </c>
      <c r="S187" s="1">
        <v>9.7600000000000006E-2</v>
      </c>
      <c r="T187" s="1">
        <v>0.502</v>
      </c>
      <c r="U187" s="1">
        <v>95.938999999999993</v>
      </c>
      <c r="V187" s="1">
        <v>294521</v>
      </c>
    </row>
    <row r="188" spans="1:22" hidden="1" x14ac:dyDescent="0.2">
      <c r="A188" s="1" t="s">
        <v>520</v>
      </c>
      <c r="B188" s="1" t="s">
        <v>536</v>
      </c>
      <c r="C188" s="1" t="s">
        <v>17</v>
      </c>
      <c r="D188" s="1" t="s">
        <v>522</v>
      </c>
      <c r="E188" s="2">
        <v>44036</v>
      </c>
      <c r="F188" s="1">
        <v>2020</v>
      </c>
      <c r="G188" s="1">
        <v>1</v>
      </c>
      <c r="H188" s="1" t="s">
        <v>408</v>
      </c>
      <c r="I188" s="1">
        <v>15</v>
      </c>
      <c r="J188" s="1" t="b">
        <v>1</v>
      </c>
      <c r="K188" s="1" t="s">
        <v>56</v>
      </c>
      <c r="L188" s="1">
        <v>0.64700000000000002</v>
      </c>
      <c r="M188" s="1">
        <v>0.27200000000000002</v>
      </c>
      <c r="N188" s="1">
        <v>5</v>
      </c>
      <c r="O188" s="1">
        <v>-12.906000000000001</v>
      </c>
      <c r="P188" s="1">
        <v>9.1600000000000001E-2</v>
      </c>
      <c r="Q188" s="1">
        <v>0.91800000000000004</v>
      </c>
      <c r="R188" s="3">
        <v>1.73E-5</v>
      </c>
      <c r="S188" s="1">
        <v>9.1800000000000007E-2</v>
      </c>
      <c r="T188" s="1">
        <v>0.33900000000000002</v>
      </c>
      <c r="U188" s="1">
        <v>150.04400000000001</v>
      </c>
      <c r="V188" s="1">
        <v>234000</v>
      </c>
    </row>
    <row r="189" spans="1:22" hidden="1" x14ac:dyDescent="0.2">
      <c r="A189" s="1" t="s">
        <v>520</v>
      </c>
      <c r="B189" s="1" t="s">
        <v>537</v>
      </c>
      <c r="C189" s="1" t="s">
        <v>17</v>
      </c>
      <c r="D189" s="1" t="s">
        <v>522</v>
      </c>
      <c r="E189" s="2">
        <v>44036</v>
      </c>
      <c r="F189" s="1">
        <v>2020</v>
      </c>
      <c r="G189" s="1">
        <v>1</v>
      </c>
      <c r="H189" s="1" t="s">
        <v>410</v>
      </c>
      <c r="I189" s="1">
        <v>16</v>
      </c>
      <c r="J189" s="1" t="b">
        <v>0</v>
      </c>
      <c r="K189" s="1" t="s">
        <v>49</v>
      </c>
      <c r="L189" s="1">
        <v>0.66200000000000003</v>
      </c>
      <c r="M189" s="1">
        <v>0.18099999999999999</v>
      </c>
      <c r="N189" s="1">
        <v>8</v>
      </c>
      <c r="O189" s="1">
        <v>-15.065</v>
      </c>
      <c r="P189" s="1">
        <v>4.1500000000000002E-2</v>
      </c>
      <c r="Q189" s="1">
        <v>0.96599999999999997</v>
      </c>
      <c r="R189" s="3">
        <v>3.8600000000000003E-6</v>
      </c>
      <c r="S189" s="1">
        <v>0.13300000000000001</v>
      </c>
      <c r="T189" s="1">
        <v>0.42899999999999999</v>
      </c>
      <c r="U189" s="1">
        <v>118.819</v>
      </c>
      <c r="V189" s="1">
        <v>220042</v>
      </c>
    </row>
    <row r="190" spans="1:22" hidden="1" x14ac:dyDescent="0.2">
      <c r="A190" s="1" t="s">
        <v>555</v>
      </c>
      <c r="B190" s="1" t="s">
        <v>556</v>
      </c>
      <c r="C190" s="1" t="s">
        <v>17</v>
      </c>
      <c r="D190" s="1" t="s">
        <v>558</v>
      </c>
      <c r="E190" s="2">
        <v>43700</v>
      </c>
      <c r="F190" s="1">
        <v>2019</v>
      </c>
      <c r="G190" s="1">
        <v>1</v>
      </c>
      <c r="H190" s="1" t="s">
        <v>557</v>
      </c>
      <c r="I190" s="1">
        <v>1</v>
      </c>
      <c r="J190" s="1" t="b">
        <v>0</v>
      </c>
      <c r="K190" s="1" t="s">
        <v>56</v>
      </c>
      <c r="L190" s="1">
        <v>0.66400000000000003</v>
      </c>
      <c r="M190" s="1">
        <v>0.316</v>
      </c>
      <c r="N190" s="1">
        <v>5</v>
      </c>
      <c r="O190" s="1">
        <v>-10.345000000000001</v>
      </c>
      <c r="P190" s="1">
        <v>0.51900000000000002</v>
      </c>
      <c r="Q190" s="1">
        <v>0.29799999999999999</v>
      </c>
      <c r="R190" s="3">
        <v>2.03E-6</v>
      </c>
      <c r="S190" s="1">
        <v>8.1199999999999994E-2</v>
      </c>
      <c r="T190" s="1">
        <v>0.54100000000000004</v>
      </c>
      <c r="U190" s="1">
        <v>92.875</v>
      </c>
      <c r="V190" s="1">
        <v>170640</v>
      </c>
    </row>
    <row r="191" spans="1:22" hidden="1" x14ac:dyDescent="0.2">
      <c r="A191" s="1" t="s">
        <v>555</v>
      </c>
      <c r="B191" s="1" t="s">
        <v>559</v>
      </c>
      <c r="C191" s="1" t="s">
        <v>17</v>
      </c>
      <c r="D191" s="1" t="s">
        <v>558</v>
      </c>
      <c r="E191" s="2">
        <v>43700</v>
      </c>
      <c r="F191" s="1">
        <v>2019</v>
      </c>
      <c r="G191" s="1">
        <v>1</v>
      </c>
      <c r="H191" s="1" t="s">
        <v>560</v>
      </c>
      <c r="I191" s="1">
        <v>2</v>
      </c>
      <c r="J191" s="1" t="b">
        <v>0</v>
      </c>
      <c r="K191" s="1" t="s">
        <v>31</v>
      </c>
      <c r="L191" s="1">
        <v>0.55200000000000005</v>
      </c>
      <c r="M191" s="1">
        <v>0.70199999999999996</v>
      </c>
      <c r="N191" s="1">
        <v>9</v>
      </c>
      <c r="O191" s="1">
        <v>-5.7069999999999999</v>
      </c>
      <c r="P191" s="1">
        <v>0.157</v>
      </c>
      <c r="Q191" s="1">
        <v>0.11700000000000001</v>
      </c>
      <c r="R191" s="3">
        <v>2.0599999999999999E-5</v>
      </c>
      <c r="S191" s="1">
        <v>0.105</v>
      </c>
      <c r="T191" s="1">
        <v>0.56399999999999995</v>
      </c>
      <c r="U191" s="1">
        <v>169.994</v>
      </c>
      <c r="V191" s="1">
        <v>178426</v>
      </c>
    </row>
    <row r="192" spans="1:22" hidden="1" x14ac:dyDescent="0.2">
      <c r="A192" s="1" t="s">
        <v>555</v>
      </c>
      <c r="B192" s="1" t="s">
        <v>561</v>
      </c>
      <c r="C192" s="1" t="s">
        <v>17</v>
      </c>
      <c r="D192" s="1" t="s">
        <v>558</v>
      </c>
      <c r="E192" s="2">
        <v>43700</v>
      </c>
      <c r="F192" s="1">
        <v>2019</v>
      </c>
      <c r="G192" s="1">
        <v>1</v>
      </c>
      <c r="H192" s="1" t="s">
        <v>558</v>
      </c>
      <c r="I192" s="1">
        <v>3</v>
      </c>
      <c r="J192" s="1" t="b">
        <v>0</v>
      </c>
      <c r="K192" s="1" t="s">
        <v>25</v>
      </c>
      <c r="L192" s="1">
        <v>0.35899999999999999</v>
      </c>
      <c r="M192" s="1">
        <v>0.54300000000000004</v>
      </c>
      <c r="N192" s="1">
        <v>7</v>
      </c>
      <c r="O192" s="1">
        <v>-7.5819999999999999</v>
      </c>
      <c r="P192" s="1">
        <v>9.1899999999999996E-2</v>
      </c>
      <c r="Q192" s="1">
        <v>0.49199999999999999</v>
      </c>
      <c r="R192" s="3">
        <v>1.5800000000000001E-5</v>
      </c>
      <c r="S192" s="1">
        <v>0.11799999999999999</v>
      </c>
      <c r="T192" s="1">
        <v>0.45300000000000001</v>
      </c>
      <c r="U192" s="1">
        <v>68.534000000000006</v>
      </c>
      <c r="V192" s="1">
        <v>221306</v>
      </c>
    </row>
    <row r="193" spans="1:22" hidden="1" x14ac:dyDescent="0.2">
      <c r="A193" s="1" t="s">
        <v>555</v>
      </c>
      <c r="B193" s="1" t="s">
        <v>562</v>
      </c>
      <c r="C193" s="1" t="s">
        <v>17</v>
      </c>
      <c r="D193" s="1" t="s">
        <v>558</v>
      </c>
      <c r="E193" s="2">
        <v>43700</v>
      </c>
      <c r="F193" s="1">
        <v>2019</v>
      </c>
      <c r="G193" s="1">
        <v>1</v>
      </c>
      <c r="H193" s="1" t="s">
        <v>563</v>
      </c>
      <c r="I193" s="1">
        <v>4</v>
      </c>
      <c r="J193" s="1" t="b">
        <v>0</v>
      </c>
      <c r="K193" s="1" t="s">
        <v>37</v>
      </c>
      <c r="L193" s="1">
        <v>0.77700000000000002</v>
      </c>
      <c r="M193" s="1">
        <v>0.65800000000000003</v>
      </c>
      <c r="N193" s="1">
        <v>0</v>
      </c>
      <c r="O193" s="1">
        <v>-5.1909999999999998</v>
      </c>
      <c r="P193" s="1">
        <v>5.3999999999999999E-2</v>
      </c>
      <c r="Q193" s="1">
        <v>7.6700000000000004E-2</v>
      </c>
      <c r="R193" s="1">
        <v>0</v>
      </c>
      <c r="S193" s="1">
        <v>9.01E-2</v>
      </c>
      <c r="T193" s="1">
        <v>0.63300000000000001</v>
      </c>
      <c r="U193" s="1">
        <v>110.048</v>
      </c>
      <c r="V193" s="1">
        <v>190360</v>
      </c>
    </row>
    <row r="194" spans="1:22" hidden="1" x14ac:dyDescent="0.2">
      <c r="A194" s="1" t="s">
        <v>555</v>
      </c>
      <c r="B194" s="1" t="s">
        <v>564</v>
      </c>
      <c r="C194" s="1" t="s">
        <v>17</v>
      </c>
      <c r="D194" s="1" t="s">
        <v>558</v>
      </c>
      <c r="E194" s="2">
        <v>43700</v>
      </c>
      <c r="F194" s="1">
        <v>2019</v>
      </c>
      <c r="G194" s="1">
        <v>1</v>
      </c>
      <c r="H194" s="1" t="s">
        <v>565</v>
      </c>
      <c r="I194" s="1">
        <v>5</v>
      </c>
      <c r="J194" s="1" t="b">
        <v>0</v>
      </c>
      <c r="K194" s="1" t="s">
        <v>37</v>
      </c>
      <c r="L194" s="1">
        <v>0.29199999999999998</v>
      </c>
      <c r="M194" s="1">
        <v>0.57399999999999995</v>
      </c>
      <c r="N194" s="1">
        <v>0</v>
      </c>
      <c r="O194" s="1">
        <v>-9.375</v>
      </c>
      <c r="P194" s="1">
        <v>4.0099999999999997E-2</v>
      </c>
      <c r="Q194" s="1">
        <v>0.12</v>
      </c>
      <c r="R194" s="1">
        <v>5.6899999999999997E-3</v>
      </c>
      <c r="S194" s="1">
        <v>6.6299999999999998E-2</v>
      </c>
      <c r="T194" s="1">
        <v>0.16600000000000001</v>
      </c>
      <c r="U194" s="1">
        <v>124.34399999999999</v>
      </c>
      <c r="V194" s="1">
        <v>211240</v>
      </c>
    </row>
    <row r="195" spans="1:22" hidden="1" x14ac:dyDescent="0.2">
      <c r="A195" s="1" t="s">
        <v>555</v>
      </c>
      <c r="B195" s="1" t="s">
        <v>566</v>
      </c>
      <c r="C195" s="1" t="s">
        <v>17</v>
      </c>
      <c r="D195" s="1" t="s">
        <v>558</v>
      </c>
      <c r="E195" s="2">
        <v>43700</v>
      </c>
      <c r="F195" s="1">
        <v>2019</v>
      </c>
      <c r="G195" s="1">
        <v>1</v>
      </c>
      <c r="H195" s="1" t="s">
        <v>567</v>
      </c>
      <c r="I195" s="1">
        <v>6</v>
      </c>
      <c r="J195" s="1" t="b">
        <v>0</v>
      </c>
      <c r="K195" s="1" t="s">
        <v>37</v>
      </c>
      <c r="L195" s="1">
        <v>0.89700000000000002</v>
      </c>
      <c r="M195" s="1">
        <v>0.36599999999999999</v>
      </c>
      <c r="N195" s="1">
        <v>0</v>
      </c>
      <c r="O195" s="1">
        <v>-8.0289999999999999</v>
      </c>
      <c r="P195" s="1">
        <v>5.6899999999999999E-2</v>
      </c>
      <c r="Q195" s="1">
        <v>8.8900000000000003E-3</v>
      </c>
      <c r="R195" s="1">
        <v>3.5300000000000002E-4</v>
      </c>
      <c r="S195" s="1">
        <v>7.1499999999999994E-2</v>
      </c>
      <c r="T195" s="1">
        <v>0.41599999999999998</v>
      </c>
      <c r="U195" s="1">
        <v>100.003</v>
      </c>
      <c r="V195" s="1">
        <v>173386</v>
      </c>
    </row>
    <row r="196" spans="1:22" hidden="1" x14ac:dyDescent="0.2">
      <c r="A196" s="1" t="s">
        <v>555</v>
      </c>
      <c r="B196" s="1" t="s">
        <v>568</v>
      </c>
      <c r="C196" s="1" t="s">
        <v>17</v>
      </c>
      <c r="D196" s="1" t="s">
        <v>558</v>
      </c>
      <c r="E196" s="2">
        <v>43700</v>
      </c>
      <c r="F196" s="1">
        <v>2019</v>
      </c>
      <c r="G196" s="1">
        <v>1</v>
      </c>
      <c r="H196" s="1" t="s">
        <v>569</v>
      </c>
      <c r="I196" s="1">
        <v>7</v>
      </c>
      <c r="J196" s="1" t="b">
        <v>0</v>
      </c>
      <c r="K196" s="1" t="s">
        <v>66</v>
      </c>
      <c r="L196" s="1">
        <v>0.66200000000000003</v>
      </c>
      <c r="M196" s="1">
        <v>0.747</v>
      </c>
      <c r="N196" s="1">
        <v>11</v>
      </c>
      <c r="O196" s="1">
        <v>-6.9260000000000002</v>
      </c>
      <c r="P196" s="1">
        <v>7.3599999999999999E-2</v>
      </c>
      <c r="Q196" s="1">
        <v>2.8000000000000001E-2</v>
      </c>
      <c r="R196" s="1">
        <v>6.1500000000000001E-3</v>
      </c>
      <c r="S196" s="1">
        <v>0.13800000000000001</v>
      </c>
      <c r="T196" s="1">
        <v>0.48699999999999999</v>
      </c>
      <c r="U196" s="1">
        <v>150.08799999999999</v>
      </c>
      <c r="V196" s="1">
        <v>234146</v>
      </c>
    </row>
    <row r="197" spans="1:22" hidden="1" x14ac:dyDescent="0.2">
      <c r="A197" s="1" t="s">
        <v>555</v>
      </c>
      <c r="B197" s="1" t="s">
        <v>570</v>
      </c>
      <c r="C197" s="1" t="s">
        <v>17</v>
      </c>
      <c r="D197" s="1" t="s">
        <v>558</v>
      </c>
      <c r="E197" s="2">
        <v>43700</v>
      </c>
      <c r="F197" s="1">
        <v>2019</v>
      </c>
      <c r="G197" s="1">
        <v>1</v>
      </c>
      <c r="H197" s="1" t="s">
        <v>571</v>
      </c>
      <c r="I197" s="1">
        <v>8</v>
      </c>
      <c r="J197" s="1" t="b">
        <v>0</v>
      </c>
      <c r="K197" s="1" t="s">
        <v>31</v>
      </c>
      <c r="L197" s="1">
        <v>0.81100000000000005</v>
      </c>
      <c r="M197" s="1">
        <v>0.71899999999999997</v>
      </c>
      <c r="N197" s="1">
        <v>9</v>
      </c>
      <c r="O197" s="1">
        <v>-6.5529999999999999</v>
      </c>
      <c r="P197" s="1">
        <v>4.9700000000000001E-2</v>
      </c>
      <c r="Q197" s="1">
        <v>1.29E-2</v>
      </c>
      <c r="R197" s="3">
        <v>1.36E-5</v>
      </c>
      <c r="S197" s="1">
        <v>7.4200000000000002E-2</v>
      </c>
      <c r="T197" s="1">
        <v>0.86499999999999999</v>
      </c>
      <c r="U197" s="1">
        <v>103.979</v>
      </c>
      <c r="V197" s="1">
        <v>222400</v>
      </c>
    </row>
    <row r="198" spans="1:22" hidden="1" x14ac:dyDescent="0.2">
      <c r="A198" s="1" t="s">
        <v>555</v>
      </c>
      <c r="B198" s="1" t="s">
        <v>572</v>
      </c>
      <c r="C198" s="1" t="s">
        <v>17</v>
      </c>
      <c r="D198" s="1" t="s">
        <v>558</v>
      </c>
      <c r="E198" s="2">
        <v>43700</v>
      </c>
      <c r="F198" s="1">
        <v>2019</v>
      </c>
      <c r="G198" s="1">
        <v>1</v>
      </c>
      <c r="H198" s="1" t="s">
        <v>573</v>
      </c>
      <c r="I198" s="1">
        <v>9</v>
      </c>
      <c r="J198" s="1" t="b">
        <v>0</v>
      </c>
      <c r="K198" s="1" t="s">
        <v>37</v>
      </c>
      <c r="L198" s="1">
        <v>0.82399999999999995</v>
      </c>
      <c r="M198" s="1">
        <v>0.624</v>
      </c>
      <c r="N198" s="1">
        <v>0</v>
      </c>
      <c r="O198" s="1">
        <v>-9.7279999999999998</v>
      </c>
      <c r="P198" s="1">
        <v>8.2699999999999996E-2</v>
      </c>
      <c r="Q198" s="1">
        <v>0.78100000000000003</v>
      </c>
      <c r="R198" s="1">
        <v>1.8900000000000001E-4</v>
      </c>
      <c r="S198" s="1">
        <v>0.1</v>
      </c>
      <c r="T198" s="1">
        <v>0.248</v>
      </c>
      <c r="U198" s="1">
        <v>102.012</v>
      </c>
      <c r="V198" s="1">
        <v>287266</v>
      </c>
    </row>
    <row r="199" spans="1:22" hidden="1" x14ac:dyDescent="0.2">
      <c r="A199" s="1" t="s">
        <v>555</v>
      </c>
      <c r="B199" s="1" t="s">
        <v>574</v>
      </c>
      <c r="C199" s="1" t="s">
        <v>17</v>
      </c>
      <c r="D199" s="1" t="s">
        <v>558</v>
      </c>
      <c r="E199" s="2">
        <v>43700</v>
      </c>
      <c r="F199" s="1">
        <v>2019</v>
      </c>
      <c r="G199" s="1">
        <v>1</v>
      </c>
      <c r="H199" s="1" t="s">
        <v>575</v>
      </c>
      <c r="I199" s="1">
        <v>10</v>
      </c>
      <c r="J199" s="1" t="b">
        <v>0</v>
      </c>
      <c r="K199" s="1" t="s">
        <v>28</v>
      </c>
      <c r="L199" s="1">
        <v>0.71199999999999997</v>
      </c>
      <c r="M199" s="1">
        <v>0.73199999999999998</v>
      </c>
      <c r="N199" s="1">
        <v>4</v>
      </c>
      <c r="O199" s="1">
        <v>-6.7539999999999996</v>
      </c>
      <c r="P199" s="1">
        <v>6.2899999999999998E-2</v>
      </c>
      <c r="Q199" s="1">
        <v>0.45400000000000001</v>
      </c>
      <c r="R199" s="1">
        <v>0</v>
      </c>
      <c r="S199" s="1">
        <v>0.31900000000000001</v>
      </c>
      <c r="T199" s="1">
        <v>0.313</v>
      </c>
      <c r="U199" s="1">
        <v>94.070999999999998</v>
      </c>
      <c r="V199" s="1">
        <v>198533</v>
      </c>
    </row>
    <row r="200" spans="1:22" hidden="1" x14ac:dyDescent="0.2">
      <c r="A200" s="1" t="s">
        <v>555</v>
      </c>
      <c r="B200" s="1" t="s">
        <v>576</v>
      </c>
      <c r="C200" s="1" t="s">
        <v>17</v>
      </c>
      <c r="D200" s="1" t="s">
        <v>558</v>
      </c>
      <c r="E200" s="2">
        <v>43700</v>
      </c>
      <c r="F200" s="1">
        <v>2019</v>
      </c>
      <c r="G200" s="1">
        <v>1</v>
      </c>
      <c r="H200" s="1" t="s">
        <v>577</v>
      </c>
      <c r="I200" s="1">
        <v>11</v>
      </c>
      <c r="J200" s="1" t="b">
        <v>0</v>
      </c>
      <c r="K200" s="1" t="s">
        <v>233</v>
      </c>
      <c r="L200" s="1">
        <v>0.69499999999999995</v>
      </c>
      <c r="M200" s="1">
        <v>0.71</v>
      </c>
      <c r="N200" s="1">
        <v>1</v>
      </c>
      <c r="O200" s="1">
        <v>-6.6390000000000002</v>
      </c>
      <c r="P200" s="1">
        <v>0.05</v>
      </c>
      <c r="Q200" s="1">
        <v>2.46E-2</v>
      </c>
      <c r="R200" s="1">
        <v>1.0399999999999999E-4</v>
      </c>
      <c r="S200" s="1">
        <v>0.13300000000000001</v>
      </c>
      <c r="T200" s="1">
        <v>0.55700000000000005</v>
      </c>
      <c r="U200" s="1">
        <v>157.92500000000001</v>
      </c>
      <c r="V200" s="1">
        <v>190240</v>
      </c>
    </row>
    <row r="201" spans="1:22" hidden="1" x14ac:dyDescent="0.2">
      <c r="A201" s="1" t="s">
        <v>555</v>
      </c>
      <c r="B201" s="1" t="s">
        <v>578</v>
      </c>
      <c r="C201" s="1" t="s">
        <v>17</v>
      </c>
      <c r="D201" s="1" t="s">
        <v>558</v>
      </c>
      <c r="E201" s="2">
        <v>43700</v>
      </c>
      <c r="F201" s="1">
        <v>2019</v>
      </c>
      <c r="G201" s="1">
        <v>1</v>
      </c>
      <c r="H201" s="1" t="s">
        <v>579</v>
      </c>
      <c r="I201" s="1">
        <v>12</v>
      </c>
      <c r="J201" s="1" t="b">
        <v>0</v>
      </c>
      <c r="K201" s="1" t="s">
        <v>37</v>
      </c>
      <c r="L201" s="1">
        <v>0.433</v>
      </c>
      <c r="M201" s="1">
        <v>0.182</v>
      </c>
      <c r="N201" s="1">
        <v>0</v>
      </c>
      <c r="O201" s="1">
        <v>-12.566000000000001</v>
      </c>
      <c r="P201" s="1">
        <v>6.4100000000000004E-2</v>
      </c>
      <c r="Q201" s="1">
        <v>0.90700000000000003</v>
      </c>
      <c r="R201" s="1">
        <v>0</v>
      </c>
      <c r="S201" s="1">
        <v>0.123</v>
      </c>
      <c r="T201" s="1">
        <v>0.42099999999999999</v>
      </c>
      <c r="U201" s="1">
        <v>207.476</v>
      </c>
      <c r="V201" s="1">
        <v>201586</v>
      </c>
    </row>
    <row r="202" spans="1:22" hidden="1" x14ac:dyDescent="0.2">
      <c r="A202" s="1" t="s">
        <v>555</v>
      </c>
      <c r="B202" s="1" t="s">
        <v>580</v>
      </c>
      <c r="C202" s="1" t="s">
        <v>17</v>
      </c>
      <c r="D202" s="1" t="s">
        <v>558</v>
      </c>
      <c r="E202" s="2">
        <v>43700</v>
      </c>
      <c r="F202" s="1">
        <v>2019</v>
      </c>
      <c r="G202" s="1">
        <v>1</v>
      </c>
      <c r="H202" s="1" t="s">
        <v>581</v>
      </c>
      <c r="I202" s="1">
        <v>13</v>
      </c>
      <c r="J202" s="1" t="b">
        <v>0</v>
      </c>
      <c r="K202" s="1" t="s">
        <v>66</v>
      </c>
      <c r="L202" s="1">
        <v>0.73899999999999999</v>
      </c>
      <c r="M202" s="1">
        <v>0.32</v>
      </c>
      <c r="N202" s="1">
        <v>11</v>
      </c>
      <c r="O202" s="1">
        <v>-10.862</v>
      </c>
      <c r="P202" s="1">
        <v>0.23899999999999999</v>
      </c>
      <c r="Q202" s="1">
        <v>0.73599999999999999</v>
      </c>
      <c r="R202" s="1">
        <v>1.47E-4</v>
      </c>
      <c r="S202" s="1">
        <v>0.111</v>
      </c>
      <c r="T202" s="1">
        <v>0.35099999999999998</v>
      </c>
      <c r="U202" s="1">
        <v>79.97</v>
      </c>
      <c r="V202" s="1">
        <v>200306</v>
      </c>
    </row>
    <row r="203" spans="1:22" hidden="1" x14ac:dyDescent="0.2">
      <c r="A203" s="1" t="s">
        <v>555</v>
      </c>
      <c r="B203" s="1" t="s">
        <v>582</v>
      </c>
      <c r="C203" s="1" t="s">
        <v>17</v>
      </c>
      <c r="D203" s="1" t="s">
        <v>558</v>
      </c>
      <c r="E203" s="2">
        <v>43700</v>
      </c>
      <c r="F203" s="1">
        <v>2019</v>
      </c>
      <c r="G203" s="1">
        <v>1</v>
      </c>
      <c r="H203" s="1" t="s">
        <v>583</v>
      </c>
      <c r="I203" s="1">
        <v>14</v>
      </c>
      <c r="J203" s="1" t="b">
        <v>0</v>
      </c>
      <c r="K203" s="1" t="s">
        <v>34</v>
      </c>
      <c r="L203" s="1">
        <v>0.77100000000000002</v>
      </c>
      <c r="M203" s="1">
        <v>0.67100000000000004</v>
      </c>
      <c r="N203" s="1">
        <v>2</v>
      </c>
      <c r="O203" s="1">
        <v>-5.617</v>
      </c>
      <c r="P203" s="1">
        <v>5.5300000000000002E-2</v>
      </c>
      <c r="Q203" s="1">
        <v>9.2899999999999996E-3</v>
      </c>
      <c r="R203" s="1">
        <v>0</v>
      </c>
      <c r="S203" s="1">
        <v>6.3700000000000007E-2</v>
      </c>
      <c r="T203" s="1">
        <v>0.71399999999999997</v>
      </c>
      <c r="U203" s="1">
        <v>85.025999999999996</v>
      </c>
      <c r="V203" s="1">
        <v>171360</v>
      </c>
    </row>
    <row r="204" spans="1:22" hidden="1" x14ac:dyDescent="0.2">
      <c r="A204" s="1" t="s">
        <v>555</v>
      </c>
      <c r="B204" s="1" t="s">
        <v>584</v>
      </c>
      <c r="C204" s="1" t="s">
        <v>17</v>
      </c>
      <c r="D204" s="1" t="s">
        <v>558</v>
      </c>
      <c r="E204" s="2">
        <v>43700</v>
      </c>
      <c r="F204" s="1">
        <v>2019</v>
      </c>
      <c r="G204" s="1">
        <v>1</v>
      </c>
      <c r="H204" s="1" t="s">
        <v>585</v>
      </c>
      <c r="I204" s="1">
        <v>15</v>
      </c>
      <c r="J204" s="1" t="b">
        <v>0</v>
      </c>
      <c r="K204" s="1" t="s">
        <v>31</v>
      </c>
      <c r="L204" s="1">
        <v>0.75600000000000001</v>
      </c>
      <c r="M204" s="1">
        <v>0.44900000000000001</v>
      </c>
      <c r="N204" s="1">
        <v>9</v>
      </c>
      <c r="O204" s="1">
        <v>-8.7460000000000004</v>
      </c>
      <c r="P204" s="1">
        <v>3.44E-2</v>
      </c>
      <c r="Q204" s="1">
        <v>0.13</v>
      </c>
      <c r="R204" s="1">
        <v>0</v>
      </c>
      <c r="S204" s="1">
        <v>0.114</v>
      </c>
      <c r="T204" s="1">
        <v>0.39900000000000002</v>
      </c>
      <c r="U204" s="1">
        <v>111.011</v>
      </c>
      <c r="V204" s="1">
        <v>223293</v>
      </c>
    </row>
    <row r="205" spans="1:22" hidden="1" x14ac:dyDescent="0.2">
      <c r="A205" s="1" t="s">
        <v>555</v>
      </c>
      <c r="B205" s="1" t="s">
        <v>586</v>
      </c>
      <c r="C205" s="1" t="s">
        <v>17</v>
      </c>
      <c r="D205" s="1" t="s">
        <v>558</v>
      </c>
      <c r="E205" s="2">
        <v>43700</v>
      </c>
      <c r="F205" s="1">
        <v>2019</v>
      </c>
      <c r="G205" s="1">
        <v>1</v>
      </c>
      <c r="H205" s="1" t="s">
        <v>587</v>
      </c>
      <c r="I205" s="1">
        <v>16</v>
      </c>
      <c r="J205" s="1" t="b">
        <v>0</v>
      </c>
      <c r="K205" s="1" t="s">
        <v>37</v>
      </c>
      <c r="L205" s="1">
        <v>0.61</v>
      </c>
      <c r="M205" s="1">
        <v>0.83</v>
      </c>
      <c r="N205" s="1">
        <v>0</v>
      </c>
      <c r="O205" s="1">
        <v>-4.1050000000000004</v>
      </c>
      <c r="P205" s="1">
        <v>5.7099999999999998E-2</v>
      </c>
      <c r="Q205" s="1">
        <v>3.3000000000000002E-2</v>
      </c>
      <c r="R205" s="1">
        <v>0</v>
      </c>
      <c r="S205" s="1">
        <v>0.11799999999999999</v>
      </c>
      <c r="T205" s="1">
        <v>0.72799999999999998</v>
      </c>
      <c r="U205" s="1">
        <v>182.16200000000001</v>
      </c>
      <c r="V205" s="1">
        <v>193000</v>
      </c>
    </row>
    <row r="206" spans="1:22" hidden="1" x14ac:dyDescent="0.2">
      <c r="A206" s="1" t="s">
        <v>555</v>
      </c>
      <c r="B206" s="1" t="s">
        <v>588</v>
      </c>
      <c r="C206" s="1" t="s">
        <v>17</v>
      </c>
      <c r="D206" s="1" t="s">
        <v>558</v>
      </c>
      <c r="E206" s="2">
        <v>43700</v>
      </c>
      <c r="F206" s="1">
        <v>2019</v>
      </c>
      <c r="G206" s="1">
        <v>1</v>
      </c>
      <c r="H206" s="1" t="s">
        <v>589</v>
      </c>
      <c r="I206" s="1">
        <v>17</v>
      </c>
      <c r="J206" s="1" t="b">
        <v>0</v>
      </c>
      <c r="K206" s="1" t="s">
        <v>22</v>
      </c>
      <c r="L206" s="1">
        <v>0.73699999999999999</v>
      </c>
      <c r="M206" s="1">
        <v>0.17499999999999999</v>
      </c>
      <c r="N206" s="1">
        <v>10</v>
      </c>
      <c r="O206" s="1">
        <v>-9.9120000000000008</v>
      </c>
      <c r="P206" s="1">
        <v>4.0099999999999997E-2</v>
      </c>
      <c r="Q206" s="1">
        <v>0.97099999999999997</v>
      </c>
      <c r="R206" s="1">
        <v>3.3700000000000001E-4</v>
      </c>
      <c r="S206" s="1">
        <v>0.17100000000000001</v>
      </c>
      <c r="T206" s="1">
        <v>0.54500000000000004</v>
      </c>
      <c r="U206" s="1">
        <v>70.007999999999996</v>
      </c>
      <c r="V206" s="1">
        <v>150440</v>
      </c>
    </row>
    <row r="207" spans="1:22" hidden="1" x14ac:dyDescent="0.2">
      <c r="A207" s="1" t="s">
        <v>555</v>
      </c>
      <c r="B207" s="1" t="s">
        <v>590</v>
      </c>
      <c r="C207" s="1" t="s">
        <v>17</v>
      </c>
      <c r="D207" s="1" t="s">
        <v>558</v>
      </c>
      <c r="E207" s="2">
        <v>43700</v>
      </c>
      <c r="F207" s="1">
        <v>2019</v>
      </c>
      <c r="G207" s="1">
        <v>1</v>
      </c>
      <c r="H207" s="1" t="s">
        <v>591</v>
      </c>
      <c r="I207" s="1">
        <v>18</v>
      </c>
      <c r="J207" s="1" t="b">
        <v>0</v>
      </c>
      <c r="K207" s="1" t="s">
        <v>37</v>
      </c>
      <c r="L207" s="1">
        <v>0.55700000000000005</v>
      </c>
      <c r="M207" s="1">
        <v>0.496</v>
      </c>
      <c r="N207" s="1">
        <v>0</v>
      </c>
      <c r="O207" s="1">
        <v>-9.6020000000000003</v>
      </c>
      <c r="P207" s="1">
        <v>5.6300000000000003E-2</v>
      </c>
      <c r="Q207" s="1">
        <v>0.80800000000000005</v>
      </c>
      <c r="R207" s="1">
        <v>1.73E-4</v>
      </c>
      <c r="S207" s="1">
        <v>7.7200000000000005E-2</v>
      </c>
      <c r="T207" s="1">
        <v>0.26500000000000001</v>
      </c>
      <c r="U207" s="1">
        <v>149.983</v>
      </c>
      <c r="V207" s="1">
        <v>293453</v>
      </c>
    </row>
    <row r="208" spans="1:22" hidden="1" x14ac:dyDescent="0.2">
      <c r="A208" s="1" t="s">
        <v>592</v>
      </c>
      <c r="B208" s="1" t="s">
        <v>593</v>
      </c>
      <c r="C208" s="1" t="s">
        <v>17</v>
      </c>
      <c r="D208" s="1" t="s">
        <v>595</v>
      </c>
      <c r="E208" s="2">
        <v>43168</v>
      </c>
      <c r="F208" s="1">
        <v>2018</v>
      </c>
      <c r="G208" s="1">
        <v>1</v>
      </c>
      <c r="H208" s="1" t="s">
        <v>594</v>
      </c>
      <c r="I208" s="1">
        <v>1</v>
      </c>
      <c r="J208" s="1" t="b">
        <v>0</v>
      </c>
      <c r="K208" s="1" t="s">
        <v>66</v>
      </c>
      <c r="L208" s="1">
        <v>0.60599999999999998</v>
      </c>
      <c r="M208" s="1">
        <v>0.81399999999999995</v>
      </c>
      <c r="N208" s="1">
        <v>11</v>
      </c>
      <c r="O208" s="1">
        <v>-8.1280000000000001</v>
      </c>
      <c r="P208" s="1">
        <v>7.1599999999999997E-2</v>
      </c>
      <c r="Q208" s="1">
        <v>1.55E-2</v>
      </c>
      <c r="R208" s="1">
        <v>0.26400000000000001</v>
      </c>
      <c r="S208" s="1">
        <v>0.193</v>
      </c>
      <c r="T208" s="1">
        <v>0.191</v>
      </c>
      <c r="U208" s="1">
        <v>160.00399999999999</v>
      </c>
      <c r="V208" s="1">
        <v>207173</v>
      </c>
    </row>
    <row r="209" spans="1:22" hidden="1" x14ac:dyDescent="0.2">
      <c r="A209" s="1" t="s">
        <v>592</v>
      </c>
      <c r="B209" s="1" t="s">
        <v>596</v>
      </c>
      <c r="C209" s="1" t="s">
        <v>17</v>
      </c>
      <c r="D209" s="1" t="s">
        <v>595</v>
      </c>
      <c r="E209" s="2">
        <v>43168</v>
      </c>
      <c r="F209" s="1">
        <v>2018</v>
      </c>
      <c r="G209" s="1">
        <v>1</v>
      </c>
      <c r="H209" s="1" t="s">
        <v>597</v>
      </c>
      <c r="I209" s="1">
        <v>2</v>
      </c>
      <c r="J209" s="1" t="b">
        <v>0</v>
      </c>
      <c r="K209" s="1" t="s">
        <v>25</v>
      </c>
      <c r="L209" s="1">
        <v>0.746</v>
      </c>
      <c r="M209" s="1">
        <v>0.52800000000000002</v>
      </c>
      <c r="N209" s="1">
        <v>7</v>
      </c>
      <c r="O209" s="1">
        <v>-6.3040000000000003</v>
      </c>
      <c r="P209" s="1">
        <v>4.4900000000000002E-2</v>
      </c>
      <c r="Q209" s="1">
        <v>9.0799999999999995E-4</v>
      </c>
      <c r="R209" s="1">
        <v>0.443</v>
      </c>
      <c r="S209" s="1">
        <v>7.1300000000000002E-2</v>
      </c>
      <c r="T209" s="1">
        <v>7.1900000000000006E-2</v>
      </c>
      <c r="U209" s="1">
        <v>159.04300000000001</v>
      </c>
      <c r="V209" s="1">
        <v>243826</v>
      </c>
    </row>
    <row r="210" spans="1:22" hidden="1" x14ac:dyDescent="0.2">
      <c r="A210" s="1" t="s">
        <v>592</v>
      </c>
      <c r="B210" s="1" t="s">
        <v>598</v>
      </c>
      <c r="C210" s="1" t="s">
        <v>17</v>
      </c>
      <c r="D210" s="1" t="s">
        <v>595</v>
      </c>
      <c r="E210" s="2">
        <v>43168</v>
      </c>
      <c r="F210" s="1">
        <v>2018</v>
      </c>
      <c r="G210" s="1">
        <v>1</v>
      </c>
      <c r="H210" s="1" t="s">
        <v>599</v>
      </c>
      <c r="I210" s="1">
        <v>3</v>
      </c>
      <c r="J210" s="1" t="b">
        <v>0</v>
      </c>
      <c r="K210" s="1" t="s">
        <v>49</v>
      </c>
      <c r="L210" s="1">
        <v>0.75600000000000001</v>
      </c>
      <c r="M210" s="1">
        <v>0.51700000000000002</v>
      </c>
      <c r="N210" s="1">
        <v>8</v>
      </c>
      <c r="O210" s="1">
        <v>-7.5170000000000003</v>
      </c>
      <c r="P210" s="1">
        <v>0.19400000000000001</v>
      </c>
      <c r="Q210" s="1">
        <v>0.16900000000000001</v>
      </c>
      <c r="R210" s="1">
        <v>0.158</v>
      </c>
      <c r="S210" s="1">
        <v>5.8799999999999998E-2</v>
      </c>
      <c r="T210" s="1">
        <v>0.17799999999999999</v>
      </c>
      <c r="U210" s="1">
        <v>83.01</v>
      </c>
      <c r="V210" s="1">
        <v>238253</v>
      </c>
    </row>
    <row r="211" spans="1:22" hidden="1" x14ac:dyDescent="0.2">
      <c r="A211" s="1" t="s">
        <v>592</v>
      </c>
      <c r="B211" s="1" t="s">
        <v>600</v>
      </c>
      <c r="C211" s="1" t="s">
        <v>17</v>
      </c>
      <c r="D211" s="1" t="s">
        <v>595</v>
      </c>
      <c r="E211" s="2">
        <v>43168</v>
      </c>
      <c r="F211" s="1">
        <v>2018</v>
      </c>
      <c r="G211" s="1">
        <v>1</v>
      </c>
      <c r="H211" s="1" t="s">
        <v>601</v>
      </c>
      <c r="I211" s="1">
        <v>4</v>
      </c>
      <c r="J211" s="1" t="b">
        <v>0</v>
      </c>
      <c r="K211" s="1" t="s">
        <v>441</v>
      </c>
      <c r="L211" s="1">
        <v>0.55000000000000004</v>
      </c>
      <c r="M211" s="1">
        <v>0.45600000000000002</v>
      </c>
      <c r="N211" s="1">
        <v>9</v>
      </c>
      <c r="O211" s="1">
        <v>-7.1219999999999999</v>
      </c>
      <c r="P211" s="1">
        <v>3.7999999999999999E-2</v>
      </c>
      <c r="Q211" s="1">
        <v>0.21099999999999999</v>
      </c>
      <c r="R211" s="1">
        <v>0.53200000000000003</v>
      </c>
      <c r="S211" s="1">
        <v>2.9100000000000001E-2</v>
      </c>
      <c r="T211" s="1">
        <v>7.6399999999999996E-2</v>
      </c>
      <c r="U211" s="1">
        <v>135.84299999999999</v>
      </c>
      <c r="V211" s="1">
        <v>236413</v>
      </c>
    </row>
    <row r="212" spans="1:22" hidden="1" x14ac:dyDescent="0.2">
      <c r="A212" s="1" t="s">
        <v>592</v>
      </c>
      <c r="B212" s="1" t="s">
        <v>602</v>
      </c>
      <c r="C212" s="1" t="s">
        <v>17</v>
      </c>
      <c r="D212" s="1" t="s">
        <v>595</v>
      </c>
      <c r="E212" s="2">
        <v>43168</v>
      </c>
      <c r="F212" s="1">
        <v>2018</v>
      </c>
      <c r="G212" s="1">
        <v>1</v>
      </c>
      <c r="H212" s="1" t="s">
        <v>603</v>
      </c>
      <c r="I212" s="1">
        <v>5</v>
      </c>
      <c r="J212" s="1" t="b">
        <v>0</v>
      </c>
      <c r="K212" s="1" t="s">
        <v>441</v>
      </c>
      <c r="L212" s="1">
        <v>0.71399999999999997</v>
      </c>
      <c r="M212" s="1">
        <v>0.33200000000000002</v>
      </c>
      <c r="N212" s="1">
        <v>9</v>
      </c>
      <c r="O212" s="1">
        <v>-12.042999999999999</v>
      </c>
      <c r="P212" s="1">
        <v>5.0500000000000003E-2</v>
      </c>
      <c r="Q212" s="1">
        <v>0.249</v>
      </c>
      <c r="R212" s="1">
        <v>0.14799999999999999</v>
      </c>
      <c r="S212" s="1">
        <v>6.4899999999999999E-2</v>
      </c>
      <c r="T212" s="1">
        <v>4.2900000000000001E-2</v>
      </c>
      <c r="U212" s="1">
        <v>94.998999999999995</v>
      </c>
      <c r="V212" s="1">
        <v>232253</v>
      </c>
    </row>
    <row r="213" spans="1:22" hidden="1" x14ac:dyDescent="0.2">
      <c r="A213" s="1" t="s">
        <v>592</v>
      </c>
      <c r="B213" s="1" t="s">
        <v>604</v>
      </c>
      <c r="C213" s="1" t="s">
        <v>17</v>
      </c>
      <c r="D213" s="1" t="s">
        <v>595</v>
      </c>
      <c r="E213" s="2">
        <v>43168</v>
      </c>
      <c r="F213" s="1">
        <v>2018</v>
      </c>
      <c r="G213" s="1">
        <v>1</v>
      </c>
      <c r="H213" s="1" t="s">
        <v>605</v>
      </c>
      <c r="I213" s="1">
        <v>6</v>
      </c>
      <c r="J213" s="1" t="b">
        <v>0</v>
      </c>
      <c r="K213" s="1" t="s">
        <v>441</v>
      </c>
      <c r="L213" s="1">
        <v>0.76400000000000001</v>
      </c>
      <c r="M213" s="1">
        <v>0.373</v>
      </c>
      <c r="N213" s="1">
        <v>9</v>
      </c>
      <c r="O213" s="1">
        <v>-9.2829999999999995</v>
      </c>
      <c r="P213" s="1">
        <v>5.4600000000000003E-2</v>
      </c>
      <c r="Q213" s="1">
        <v>2.2800000000000001E-2</v>
      </c>
      <c r="R213" s="1">
        <v>0.224</v>
      </c>
      <c r="S213" s="1">
        <v>0.112</v>
      </c>
      <c r="T213" s="1">
        <v>7.0900000000000005E-2</v>
      </c>
      <c r="U213" s="1">
        <v>127.96599999999999</v>
      </c>
      <c r="V213" s="1">
        <v>211200</v>
      </c>
    </row>
    <row r="214" spans="1:22" hidden="1" x14ac:dyDescent="0.2">
      <c r="A214" s="1" t="s">
        <v>592</v>
      </c>
      <c r="B214" s="1" t="s">
        <v>606</v>
      </c>
      <c r="C214" s="1" t="s">
        <v>17</v>
      </c>
      <c r="D214" s="1" t="s">
        <v>595</v>
      </c>
      <c r="E214" s="2">
        <v>43168</v>
      </c>
      <c r="F214" s="1">
        <v>2018</v>
      </c>
      <c r="G214" s="1">
        <v>1</v>
      </c>
      <c r="H214" s="1" t="s">
        <v>607</v>
      </c>
      <c r="I214" s="1">
        <v>7</v>
      </c>
      <c r="J214" s="1" t="b">
        <v>0</v>
      </c>
      <c r="K214" s="1" t="s">
        <v>34</v>
      </c>
      <c r="L214" s="1">
        <v>0.25600000000000001</v>
      </c>
      <c r="M214" s="1">
        <v>0.53</v>
      </c>
      <c r="N214" s="1">
        <v>2</v>
      </c>
      <c r="O214" s="1">
        <v>-10.173</v>
      </c>
      <c r="P214" s="1">
        <v>4.4999999999999998E-2</v>
      </c>
      <c r="Q214" s="1">
        <v>7.1999999999999995E-2</v>
      </c>
      <c r="R214" s="1">
        <v>0.28399999999999997</v>
      </c>
      <c r="S214" s="1">
        <v>0.20200000000000001</v>
      </c>
      <c r="T214" s="1">
        <v>0.25</v>
      </c>
      <c r="U214" s="1">
        <v>76.84</v>
      </c>
      <c r="V214" s="1">
        <v>227906</v>
      </c>
    </row>
    <row r="215" spans="1:22" hidden="1" x14ac:dyDescent="0.2">
      <c r="A215" s="1" t="s">
        <v>592</v>
      </c>
      <c r="B215" s="1" t="s">
        <v>608</v>
      </c>
      <c r="C215" s="1" t="s">
        <v>17</v>
      </c>
      <c r="D215" s="1" t="s">
        <v>595</v>
      </c>
      <c r="E215" s="2">
        <v>43168</v>
      </c>
      <c r="F215" s="1">
        <v>2018</v>
      </c>
      <c r="G215" s="1">
        <v>1</v>
      </c>
      <c r="H215" s="1" t="s">
        <v>609</v>
      </c>
      <c r="I215" s="1">
        <v>8</v>
      </c>
      <c r="J215" s="1" t="b">
        <v>0</v>
      </c>
      <c r="K215" s="1" t="s">
        <v>25</v>
      </c>
      <c r="L215" s="1">
        <v>0.76</v>
      </c>
      <c r="M215" s="1">
        <v>0.46200000000000002</v>
      </c>
      <c r="N215" s="1">
        <v>7</v>
      </c>
      <c r="O215" s="1">
        <v>-7.6459999999999999</v>
      </c>
      <c r="P215" s="1">
        <v>4.8399999999999999E-2</v>
      </c>
      <c r="Q215" s="1">
        <v>3.5999999999999997E-2</v>
      </c>
      <c r="R215" s="1">
        <v>0.46700000000000003</v>
      </c>
      <c r="S215" s="1">
        <v>0.26600000000000001</v>
      </c>
      <c r="T215" s="1">
        <v>0.33500000000000002</v>
      </c>
      <c r="U215" s="1">
        <v>92.03</v>
      </c>
      <c r="V215" s="1">
        <v>209680</v>
      </c>
    </row>
    <row r="216" spans="1:22" hidden="1" x14ac:dyDescent="0.2">
      <c r="A216" s="1" t="s">
        <v>592</v>
      </c>
      <c r="B216" s="1" t="s">
        <v>610</v>
      </c>
      <c r="C216" s="1" t="s">
        <v>17</v>
      </c>
      <c r="D216" s="1" t="s">
        <v>595</v>
      </c>
      <c r="E216" s="2">
        <v>43168</v>
      </c>
      <c r="F216" s="1">
        <v>2018</v>
      </c>
      <c r="G216" s="1">
        <v>1</v>
      </c>
      <c r="H216" s="1" t="s">
        <v>611</v>
      </c>
      <c r="I216" s="1">
        <v>9</v>
      </c>
      <c r="J216" s="1" t="b">
        <v>0</v>
      </c>
      <c r="K216" s="1" t="s">
        <v>34</v>
      </c>
      <c r="L216" s="1">
        <v>0.497</v>
      </c>
      <c r="M216" s="1">
        <v>0.68200000000000005</v>
      </c>
      <c r="N216" s="1">
        <v>2</v>
      </c>
      <c r="O216" s="1">
        <v>-8.6630000000000003</v>
      </c>
      <c r="P216" s="1">
        <v>4.2999999999999997E-2</v>
      </c>
      <c r="Q216" s="1">
        <v>5.1500000000000001E-3</v>
      </c>
      <c r="R216" s="1">
        <v>0.76800000000000002</v>
      </c>
      <c r="S216" s="1">
        <v>9.2299999999999993E-2</v>
      </c>
      <c r="T216" s="1">
        <v>0.158</v>
      </c>
      <c r="U216" s="1">
        <v>172.06</v>
      </c>
      <c r="V216" s="1">
        <v>233626</v>
      </c>
    </row>
    <row r="217" spans="1:22" hidden="1" x14ac:dyDescent="0.2">
      <c r="A217" s="1" t="s">
        <v>592</v>
      </c>
      <c r="B217" s="1" t="s">
        <v>612</v>
      </c>
      <c r="C217" s="1" t="s">
        <v>17</v>
      </c>
      <c r="D217" s="1" t="s">
        <v>595</v>
      </c>
      <c r="E217" s="2">
        <v>43168</v>
      </c>
      <c r="F217" s="1">
        <v>2018</v>
      </c>
      <c r="G217" s="1">
        <v>1</v>
      </c>
      <c r="H217" s="1" t="s">
        <v>613</v>
      </c>
      <c r="I217" s="1">
        <v>10</v>
      </c>
      <c r="J217" s="1" t="b">
        <v>0</v>
      </c>
      <c r="K217" s="1" t="s">
        <v>37</v>
      </c>
      <c r="L217" s="1">
        <v>0.64</v>
      </c>
      <c r="M217" s="1">
        <v>0.622</v>
      </c>
      <c r="N217" s="1">
        <v>0</v>
      </c>
      <c r="O217" s="1">
        <v>-9.6259999999999994</v>
      </c>
      <c r="P217" s="1">
        <v>3.2399999999999998E-2</v>
      </c>
      <c r="Q217" s="1">
        <v>2.5600000000000002E-3</v>
      </c>
      <c r="R217" s="1">
        <v>3.2799999999999999E-3</v>
      </c>
      <c r="S217" s="1">
        <v>3.7999999999999999E-2</v>
      </c>
      <c r="T217" s="1">
        <v>0.14499999999999999</v>
      </c>
      <c r="U217" s="1">
        <v>110.02800000000001</v>
      </c>
      <c r="V217" s="1">
        <v>214333</v>
      </c>
    </row>
    <row r="218" spans="1:22" hidden="1" x14ac:dyDescent="0.2">
      <c r="A218" s="1" t="s">
        <v>592</v>
      </c>
      <c r="B218" s="1" t="s">
        <v>614</v>
      </c>
      <c r="C218" s="1" t="s">
        <v>17</v>
      </c>
      <c r="D218" s="1" t="s">
        <v>595</v>
      </c>
      <c r="E218" s="2">
        <v>43168</v>
      </c>
      <c r="F218" s="1">
        <v>2018</v>
      </c>
      <c r="G218" s="1">
        <v>1</v>
      </c>
      <c r="H218" s="1" t="s">
        <v>615</v>
      </c>
      <c r="I218" s="1">
        <v>11</v>
      </c>
      <c r="J218" s="1" t="b">
        <v>0</v>
      </c>
      <c r="K218" s="1" t="s">
        <v>49</v>
      </c>
      <c r="L218" s="1">
        <v>0.42599999999999999</v>
      </c>
      <c r="M218" s="1">
        <v>0.52900000000000003</v>
      </c>
      <c r="N218" s="1">
        <v>8</v>
      </c>
      <c r="O218" s="1">
        <v>-7.9530000000000003</v>
      </c>
      <c r="P218" s="1">
        <v>0.17</v>
      </c>
      <c r="Q218" s="1">
        <v>8.4400000000000003E-2</v>
      </c>
      <c r="R218" s="1">
        <v>9.8599999999999993E-2</v>
      </c>
      <c r="S218" s="1">
        <v>0.10100000000000001</v>
      </c>
      <c r="T218" s="1">
        <v>0.217</v>
      </c>
      <c r="U218" s="1">
        <v>75.957999999999998</v>
      </c>
      <c r="V218" s="1">
        <v>211493</v>
      </c>
    </row>
    <row r="219" spans="1:22" hidden="1" x14ac:dyDescent="0.2">
      <c r="A219" s="1" t="s">
        <v>592</v>
      </c>
      <c r="B219" s="1" t="s">
        <v>616</v>
      </c>
      <c r="C219" s="1" t="s">
        <v>17</v>
      </c>
      <c r="D219" s="1" t="s">
        <v>595</v>
      </c>
      <c r="E219" s="2">
        <v>43168</v>
      </c>
      <c r="F219" s="1">
        <v>2018</v>
      </c>
      <c r="G219" s="1">
        <v>1</v>
      </c>
      <c r="H219" s="1" t="s">
        <v>617</v>
      </c>
      <c r="I219" s="1">
        <v>12</v>
      </c>
      <c r="J219" s="1" t="b">
        <v>0</v>
      </c>
      <c r="K219" s="1" t="s">
        <v>37</v>
      </c>
      <c r="L219" s="1">
        <v>0.68200000000000005</v>
      </c>
      <c r="M219" s="1">
        <v>0.45700000000000002</v>
      </c>
      <c r="N219" s="1">
        <v>0</v>
      </c>
      <c r="O219" s="1">
        <v>-11.087</v>
      </c>
      <c r="P219" s="1">
        <v>3.8699999999999998E-2</v>
      </c>
      <c r="Q219" s="1">
        <v>3.4799999999999998E-2</v>
      </c>
      <c r="R219" s="1">
        <v>2.0500000000000001E-2</v>
      </c>
      <c r="S219" s="1">
        <v>0.217</v>
      </c>
      <c r="T219" s="1">
        <v>3.8300000000000001E-2</v>
      </c>
      <c r="U219" s="1">
        <v>120.029</v>
      </c>
      <c r="V219" s="1">
        <v>230386</v>
      </c>
    </row>
    <row r="220" spans="1:22" hidden="1" x14ac:dyDescent="0.2">
      <c r="A220" s="1" t="s">
        <v>592</v>
      </c>
      <c r="B220" s="1" t="s">
        <v>618</v>
      </c>
      <c r="C220" s="1" t="s">
        <v>17</v>
      </c>
      <c r="D220" s="1" t="s">
        <v>595</v>
      </c>
      <c r="E220" s="2">
        <v>43168</v>
      </c>
      <c r="F220" s="1">
        <v>2018</v>
      </c>
      <c r="G220" s="1">
        <v>1</v>
      </c>
      <c r="H220" s="1" t="s">
        <v>619</v>
      </c>
      <c r="I220" s="1">
        <v>13</v>
      </c>
      <c r="J220" s="1" t="b">
        <v>0</v>
      </c>
      <c r="K220" s="1" t="s">
        <v>56</v>
      </c>
      <c r="L220" s="1">
        <v>0.59399999999999997</v>
      </c>
      <c r="M220" s="1">
        <v>0.75700000000000001</v>
      </c>
      <c r="N220" s="1">
        <v>5</v>
      </c>
      <c r="O220" s="1">
        <v>-5.3840000000000003</v>
      </c>
      <c r="P220" s="1">
        <v>5.7200000000000001E-2</v>
      </c>
      <c r="Q220" s="1">
        <v>9.2700000000000005E-3</v>
      </c>
      <c r="R220" s="1">
        <v>2.3599999999999999E-4</v>
      </c>
      <c r="S220" s="1">
        <v>0.40100000000000002</v>
      </c>
      <c r="T220" s="1">
        <v>0.214</v>
      </c>
      <c r="U220" s="1">
        <v>163.94800000000001</v>
      </c>
      <c r="V220" s="1">
        <v>205693</v>
      </c>
    </row>
    <row r="221" spans="1:22" hidden="1" x14ac:dyDescent="0.2">
      <c r="A221" s="1" t="s">
        <v>592</v>
      </c>
      <c r="B221" s="1" t="s">
        <v>620</v>
      </c>
      <c r="C221" s="1" t="s">
        <v>17</v>
      </c>
      <c r="D221" s="1" t="s">
        <v>595</v>
      </c>
      <c r="E221" s="2">
        <v>43168</v>
      </c>
      <c r="F221" s="1">
        <v>2018</v>
      </c>
      <c r="G221" s="1">
        <v>1</v>
      </c>
      <c r="H221" s="1" t="s">
        <v>621</v>
      </c>
      <c r="I221" s="1">
        <v>14</v>
      </c>
      <c r="J221" s="1" t="b">
        <v>0</v>
      </c>
      <c r="K221" s="1" t="s">
        <v>31</v>
      </c>
      <c r="L221" s="1">
        <v>0.59399999999999997</v>
      </c>
      <c r="M221" s="1">
        <v>0.45400000000000001</v>
      </c>
      <c r="N221" s="1">
        <v>9</v>
      </c>
      <c r="O221" s="1">
        <v>-13.01</v>
      </c>
      <c r="P221" s="1">
        <v>4.0099999999999997E-2</v>
      </c>
      <c r="Q221" s="1">
        <v>9.4299999999999995E-2</v>
      </c>
      <c r="R221" s="1">
        <v>0.70499999999999996</v>
      </c>
      <c r="S221" s="1">
        <v>0.755</v>
      </c>
      <c r="T221" s="1">
        <v>0.13900000000000001</v>
      </c>
      <c r="U221" s="1">
        <v>164.02799999999999</v>
      </c>
      <c r="V221" s="1">
        <v>202173</v>
      </c>
    </row>
    <row r="222" spans="1:22" hidden="1" x14ac:dyDescent="0.2">
      <c r="A222" s="1" t="s">
        <v>592</v>
      </c>
      <c r="B222" s="1" t="s">
        <v>622</v>
      </c>
      <c r="C222" s="1" t="s">
        <v>17</v>
      </c>
      <c r="D222" s="1" t="s">
        <v>595</v>
      </c>
      <c r="E222" s="2">
        <v>43168</v>
      </c>
      <c r="F222" s="1">
        <v>2018</v>
      </c>
      <c r="G222" s="1">
        <v>1</v>
      </c>
      <c r="H222" s="1" t="s">
        <v>623</v>
      </c>
      <c r="I222" s="1">
        <v>15</v>
      </c>
      <c r="J222" s="1" t="b">
        <v>0</v>
      </c>
      <c r="K222" s="1" t="s">
        <v>37</v>
      </c>
      <c r="L222" s="1">
        <v>0.45200000000000001</v>
      </c>
      <c r="M222" s="1">
        <v>6.3899999999999998E-2</v>
      </c>
      <c r="N222" s="1">
        <v>0</v>
      </c>
      <c r="O222" s="1">
        <v>-16.349</v>
      </c>
      <c r="P222" s="1">
        <v>4.7100000000000003E-2</v>
      </c>
      <c r="Q222" s="1">
        <v>0.94399999999999995</v>
      </c>
      <c r="R222" s="3">
        <v>2.9099999999999999E-5</v>
      </c>
      <c r="S222" s="1">
        <v>0.13700000000000001</v>
      </c>
      <c r="T222" s="1">
        <v>7.6700000000000004E-2</v>
      </c>
      <c r="U222" s="1">
        <v>94.962999999999994</v>
      </c>
      <c r="V222" s="1">
        <v>235506</v>
      </c>
    </row>
    <row r="223" spans="1:22" hidden="1" x14ac:dyDescent="0.2">
      <c r="A223" s="1" t="s">
        <v>624</v>
      </c>
      <c r="B223" s="1" t="s">
        <v>625</v>
      </c>
      <c r="C223" s="1" t="s">
        <v>17</v>
      </c>
      <c r="D223" s="1" t="s">
        <v>627</v>
      </c>
      <c r="E223" s="2">
        <v>43049</v>
      </c>
      <c r="F223" s="1">
        <v>2017</v>
      </c>
      <c r="G223" s="1">
        <v>1</v>
      </c>
      <c r="H223" s="1" t="s">
        <v>626</v>
      </c>
      <c r="I223" s="1">
        <v>1</v>
      </c>
      <c r="J223" s="1" t="b">
        <v>0</v>
      </c>
      <c r="K223" s="1" t="s">
        <v>34</v>
      </c>
      <c r="L223" s="1">
        <v>0.61299999999999999</v>
      </c>
      <c r="M223" s="1">
        <v>0.76400000000000001</v>
      </c>
      <c r="N223" s="1">
        <v>2</v>
      </c>
      <c r="O223" s="1">
        <v>-6.5090000000000003</v>
      </c>
      <c r="P223" s="1">
        <v>0.13600000000000001</v>
      </c>
      <c r="Q223" s="1">
        <v>5.2699999999999997E-2</v>
      </c>
      <c r="R223" s="1">
        <v>0</v>
      </c>
      <c r="S223" s="1">
        <v>0.19700000000000001</v>
      </c>
      <c r="T223" s="1">
        <v>0.41699999999999998</v>
      </c>
      <c r="U223" s="1">
        <v>160.01499999999999</v>
      </c>
      <c r="V223" s="1">
        <v>208186</v>
      </c>
    </row>
    <row r="224" spans="1:22" hidden="1" x14ac:dyDescent="0.2">
      <c r="A224" s="1" t="s">
        <v>624</v>
      </c>
      <c r="B224" s="1" t="s">
        <v>628</v>
      </c>
      <c r="C224" s="1" t="s">
        <v>17</v>
      </c>
      <c r="D224" s="1" t="s">
        <v>627</v>
      </c>
      <c r="E224" s="2">
        <v>43049</v>
      </c>
      <c r="F224" s="1">
        <v>2017</v>
      </c>
      <c r="G224" s="1">
        <v>1</v>
      </c>
      <c r="H224" s="1" t="s">
        <v>629</v>
      </c>
      <c r="I224" s="1">
        <v>2</v>
      </c>
      <c r="J224" s="1" t="b">
        <v>0</v>
      </c>
      <c r="K224" s="1" t="s">
        <v>34</v>
      </c>
      <c r="L224" s="1">
        <v>0.64900000000000002</v>
      </c>
      <c r="M224" s="1">
        <v>0.58899999999999997</v>
      </c>
      <c r="N224" s="1">
        <v>2</v>
      </c>
      <c r="O224" s="1">
        <v>-6.2370000000000001</v>
      </c>
      <c r="P224" s="1">
        <v>5.5800000000000002E-2</v>
      </c>
      <c r="Q224" s="1">
        <v>8.4499999999999992E-3</v>
      </c>
      <c r="R224" s="1">
        <v>0</v>
      </c>
      <c r="S224" s="1">
        <v>0.108</v>
      </c>
      <c r="T224" s="1">
        <v>0.151</v>
      </c>
      <c r="U224" s="1">
        <v>159.07300000000001</v>
      </c>
      <c r="V224" s="1">
        <v>244826</v>
      </c>
    </row>
    <row r="225" spans="1:22" hidden="1" x14ac:dyDescent="0.2">
      <c r="A225" s="1" t="s">
        <v>624</v>
      </c>
      <c r="B225" s="1" t="s">
        <v>630</v>
      </c>
      <c r="C225" s="1" t="s">
        <v>17</v>
      </c>
      <c r="D225" s="1" t="s">
        <v>627</v>
      </c>
      <c r="E225" s="2">
        <v>43049</v>
      </c>
      <c r="F225" s="1">
        <v>2017</v>
      </c>
      <c r="G225" s="1">
        <v>1</v>
      </c>
      <c r="H225" s="1" t="s">
        <v>631</v>
      </c>
      <c r="I225" s="1">
        <v>3</v>
      </c>
      <c r="J225" s="1" t="b">
        <v>0</v>
      </c>
      <c r="K225" s="1" t="s">
        <v>382</v>
      </c>
      <c r="L225" s="1">
        <v>0.69599999999999995</v>
      </c>
      <c r="M225" s="1">
        <v>0.60199999999999998</v>
      </c>
      <c r="N225" s="1">
        <v>0</v>
      </c>
      <c r="O225" s="1">
        <v>-6.1559999999999997</v>
      </c>
      <c r="P225" s="1">
        <v>0.159</v>
      </c>
      <c r="Q225" s="1">
        <v>6.7900000000000002E-2</v>
      </c>
      <c r="R225" s="3">
        <v>2.1100000000000001E-5</v>
      </c>
      <c r="S225" s="1">
        <v>6.9599999999999995E-2</v>
      </c>
      <c r="T225" s="1">
        <v>0.30499999999999999</v>
      </c>
      <c r="U225" s="1">
        <v>82.989000000000004</v>
      </c>
      <c r="V225" s="1">
        <v>238253</v>
      </c>
    </row>
    <row r="226" spans="1:22" hidden="1" x14ac:dyDescent="0.2">
      <c r="A226" s="1" t="s">
        <v>624</v>
      </c>
      <c r="B226" s="1" t="s">
        <v>632</v>
      </c>
      <c r="C226" s="1" t="s">
        <v>17</v>
      </c>
      <c r="D226" s="1" t="s">
        <v>627</v>
      </c>
      <c r="E226" s="2">
        <v>43049</v>
      </c>
      <c r="F226" s="1">
        <v>2017</v>
      </c>
      <c r="G226" s="1">
        <v>1</v>
      </c>
      <c r="H226" s="1" t="s">
        <v>633</v>
      </c>
      <c r="I226" s="1">
        <v>4</v>
      </c>
      <c r="J226" s="1" t="b">
        <v>0</v>
      </c>
      <c r="K226" s="1" t="s">
        <v>441</v>
      </c>
      <c r="L226" s="1">
        <v>0.61499999999999999</v>
      </c>
      <c r="M226" s="1">
        <v>0.53400000000000003</v>
      </c>
      <c r="N226" s="1">
        <v>9</v>
      </c>
      <c r="O226" s="1">
        <v>-6.7190000000000003</v>
      </c>
      <c r="P226" s="1">
        <v>3.8600000000000002E-2</v>
      </c>
      <c r="Q226" s="1">
        <v>0.106</v>
      </c>
      <c r="R226" s="3">
        <v>1.7600000000000001E-5</v>
      </c>
      <c r="S226" s="1">
        <v>6.0699999999999997E-2</v>
      </c>
      <c r="T226" s="1">
        <v>0.193</v>
      </c>
      <c r="U226" s="1">
        <v>135.917</v>
      </c>
      <c r="V226" s="1">
        <v>236413</v>
      </c>
    </row>
    <row r="227" spans="1:22" hidden="1" x14ac:dyDescent="0.2">
      <c r="A227" s="1" t="s">
        <v>624</v>
      </c>
      <c r="B227" s="1" t="s">
        <v>634</v>
      </c>
      <c r="C227" s="1" t="s">
        <v>17</v>
      </c>
      <c r="D227" s="1" t="s">
        <v>627</v>
      </c>
      <c r="E227" s="2">
        <v>43049</v>
      </c>
      <c r="F227" s="1">
        <v>2017</v>
      </c>
      <c r="G227" s="1">
        <v>1</v>
      </c>
      <c r="H227" s="1" t="s">
        <v>635</v>
      </c>
      <c r="I227" s="1">
        <v>5</v>
      </c>
      <c r="J227" s="1" t="b">
        <v>0</v>
      </c>
      <c r="K227" s="1" t="s">
        <v>441</v>
      </c>
      <c r="L227" s="1">
        <v>0.75</v>
      </c>
      <c r="M227" s="1">
        <v>0.40400000000000003</v>
      </c>
      <c r="N227" s="1">
        <v>9</v>
      </c>
      <c r="O227" s="1">
        <v>-10.178000000000001</v>
      </c>
      <c r="P227" s="1">
        <v>6.8199999999999997E-2</v>
      </c>
      <c r="Q227" s="1">
        <v>0.216</v>
      </c>
      <c r="R227" s="1">
        <v>3.57E-4</v>
      </c>
      <c r="S227" s="1">
        <v>9.11E-2</v>
      </c>
      <c r="T227" s="1">
        <v>4.99E-2</v>
      </c>
      <c r="U227" s="1">
        <v>95.045000000000002</v>
      </c>
      <c r="V227" s="1">
        <v>232253</v>
      </c>
    </row>
    <row r="228" spans="1:22" hidden="1" x14ac:dyDescent="0.2">
      <c r="A228" s="1" t="s">
        <v>624</v>
      </c>
      <c r="B228" s="1" t="s">
        <v>636</v>
      </c>
      <c r="C228" s="1" t="s">
        <v>17</v>
      </c>
      <c r="D228" s="1" t="s">
        <v>627</v>
      </c>
      <c r="E228" s="2">
        <v>43049</v>
      </c>
      <c r="F228" s="1">
        <v>2017</v>
      </c>
      <c r="G228" s="1">
        <v>1</v>
      </c>
      <c r="H228" s="1" t="s">
        <v>637</v>
      </c>
      <c r="I228" s="1">
        <v>6</v>
      </c>
      <c r="J228" s="1" t="b">
        <v>0</v>
      </c>
      <c r="K228" s="1" t="s">
        <v>441</v>
      </c>
      <c r="L228" s="1">
        <v>0.76600000000000001</v>
      </c>
      <c r="M228" s="1">
        <v>0.70899999999999996</v>
      </c>
      <c r="N228" s="1">
        <v>9</v>
      </c>
      <c r="O228" s="1">
        <v>-6.4710000000000001</v>
      </c>
      <c r="P228" s="1">
        <v>0.123</v>
      </c>
      <c r="Q228" s="1">
        <v>0.20399999999999999</v>
      </c>
      <c r="R228" s="3">
        <v>1.4100000000000001E-5</v>
      </c>
      <c r="S228" s="1">
        <v>0.126</v>
      </c>
      <c r="T228" s="1">
        <v>0.50600000000000001</v>
      </c>
      <c r="U228" s="1">
        <v>128.07</v>
      </c>
      <c r="V228" s="1">
        <v>211853</v>
      </c>
    </row>
    <row r="229" spans="1:22" hidden="1" x14ac:dyDescent="0.2">
      <c r="A229" s="1" t="s">
        <v>624</v>
      </c>
      <c r="B229" s="1" t="s">
        <v>638</v>
      </c>
      <c r="C229" s="1" t="s">
        <v>17</v>
      </c>
      <c r="D229" s="1" t="s">
        <v>627</v>
      </c>
      <c r="E229" s="2">
        <v>43049</v>
      </c>
      <c r="F229" s="1">
        <v>2017</v>
      </c>
      <c r="G229" s="1">
        <v>1</v>
      </c>
      <c r="H229" s="1" t="s">
        <v>639</v>
      </c>
      <c r="I229" s="1">
        <v>7</v>
      </c>
      <c r="J229" s="1" t="b">
        <v>0</v>
      </c>
      <c r="K229" s="1" t="s">
        <v>34</v>
      </c>
      <c r="L229" s="1">
        <v>0.57399999999999995</v>
      </c>
      <c r="M229" s="1">
        <v>0.61</v>
      </c>
      <c r="N229" s="1">
        <v>2</v>
      </c>
      <c r="O229" s="1">
        <v>-7.2830000000000004</v>
      </c>
      <c r="P229" s="1">
        <v>7.3200000000000001E-2</v>
      </c>
      <c r="Q229" s="1">
        <v>0.122</v>
      </c>
      <c r="R229" s="3">
        <v>1.1000000000000001E-6</v>
      </c>
      <c r="S229" s="1">
        <v>0.13</v>
      </c>
      <c r="T229" s="1">
        <v>0.374</v>
      </c>
      <c r="U229" s="1">
        <v>74.956999999999994</v>
      </c>
      <c r="V229" s="1">
        <v>227906</v>
      </c>
    </row>
    <row r="230" spans="1:22" hidden="1" x14ac:dyDescent="0.2">
      <c r="A230" s="1" t="s">
        <v>624</v>
      </c>
      <c r="B230" s="1" t="s">
        <v>640</v>
      </c>
      <c r="C230" s="1" t="s">
        <v>17</v>
      </c>
      <c r="D230" s="1" t="s">
        <v>627</v>
      </c>
      <c r="E230" s="2">
        <v>43049</v>
      </c>
      <c r="F230" s="1">
        <v>2017</v>
      </c>
      <c r="G230" s="1">
        <v>1</v>
      </c>
      <c r="H230" s="1" t="s">
        <v>641</v>
      </c>
      <c r="I230" s="1">
        <v>8</v>
      </c>
      <c r="J230" s="1" t="b">
        <v>0</v>
      </c>
      <c r="K230" s="1" t="s">
        <v>25</v>
      </c>
      <c r="L230" s="1">
        <v>0.8</v>
      </c>
      <c r="M230" s="1">
        <v>0.53500000000000003</v>
      </c>
      <c r="N230" s="1">
        <v>7</v>
      </c>
      <c r="O230" s="1">
        <v>-6.6840000000000002</v>
      </c>
      <c r="P230" s="1">
        <v>0.13500000000000001</v>
      </c>
      <c r="Q230" s="1">
        <v>7.1300000000000002E-2</v>
      </c>
      <c r="R230" s="3">
        <v>9.4800000000000007E-6</v>
      </c>
      <c r="S230" s="1">
        <v>0.21299999999999999</v>
      </c>
      <c r="T230" s="1">
        <v>0.45100000000000001</v>
      </c>
      <c r="U230" s="1">
        <v>92.027000000000001</v>
      </c>
      <c r="V230" s="1">
        <v>209680</v>
      </c>
    </row>
    <row r="231" spans="1:22" hidden="1" x14ac:dyDescent="0.2">
      <c r="A231" s="1" t="s">
        <v>624</v>
      </c>
      <c r="B231" s="1" t="s">
        <v>642</v>
      </c>
      <c r="C231" s="1" t="s">
        <v>17</v>
      </c>
      <c r="D231" s="1" t="s">
        <v>627</v>
      </c>
      <c r="E231" s="2">
        <v>43049</v>
      </c>
      <c r="F231" s="1">
        <v>2017</v>
      </c>
      <c r="G231" s="1">
        <v>1</v>
      </c>
      <c r="H231" s="1" t="s">
        <v>643</v>
      </c>
      <c r="I231" s="1">
        <v>9</v>
      </c>
      <c r="J231" s="1" t="b">
        <v>0</v>
      </c>
      <c r="K231" s="1" t="s">
        <v>34</v>
      </c>
      <c r="L231" s="1">
        <v>0.56200000000000006</v>
      </c>
      <c r="M231" s="1">
        <v>0.68899999999999995</v>
      </c>
      <c r="N231" s="1">
        <v>2</v>
      </c>
      <c r="O231" s="1">
        <v>-6.7450000000000001</v>
      </c>
      <c r="P231" s="1">
        <v>0.127</v>
      </c>
      <c r="Q231" s="1">
        <v>4.6499999999999996E-3</v>
      </c>
      <c r="R231" s="3">
        <v>2.2299999999999998E-6</v>
      </c>
      <c r="S231" s="1">
        <v>8.8800000000000004E-2</v>
      </c>
      <c r="T231" s="1">
        <v>0.35099999999999998</v>
      </c>
      <c r="U231" s="1">
        <v>172.054</v>
      </c>
      <c r="V231" s="1">
        <v>233626</v>
      </c>
    </row>
    <row r="232" spans="1:22" hidden="1" x14ac:dyDescent="0.2">
      <c r="A232" s="1" t="s">
        <v>624</v>
      </c>
      <c r="B232" s="1" t="s">
        <v>644</v>
      </c>
      <c r="C232" s="1" t="s">
        <v>17</v>
      </c>
      <c r="D232" s="1" t="s">
        <v>627</v>
      </c>
      <c r="E232" s="2">
        <v>43049</v>
      </c>
      <c r="F232" s="1">
        <v>2017</v>
      </c>
      <c r="G232" s="1">
        <v>1</v>
      </c>
      <c r="H232" s="1" t="s">
        <v>645</v>
      </c>
      <c r="I232" s="1">
        <v>10</v>
      </c>
      <c r="J232" s="1" t="b">
        <v>0</v>
      </c>
      <c r="K232" s="1" t="s">
        <v>37</v>
      </c>
      <c r="L232" s="1">
        <v>0.67500000000000004</v>
      </c>
      <c r="M232" s="1">
        <v>0.70299999999999996</v>
      </c>
      <c r="N232" s="1">
        <v>0</v>
      </c>
      <c r="O232" s="1">
        <v>-7.9020000000000001</v>
      </c>
      <c r="P232" s="1">
        <v>3.8199999999999998E-2</v>
      </c>
      <c r="Q232" s="1">
        <v>8.8199999999999997E-3</v>
      </c>
      <c r="R232" s="3">
        <v>2.21E-6</v>
      </c>
      <c r="S232" s="1">
        <v>3.9100000000000003E-2</v>
      </c>
      <c r="T232" s="1">
        <v>0.314</v>
      </c>
      <c r="U232" s="1">
        <v>110.01</v>
      </c>
      <c r="V232" s="1">
        <v>214320</v>
      </c>
    </row>
    <row r="233" spans="1:22" hidden="1" x14ac:dyDescent="0.2">
      <c r="A233" s="1" t="s">
        <v>624</v>
      </c>
      <c r="B233" s="1" t="s">
        <v>646</v>
      </c>
      <c r="C233" s="1" t="s">
        <v>17</v>
      </c>
      <c r="D233" s="1" t="s">
        <v>627</v>
      </c>
      <c r="E233" s="2">
        <v>43049</v>
      </c>
      <c r="F233" s="1">
        <v>2017</v>
      </c>
      <c r="G233" s="1">
        <v>1</v>
      </c>
      <c r="H233" s="1" t="s">
        <v>647</v>
      </c>
      <c r="I233" s="1">
        <v>11</v>
      </c>
      <c r="J233" s="1" t="b">
        <v>0</v>
      </c>
      <c r="K233" s="1" t="s">
        <v>382</v>
      </c>
      <c r="L233" s="1">
        <v>0.624</v>
      </c>
      <c r="M233" s="1">
        <v>0.69099999999999995</v>
      </c>
      <c r="N233" s="1">
        <v>0</v>
      </c>
      <c r="O233" s="1">
        <v>-6.6859999999999999</v>
      </c>
      <c r="P233" s="1">
        <v>0.19600000000000001</v>
      </c>
      <c r="Q233" s="1">
        <v>6.0400000000000002E-2</v>
      </c>
      <c r="R233" s="3">
        <v>1.1E-5</v>
      </c>
      <c r="S233" s="1">
        <v>0.13800000000000001</v>
      </c>
      <c r="T233" s="1">
        <v>0.28399999999999997</v>
      </c>
      <c r="U233" s="1">
        <v>160.024</v>
      </c>
      <c r="V233" s="1">
        <v>211506</v>
      </c>
    </row>
    <row r="234" spans="1:22" hidden="1" x14ac:dyDescent="0.2">
      <c r="A234" s="1" t="s">
        <v>624</v>
      </c>
      <c r="B234" s="1" t="s">
        <v>648</v>
      </c>
      <c r="C234" s="1" t="s">
        <v>17</v>
      </c>
      <c r="D234" s="1" t="s">
        <v>627</v>
      </c>
      <c r="E234" s="2">
        <v>43049</v>
      </c>
      <c r="F234" s="1">
        <v>2017</v>
      </c>
      <c r="G234" s="1">
        <v>1</v>
      </c>
      <c r="H234" s="1" t="s">
        <v>649</v>
      </c>
      <c r="I234" s="1">
        <v>12</v>
      </c>
      <c r="J234" s="1" t="b">
        <v>0</v>
      </c>
      <c r="K234" s="1" t="s">
        <v>37</v>
      </c>
      <c r="L234" s="1">
        <v>0.71899999999999997</v>
      </c>
      <c r="M234" s="1">
        <v>0.46899999999999997</v>
      </c>
      <c r="N234" s="1">
        <v>0</v>
      </c>
      <c r="O234" s="1">
        <v>-8.7919999999999998</v>
      </c>
      <c r="P234" s="1">
        <v>5.33E-2</v>
      </c>
      <c r="Q234" s="1">
        <v>3.2899999999999999E-2</v>
      </c>
      <c r="R234" s="1">
        <v>0</v>
      </c>
      <c r="S234" s="1">
        <v>0.16900000000000001</v>
      </c>
      <c r="T234" s="1">
        <v>8.5099999999999995E-2</v>
      </c>
      <c r="U234" s="1">
        <v>120.08499999999999</v>
      </c>
      <c r="V234" s="1">
        <v>230373</v>
      </c>
    </row>
    <row r="235" spans="1:22" hidden="1" x14ac:dyDescent="0.2">
      <c r="A235" s="1" t="s">
        <v>624</v>
      </c>
      <c r="B235" s="1" t="s">
        <v>650</v>
      </c>
      <c r="C235" s="1" t="s">
        <v>17</v>
      </c>
      <c r="D235" s="1" t="s">
        <v>627</v>
      </c>
      <c r="E235" s="2">
        <v>43049</v>
      </c>
      <c r="F235" s="1">
        <v>2017</v>
      </c>
      <c r="G235" s="1">
        <v>1</v>
      </c>
      <c r="H235" s="1" t="s">
        <v>651</v>
      </c>
      <c r="I235" s="1">
        <v>13</v>
      </c>
      <c r="J235" s="1" t="b">
        <v>0</v>
      </c>
      <c r="K235" s="1" t="s">
        <v>56</v>
      </c>
      <c r="L235" s="1">
        <v>0.56699999999999995</v>
      </c>
      <c r="M235" s="1">
        <v>0.78900000000000003</v>
      </c>
      <c r="N235" s="1">
        <v>5</v>
      </c>
      <c r="O235" s="1">
        <v>-5.9859999999999998</v>
      </c>
      <c r="P235" s="1">
        <v>0.115</v>
      </c>
      <c r="Q235" s="1">
        <v>1.5599999999999999E-2</v>
      </c>
      <c r="R235" s="1">
        <v>0</v>
      </c>
      <c r="S235" s="1">
        <v>0.38200000000000001</v>
      </c>
      <c r="T235" s="1">
        <v>0.438</v>
      </c>
      <c r="U235" s="1">
        <v>163.96</v>
      </c>
      <c r="V235" s="1">
        <v>207133</v>
      </c>
    </row>
    <row r="236" spans="1:22" hidden="1" x14ac:dyDescent="0.2">
      <c r="A236" s="1" t="s">
        <v>624</v>
      </c>
      <c r="B236" s="1" t="s">
        <v>652</v>
      </c>
      <c r="C236" s="1" t="s">
        <v>17</v>
      </c>
      <c r="D236" s="1" t="s">
        <v>627</v>
      </c>
      <c r="E236" s="2">
        <v>43049</v>
      </c>
      <c r="F236" s="1">
        <v>2017</v>
      </c>
      <c r="G236" s="1">
        <v>1</v>
      </c>
      <c r="H236" s="1" t="s">
        <v>653</v>
      </c>
      <c r="I236" s="1">
        <v>14</v>
      </c>
      <c r="J236" s="1" t="b">
        <v>0</v>
      </c>
      <c r="K236" s="1" t="s">
        <v>31</v>
      </c>
      <c r="L236" s="1">
        <v>0.59799999999999998</v>
      </c>
      <c r="M236" s="1">
        <v>0.504</v>
      </c>
      <c r="N236" s="1">
        <v>9</v>
      </c>
      <c r="O236" s="1">
        <v>-9.8740000000000006</v>
      </c>
      <c r="P236" s="1">
        <v>7.3099999999999998E-2</v>
      </c>
      <c r="Q236" s="1">
        <v>0.186</v>
      </c>
      <c r="R236" s="1">
        <v>2.2100000000000001E-4</v>
      </c>
      <c r="S236" s="1">
        <v>0.34</v>
      </c>
      <c r="T236" s="1">
        <v>0.252</v>
      </c>
      <c r="U236" s="1">
        <v>163.95400000000001</v>
      </c>
      <c r="V236" s="1">
        <v>203506</v>
      </c>
    </row>
    <row r="237" spans="1:22" hidden="1" x14ac:dyDescent="0.2">
      <c r="A237" s="1" t="s">
        <v>624</v>
      </c>
      <c r="B237" s="1" t="s">
        <v>654</v>
      </c>
      <c r="C237" s="1" t="s">
        <v>17</v>
      </c>
      <c r="D237" s="1" t="s">
        <v>627</v>
      </c>
      <c r="E237" s="2">
        <v>43049</v>
      </c>
      <c r="F237" s="1">
        <v>2017</v>
      </c>
      <c r="G237" s="1">
        <v>1</v>
      </c>
      <c r="H237" s="1" t="s">
        <v>655</v>
      </c>
      <c r="I237" s="1">
        <v>15</v>
      </c>
      <c r="J237" s="1" t="b">
        <v>0</v>
      </c>
      <c r="K237" s="1" t="s">
        <v>37</v>
      </c>
      <c r="L237" s="1">
        <v>0.66100000000000003</v>
      </c>
      <c r="M237" s="1">
        <v>0.151</v>
      </c>
      <c r="N237" s="1">
        <v>0</v>
      </c>
      <c r="O237" s="1">
        <v>-12.864000000000001</v>
      </c>
      <c r="P237" s="1">
        <v>3.5400000000000001E-2</v>
      </c>
      <c r="Q237" s="1">
        <v>0.92100000000000004</v>
      </c>
      <c r="R237" s="1">
        <v>0</v>
      </c>
      <c r="S237" s="1">
        <v>0.13</v>
      </c>
      <c r="T237" s="1">
        <v>0.23</v>
      </c>
      <c r="U237" s="1">
        <v>94.921999999999997</v>
      </c>
      <c r="V237" s="1">
        <v>235466</v>
      </c>
    </row>
    <row r="238" spans="1:22" hidden="1" x14ac:dyDescent="0.2">
      <c r="A238" s="1" t="s">
        <v>656</v>
      </c>
      <c r="B238" s="1" t="s">
        <v>657</v>
      </c>
      <c r="C238" s="1" t="s">
        <v>17</v>
      </c>
      <c r="D238" s="1" t="s">
        <v>659</v>
      </c>
      <c r="E238" s="2">
        <v>43049</v>
      </c>
      <c r="F238" s="1">
        <v>2017</v>
      </c>
      <c r="G238" s="1">
        <v>1</v>
      </c>
      <c r="H238" s="1" t="s">
        <v>658</v>
      </c>
      <c r="I238" s="1">
        <v>1</v>
      </c>
      <c r="J238" s="1" t="b">
        <v>0</v>
      </c>
      <c r="K238" s="1" t="s">
        <v>660</v>
      </c>
      <c r="L238" s="1">
        <v>0.74099999999999999</v>
      </c>
      <c r="M238" s="1">
        <v>0.34699999999999998</v>
      </c>
      <c r="N238" s="1">
        <v>10</v>
      </c>
      <c r="O238" s="1">
        <v>-12.118</v>
      </c>
      <c r="P238" s="1">
        <v>0.94099999999999995</v>
      </c>
      <c r="Q238" s="1">
        <v>0.94399999999999995</v>
      </c>
      <c r="R238" s="1">
        <v>0</v>
      </c>
      <c r="S238" s="1">
        <v>0.251</v>
      </c>
      <c r="T238" s="1">
        <v>0.71399999999999997</v>
      </c>
      <c r="U238" s="1">
        <v>67.302999999999997</v>
      </c>
      <c r="V238" s="1">
        <v>79663</v>
      </c>
    </row>
    <row r="239" spans="1:22" hidden="1" x14ac:dyDescent="0.2">
      <c r="A239" s="1" t="s">
        <v>656</v>
      </c>
      <c r="B239" s="1" t="s">
        <v>661</v>
      </c>
      <c r="C239" s="1" t="s">
        <v>17</v>
      </c>
      <c r="D239" s="1" t="s">
        <v>659</v>
      </c>
      <c r="E239" s="2">
        <v>43049</v>
      </c>
      <c r="F239" s="1">
        <v>2017</v>
      </c>
      <c r="G239" s="1">
        <v>1</v>
      </c>
      <c r="H239" s="1" t="s">
        <v>626</v>
      </c>
      <c r="I239" s="1">
        <v>2</v>
      </c>
      <c r="J239" s="1" t="b">
        <v>0</v>
      </c>
      <c r="K239" s="1" t="s">
        <v>34</v>
      </c>
      <c r="L239" s="1">
        <v>0.61299999999999999</v>
      </c>
      <c r="M239" s="1">
        <v>0.76400000000000001</v>
      </c>
      <c r="N239" s="1">
        <v>2</v>
      </c>
      <c r="O239" s="1">
        <v>-6.5090000000000003</v>
      </c>
      <c r="P239" s="1">
        <v>0.13600000000000001</v>
      </c>
      <c r="Q239" s="1">
        <v>5.2699999999999997E-2</v>
      </c>
      <c r="R239" s="1">
        <v>0</v>
      </c>
      <c r="S239" s="1">
        <v>0.19700000000000001</v>
      </c>
      <c r="T239" s="1">
        <v>0.41699999999999998</v>
      </c>
      <c r="U239" s="1">
        <v>160.01499999999999</v>
      </c>
      <c r="V239" s="1">
        <v>208186</v>
      </c>
    </row>
    <row r="240" spans="1:22" hidden="1" x14ac:dyDescent="0.2">
      <c r="A240" s="1" t="s">
        <v>656</v>
      </c>
      <c r="B240" s="1" t="s">
        <v>662</v>
      </c>
      <c r="C240" s="1" t="s">
        <v>17</v>
      </c>
      <c r="D240" s="1" t="s">
        <v>659</v>
      </c>
      <c r="E240" s="2">
        <v>43049</v>
      </c>
      <c r="F240" s="1">
        <v>2017</v>
      </c>
      <c r="G240" s="1">
        <v>1</v>
      </c>
      <c r="H240" s="1" t="s">
        <v>663</v>
      </c>
      <c r="I240" s="1">
        <v>3</v>
      </c>
      <c r="J240" s="1" t="b">
        <v>0</v>
      </c>
      <c r="K240" s="1" t="s">
        <v>42</v>
      </c>
      <c r="L240" s="1">
        <v>0.63500000000000001</v>
      </c>
      <c r="M240" s="1">
        <v>0.245</v>
      </c>
      <c r="N240" s="1">
        <v>4</v>
      </c>
      <c r="O240" s="1">
        <v>-12.614000000000001</v>
      </c>
      <c r="P240" s="1">
        <v>0.94199999999999995</v>
      </c>
      <c r="Q240" s="1">
        <v>0.94299999999999995</v>
      </c>
      <c r="R240" s="1">
        <v>0</v>
      </c>
      <c r="S240" s="1">
        <v>0.13200000000000001</v>
      </c>
      <c r="T240" s="1">
        <v>0.56499999999999995</v>
      </c>
      <c r="U240" s="1">
        <v>172.90899999999999</v>
      </c>
      <c r="V240" s="1">
        <v>101121</v>
      </c>
    </row>
    <row r="241" spans="1:22" hidden="1" x14ac:dyDescent="0.2">
      <c r="A241" s="1" t="s">
        <v>656</v>
      </c>
      <c r="B241" s="1" t="s">
        <v>664</v>
      </c>
      <c r="C241" s="1" t="s">
        <v>17</v>
      </c>
      <c r="D241" s="1" t="s">
        <v>659</v>
      </c>
      <c r="E241" s="2">
        <v>43049</v>
      </c>
      <c r="F241" s="1">
        <v>2017</v>
      </c>
      <c r="G241" s="1">
        <v>1</v>
      </c>
      <c r="H241" s="1" t="s">
        <v>629</v>
      </c>
      <c r="I241" s="1">
        <v>4</v>
      </c>
      <c r="J241" s="1" t="b">
        <v>0</v>
      </c>
      <c r="K241" s="1" t="s">
        <v>34</v>
      </c>
      <c r="L241" s="1">
        <v>0.64900000000000002</v>
      </c>
      <c r="M241" s="1">
        <v>0.58899999999999997</v>
      </c>
      <c r="N241" s="1">
        <v>2</v>
      </c>
      <c r="O241" s="1">
        <v>-6.2370000000000001</v>
      </c>
      <c r="P241" s="1">
        <v>5.5800000000000002E-2</v>
      </c>
      <c r="Q241" s="1">
        <v>8.4499999999999992E-3</v>
      </c>
      <c r="R241" s="1">
        <v>0</v>
      </c>
      <c r="S241" s="1">
        <v>0.108</v>
      </c>
      <c r="T241" s="1">
        <v>0.151</v>
      </c>
      <c r="U241" s="1">
        <v>159.07300000000001</v>
      </c>
      <c r="V241" s="1">
        <v>244826</v>
      </c>
    </row>
    <row r="242" spans="1:22" hidden="1" x14ac:dyDescent="0.2">
      <c r="A242" s="1" t="s">
        <v>656</v>
      </c>
      <c r="B242" s="1" t="s">
        <v>665</v>
      </c>
      <c r="C242" s="1" t="s">
        <v>17</v>
      </c>
      <c r="D242" s="1" t="s">
        <v>659</v>
      </c>
      <c r="E242" s="2">
        <v>43049</v>
      </c>
      <c r="F242" s="1">
        <v>2017</v>
      </c>
      <c r="G242" s="1">
        <v>1</v>
      </c>
      <c r="H242" s="1" t="s">
        <v>666</v>
      </c>
      <c r="I242" s="1">
        <v>5</v>
      </c>
      <c r="J242" s="1" t="b">
        <v>0</v>
      </c>
      <c r="K242" s="1" t="s">
        <v>233</v>
      </c>
      <c r="L242" s="1">
        <v>0.73599999999999999</v>
      </c>
      <c r="M242" s="1">
        <v>0.32700000000000001</v>
      </c>
      <c r="N242" s="1">
        <v>1</v>
      </c>
      <c r="O242" s="1">
        <v>-10.994</v>
      </c>
      <c r="P242" s="1">
        <v>0.89200000000000002</v>
      </c>
      <c r="Q242" s="1">
        <v>0.82499999999999996</v>
      </c>
      <c r="R242" s="1">
        <v>0</v>
      </c>
      <c r="S242" s="1">
        <v>0.19</v>
      </c>
      <c r="T242" s="1">
        <v>0.73099999999999998</v>
      </c>
      <c r="U242" s="1">
        <v>98.753</v>
      </c>
      <c r="V242" s="1">
        <v>84222</v>
      </c>
    </row>
    <row r="243" spans="1:22" hidden="1" x14ac:dyDescent="0.2">
      <c r="A243" s="1" t="s">
        <v>656</v>
      </c>
      <c r="B243" s="1" t="s">
        <v>667</v>
      </c>
      <c r="C243" s="1" t="s">
        <v>17</v>
      </c>
      <c r="D243" s="1" t="s">
        <v>659</v>
      </c>
      <c r="E243" s="2">
        <v>43049</v>
      </c>
      <c r="F243" s="1">
        <v>2017</v>
      </c>
      <c r="G243" s="1">
        <v>1</v>
      </c>
      <c r="H243" s="1" t="s">
        <v>631</v>
      </c>
      <c r="I243" s="1">
        <v>6</v>
      </c>
      <c r="J243" s="1" t="b">
        <v>0</v>
      </c>
      <c r="K243" s="1" t="s">
        <v>382</v>
      </c>
      <c r="L243" s="1">
        <v>0.69599999999999995</v>
      </c>
      <c r="M243" s="1">
        <v>0.60199999999999998</v>
      </c>
      <c r="N243" s="1">
        <v>0</v>
      </c>
      <c r="O243" s="1">
        <v>-6.1559999999999997</v>
      </c>
      <c r="P243" s="1">
        <v>0.159</v>
      </c>
      <c r="Q243" s="1">
        <v>6.7900000000000002E-2</v>
      </c>
      <c r="R243" s="3">
        <v>2.1100000000000001E-5</v>
      </c>
      <c r="S243" s="1">
        <v>6.9599999999999995E-2</v>
      </c>
      <c r="T243" s="1">
        <v>0.30499999999999999</v>
      </c>
      <c r="U243" s="1">
        <v>82.989000000000004</v>
      </c>
      <c r="V243" s="1">
        <v>238253</v>
      </c>
    </row>
    <row r="244" spans="1:22" hidden="1" x14ac:dyDescent="0.2">
      <c r="A244" s="1" t="s">
        <v>656</v>
      </c>
      <c r="B244" s="1" t="s">
        <v>668</v>
      </c>
      <c r="C244" s="1" t="s">
        <v>17</v>
      </c>
      <c r="D244" s="1" t="s">
        <v>659</v>
      </c>
      <c r="E244" s="2">
        <v>43049</v>
      </c>
      <c r="F244" s="1">
        <v>2017</v>
      </c>
      <c r="G244" s="1">
        <v>1</v>
      </c>
      <c r="H244" s="1" t="s">
        <v>669</v>
      </c>
      <c r="I244" s="1">
        <v>7</v>
      </c>
      <c r="J244" s="1" t="b">
        <v>0</v>
      </c>
      <c r="K244" s="1" t="s">
        <v>49</v>
      </c>
      <c r="L244" s="1">
        <v>0.64600000000000002</v>
      </c>
      <c r="M244" s="1">
        <v>0.28699999999999998</v>
      </c>
      <c r="N244" s="1">
        <v>8</v>
      </c>
      <c r="O244" s="1">
        <v>-11.839</v>
      </c>
      <c r="P244" s="1">
        <v>0.94299999999999995</v>
      </c>
      <c r="Q244" s="1">
        <v>0.91500000000000004</v>
      </c>
      <c r="R244" s="1">
        <v>0</v>
      </c>
      <c r="S244" s="1">
        <v>0.20799999999999999</v>
      </c>
      <c r="T244" s="1">
        <v>0.64700000000000002</v>
      </c>
      <c r="U244" s="1">
        <v>86.424000000000007</v>
      </c>
      <c r="V244" s="1">
        <v>109436</v>
      </c>
    </row>
    <row r="245" spans="1:22" hidden="1" x14ac:dyDescent="0.2">
      <c r="A245" s="1" t="s">
        <v>656</v>
      </c>
      <c r="B245" s="1" t="s">
        <v>670</v>
      </c>
      <c r="C245" s="1" t="s">
        <v>17</v>
      </c>
      <c r="D245" s="1" t="s">
        <v>659</v>
      </c>
      <c r="E245" s="2">
        <v>43049</v>
      </c>
      <c r="F245" s="1">
        <v>2017</v>
      </c>
      <c r="G245" s="1">
        <v>1</v>
      </c>
      <c r="H245" s="1" t="s">
        <v>633</v>
      </c>
      <c r="I245" s="1">
        <v>8</v>
      </c>
      <c r="J245" s="1" t="b">
        <v>0</v>
      </c>
      <c r="K245" s="1" t="s">
        <v>441</v>
      </c>
      <c r="L245" s="1">
        <v>0.61499999999999999</v>
      </c>
      <c r="M245" s="1">
        <v>0.53400000000000003</v>
      </c>
      <c r="N245" s="1">
        <v>9</v>
      </c>
      <c r="O245" s="1">
        <v>-6.7190000000000003</v>
      </c>
      <c r="P245" s="1">
        <v>3.8600000000000002E-2</v>
      </c>
      <c r="Q245" s="1">
        <v>0.106</v>
      </c>
      <c r="R245" s="3">
        <v>1.7600000000000001E-5</v>
      </c>
      <c r="S245" s="1">
        <v>6.0699999999999997E-2</v>
      </c>
      <c r="T245" s="1">
        <v>0.193</v>
      </c>
      <c r="U245" s="1">
        <v>135.917</v>
      </c>
      <c r="V245" s="1">
        <v>236413</v>
      </c>
    </row>
    <row r="246" spans="1:22" hidden="1" x14ac:dyDescent="0.2">
      <c r="A246" s="1" t="s">
        <v>656</v>
      </c>
      <c r="B246" s="1" t="s">
        <v>671</v>
      </c>
      <c r="C246" s="1" t="s">
        <v>17</v>
      </c>
      <c r="D246" s="1" t="s">
        <v>659</v>
      </c>
      <c r="E246" s="2">
        <v>43049</v>
      </c>
      <c r="F246" s="1">
        <v>2017</v>
      </c>
      <c r="G246" s="1">
        <v>1</v>
      </c>
      <c r="H246" s="1" t="s">
        <v>672</v>
      </c>
      <c r="I246" s="1">
        <v>9</v>
      </c>
      <c r="J246" s="1" t="b">
        <v>0</v>
      </c>
      <c r="K246" s="1" t="s">
        <v>288</v>
      </c>
      <c r="L246" s="1">
        <v>0.64700000000000002</v>
      </c>
      <c r="M246" s="1">
        <v>0.23599999999999999</v>
      </c>
      <c r="N246" s="1">
        <v>11</v>
      </c>
      <c r="O246" s="1">
        <v>-11.896000000000001</v>
      </c>
      <c r="P246" s="1">
        <v>0.94299999999999995</v>
      </c>
      <c r="Q246" s="1">
        <v>0.97199999999999998</v>
      </c>
      <c r="R246" s="1">
        <v>0</v>
      </c>
      <c r="S246" s="1">
        <v>0.20100000000000001</v>
      </c>
      <c r="T246" s="1">
        <v>0.48699999999999999</v>
      </c>
      <c r="U246" s="1">
        <v>85.319000000000003</v>
      </c>
      <c r="V246" s="1">
        <v>144707</v>
      </c>
    </row>
    <row r="247" spans="1:22" hidden="1" x14ac:dyDescent="0.2">
      <c r="A247" s="1" t="s">
        <v>656</v>
      </c>
      <c r="B247" s="1" t="s">
        <v>673</v>
      </c>
      <c r="C247" s="1" t="s">
        <v>17</v>
      </c>
      <c r="D247" s="1" t="s">
        <v>659</v>
      </c>
      <c r="E247" s="2">
        <v>43049</v>
      </c>
      <c r="F247" s="1">
        <v>2017</v>
      </c>
      <c r="G247" s="1">
        <v>1</v>
      </c>
      <c r="H247" s="1" t="s">
        <v>635</v>
      </c>
      <c r="I247" s="1">
        <v>10</v>
      </c>
      <c r="J247" s="1" t="b">
        <v>0</v>
      </c>
      <c r="K247" s="1" t="s">
        <v>441</v>
      </c>
      <c r="L247" s="1">
        <v>0.75</v>
      </c>
      <c r="M247" s="1">
        <v>0.40400000000000003</v>
      </c>
      <c r="N247" s="1">
        <v>9</v>
      </c>
      <c r="O247" s="1">
        <v>-10.178000000000001</v>
      </c>
      <c r="P247" s="1">
        <v>6.8199999999999997E-2</v>
      </c>
      <c r="Q247" s="1">
        <v>0.216</v>
      </c>
      <c r="R247" s="1">
        <v>3.57E-4</v>
      </c>
      <c r="S247" s="1">
        <v>9.11E-2</v>
      </c>
      <c r="T247" s="1">
        <v>4.99E-2</v>
      </c>
      <c r="U247" s="1">
        <v>95.045000000000002</v>
      </c>
      <c r="V247" s="1">
        <v>232253</v>
      </c>
    </row>
    <row r="248" spans="1:22" hidden="1" x14ac:dyDescent="0.2">
      <c r="A248" s="1" t="s">
        <v>656</v>
      </c>
      <c r="B248" s="1" t="s">
        <v>674</v>
      </c>
      <c r="C248" s="1" t="s">
        <v>17</v>
      </c>
      <c r="D248" s="1" t="s">
        <v>659</v>
      </c>
      <c r="E248" s="2">
        <v>43049</v>
      </c>
      <c r="F248" s="1">
        <v>2017</v>
      </c>
      <c r="G248" s="1">
        <v>1</v>
      </c>
      <c r="H248" s="1" t="s">
        <v>675</v>
      </c>
      <c r="I248" s="1">
        <v>11</v>
      </c>
      <c r="J248" s="1" t="b">
        <v>0</v>
      </c>
      <c r="K248" s="1" t="s">
        <v>42</v>
      </c>
      <c r="L248" s="1">
        <v>0.76300000000000001</v>
      </c>
      <c r="M248" s="1">
        <v>0.378</v>
      </c>
      <c r="N248" s="1">
        <v>4</v>
      </c>
      <c r="O248" s="1">
        <v>-11.808999999999999</v>
      </c>
      <c r="P248" s="1">
        <v>0.95699999999999996</v>
      </c>
      <c r="Q248" s="1">
        <v>0.91600000000000004</v>
      </c>
      <c r="R248" s="1">
        <v>0</v>
      </c>
      <c r="S248" s="1">
        <v>0.248</v>
      </c>
      <c r="T248" s="1">
        <v>0.58399999999999996</v>
      </c>
      <c r="U248" s="1">
        <v>77.411000000000001</v>
      </c>
      <c r="V248" s="1">
        <v>51096</v>
      </c>
    </row>
    <row r="249" spans="1:22" hidden="1" x14ac:dyDescent="0.2">
      <c r="A249" s="1" t="s">
        <v>656</v>
      </c>
      <c r="B249" s="1" t="s">
        <v>676</v>
      </c>
      <c r="C249" s="1" t="s">
        <v>17</v>
      </c>
      <c r="D249" s="1" t="s">
        <v>659</v>
      </c>
      <c r="E249" s="2">
        <v>43049</v>
      </c>
      <c r="F249" s="1">
        <v>2017</v>
      </c>
      <c r="G249" s="1">
        <v>1</v>
      </c>
      <c r="H249" s="1" t="s">
        <v>637</v>
      </c>
      <c r="I249" s="1">
        <v>12</v>
      </c>
      <c r="J249" s="1" t="b">
        <v>0</v>
      </c>
      <c r="K249" s="1" t="s">
        <v>441</v>
      </c>
      <c r="L249" s="1">
        <v>0.76600000000000001</v>
      </c>
      <c r="M249" s="1">
        <v>0.70899999999999996</v>
      </c>
      <c r="N249" s="1">
        <v>9</v>
      </c>
      <c r="O249" s="1">
        <v>-6.4710000000000001</v>
      </c>
      <c r="P249" s="1">
        <v>0.123</v>
      </c>
      <c r="Q249" s="1">
        <v>0.20399999999999999</v>
      </c>
      <c r="R249" s="3">
        <v>1.4100000000000001E-5</v>
      </c>
      <c r="S249" s="1">
        <v>0.126</v>
      </c>
      <c r="T249" s="1">
        <v>0.50600000000000001</v>
      </c>
      <c r="U249" s="1">
        <v>128.07</v>
      </c>
      <c r="V249" s="1">
        <v>211853</v>
      </c>
    </row>
    <row r="250" spans="1:22" hidden="1" x14ac:dyDescent="0.2">
      <c r="A250" s="1" t="s">
        <v>656</v>
      </c>
      <c r="B250" s="1" t="s">
        <v>677</v>
      </c>
      <c r="C250" s="1" t="s">
        <v>17</v>
      </c>
      <c r="D250" s="1" t="s">
        <v>659</v>
      </c>
      <c r="E250" s="2">
        <v>43049</v>
      </c>
      <c r="F250" s="1">
        <v>2017</v>
      </c>
      <c r="G250" s="1">
        <v>1</v>
      </c>
      <c r="H250" s="1" t="s">
        <v>678</v>
      </c>
      <c r="I250" s="1">
        <v>13</v>
      </c>
      <c r="J250" s="1" t="b">
        <v>0</v>
      </c>
      <c r="K250" s="1" t="s">
        <v>59</v>
      </c>
      <c r="L250" s="1">
        <v>0.72799999999999998</v>
      </c>
      <c r="M250" s="1">
        <v>0.318</v>
      </c>
      <c r="N250" s="1">
        <v>6</v>
      </c>
      <c r="O250" s="1">
        <v>-11.377000000000001</v>
      </c>
      <c r="P250" s="1">
        <v>0.94799999999999995</v>
      </c>
      <c r="Q250" s="1">
        <v>0.86099999999999999</v>
      </c>
      <c r="R250" s="1">
        <v>0</v>
      </c>
      <c r="S250" s="1">
        <v>0.152</v>
      </c>
      <c r="T250" s="1">
        <v>0.52700000000000002</v>
      </c>
      <c r="U250" s="1">
        <v>123.703</v>
      </c>
      <c r="V250" s="1">
        <v>122847</v>
      </c>
    </row>
    <row r="251" spans="1:22" hidden="1" x14ac:dyDescent="0.2">
      <c r="A251" s="1" t="s">
        <v>656</v>
      </c>
      <c r="B251" s="1" t="s">
        <v>679</v>
      </c>
      <c r="C251" s="1" t="s">
        <v>17</v>
      </c>
      <c r="D251" s="1" t="s">
        <v>659</v>
      </c>
      <c r="E251" s="2">
        <v>43049</v>
      </c>
      <c r="F251" s="1">
        <v>2017</v>
      </c>
      <c r="G251" s="1">
        <v>1</v>
      </c>
      <c r="H251" s="1" t="s">
        <v>639</v>
      </c>
      <c r="I251" s="1">
        <v>14</v>
      </c>
      <c r="J251" s="1" t="b">
        <v>0</v>
      </c>
      <c r="K251" s="1" t="s">
        <v>34</v>
      </c>
      <c r="L251" s="1">
        <v>0.57399999999999995</v>
      </c>
      <c r="M251" s="1">
        <v>0.61</v>
      </c>
      <c r="N251" s="1">
        <v>2</v>
      </c>
      <c r="O251" s="1">
        <v>-7.2830000000000004</v>
      </c>
      <c r="P251" s="1">
        <v>7.3200000000000001E-2</v>
      </c>
      <c r="Q251" s="1">
        <v>0.122</v>
      </c>
      <c r="R251" s="3">
        <v>1.1000000000000001E-6</v>
      </c>
      <c r="S251" s="1">
        <v>0.13</v>
      </c>
      <c r="T251" s="1">
        <v>0.374</v>
      </c>
      <c r="U251" s="1">
        <v>74.956999999999994</v>
      </c>
      <c r="V251" s="1">
        <v>227906</v>
      </c>
    </row>
    <row r="252" spans="1:22" hidden="1" x14ac:dyDescent="0.2">
      <c r="A252" s="1" t="s">
        <v>656</v>
      </c>
      <c r="B252" s="1" t="s">
        <v>680</v>
      </c>
      <c r="C252" s="1" t="s">
        <v>17</v>
      </c>
      <c r="D252" s="1" t="s">
        <v>659</v>
      </c>
      <c r="E252" s="2">
        <v>43049</v>
      </c>
      <c r="F252" s="1">
        <v>2017</v>
      </c>
      <c r="G252" s="1">
        <v>1</v>
      </c>
      <c r="H252" s="1" t="s">
        <v>681</v>
      </c>
      <c r="I252" s="1">
        <v>15</v>
      </c>
      <c r="J252" s="1" t="b">
        <v>0</v>
      </c>
      <c r="K252" s="1" t="s">
        <v>682</v>
      </c>
      <c r="L252" s="1">
        <v>0.65500000000000003</v>
      </c>
      <c r="M252" s="1">
        <v>0.24199999999999999</v>
      </c>
      <c r="N252" s="1">
        <v>6</v>
      </c>
      <c r="O252" s="1">
        <v>-12.29</v>
      </c>
      <c r="P252" s="1">
        <v>0.94199999999999995</v>
      </c>
      <c r="Q252" s="1">
        <v>0.95</v>
      </c>
      <c r="R252" s="1">
        <v>0</v>
      </c>
      <c r="S252" s="1">
        <v>0.161</v>
      </c>
      <c r="T252" s="1">
        <v>0.72899999999999998</v>
      </c>
      <c r="U252" s="1">
        <v>76.531000000000006</v>
      </c>
      <c r="V252" s="1">
        <v>79663</v>
      </c>
    </row>
    <row r="253" spans="1:22" hidden="1" x14ac:dyDescent="0.2">
      <c r="A253" s="1" t="s">
        <v>656</v>
      </c>
      <c r="B253" s="1" t="s">
        <v>683</v>
      </c>
      <c r="C253" s="1" t="s">
        <v>17</v>
      </c>
      <c r="D253" s="1" t="s">
        <v>659</v>
      </c>
      <c r="E253" s="2">
        <v>43049</v>
      </c>
      <c r="F253" s="1">
        <v>2017</v>
      </c>
      <c r="G253" s="1">
        <v>1</v>
      </c>
      <c r="H253" s="1" t="s">
        <v>641</v>
      </c>
      <c r="I253" s="1">
        <v>16</v>
      </c>
      <c r="J253" s="1" t="b">
        <v>0</v>
      </c>
      <c r="K253" s="1" t="s">
        <v>25</v>
      </c>
      <c r="L253" s="1">
        <v>0.8</v>
      </c>
      <c r="M253" s="1">
        <v>0.53500000000000003</v>
      </c>
      <c r="N253" s="1">
        <v>7</v>
      </c>
      <c r="O253" s="1">
        <v>-6.6840000000000002</v>
      </c>
      <c r="P253" s="1">
        <v>0.13500000000000001</v>
      </c>
      <c r="Q253" s="1">
        <v>7.1300000000000002E-2</v>
      </c>
      <c r="R253" s="3">
        <v>9.4800000000000007E-6</v>
      </c>
      <c r="S253" s="1">
        <v>0.21299999999999999</v>
      </c>
      <c r="T253" s="1">
        <v>0.45100000000000001</v>
      </c>
      <c r="U253" s="1">
        <v>92.027000000000001</v>
      </c>
      <c r="V253" s="1">
        <v>209680</v>
      </c>
    </row>
    <row r="254" spans="1:22" hidden="1" x14ac:dyDescent="0.2">
      <c r="A254" s="1" t="s">
        <v>656</v>
      </c>
      <c r="B254" s="1" t="s">
        <v>684</v>
      </c>
      <c r="C254" s="1" t="s">
        <v>17</v>
      </c>
      <c r="D254" s="1" t="s">
        <v>659</v>
      </c>
      <c r="E254" s="2">
        <v>43049</v>
      </c>
      <c r="F254" s="1">
        <v>2017</v>
      </c>
      <c r="G254" s="1">
        <v>1</v>
      </c>
      <c r="H254" s="1" t="s">
        <v>685</v>
      </c>
      <c r="I254" s="1">
        <v>17</v>
      </c>
      <c r="J254" s="1" t="b">
        <v>0</v>
      </c>
      <c r="K254" s="1" t="s">
        <v>59</v>
      </c>
      <c r="L254" s="1">
        <v>0.71799999999999997</v>
      </c>
      <c r="M254" s="1">
        <v>0.17699999999999999</v>
      </c>
      <c r="N254" s="1">
        <v>6</v>
      </c>
      <c r="O254" s="1">
        <v>-14.138</v>
      </c>
      <c r="P254" s="1">
        <v>0.94499999999999995</v>
      </c>
      <c r="Q254" s="1">
        <v>0.97599999999999998</v>
      </c>
      <c r="R254" s="1">
        <v>0</v>
      </c>
      <c r="S254" s="1">
        <v>0.157</v>
      </c>
      <c r="T254" s="1">
        <v>0.47799999999999998</v>
      </c>
      <c r="U254" s="1">
        <v>129.971</v>
      </c>
      <c r="V254" s="1">
        <v>165897</v>
      </c>
    </row>
    <row r="255" spans="1:22" hidden="1" x14ac:dyDescent="0.2">
      <c r="A255" s="1" t="s">
        <v>656</v>
      </c>
      <c r="B255" s="1" t="s">
        <v>686</v>
      </c>
      <c r="C255" s="1" t="s">
        <v>17</v>
      </c>
      <c r="D255" s="1" t="s">
        <v>659</v>
      </c>
      <c r="E255" s="2">
        <v>43049</v>
      </c>
      <c r="F255" s="1">
        <v>2017</v>
      </c>
      <c r="G255" s="1">
        <v>1</v>
      </c>
      <c r="H255" s="1" t="s">
        <v>643</v>
      </c>
      <c r="I255" s="1">
        <v>18</v>
      </c>
      <c r="J255" s="1" t="b">
        <v>0</v>
      </c>
      <c r="K255" s="1" t="s">
        <v>34</v>
      </c>
      <c r="L255" s="1">
        <v>0.56200000000000006</v>
      </c>
      <c r="M255" s="1">
        <v>0.68899999999999995</v>
      </c>
      <c r="N255" s="1">
        <v>2</v>
      </c>
      <c r="O255" s="1">
        <v>-6.7450000000000001</v>
      </c>
      <c r="P255" s="1">
        <v>0.127</v>
      </c>
      <c r="Q255" s="1">
        <v>4.6499999999999996E-3</v>
      </c>
      <c r="R255" s="3">
        <v>2.2299999999999998E-6</v>
      </c>
      <c r="S255" s="1">
        <v>8.8800000000000004E-2</v>
      </c>
      <c r="T255" s="1">
        <v>0.35099999999999998</v>
      </c>
      <c r="U255" s="1">
        <v>172.054</v>
      </c>
      <c r="V255" s="1">
        <v>233626</v>
      </c>
    </row>
    <row r="256" spans="1:22" hidden="1" x14ac:dyDescent="0.2">
      <c r="A256" s="1" t="s">
        <v>656</v>
      </c>
      <c r="B256" s="1" t="s">
        <v>687</v>
      </c>
      <c r="C256" s="1" t="s">
        <v>17</v>
      </c>
      <c r="D256" s="1" t="s">
        <v>659</v>
      </c>
      <c r="E256" s="2">
        <v>43049</v>
      </c>
      <c r="F256" s="1">
        <v>2017</v>
      </c>
      <c r="G256" s="1">
        <v>1</v>
      </c>
      <c r="H256" s="1" t="s">
        <v>688</v>
      </c>
      <c r="I256" s="1">
        <v>19</v>
      </c>
      <c r="J256" s="1" t="b">
        <v>0</v>
      </c>
      <c r="K256" s="1" t="s">
        <v>28</v>
      </c>
      <c r="L256" s="1">
        <v>0.70699999999999996</v>
      </c>
      <c r="M256" s="1">
        <v>0.34599999999999997</v>
      </c>
      <c r="N256" s="1">
        <v>4</v>
      </c>
      <c r="O256" s="1">
        <v>-11.991</v>
      </c>
      <c r="P256" s="1">
        <v>0.94499999999999995</v>
      </c>
      <c r="Q256" s="1">
        <v>0.94</v>
      </c>
      <c r="R256" s="1">
        <v>0</v>
      </c>
      <c r="S256" s="1">
        <v>0.14000000000000001</v>
      </c>
      <c r="T256" s="1">
        <v>0.71499999999999997</v>
      </c>
      <c r="U256" s="1">
        <v>83.406999999999996</v>
      </c>
      <c r="V256" s="1">
        <v>56461</v>
      </c>
    </row>
    <row r="257" spans="1:22" hidden="1" x14ac:dyDescent="0.2">
      <c r="A257" s="1" t="s">
        <v>656</v>
      </c>
      <c r="B257" s="1" t="s">
        <v>689</v>
      </c>
      <c r="C257" s="1" t="s">
        <v>17</v>
      </c>
      <c r="D257" s="1" t="s">
        <v>659</v>
      </c>
      <c r="E257" s="2">
        <v>43049</v>
      </c>
      <c r="F257" s="1">
        <v>2017</v>
      </c>
      <c r="G257" s="1">
        <v>1</v>
      </c>
      <c r="H257" s="1" t="s">
        <v>645</v>
      </c>
      <c r="I257" s="1">
        <v>20</v>
      </c>
      <c r="J257" s="1" t="b">
        <v>0</v>
      </c>
      <c r="K257" s="1" t="s">
        <v>37</v>
      </c>
      <c r="L257" s="1">
        <v>0.67500000000000004</v>
      </c>
      <c r="M257" s="1">
        <v>0.70299999999999996</v>
      </c>
      <c r="N257" s="1">
        <v>0</v>
      </c>
      <c r="O257" s="1">
        <v>-7.9020000000000001</v>
      </c>
      <c r="P257" s="1">
        <v>3.8199999999999998E-2</v>
      </c>
      <c r="Q257" s="1">
        <v>8.8199999999999997E-3</v>
      </c>
      <c r="R257" s="3">
        <v>2.21E-6</v>
      </c>
      <c r="S257" s="1">
        <v>3.9100000000000003E-2</v>
      </c>
      <c r="T257" s="1">
        <v>0.314</v>
      </c>
      <c r="U257" s="1">
        <v>110.01</v>
      </c>
      <c r="V257" s="1">
        <v>214320</v>
      </c>
    </row>
    <row r="258" spans="1:22" hidden="1" x14ac:dyDescent="0.2">
      <c r="A258" s="1" t="s">
        <v>656</v>
      </c>
      <c r="B258" s="1" t="s">
        <v>690</v>
      </c>
      <c r="C258" s="1" t="s">
        <v>17</v>
      </c>
      <c r="D258" s="1" t="s">
        <v>659</v>
      </c>
      <c r="E258" s="2">
        <v>43049</v>
      </c>
      <c r="F258" s="1">
        <v>2017</v>
      </c>
      <c r="G258" s="1">
        <v>1</v>
      </c>
      <c r="H258" s="1" t="s">
        <v>691</v>
      </c>
      <c r="I258" s="1">
        <v>21</v>
      </c>
      <c r="J258" s="1" t="b">
        <v>0</v>
      </c>
      <c r="K258" s="1" t="s">
        <v>233</v>
      </c>
      <c r="L258" s="1">
        <v>0.71899999999999997</v>
      </c>
      <c r="M258" s="1">
        <v>0.28100000000000003</v>
      </c>
      <c r="N258" s="1">
        <v>1</v>
      </c>
      <c r="O258" s="1">
        <v>-12.218</v>
      </c>
      <c r="P258" s="1">
        <v>0.95099999999999996</v>
      </c>
      <c r="Q258" s="1">
        <v>0.94099999999999995</v>
      </c>
      <c r="R258" s="1">
        <v>0</v>
      </c>
      <c r="S258" s="1">
        <v>0.28399999999999997</v>
      </c>
      <c r="T258" s="1">
        <v>0.50700000000000001</v>
      </c>
      <c r="U258" s="1">
        <v>129.863</v>
      </c>
      <c r="V258" s="1">
        <v>117214</v>
      </c>
    </row>
    <row r="259" spans="1:22" hidden="1" x14ac:dyDescent="0.2">
      <c r="A259" s="1" t="s">
        <v>656</v>
      </c>
      <c r="B259" s="1" t="s">
        <v>692</v>
      </c>
      <c r="C259" s="1" t="s">
        <v>17</v>
      </c>
      <c r="D259" s="1" t="s">
        <v>659</v>
      </c>
      <c r="E259" s="2">
        <v>43049</v>
      </c>
      <c r="F259" s="1">
        <v>2017</v>
      </c>
      <c r="G259" s="1">
        <v>1</v>
      </c>
      <c r="H259" s="1" t="s">
        <v>647</v>
      </c>
      <c r="I259" s="1">
        <v>22</v>
      </c>
      <c r="J259" s="1" t="b">
        <v>0</v>
      </c>
      <c r="K259" s="1" t="s">
        <v>382</v>
      </c>
      <c r="L259" s="1">
        <v>0.624</v>
      </c>
      <c r="M259" s="1">
        <v>0.69099999999999995</v>
      </c>
      <c r="N259" s="1">
        <v>0</v>
      </c>
      <c r="O259" s="1">
        <v>-6.6859999999999999</v>
      </c>
      <c r="P259" s="1">
        <v>0.19600000000000001</v>
      </c>
      <c r="Q259" s="1">
        <v>6.0400000000000002E-2</v>
      </c>
      <c r="R259" s="3">
        <v>1.1E-5</v>
      </c>
      <c r="S259" s="1">
        <v>0.13800000000000001</v>
      </c>
      <c r="T259" s="1">
        <v>0.28399999999999997</v>
      </c>
      <c r="U259" s="1">
        <v>160.024</v>
      </c>
      <c r="V259" s="1">
        <v>211506</v>
      </c>
    </row>
    <row r="260" spans="1:22" hidden="1" x14ac:dyDescent="0.2">
      <c r="A260" s="1" t="s">
        <v>656</v>
      </c>
      <c r="B260" s="1" t="s">
        <v>693</v>
      </c>
      <c r="C260" s="1" t="s">
        <v>17</v>
      </c>
      <c r="D260" s="1" t="s">
        <v>659</v>
      </c>
      <c r="E260" s="2">
        <v>43049</v>
      </c>
      <c r="F260" s="1">
        <v>2017</v>
      </c>
      <c r="G260" s="1">
        <v>1</v>
      </c>
      <c r="H260" s="1" t="s">
        <v>694</v>
      </c>
      <c r="I260" s="1">
        <v>23</v>
      </c>
      <c r="J260" s="1" t="b">
        <v>0</v>
      </c>
      <c r="K260" s="1" t="s">
        <v>25</v>
      </c>
      <c r="L260" s="1">
        <v>0.69199999999999995</v>
      </c>
      <c r="M260" s="1">
        <v>0.312</v>
      </c>
      <c r="N260" s="1">
        <v>7</v>
      </c>
      <c r="O260" s="1">
        <v>-12.316000000000001</v>
      </c>
      <c r="P260" s="1">
        <v>0.94899999999999995</v>
      </c>
      <c r="Q260" s="1">
        <v>0.95499999999999996</v>
      </c>
      <c r="R260" s="1">
        <v>0</v>
      </c>
      <c r="S260" s="1">
        <v>9.1399999999999995E-2</v>
      </c>
      <c r="T260" s="1">
        <v>0.53500000000000003</v>
      </c>
      <c r="U260" s="1">
        <v>100.283</v>
      </c>
      <c r="V260" s="1">
        <v>108631</v>
      </c>
    </row>
    <row r="261" spans="1:22" hidden="1" x14ac:dyDescent="0.2">
      <c r="A261" s="1" t="s">
        <v>656</v>
      </c>
      <c r="B261" s="1" t="s">
        <v>695</v>
      </c>
      <c r="C261" s="1" t="s">
        <v>17</v>
      </c>
      <c r="D261" s="1" t="s">
        <v>659</v>
      </c>
      <c r="E261" s="2">
        <v>43049</v>
      </c>
      <c r="F261" s="1">
        <v>2017</v>
      </c>
      <c r="G261" s="1">
        <v>1</v>
      </c>
      <c r="H261" s="1" t="s">
        <v>649</v>
      </c>
      <c r="I261" s="1">
        <v>24</v>
      </c>
      <c r="J261" s="1" t="b">
        <v>0</v>
      </c>
      <c r="K261" s="1" t="s">
        <v>37</v>
      </c>
      <c r="L261" s="1">
        <v>0.71899999999999997</v>
      </c>
      <c r="M261" s="1">
        <v>0.46899999999999997</v>
      </c>
      <c r="N261" s="1">
        <v>0</v>
      </c>
      <c r="O261" s="1">
        <v>-8.7919999999999998</v>
      </c>
      <c r="P261" s="1">
        <v>5.33E-2</v>
      </c>
      <c r="Q261" s="1">
        <v>3.2899999999999999E-2</v>
      </c>
      <c r="R261" s="1">
        <v>0</v>
      </c>
      <c r="S261" s="1">
        <v>0.16900000000000001</v>
      </c>
      <c r="T261" s="1">
        <v>8.5099999999999995E-2</v>
      </c>
      <c r="U261" s="1">
        <v>120.08499999999999</v>
      </c>
      <c r="V261" s="1">
        <v>230373</v>
      </c>
    </row>
    <row r="262" spans="1:22" hidden="1" x14ac:dyDescent="0.2">
      <c r="A262" s="1" t="s">
        <v>656</v>
      </c>
      <c r="B262" s="1" t="s">
        <v>696</v>
      </c>
      <c r="C262" s="1" t="s">
        <v>17</v>
      </c>
      <c r="D262" s="1" t="s">
        <v>659</v>
      </c>
      <c r="E262" s="2">
        <v>43049</v>
      </c>
      <c r="F262" s="1">
        <v>2017</v>
      </c>
      <c r="G262" s="1">
        <v>1</v>
      </c>
      <c r="H262" s="1" t="s">
        <v>697</v>
      </c>
      <c r="I262" s="1">
        <v>25</v>
      </c>
      <c r="J262" s="1" t="b">
        <v>0</v>
      </c>
      <c r="K262" s="1" t="s">
        <v>31</v>
      </c>
      <c r="L262" s="1">
        <v>0.72</v>
      </c>
      <c r="M262" s="1">
        <v>0.20699999999999999</v>
      </c>
      <c r="N262" s="1">
        <v>9</v>
      </c>
      <c r="O262" s="1">
        <v>-12.672000000000001</v>
      </c>
      <c r="P262" s="1">
        <v>0.92700000000000005</v>
      </c>
      <c r="Q262" s="1">
        <v>0.98299999999999998</v>
      </c>
      <c r="R262" s="1">
        <v>0</v>
      </c>
      <c r="S262" s="1">
        <v>0.252</v>
      </c>
      <c r="T262" s="1">
        <v>0.54</v>
      </c>
      <c r="U262" s="1">
        <v>130.30199999999999</v>
      </c>
      <c r="V262" s="1">
        <v>175419</v>
      </c>
    </row>
    <row r="263" spans="1:22" hidden="1" x14ac:dyDescent="0.2">
      <c r="A263" s="1" t="s">
        <v>656</v>
      </c>
      <c r="B263" s="1" t="s">
        <v>698</v>
      </c>
      <c r="C263" s="1" t="s">
        <v>17</v>
      </c>
      <c r="D263" s="1" t="s">
        <v>659</v>
      </c>
      <c r="E263" s="2">
        <v>43049</v>
      </c>
      <c r="F263" s="1">
        <v>2017</v>
      </c>
      <c r="G263" s="1">
        <v>1</v>
      </c>
      <c r="H263" s="1" t="s">
        <v>651</v>
      </c>
      <c r="I263" s="1">
        <v>26</v>
      </c>
      <c r="J263" s="1" t="b">
        <v>0</v>
      </c>
      <c r="K263" s="1" t="s">
        <v>56</v>
      </c>
      <c r="L263" s="1">
        <v>0.56699999999999995</v>
      </c>
      <c r="M263" s="1">
        <v>0.78900000000000003</v>
      </c>
      <c r="N263" s="1">
        <v>5</v>
      </c>
      <c r="O263" s="1">
        <v>-5.9859999999999998</v>
      </c>
      <c r="P263" s="1">
        <v>0.115</v>
      </c>
      <c r="Q263" s="1">
        <v>1.5599999999999999E-2</v>
      </c>
      <c r="R263" s="1">
        <v>0</v>
      </c>
      <c r="S263" s="1">
        <v>0.38200000000000001</v>
      </c>
      <c r="T263" s="1">
        <v>0.438</v>
      </c>
      <c r="U263" s="1">
        <v>163.96</v>
      </c>
      <c r="V263" s="1">
        <v>207133</v>
      </c>
    </row>
    <row r="264" spans="1:22" hidden="1" x14ac:dyDescent="0.2">
      <c r="A264" s="1" t="s">
        <v>656</v>
      </c>
      <c r="B264" s="1" t="s">
        <v>699</v>
      </c>
      <c r="C264" s="1" t="s">
        <v>17</v>
      </c>
      <c r="D264" s="1" t="s">
        <v>659</v>
      </c>
      <c r="E264" s="2">
        <v>43049</v>
      </c>
      <c r="F264" s="1">
        <v>2017</v>
      </c>
      <c r="G264" s="1">
        <v>1</v>
      </c>
      <c r="H264" s="1" t="s">
        <v>700</v>
      </c>
      <c r="I264" s="1">
        <v>27</v>
      </c>
      <c r="J264" s="1" t="b">
        <v>0</v>
      </c>
      <c r="K264" s="1" t="s">
        <v>42</v>
      </c>
      <c r="L264" s="1">
        <v>0.73599999999999999</v>
      </c>
      <c r="M264" s="1">
        <v>0.33900000000000002</v>
      </c>
      <c r="N264" s="1">
        <v>4</v>
      </c>
      <c r="O264" s="1">
        <v>-12.422000000000001</v>
      </c>
      <c r="P264" s="1">
        <v>0.92600000000000005</v>
      </c>
      <c r="Q264" s="1">
        <v>0.94699999999999995</v>
      </c>
      <c r="R264" s="1">
        <v>0</v>
      </c>
      <c r="S264" s="1">
        <v>0.109</v>
      </c>
      <c r="T264" s="1">
        <v>0.52900000000000003</v>
      </c>
      <c r="U264" s="1">
        <v>68.253</v>
      </c>
      <c r="V264" s="1">
        <v>81004</v>
      </c>
    </row>
    <row r="265" spans="1:22" hidden="1" x14ac:dyDescent="0.2">
      <c r="A265" s="1" t="s">
        <v>656</v>
      </c>
      <c r="B265" s="1" t="s">
        <v>701</v>
      </c>
      <c r="C265" s="1" t="s">
        <v>17</v>
      </c>
      <c r="D265" s="1" t="s">
        <v>659</v>
      </c>
      <c r="E265" s="2">
        <v>43049</v>
      </c>
      <c r="F265" s="1">
        <v>2017</v>
      </c>
      <c r="G265" s="1">
        <v>1</v>
      </c>
      <c r="H265" s="1" t="s">
        <v>653</v>
      </c>
      <c r="I265" s="1">
        <v>28</v>
      </c>
      <c r="J265" s="1" t="b">
        <v>0</v>
      </c>
      <c r="K265" s="1" t="s">
        <v>31</v>
      </c>
      <c r="L265" s="1">
        <v>0.59799999999999998</v>
      </c>
      <c r="M265" s="1">
        <v>0.504</v>
      </c>
      <c r="N265" s="1">
        <v>9</v>
      </c>
      <c r="O265" s="1">
        <v>-9.8740000000000006</v>
      </c>
      <c r="P265" s="1">
        <v>7.3099999999999998E-2</v>
      </c>
      <c r="Q265" s="1">
        <v>0.186</v>
      </c>
      <c r="R265" s="1">
        <v>2.2100000000000001E-4</v>
      </c>
      <c r="S265" s="1">
        <v>0.34</v>
      </c>
      <c r="T265" s="1">
        <v>0.252</v>
      </c>
      <c r="U265" s="1">
        <v>163.95400000000001</v>
      </c>
      <c r="V265" s="1">
        <v>203506</v>
      </c>
    </row>
    <row r="266" spans="1:22" hidden="1" x14ac:dyDescent="0.2">
      <c r="A266" s="1" t="s">
        <v>656</v>
      </c>
      <c r="B266" s="1" t="s">
        <v>702</v>
      </c>
      <c r="C266" s="1" t="s">
        <v>17</v>
      </c>
      <c r="D266" s="1" t="s">
        <v>659</v>
      </c>
      <c r="E266" s="2">
        <v>43049</v>
      </c>
      <c r="F266" s="1">
        <v>2017</v>
      </c>
      <c r="G266" s="1">
        <v>1</v>
      </c>
      <c r="H266" s="1" t="s">
        <v>703</v>
      </c>
      <c r="I266" s="1">
        <v>29</v>
      </c>
      <c r="J266" s="1" t="b">
        <v>0</v>
      </c>
      <c r="K266" s="1" t="s">
        <v>73</v>
      </c>
      <c r="L266" s="1">
        <v>0.71899999999999997</v>
      </c>
      <c r="M266" s="1">
        <v>0.158</v>
      </c>
      <c r="N266" s="1">
        <v>5</v>
      </c>
      <c r="O266" s="1">
        <v>-13.859</v>
      </c>
      <c r="P266" s="1">
        <v>0.94599999999999995</v>
      </c>
      <c r="Q266" s="1">
        <v>0.98199999999999998</v>
      </c>
      <c r="R266" s="1">
        <v>0</v>
      </c>
      <c r="S266" s="1">
        <v>0.25700000000000001</v>
      </c>
      <c r="T266" s="1">
        <v>0.42399999999999999</v>
      </c>
      <c r="U266" s="1">
        <v>130.315</v>
      </c>
      <c r="V266" s="1">
        <v>167909</v>
      </c>
    </row>
    <row r="267" spans="1:22" hidden="1" x14ac:dyDescent="0.2">
      <c r="A267" s="1" t="s">
        <v>656</v>
      </c>
      <c r="B267" s="1" t="s">
        <v>704</v>
      </c>
      <c r="C267" s="1" t="s">
        <v>17</v>
      </c>
      <c r="D267" s="1" t="s">
        <v>659</v>
      </c>
      <c r="E267" s="2">
        <v>43049</v>
      </c>
      <c r="F267" s="1">
        <v>2017</v>
      </c>
      <c r="G267" s="1">
        <v>1</v>
      </c>
      <c r="H267" s="1" t="s">
        <v>655</v>
      </c>
      <c r="I267" s="1">
        <v>30</v>
      </c>
      <c r="J267" s="1" t="b">
        <v>0</v>
      </c>
      <c r="K267" s="1" t="s">
        <v>37</v>
      </c>
      <c r="L267" s="1">
        <v>0.66100000000000003</v>
      </c>
      <c r="M267" s="1">
        <v>0.151</v>
      </c>
      <c r="N267" s="1">
        <v>0</v>
      </c>
      <c r="O267" s="1">
        <v>-12.864000000000001</v>
      </c>
      <c r="P267" s="1">
        <v>3.5400000000000001E-2</v>
      </c>
      <c r="Q267" s="1">
        <v>0.92100000000000004</v>
      </c>
      <c r="R267" s="1">
        <v>0</v>
      </c>
      <c r="S267" s="1">
        <v>0.13</v>
      </c>
      <c r="T267" s="1">
        <v>0.23</v>
      </c>
      <c r="U267" s="1">
        <v>94.921999999999997</v>
      </c>
      <c r="V267" s="1">
        <v>235466</v>
      </c>
    </row>
    <row r="268" spans="1:22" hidden="1" x14ac:dyDescent="0.2">
      <c r="A268" s="1" t="s">
        <v>656</v>
      </c>
      <c r="B268" s="1" t="s">
        <v>705</v>
      </c>
      <c r="C268" s="1" t="s">
        <v>17</v>
      </c>
      <c r="D268" s="1" t="s">
        <v>659</v>
      </c>
      <c r="E268" s="2">
        <v>43049</v>
      </c>
      <c r="F268" s="1">
        <v>2017</v>
      </c>
      <c r="G268" s="1">
        <v>1</v>
      </c>
      <c r="H268" s="1" t="s">
        <v>706</v>
      </c>
      <c r="I268" s="1">
        <v>31</v>
      </c>
      <c r="J268" s="1" t="b">
        <v>0</v>
      </c>
      <c r="K268" s="1" t="s">
        <v>49</v>
      </c>
      <c r="L268" s="1">
        <v>0.77400000000000002</v>
      </c>
      <c r="M268" s="1">
        <v>0.29799999999999999</v>
      </c>
      <c r="N268" s="1">
        <v>8</v>
      </c>
      <c r="O268" s="1">
        <v>-12.472</v>
      </c>
      <c r="P268" s="1">
        <v>0.95399999999999996</v>
      </c>
      <c r="Q268" s="1">
        <v>0.95199999999999996</v>
      </c>
      <c r="R268" s="1">
        <v>0</v>
      </c>
      <c r="S268" s="1">
        <v>0.14699999999999999</v>
      </c>
      <c r="T268" s="1">
        <v>0.66800000000000004</v>
      </c>
      <c r="U268" s="1">
        <v>69.090999999999994</v>
      </c>
      <c r="V268" s="1">
        <v>101791</v>
      </c>
    </row>
    <row r="269" spans="1:22" hidden="1" x14ac:dyDescent="0.2">
      <c r="A269" s="1" t="s">
        <v>707</v>
      </c>
      <c r="B269" s="1" t="s">
        <v>708</v>
      </c>
      <c r="C269" s="1" t="s">
        <v>17</v>
      </c>
      <c r="D269" s="1" t="s">
        <v>710</v>
      </c>
      <c r="E269" s="2">
        <v>43048</v>
      </c>
      <c r="F269" s="1">
        <v>2017</v>
      </c>
      <c r="G269" s="1">
        <v>1</v>
      </c>
      <c r="H269" s="1" t="s">
        <v>709</v>
      </c>
      <c r="I269" s="1">
        <v>1</v>
      </c>
      <c r="J269" s="1" t="b">
        <v>0</v>
      </c>
      <c r="K269" s="1" t="s">
        <v>37</v>
      </c>
      <c r="L269" s="1">
        <v>0.60199999999999998</v>
      </c>
      <c r="M269" s="1">
        <v>0.60499999999999998</v>
      </c>
      <c r="N269" s="1">
        <v>0</v>
      </c>
      <c r="O269" s="1">
        <v>-7.8029999999999999</v>
      </c>
      <c r="P269" s="1">
        <v>2.4400000000000002E-2</v>
      </c>
      <c r="Q269" s="1">
        <v>4.48E-2</v>
      </c>
      <c r="R269" s="1">
        <v>3.3399999999999999E-4</v>
      </c>
      <c r="S269" s="1">
        <v>0.128</v>
      </c>
      <c r="T269" s="1">
        <v>0.316</v>
      </c>
      <c r="U269" s="1">
        <v>93.061000000000007</v>
      </c>
      <c r="V269" s="1">
        <v>329160</v>
      </c>
    </row>
    <row r="270" spans="1:22" hidden="1" x14ac:dyDescent="0.2">
      <c r="A270" s="1" t="s">
        <v>707</v>
      </c>
      <c r="B270" s="1" t="s">
        <v>711</v>
      </c>
      <c r="C270" s="1" t="s">
        <v>17</v>
      </c>
      <c r="D270" s="1" t="s">
        <v>710</v>
      </c>
      <c r="E270" s="2">
        <v>43048</v>
      </c>
      <c r="F270" s="1">
        <v>2017</v>
      </c>
      <c r="G270" s="1">
        <v>1</v>
      </c>
      <c r="H270" s="1" t="s">
        <v>712</v>
      </c>
      <c r="I270" s="1">
        <v>2</v>
      </c>
      <c r="J270" s="1" t="b">
        <v>0</v>
      </c>
      <c r="K270" s="1" t="s">
        <v>49</v>
      </c>
      <c r="L270" s="1">
        <v>0.55000000000000004</v>
      </c>
      <c r="M270" s="1">
        <v>0.68799999999999994</v>
      </c>
      <c r="N270" s="1">
        <v>8</v>
      </c>
      <c r="O270" s="1">
        <v>-7.4160000000000004</v>
      </c>
      <c r="P270" s="1">
        <v>8.9700000000000002E-2</v>
      </c>
      <c r="Q270" s="1">
        <v>6.9199999999999998E-2</v>
      </c>
      <c r="R270" s="1">
        <v>1.4400000000000001E-3</v>
      </c>
      <c r="S270" s="1">
        <v>0.106</v>
      </c>
      <c r="T270" s="1">
        <v>0.46500000000000002</v>
      </c>
      <c r="U270" s="1">
        <v>139.99700000000001</v>
      </c>
      <c r="V270" s="1">
        <v>220440</v>
      </c>
    </row>
    <row r="271" spans="1:22" hidden="1" x14ac:dyDescent="0.2">
      <c r="A271" s="1" t="s">
        <v>707</v>
      </c>
      <c r="B271" s="1" t="s">
        <v>713</v>
      </c>
      <c r="C271" s="1" t="s">
        <v>17</v>
      </c>
      <c r="D271" s="1" t="s">
        <v>710</v>
      </c>
      <c r="E271" s="2">
        <v>43048</v>
      </c>
      <c r="F271" s="1">
        <v>2017</v>
      </c>
      <c r="G271" s="1">
        <v>1</v>
      </c>
      <c r="H271" s="1" t="s">
        <v>714</v>
      </c>
      <c r="I271" s="1">
        <v>3</v>
      </c>
      <c r="J271" s="1" t="b">
        <v>0</v>
      </c>
      <c r="K271" s="1" t="s">
        <v>233</v>
      </c>
      <c r="L271" s="1">
        <v>0.66900000000000004</v>
      </c>
      <c r="M271" s="1">
        <v>0.44800000000000001</v>
      </c>
      <c r="N271" s="1">
        <v>1</v>
      </c>
      <c r="O271" s="1">
        <v>-8.5660000000000007</v>
      </c>
      <c r="P271" s="1">
        <v>2.8500000000000001E-2</v>
      </c>
      <c r="Q271" s="1">
        <v>0.63900000000000001</v>
      </c>
      <c r="R271" s="3">
        <v>4.0600000000000001E-6</v>
      </c>
      <c r="S271" s="1">
        <v>0.158</v>
      </c>
      <c r="T271" s="1">
        <v>0.38300000000000001</v>
      </c>
      <c r="U271" s="1">
        <v>126.068</v>
      </c>
      <c r="V271" s="1">
        <v>246306</v>
      </c>
    </row>
    <row r="272" spans="1:22" hidden="1" x14ac:dyDescent="0.2">
      <c r="A272" s="1" t="s">
        <v>707</v>
      </c>
      <c r="B272" s="1" t="s">
        <v>715</v>
      </c>
      <c r="C272" s="1" t="s">
        <v>17</v>
      </c>
      <c r="D272" s="1" t="s">
        <v>710</v>
      </c>
      <c r="E272" s="2">
        <v>43048</v>
      </c>
      <c r="F272" s="1">
        <v>2017</v>
      </c>
      <c r="G272" s="1">
        <v>1</v>
      </c>
      <c r="H272" s="1" t="s">
        <v>716</v>
      </c>
      <c r="I272" s="1">
        <v>4</v>
      </c>
      <c r="J272" s="1" t="b">
        <v>0</v>
      </c>
      <c r="K272" s="1" t="s">
        <v>76</v>
      </c>
      <c r="L272" s="1">
        <v>0.60499999999999998</v>
      </c>
      <c r="M272" s="1">
        <v>0.89900000000000002</v>
      </c>
      <c r="N272" s="1">
        <v>1</v>
      </c>
      <c r="O272" s="1">
        <v>-4.2729999999999997</v>
      </c>
      <c r="P272" s="1">
        <v>4.2299999999999997E-2</v>
      </c>
      <c r="Q272" s="1">
        <v>7.7899999999999997E-2</v>
      </c>
      <c r="R272" s="1">
        <v>1.25E-4</v>
      </c>
      <c r="S272" s="1">
        <v>9.11E-2</v>
      </c>
      <c r="T272" s="1">
        <v>0.64700000000000002</v>
      </c>
      <c r="U272" s="1">
        <v>124.985</v>
      </c>
      <c r="V272" s="1">
        <v>223093</v>
      </c>
    </row>
    <row r="273" spans="1:22" hidden="1" x14ac:dyDescent="0.2">
      <c r="A273" s="1" t="s">
        <v>707</v>
      </c>
      <c r="B273" s="1" t="s">
        <v>717</v>
      </c>
      <c r="C273" s="1" t="s">
        <v>17</v>
      </c>
      <c r="D273" s="1" t="s">
        <v>710</v>
      </c>
      <c r="E273" s="2">
        <v>43048</v>
      </c>
      <c r="F273" s="1">
        <v>2017</v>
      </c>
      <c r="G273" s="1">
        <v>1</v>
      </c>
      <c r="H273" s="1" t="s">
        <v>718</v>
      </c>
      <c r="I273" s="1">
        <v>5</v>
      </c>
      <c r="J273" s="1" t="b">
        <v>0</v>
      </c>
      <c r="K273" s="1" t="s">
        <v>28</v>
      </c>
      <c r="L273" s="1">
        <v>0.627</v>
      </c>
      <c r="M273" s="1">
        <v>0.81599999999999995</v>
      </c>
      <c r="N273" s="1">
        <v>4</v>
      </c>
      <c r="O273" s="1">
        <v>-6.6980000000000004</v>
      </c>
      <c r="P273" s="1">
        <v>7.7399999999999997E-2</v>
      </c>
      <c r="Q273" s="1">
        <v>1.6199999999999999E-2</v>
      </c>
      <c r="R273" s="1">
        <v>2.0799999999999998E-3</v>
      </c>
      <c r="S273" s="1">
        <v>9.6500000000000002E-2</v>
      </c>
      <c r="T273" s="1">
        <v>0.64800000000000002</v>
      </c>
      <c r="U273" s="1">
        <v>157.04300000000001</v>
      </c>
      <c r="V273" s="1">
        <v>202960</v>
      </c>
    </row>
    <row r="274" spans="1:22" hidden="1" x14ac:dyDescent="0.2">
      <c r="A274" s="1" t="s">
        <v>707</v>
      </c>
      <c r="B274" s="1" t="s">
        <v>719</v>
      </c>
      <c r="C274" s="1" t="s">
        <v>17</v>
      </c>
      <c r="D274" s="1" t="s">
        <v>710</v>
      </c>
      <c r="E274" s="2">
        <v>43048</v>
      </c>
      <c r="F274" s="1">
        <v>2017</v>
      </c>
      <c r="G274" s="1">
        <v>1</v>
      </c>
      <c r="H274" s="1" t="s">
        <v>720</v>
      </c>
      <c r="I274" s="1">
        <v>6</v>
      </c>
      <c r="J274" s="1" t="b">
        <v>0</v>
      </c>
      <c r="K274" s="1" t="s">
        <v>22</v>
      </c>
      <c r="L274" s="1">
        <v>0.626</v>
      </c>
      <c r="M274" s="1">
        <v>0.42699999999999999</v>
      </c>
      <c r="N274" s="1">
        <v>10</v>
      </c>
      <c r="O274" s="1">
        <v>-6.9930000000000003</v>
      </c>
      <c r="P274" s="1">
        <v>2.3400000000000001E-2</v>
      </c>
      <c r="Q274" s="1">
        <v>0.313</v>
      </c>
      <c r="R274" s="1">
        <v>0</v>
      </c>
      <c r="S274" s="1">
        <v>0.13800000000000001</v>
      </c>
      <c r="T274" s="1">
        <v>0.26300000000000001</v>
      </c>
      <c r="U274" s="1">
        <v>99.959000000000003</v>
      </c>
      <c r="V274" s="1">
        <v>204706</v>
      </c>
    </row>
    <row r="275" spans="1:22" hidden="1" x14ac:dyDescent="0.2">
      <c r="A275" s="1" t="s">
        <v>707</v>
      </c>
      <c r="B275" s="1" t="s">
        <v>721</v>
      </c>
      <c r="C275" s="1" t="s">
        <v>17</v>
      </c>
      <c r="D275" s="1" t="s">
        <v>710</v>
      </c>
      <c r="E275" s="2">
        <v>43048</v>
      </c>
      <c r="F275" s="1">
        <v>2017</v>
      </c>
      <c r="G275" s="1">
        <v>1</v>
      </c>
      <c r="H275" s="1" t="s">
        <v>722</v>
      </c>
      <c r="I275" s="1">
        <v>7</v>
      </c>
      <c r="J275" s="1" t="b">
        <v>0</v>
      </c>
      <c r="K275" s="1" t="s">
        <v>34</v>
      </c>
      <c r="L275" s="1">
        <v>0.54500000000000004</v>
      </c>
      <c r="M275" s="1">
        <v>0.66300000000000003</v>
      </c>
      <c r="N275" s="1">
        <v>2</v>
      </c>
      <c r="O275" s="1">
        <v>-5.05</v>
      </c>
      <c r="P275" s="1">
        <v>3.6299999999999999E-2</v>
      </c>
      <c r="Q275" s="1">
        <v>0.114</v>
      </c>
      <c r="R275" s="1">
        <v>0</v>
      </c>
      <c r="S275" s="1">
        <v>0.32100000000000001</v>
      </c>
      <c r="T275" s="1">
        <v>0.56499999999999995</v>
      </c>
      <c r="U275" s="1">
        <v>178.01300000000001</v>
      </c>
      <c r="V275" s="1">
        <v>203440</v>
      </c>
    </row>
    <row r="276" spans="1:22" hidden="1" x14ac:dyDescent="0.2">
      <c r="A276" s="1" t="s">
        <v>707</v>
      </c>
      <c r="B276" s="1" t="s">
        <v>723</v>
      </c>
      <c r="C276" s="1" t="s">
        <v>17</v>
      </c>
      <c r="D276" s="1" t="s">
        <v>710</v>
      </c>
      <c r="E276" s="2">
        <v>43048</v>
      </c>
      <c r="F276" s="1">
        <v>2017</v>
      </c>
      <c r="G276" s="1">
        <v>1</v>
      </c>
      <c r="H276" s="1">
        <v>22</v>
      </c>
      <c r="I276" s="1">
        <v>8</v>
      </c>
      <c r="J276" s="1" t="b">
        <v>0</v>
      </c>
      <c r="K276" s="1" t="s">
        <v>25</v>
      </c>
      <c r="L276" s="1">
        <v>0.66</v>
      </c>
      <c r="M276" s="1">
        <v>0.73299999999999998</v>
      </c>
      <c r="N276" s="1">
        <v>7</v>
      </c>
      <c r="O276" s="1">
        <v>-6.5640000000000001</v>
      </c>
      <c r="P276" s="1">
        <v>3.7900000000000003E-2</v>
      </c>
      <c r="Q276" s="1">
        <v>2.5400000000000002E-3</v>
      </c>
      <c r="R276" s="1">
        <v>1.4599999999999999E-3</v>
      </c>
      <c r="S276" s="1">
        <v>4.7300000000000002E-2</v>
      </c>
      <c r="T276" s="1">
        <v>0.68</v>
      </c>
      <c r="U276" s="1">
        <v>104.009</v>
      </c>
      <c r="V276" s="1">
        <v>232120</v>
      </c>
    </row>
    <row r="277" spans="1:22" hidden="1" x14ac:dyDescent="0.2">
      <c r="A277" s="1" t="s">
        <v>707</v>
      </c>
      <c r="B277" s="1" t="s">
        <v>724</v>
      </c>
      <c r="C277" s="1" t="s">
        <v>17</v>
      </c>
      <c r="D277" s="1" t="s">
        <v>710</v>
      </c>
      <c r="E277" s="2">
        <v>43048</v>
      </c>
      <c r="F277" s="1">
        <v>2017</v>
      </c>
      <c r="G277" s="1">
        <v>1</v>
      </c>
      <c r="H277" s="1" t="s">
        <v>725</v>
      </c>
      <c r="I277" s="1">
        <v>9</v>
      </c>
      <c r="J277" s="1" t="b">
        <v>0</v>
      </c>
      <c r="K277" s="1" t="s">
        <v>59</v>
      </c>
      <c r="L277" s="1">
        <v>0.53600000000000003</v>
      </c>
      <c r="M277" s="1">
        <v>0.46400000000000002</v>
      </c>
      <c r="N277" s="1">
        <v>6</v>
      </c>
      <c r="O277" s="1">
        <v>-6.7610000000000001</v>
      </c>
      <c r="P277" s="1">
        <v>4.1200000000000001E-2</v>
      </c>
      <c r="Q277" s="1">
        <v>4.7600000000000003E-3</v>
      </c>
      <c r="R277" s="3">
        <v>2.6699999999999998E-6</v>
      </c>
      <c r="S277" s="1">
        <v>3.5700000000000003E-2</v>
      </c>
      <c r="T277" s="1">
        <v>0.66500000000000004</v>
      </c>
      <c r="U277" s="1">
        <v>77.317999999999998</v>
      </c>
      <c r="V277" s="1">
        <v>219720</v>
      </c>
    </row>
    <row r="278" spans="1:22" hidden="1" x14ac:dyDescent="0.2">
      <c r="A278" s="1" t="s">
        <v>707</v>
      </c>
      <c r="B278" s="1" t="s">
        <v>726</v>
      </c>
      <c r="C278" s="1" t="s">
        <v>17</v>
      </c>
      <c r="D278" s="1" t="s">
        <v>710</v>
      </c>
      <c r="E278" s="2">
        <v>43048</v>
      </c>
      <c r="F278" s="1">
        <v>2017</v>
      </c>
      <c r="G278" s="1">
        <v>1</v>
      </c>
      <c r="H278" s="1" t="s">
        <v>727</v>
      </c>
      <c r="I278" s="1">
        <v>10</v>
      </c>
      <c r="J278" s="1" t="b">
        <v>0</v>
      </c>
      <c r="K278" s="1" t="s">
        <v>37</v>
      </c>
      <c r="L278" s="1">
        <v>0.73099999999999998</v>
      </c>
      <c r="M278" s="1">
        <v>0.44500000000000001</v>
      </c>
      <c r="N278" s="1">
        <v>0</v>
      </c>
      <c r="O278" s="1">
        <v>-8.4179999999999993</v>
      </c>
      <c r="P278" s="1">
        <v>5.33E-2</v>
      </c>
      <c r="Q278" s="1">
        <v>5.8599999999999999E-2</v>
      </c>
      <c r="R278" s="3">
        <v>1.9599999999999999E-5</v>
      </c>
      <c r="S278" s="1">
        <v>0.14000000000000001</v>
      </c>
      <c r="T278" s="1">
        <v>0.106</v>
      </c>
      <c r="U278" s="1">
        <v>117.97</v>
      </c>
      <c r="V278" s="1">
        <v>247160</v>
      </c>
    </row>
    <row r="279" spans="1:22" hidden="1" x14ac:dyDescent="0.2">
      <c r="A279" s="1" t="s">
        <v>707</v>
      </c>
      <c r="B279" s="1" t="s">
        <v>728</v>
      </c>
      <c r="C279" s="1" t="s">
        <v>17</v>
      </c>
      <c r="D279" s="1" t="s">
        <v>710</v>
      </c>
      <c r="E279" s="2">
        <v>43048</v>
      </c>
      <c r="F279" s="1">
        <v>2017</v>
      </c>
      <c r="G279" s="1">
        <v>1</v>
      </c>
      <c r="H279" s="1" t="s">
        <v>729</v>
      </c>
      <c r="I279" s="1">
        <v>11</v>
      </c>
      <c r="J279" s="1" t="b">
        <v>0</v>
      </c>
      <c r="K279" s="1" t="s">
        <v>28</v>
      </c>
      <c r="L279" s="1">
        <v>0.57599999999999996</v>
      </c>
      <c r="M279" s="1">
        <v>0.754</v>
      </c>
      <c r="N279" s="1">
        <v>4</v>
      </c>
      <c r="O279" s="1">
        <v>-3.9820000000000002</v>
      </c>
      <c r="P279" s="1">
        <v>4.2799999999999998E-2</v>
      </c>
      <c r="Q279" s="1">
        <v>0.45100000000000001</v>
      </c>
      <c r="R279" s="1">
        <v>0</v>
      </c>
      <c r="S279" s="1">
        <v>0.223</v>
      </c>
      <c r="T279" s="1">
        <v>0.79</v>
      </c>
      <c r="U279" s="1">
        <v>163.886</v>
      </c>
      <c r="V279" s="1">
        <v>238693</v>
      </c>
    </row>
    <row r="280" spans="1:22" hidden="1" x14ac:dyDescent="0.2">
      <c r="A280" s="1" t="s">
        <v>707</v>
      </c>
      <c r="B280" s="1" t="s">
        <v>730</v>
      </c>
      <c r="C280" s="1" t="s">
        <v>17</v>
      </c>
      <c r="D280" s="1" t="s">
        <v>710</v>
      </c>
      <c r="E280" s="2">
        <v>43048</v>
      </c>
      <c r="F280" s="1">
        <v>2017</v>
      </c>
      <c r="G280" s="1">
        <v>1</v>
      </c>
      <c r="H280" s="1" t="s">
        <v>731</v>
      </c>
      <c r="I280" s="1">
        <v>12</v>
      </c>
      <c r="J280" s="1" t="b">
        <v>0</v>
      </c>
      <c r="K280" s="1" t="s">
        <v>56</v>
      </c>
      <c r="L280" s="1">
        <v>0.76500000000000001</v>
      </c>
      <c r="M280" s="1">
        <v>0.65600000000000003</v>
      </c>
      <c r="N280" s="1">
        <v>5</v>
      </c>
      <c r="O280" s="1">
        <v>-6.1120000000000001</v>
      </c>
      <c r="P280" s="1">
        <v>5.04E-2</v>
      </c>
      <c r="Q280" s="1">
        <v>3.64E-3</v>
      </c>
      <c r="R280" s="1">
        <v>8.6800000000000002E-3</v>
      </c>
      <c r="S280" s="1">
        <v>9.1800000000000007E-2</v>
      </c>
      <c r="T280" s="1">
        <v>0.54500000000000004</v>
      </c>
      <c r="U280" s="1">
        <v>119.997</v>
      </c>
      <c r="V280" s="1">
        <v>247533</v>
      </c>
    </row>
    <row r="281" spans="1:22" hidden="1" x14ac:dyDescent="0.2">
      <c r="A281" s="1" t="s">
        <v>707</v>
      </c>
      <c r="B281" s="1" t="s">
        <v>732</v>
      </c>
      <c r="C281" s="1" t="s">
        <v>17</v>
      </c>
      <c r="D281" s="1" t="s">
        <v>710</v>
      </c>
      <c r="E281" s="2">
        <v>43048</v>
      </c>
      <c r="F281" s="1">
        <v>2017</v>
      </c>
      <c r="G281" s="1">
        <v>1</v>
      </c>
      <c r="H281" s="1" t="s">
        <v>639</v>
      </c>
      <c r="I281" s="1">
        <v>13</v>
      </c>
      <c r="J281" s="1" t="b">
        <v>0</v>
      </c>
      <c r="K281" s="1" t="s">
        <v>34</v>
      </c>
      <c r="L281" s="1">
        <v>0.57399999999999995</v>
      </c>
      <c r="M281" s="1">
        <v>0.61</v>
      </c>
      <c r="N281" s="1">
        <v>2</v>
      </c>
      <c r="O281" s="1">
        <v>-7.2830000000000004</v>
      </c>
      <c r="P281" s="1">
        <v>7.3200000000000001E-2</v>
      </c>
      <c r="Q281" s="1">
        <v>0.122</v>
      </c>
      <c r="R281" s="3">
        <v>1.1000000000000001E-6</v>
      </c>
      <c r="S281" s="1">
        <v>0.13</v>
      </c>
      <c r="T281" s="1">
        <v>0.374</v>
      </c>
      <c r="U281" s="1">
        <v>74.956999999999994</v>
      </c>
      <c r="V281" s="1">
        <v>227906</v>
      </c>
    </row>
    <row r="282" spans="1:22" hidden="1" x14ac:dyDescent="0.2">
      <c r="A282" s="1" t="s">
        <v>707</v>
      </c>
      <c r="B282" s="1" t="s">
        <v>733</v>
      </c>
      <c r="C282" s="1" t="s">
        <v>17</v>
      </c>
      <c r="D282" s="1" t="s">
        <v>710</v>
      </c>
      <c r="E282" s="2">
        <v>43048</v>
      </c>
      <c r="F282" s="1">
        <v>2017</v>
      </c>
      <c r="G282" s="1">
        <v>1</v>
      </c>
      <c r="H282" s="1" t="s">
        <v>734</v>
      </c>
      <c r="I282" s="1">
        <v>14</v>
      </c>
      <c r="J282" s="1" t="b">
        <v>0</v>
      </c>
      <c r="K282" s="1" t="s">
        <v>25</v>
      </c>
      <c r="L282" s="1">
        <v>0.55000000000000004</v>
      </c>
      <c r="M282" s="1">
        <v>0.628</v>
      </c>
      <c r="N282" s="1">
        <v>7</v>
      </c>
      <c r="O282" s="1">
        <v>-4.4370000000000003</v>
      </c>
      <c r="P282" s="1">
        <v>2.69E-2</v>
      </c>
      <c r="Q282" s="1">
        <v>7.17E-2</v>
      </c>
      <c r="R282" s="1">
        <v>0</v>
      </c>
      <c r="S282" s="1">
        <v>0.13800000000000001</v>
      </c>
      <c r="T282" s="1">
        <v>0.21099999999999999</v>
      </c>
      <c r="U282" s="1">
        <v>95.122</v>
      </c>
      <c r="V282" s="1">
        <v>295320</v>
      </c>
    </row>
    <row r="283" spans="1:22" hidden="1" x14ac:dyDescent="0.2">
      <c r="A283" s="1" t="s">
        <v>707</v>
      </c>
      <c r="B283" s="1" t="s">
        <v>735</v>
      </c>
      <c r="C283" s="1" t="s">
        <v>17</v>
      </c>
      <c r="D283" s="1" t="s">
        <v>710</v>
      </c>
      <c r="E283" s="2">
        <v>43048</v>
      </c>
      <c r="F283" s="1">
        <v>2017</v>
      </c>
      <c r="G283" s="1">
        <v>1</v>
      </c>
      <c r="H283" s="1" t="s">
        <v>736</v>
      </c>
      <c r="I283" s="1">
        <v>15</v>
      </c>
      <c r="J283" s="1" t="b">
        <v>0</v>
      </c>
      <c r="K283" s="1" t="s">
        <v>25</v>
      </c>
      <c r="L283" s="1">
        <v>0.621</v>
      </c>
      <c r="M283" s="1">
        <v>0.77900000000000003</v>
      </c>
      <c r="N283" s="1">
        <v>7</v>
      </c>
      <c r="O283" s="1">
        <v>-2.9430000000000001</v>
      </c>
      <c r="P283" s="1">
        <v>3.0099999999999998E-2</v>
      </c>
      <c r="Q283" s="1">
        <v>3.0200000000000001E-3</v>
      </c>
      <c r="R283" s="3">
        <v>3.2200000000000001E-6</v>
      </c>
      <c r="S283" s="1">
        <v>0.187</v>
      </c>
      <c r="T283" s="1">
        <v>0.67</v>
      </c>
      <c r="U283" s="1">
        <v>121.03400000000001</v>
      </c>
      <c r="V283" s="1">
        <v>231866</v>
      </c>
    </row>
    <row r="284" spans="1:22" hidden="1" x14ac:dyDescent="0.2">
      <c r="A284" s="1" t="s">
        <v>707</v>
      </c>
      <c r="B284" s="1" t="s">
        <v>737</v>
      </c>
      <c r="C284" s="1" t="s">
        <v>17</v>
      </c>
      <c r="D284" s="1" t="s">
        <v>710</v>
      </c>
      <c r="E284" s="2">
        <v>43048</v>
      </c>
      <c r="F284" s="1">
        <v>2017</v>
      </c>
      <c r="G284" s="1">
        <v>1</v>
      </c>
      <c r="H284" s="1" t="s">
        <v>738</v>
      </c>
      <c r="I284" s="1">
        <v>16</v>
      </c>
      <c r="J284" s="1" t="b">
        <v>0</v>
      </c>
      <c r="K284" s="1" t="s">
        <v>56</v>
      </c>
      <c r="L284" s="1">
        <v>0.61</v>
      </c>
      <c r="M284" s="1">
        <v>0.78200000000000003</v>
      </c>
      <c r="N284" s="1">
        <v>5</v>
      </c>
      <c r="O284" s="1">
        <v>-2.98</v>
      </c>
      <c r="P284" s="1">
        <v>3.09E-2</v>
      </c>
      <c r="Q284" s="1">
        <v>4.1000000000000002E-2</v>
      </c>
      <c r="R284" s="1">
        <v>0</v>
      </c>
      <c r="S284" s="1">
        <v>0.16</v>
      </c>
      <c r="T284" s="1">
        <v>0.39900000000000002</v>
      </c>
      <c r="U284" s="1">
        <v>114.977</v>
      </c>
      <c r="V284" s="1">
        <v>262920</v>
      </c>
    </row>
    <row r="285" spans="1:22" hidden="1" x14ac:dyDescent="0.2">
      <c r="A285" s="1" t="s">
        <v>707</v>
      </c>
      <c r="B285" s="1" t="s">
        <v>739</v>
      </c>
      <c r="C285" s="1" t="s">
        <v>17</v>
      </c>
      <c r="D285" s="1" t="s">
        <v>710</v>
      </c>
      <c r="E285" s="2">
        <v>43048</v>
      </c>
      <c r="F285" s="1">
        <v>2017</v>
      </c>
      <c r="G285" s="1">
        <v>1</v>
      </c>
      <c r="H285" s="1" t="s">
        <v>740</v>
      </c>
      <c r="I285" s="1">
        <v>17</v>
      </c>
      <c r="J285" s="1" t="b">
        <v>0</v>
      </c>
      <c r="K285" s="1" t="s">
        <v>28</v>
      </c>
      <c r="L285" s="1">
        <v>0.59099999999999997</v>
      </c>
      <c r="M285" s="1">
        <v>0.82799999999999996</v>
      </c>
      <c r="N285" s="1">
        <v>4</v>
      </c>
      <c r="O285" s="1">
        <v>-5.8949999999999996</v>
      </c>
      <c r="P285" s="1">
        <v>3.3300000000000003E-2</v>
      </c>
      <c r="Q285" s="1">
        <v>1.84E-4</v>
      </c>
      <c r="R285" s="1">
        <v>1.1299999999999999E-3</v>
      </c>
      <c r="S285" s="1">
        <v>8.7900000000000006E-2</v>
      </c>
      <c r="T285" s="1">
        <v>0.38300000000000001</v>
      </c>
      <c r="U285" s="1">
        <v>129.96199999999999</v>
      </c>
      <c r="V285" s="1">
        <v>295720</v>
      </c>
    </row>
    <row r="286" spans="1:22" hidden="1" x14ac:dyDescent="0.2">
      <c r="A286" s="1" t="s">
        <v>707</v>
      </c>
      <c r="B286" s="1" t="s">
        <v>741</v>
      </c>
      <c r="C286" s="1" t="s">
        <v>17</v>
      </c>
      <c r="D286" s="1" t="s">
        <v>710</v>
      </c>
      <c r="E286" s="2">
        <v>43048</v>
      </c>
      <c r="F286" s="1">
        <v>2017</v>
      </c>
      <c r="G286" s="1">
        <v>1</v>
      </c>
      <c r="H286" s="1" t="s">
        <v>742</v>
      </c>
      <c r="I286" s="1">
        <v>18</v>
      </c>
      <c r="J286" s="1" t="b">
        <v>0</v>
      </c>
      <c r="K286" s="1" t="s">
        <v>56</v>
      </c>
      <c r="L286" s="1">
        <v>0.43099999999999999</v>
      </c>
      <c r="M286" s="1">
        <v>0.94899999999999995</v>
      </c>
      <c r="N286" s="1">
        <v>5</v>
      </c>
      <c r="O286" s="1">
        <v>-2.6219999999999999</v>
      </c>
      <c r="P286" s="1">
        <v>6.0499999999999998E-2</v>
      </c>
      <c r="Q286" s="1">
        <v>6.4799999999999996E-2</v>
      </c>
      <c r="R286" s="1">
        <v>0</v>
      </c>
      <c r="S286" s="1">
        <v>6.1199999999999997E-2</v>
      </c>
      <c r="T286" s="1">
        <v>0.37</v>
      </c>
      <c r="U286" s="1">
        <v>162.012</v>
      </c>
      <c r="V286" s="1">
        <v>245413</v>
      </c>
    </row>
    <row r="287" spans="1:22" hidden="1" x14ac:dyDescent="0.2">
      <c r="A287" s="1" t="s">
        <v>707</v>
      </c>
      <c r="B287" s="1" t="s">
        <v>743</v>
      </c>
      <c r="C287" s="1" t="s">
        <v>17</v>
      </c>
      <c r="D287" s="1" t="s">
        <v>710</v>
      </c>
      <c r="E287" s="2">
        <v>43048</v>
      </c>
      <c r="F287" s="1">
        <v>2017</v>
      </c>
      <c r="G287" s="1">
        <v>1</v>
      </c>
      <c r="H287" s="1" t="s">
        <v>744</v>
      </c>
      <c r="I287" s="1">
        <v>19</v>
      </c>
      <c r="J287" s="1" t="b">
        <v>0</v>
      </c>
      <c r="K287" s="1" t="s">
        <v>34</v>
      </c>
      <c r="L287" s="1">
        <v>0.71399999999999997</v>
      </c>
      <c r="M287" s="1">
        <v>0.309</v>
      </c>
      <c r="N287" s="1">
        <v>2</v>
      </c>
      <c r="O287" s="1">
        <v>-8.8279999999999994</v>
      </c>
      <c r="P287" s="1">
        <v>3.0200000000000001E-2</v>
      </c>
      <c r="Q287" s="1">
        <v>0.82399999999999995</v>
      </c>
      <c r="R287" s="1">
        <v>0</v>
      </c>
      <c r="S287" s="1">
        <v>0.13600000000000001</v>
      </c>
      <c r="T287" s="1">
        <v>0.54500000000000004</v>
      </c>
      <c r="U287" s="1">
        <v>124.89400000000001</v>
      </c>
      <c r="V287" s="1">
        <v>292920</v>
      </c>
    </row>
    <row r="288" spans="1:22" hidden="1" x14ac:dyDescent="0.2">
      <c r="A288" s="1" t="s">
        <v>707</v>
      </c>
      <c r="B288" s="1" t="s">
        <v>745</v>
      </c>
      <c r="C288" s="1" t="s">
        <v>17</v>
      </c>
      <c r="D288" s="1" t="s">
        <v>710</v>
      </c>
      <c r="E288" s="2">
        <v>43048</v>
      </c>
      <c r="F288" s="1">
        <v>2017</v>
      </c>
      <c r="G288" s="1">
        <v>1</v>
      </c>
      <c r="H288" s="1" t="s">
        <v>746</v>
      </c>
      <c r="I288" s="1">
        <v>20</v>
      </c>
      <c r="J288" s="1" t="b">
        <v>0</v>
      </c>
      <c r="K288" s="1" t="s">
        <v>34</v>
      </c>
      <c r="L288" s="1">
        <v>0.70399999999999996</v>
      </c>
      <c r="M288" s="1">
        <v>0.621</v>
      </c>
      <c r="N288" s="1">
        <v>2</v>
      </c>
      <c r="O288" s="1">
        <v>-8.0860000000000003</v>
      </c>
      <c r="P288" s="1">
        <v>3.3399999999999999E-2</v>
      </c>
      <c r="Q288" s="1">
        <v>0.10100000000000001</v>
      </c>
      <c r="R288" s="3">
        <v>4.3000000000000003E-6</v>
      </c>
      <c r="S288" s="1">
        <v>0.14000000000000001</v>
      </c>
      <c r="T288" s="1">
        <v>0.39500000000000002</v>
      </c>
      <c r="U288" s="1">
        <v>109.995</v>
      </c>
      <c r="V288" s="1">
        <v>242760</v>
      </c>
    </row>
    <row r="289" spans="1:22" hidden="1" x14ac:dyDescent="0.2">
      <c r="A289" s="1" t="s">
        <v>707</v>
      </c>
      <c r="B289" s="1" t="s">
        <v>747</v>
      </c>
      <c r="C289" s="1" t="s">
        <v>17</v>
      </c>
      <c r="D289" s="1" t="s">
        <v>710</v>
      </c>
      <c r="E289" s="2">
        <v>43048</v>
      </c>
      <c r="F289" s="1">
        <v>2017</v>
      </c>
      <c r="G289" s="1">
        <v>1</v>
      </c>
      <c r="H289" s="1" t="s">
        <v>748</v>
      </c>
      <c r="I289" s="1">
        <v>21</v>
      </c>
      <c r="J289" s="1" t="b">
        <v>0</v>
      </c>
      <c r="K289" s="1" t="s">
        <v>76</v>
      </c>
      <c r="L289" s="1">
        <v>0.57699999999999996</v>
      </c>
      <c r="M289" s="1">
        <v>0.78400000000000003</v>
      </c>
      <c r="N289" s="1">
        <v>1</v>
      </c>
      <c r="O289" s="1">
        <v>-3.266</v>
      </c>
      <c r="P289" s="1">
        <v>0.10100000000000001</v>
      </c>
      <c r="Q289" s="1">
        <v>2.2100000000000002E-2</v>
      </c>
      <c r="R289" s="1">
        <v>0</v>
      </c>
      <c r="S289" s="1">
        <v>0.125</v>
      </c>
      <c r="T289" s="1">
        <v>0.64300000000000002</v>
      </c>
      <c r="U289" s="1">
        <v>171.791</v>
      </c>
      <c r="V289" s="1">
        <v>215106</v>
      </c>
    </row>
    <row r="290" spans="1:22" hidden="1" x14ac:dyDescent="0.2">
      <c r="A290" s="1" t="s">
        <v>707</v>
      </c>
      <c r="B290" s="1" t="s">
        <v>749</v>
      </c>
      <c r="C290" s="1" t="s">
        <v>17</v>
      </c>
      <c r="D290" s="1" t="s">
        <v>710</v>
      </c>
      <c r="E290" s="2">
        <v>43048</v>
      </c>
      <c r="F290" s="1">
        <v>2017</v>
      </c>
      <c r="G290" s="1">
        <v>1</v>
      </c>
      <c r="H290" s="1" t="s">
        <v>750</v>
      </c>
      <c r="I290" s="1">
        <v>22</v>
      </c>
      <c r="J290" s="1" t="b">
        <v>0</v>
      </c>
      <c r="K290" s="1" t="s">
        <v>25</v>
      </c>
      <c r="L290" s="1">
        <v>0.78900000000000003</v>
      </c>
      <c r="M290" s="1">
        <v>0.63400000000000001</v>
      </c>
      <c r="N290" s="1">
        <v>7</v>
      </c>
      <c r="O290" s="1">
        <v>-4.7619999999999996</v>
      </c>
      <c r="P290" s="1">
        <v>3.2300000000000002E-2</v>
      </c>
      <c r="Q290" s="1">
        <v>3.4799999999999998E-2</v>
      </c>
      <c r="R290" s="3">
        <v>1.64E-6</v>
      </c>
      <c r="S290" s="1">
        <v>0.30199999999999999</v>
      </c>
      <c r="T290" s="1">
        <v>0.65800000000000003</v>
      </c>
      <c r="U290" s="1">
        <v>116.992</v>
      </c>
      <c r="V290" s="1">
        <v>212600</v>
      </c>
    </row>
    <row r="291" spans="1:22" hidden="1" x14ac:dyDescent="0.2">
      <c r="A291" s="1" t="s">
        <v>707</v>
      </c>
      <c r="B291" s="1" t="s">
        <v>751</v>
      </c>
      <c r="C291" s="1" t="s">
        <v>17</v>
      </c>
      <c r="D291" s="1" t="s">
        <v>710</v>
      </c>
      <c r="E291" s="2">
        <v>43048</v>
      </c>
      <c r="F291" s="1">
        <v>2017</v>
      </c>
      <c r="G291" s="1">
        <v>1</v>
      </c>
      <c r="H291" s="1" t="s">
        <v>752</v>
      </c>
      <c r="I291" s="1">
        <v>23</v>
      </c>
      <c r="J291" s="1" t="b">
        <v>0</v>
      </c>
      <c r="K291" s="1" t="s">
        <v>56</v>
      </c>
      <c r="L291" s="1">
        <v>0.60299999999999998</v>
      </c>
      <c r="M291" s="1">
        <v>0.71799999999999997</v>
      </c>
      <c r="N291" s="1">
        <v>5</v>
      </c>
      <c r="O291" s="1">
        <v>-4.4009999999999998</v>
      </c>
      <c r="P291" s="1">
        <v>2.7199999999999998E-2</v>
      </c>
      <c r="Q291" s="1">
        <v>3.7699999999999997E-2</v>
      </c>
      <c r="R291" s="1">
        <v>0</v>
      </c>
      <c r="S291" s="1">
        <v>0.307</v>
      </c>
      <c r="T291" s="1">
        <v>0.42899999999999999</v>
      </c>
      <c r="U291" s="1">
        <v>100.163</v>
      </c>
      <c r="V291" s="1">
        <v>242973</v>
      </c>
    </row>
    <row r="292" spans="1:22" hidden="1" x14ac:dyDescent="0.2">
      <c r="A292" s="1" t="s">
        <v>707</v>
      </c>
      <c r="B292" s="1" t="s">
        <v>753</v>
      </c>
      <c r="C292" s="1" t="s">
        <v>17</v>
      </c>
      <c r="D292" s="1" t="s">
        <v>710</v>
      </c>
      <c r="E292" s="2">
        <v>43048</v>
      </c>
      <c r="F292" s="1">
        <v>2017</v>
      </c>
      <c r="G292" s="1">
        <v>1</v>
      </c>
      <c r="H292" s="1" t="s">
        <v>754</v>
      </c>
      <c r="I292" s="1">
        <v>24</v>
      </c>
      <c r="J292" s="1" t="b">
        <v>0</v>
      </c>
      <c r="K292" s="1" t="s">
        <v>49</v>
      </c>
      <c r="L292" s="1">
        <v>0.53500000000000003</v>
      </c>
      <c r="M292" s="1">
        <v>0.626</v>
      </c>
      <c r="N292" s="1">
        <v>8</v>
      </c>
      <c r="O292" s="1">
        <v>-3.895</v>
      </c>
      <c r="P292" s="1">
        <v>2.7400000000000001E-2</v>
      </c>
      <c r="Q292" s="1">
        <v>7.17E-2</v>
      </c>
      <c r="R292" s="1">
        <v>1.2700000000000001E-3</v>
      </c>
      <c r="S292" s="1">
        <v>0.158</v>
      </c>
      <c r="T292" s="1">
        <v>0.218</v>
      </c>
      <c r="U292" s="1">
        <v>81.962999999999994</v>
      </c>
      <c r="V292" s="1">
        <v>353253</v>
      </c>
    </row>
    <row r="293" spans="1:22" hidden="1" x14ac:dyDescent="0.2">
      <c r="A293" s="1" t="s">
        <v>707</v>
      </c>
      <c r="B293" s="1" t="s">
        <v>755</v>
      </c>
      <c r="C293" s="1" t="s">
        <v>17</v>
      </c>
      <c r="D293" s="1" t="s">
        <v>710</v>
      </c>
      <c r="E293" s="2">
        <v>43048</v>
      </c>
      <c r="F293" s="1">
        <v>2017</v>
      </c>
      <c r="G293" s="1">
        <v>1</v>
      </c>
      <c r="H293" s="1" t="s">
        <v>756</v>
      </c>
      <c r="I293" s="1">
        <v>25</v>
      </c>
      <c r="J293" s="1" t="b">
        <v>0</v>
      </c>
      <c r="K293" s="1" t="s">
        <v>56</v>
      </c>
      <c r="L293" s="1">
        <v>0.54300000000000004</v>
      </c>
      <c r="M293" s="1">
        <v>0.76300000000000001</v>
      </c>
      <c r="N293" s="1">
        <v>5</v>
      </c>
      <c r="O293" s="1">
        <v>-4.2060000000000004</v>
      </c>
      <c r="P293" s="1">
        <v>3.7600000000000001E-2</v>
      </c>
      <c r="Q293" s="1">
        <v>4.1799999999999997E-3</v>
      </c>
      <c r="R293" s="1">
        <v>0</v>
      </c>
      <c r="S293" s="1">
        <v>0.111</v>
      </c>
      <c r="T293" s="1">
        <v>0.23400000000000001</v>
      </c>
      <c r="U293" s="1">
        <v>96.006</v>
      </c>
      <c r="V293" s="1">
        <v>281053</v>
      </c>
    </row>
    <row r="294" spans="1:22" hidden="1" x14ac:dyDescent="0.2">
      <c r="A294" s="1" t="s">
        <v>707</v>
      </c>
      <c r="B294" s="1" t="s">
        <v>757</v>
      </c>
      <c r="C294" s="1" t="s">
        <v>17</v>
      </c>
      <c r="D294" s="1" t="s">
        <v>710</v>
      </c>
      <c r="E294" s="2">
        <v>43048</v>
      </c>
      <c r="F294" s="1">
        <v>2017</v>
      </c>
      <c r="G294" s="1">
        <v>1</v>
      </c>
      <c r="H294" s="1" t="s">
        <v>758</v>
      </c>
      <c r="I294" s="1">
        <v>26</v>
      </c>
      <c r="J294" s="1" t="b">
        <v>0</v>
      </c>
      <c r="K294" s="1" t="s">
        <v>37</v>
      </c>
      <c r="L294" s="1">
        <v>0.61</v>
      </c>
      <c r="M294" s="1">
        <v>0.56000000000000005</v>
      </c>
      <c r="N294" s="1">
        <v>0</v>
      </c>
      <c r="O294" s="1">
        <v>-7.3920000000000003</v>
      </c>
      <c r="P294" s="1">
        <v>2.7900000000000001E-2</v>
      </c>
      <c r="Q294" s="1">
        <v>0.46899999999999997</v>
      </c>
      <c r="R294" s="1">
        <v>0</v>
      </c>
      <c r="S294" s="1">
        <v>8.6999999999999994E-2</v>
      </c>
      <c r="T294" s="1">
        <v>0.22800000000000001</v>
      </c>
      <c r="U294" s="1">
        <v>159.83699999999999</v>
      </c>
      <c r="V294" s="1">
        <v>239346</v>
      </c>
    </row>
    <row r="295" spans="1:22" hidden="1" x14ac:dyDescent="0.2">
      <c r="A295" s="1" t="s">
        <v>707</v>
      </c>
      <c r="B295" s="1" t="s">
        <v>759</v>
      </c>
      <c r="C295" s="1" t="s">
        <v>17</v>
      </c>
      <c r="D295" s="1" t="s">
        <v>710</v>
      </c>
      <c r="E295" s="2">
        <v>43048</v>
      </c>
      <c r="F295" s="1">
        <v>2017</v>
      </c>
      <c r="G295" s="1">
        <v>1</v>
      </c>
      <c r="H295" s="1" t="s">
        <v>760</v>
      </c>
      <c r="I295" s="1">
        <v>27</v>
      </c>
      <c r="J295" s="1" t="b">
        <v>0</v>
      </c>
      <c r="K295" s="1" t="s">
        <v>25</v>
      </c>
      <c r="L295" s="1">
        <v>0.55300000000000005</v>
      </c>
      <c r="M295" s="1">
        <v>0.84099999999999997</v>
      </c>
      <c r="N295" s="1">
        <v>7</v>
      </c>
      <c r="O295" s="1">
        <v>-6.9370000000000003</v>
      </c>
      <c r="P295" s="1">
        <v>3.9600000000000003E-2</v>
      </c>
      <c r="Q295" s="1">
        <v>7.4299999999999995E-4</v>
      </c>
      <c r="R295" s="3">
        <v>1.19E-5</v>
      </c>
      <c r="S295" s="1">
        <v>0.34100000000000003</v>
      </c>
      <c r="T295" s="1">
        <v>0.33800000000000002</v>
      </c>
      <c r="U295" s="1">
        <v>92.007999999999996</v>
      </c>
      <c r="V295" s="1">
        <v>235800</v>
      </c>
    </row>
    <row r="296" spans="1:22" hidden="1" x14ac:dyDescent="0.2">
      <c r="A296" s="1" t="s">
        <v>707</v>
      </c>
      <c r="B296" s="1" t="s">
        <v>761</v>
      </c>
      <c r="C296" s="1" t="s">
        <v>17</v>
      </c>
      <c r="D296" s="1" t="s">
        <v>710</v>
      </c>
      <c r="E296" s="2">
        <v>43048</v>
      </c>
      <c r="F296" s="1">
        <v>2017</v>
      </c>
      <c r="G296" s="1">
        <v>1</v>
      </c>
      <c r="H296" s="1" t="s">
        <v>762</v>
      </c>
      <c r="I296" s="1">
        <v>28</v>
      </c>
      <c r="J296" s="1" t="b">
        <v>0</v>
      </c>
      <c r="K296" s="1" t="s">
        <v>28</v>
      </c>
      <c r="L296" s="1">
        <v>0.48299999999999998</v>
      </c>
      <c r="M296" s="1">
        <v>0.54800000000000004</v>
      </c>
      <c r="N296" s="1">
        <v>4</v>
      </c>
      <c r="O296" s="1">
        <v>-6.2910000000000004</v>
      </c>
      <c r="P296" s="1">
        <v>2.5399999999999999E-2</v>
      </c>
      <c r="Q296" s="1">
        <v>4.7099999999999998E-3</v>
      </c>
      <c r="R296" s="3">
        <v>2.0099999999999998E-6</v>
      </c>
      <c r="S296" s="1">
        <v>9.9699999999999997E-2</v>
      </c>
      <c r="T296" s="1">
        <v>0.217</v>
      </c>
      <c r="U296" s="1">
        <v>79.926000000000002</v>
      </c>
      <c r="V296" s="1">
        <v>223920</v>
      </c>
    </row>
    <row r="297" spans="1:22" hidden="1" x14ac:dyDescent="0.2">
      <c r="A297" s="1" t="s">
        <v>707</v>
      </c>
      <c r="B297" s="1" t="s">
        <v>763</v>
      </c>
      <c r="C297" s="1" t="s">
        <v>17</v>
      </c>
      <c r="D297" s="1" t="s">
        <v>710</v>
      </c>
      <c r="E297" s="2">
        <v>43048</v>
      </c>
      <c r="F297" s="1">
        <v>2017</v>
      </c>
      <c r="G297" s="1">
        <v>1</v>
      </c>
      <c r="H297" s="1" t="s">
        <v>764</v>
      </c>
      <c r="I297" s="1">
        <v>29</v>
      </c>
      <c r="J297" s="1" t="b">
        <v>0</v>
      </c>
      <c r="K297" s="1" t="s">
        <v>31</v>
      </c>
      <c r="L297" s="1">
        <v>0.57299999999999995</v>
      </c>
      <c r="M297" s="1">
        <v>0.76700000000000002</v>
      </c>
      <c r="N297" s="1">
        <v>9</v>
      </c>
      <c r="O297" s="1">
        <v>-2.9289999999999998</v>
      </c>
      <c r="P297" s="1">
        <v>3.2300000000000002E-2</v>
      </c>
      <c r="Q297" s="1">
        <v>5.7700000000000001E-2</v>
      </c>
      <c r="R297" s="1">
        <v>0</v>
      </c>
      <c r="S297" s="1">
        <v>0.32700000000000001</v>
      </c>
      <c r="T297" s="1">
        <v>0.438</v>
      </c>
      <c r="U297" s="1">
        <v>114.98399999999999</v>
      </c>
      <c r="V297" s="1">
        <v>202080</v>
      </c>
    </row>
    <row r="298" spans="1:22" hidden="1" x14ac:dyDescent="0.2">
      <c r="A298" s="1" t="s">
        <v>707</v>
      </c>
      <c r="B298" s="1" t="s">
        <v>765</v>
      </c>
      <c r="C298" s="1" t="s">
        <v>17</v>
      </c>
      <c r="D298" s="1" t="s">
        <v>710</v>
      </c>
      <c r="E298" s="2">
        <v>43048</v>
      </c>
      <c r="F298" s="1">
        <v>2017</v>
      </c>
      <c r="G298" s="1">
        <v>1</v>
      </c>
      <c r="H298" s="1" t="s">
        <v>766</v>
      </c>
      <c r="I298" s="1">
        <v>30</v>
      </c>
      <c r="J298" s="1" t="b">
        <v>0</v>
      </c>
      <c r="K298" s="1" t="s">
        <v>28</v>
      </c>
      <c r="L298" s="1">
        <v>0.48099999999999998</v>
      </c>
      <c r="M298" s="1">
        <v>0.435</v>
      </c>
      <c r="N298" s="1">
        <v>4</v>
      </c>
      <c r="O298" s="1">
        <v>-8.7949999999999999</v>
      </c>
      <c r="P298" s="1">
        <v>3.2099999999999997E-2</v>
      </c>
      <c r="Q298" s="1">
        <v>0.67800000000000005</v>
      </c>
      <c r="R298" s="1">
        <v>0</v>
      </c>
      <c r="S298" s="1">
        <v>9.2799999999999994E-2</v>
      </c>
      <c r="T298" s="1">
        <v>0.107</v>
      </c>
      <c r="U298" s="1">
        <v>143.94999999999999</v>
      </c>
      <c r="V298" s="1">
        <v>250093</v>
      </c>
    </row>
    <row r="299" spans="1:22" hidden="1" x14ac:dyDescent="0.2">
      <c r="A299" s="1" t="s">
        <v>707</v>
      </c>
      <c r="B299" s="1" t="s">
        <v>767</v>
      </c>
      <c r="C299" s="1" t="s">
        <v>17</v>
      </c>
      <c r="D299" s="1" t="s">
        <v>710</v>
      </c>
      <c r="E299" s="2">
        <v>43048</v>
      </c>
      <c r="F299" s="1">
        <v>2017</v>
      </c>
      <c r="G299" s="1">
        <v>1</v>
      </c>
      <c r="H299" s="1" t="s">
        <v>768</v>
      </c>
      <c r="I299" s="1">
        <v>31</v>
      </c>
      <c r="J299" s="1" t="b">
        <v>0</v>
      </c>
      <c r="K299" s="1" t="s">
        <v>28</v>
      </c>
      <c r="L299" s="1">
        <v>0.70599999999999996</v>
      </c>
      <c r="M299" s="1">
        <v>0.505</v>
      </c>
      <c r="N299" s="1">
        <v>4</v>
      </c>
      <c r="O299" s="1">
        <v>-7.6390000000000002</v>
      </c>
      <c r="P299" s="1">
        <v>3.5799999999999998E-2</v>
      </c>
      <c r="Q299" s="1">
        <v>3.5200000000000002E-2</v>
      </c>
      <c r="R299" s="1">
        <v>0</v>
      </c>
      <c r="S299" s="1">
        <v>0.13</v>
      </c>
      <c r="T299" s="1">
        <v>0.56100000000000005</v>
      </c>
      <c r="U299" s="1">
        <v>117.935</v>
      </c>
      <c r="V299" s="1">
        <v>240266</v>
      </c>
    </row>
    <row r="300" spans="1:22" hidden="1" x14ac:dyDescent="0.2">
      <c r="A300" s="1" t="s">
        <v>707</v>
      </c>
      <c r="B300" s="1" t="s">
        <v>769</v>
      </c>
      <c r="C300" s="1" t="s">
        <v>17</v>
      </c>
      <c r="D300" s="1" t="s">
        <v>710</v>
      </c>
      <c r="E300" s="2">
        <v>43048</v>
      </c>
      <c r="F300" s="1">
        <v>2017</v>
      </c>
      <c r="G300" s="1">
        <v>1</v>
      </c>
      <c r="H300" s="1" t="s">
        <v>770</v>
      </c>
      <c r="I300" s="1">
        <v>32</v>
      </c>
      <c r="J300" s="1" t="b">
        <v>0</v>
      </c>
      <c r="K300" s="1" t="s">
        <v>25</v>
      </c>
      <c r="L300" s="1">
        <v>0.60899999999999999</v>
      </c>
      <c r="M300" s="1">
        <v>0.38300000000000001</v>
      </c>
      <c r="N300" s="1">
        <v>7</v>
      </c>
      <c r="O300" s="1">
        <v>-5.7320000000000002</v>
      </c>
      <c r="P300" s="1">
        <v>2.4299999999999999E-2</v>
      </c>
      <c r="Q300" s="1">
        <v>0.56000000000000005</v>
      </c>
      <c r="R300" s="1">
        <v>0</v>
      </c>
      <c r="S300" s="1">
        <v>0.16500000000000001</v>
      </c>
      <c r="T300" s="1">
        <v>0.224</v>
      </c>
      <c r="U300" s="1">
        <v>96.004999999999995</v>
      </c>
      <c r="V300" s="1">
        <v>205853</v>
      </c>
    </row>
    <row r="301" spans="1:22" hidden="1" x14ac:dyDescent="0.2">
      <c r="A301" s="1" t="s">
        <v>707</v>
      </c>
      <c r="B301" s="1" t="s">
        <v>771</v>
      </c>
      <c r="C301" s="1" t="s">
        <v>17</v>
      </c>
      <c r="D301" s="1" t="s">
        <v>710</v>
      </c>
      <c r="E301" s="2">
        <v>43048</v>
      </c>
      <c r="F301" s="1">
        <v>2017</v>
      </c>
      <c r="G301" s="1">
        <v>1</v>
      </c>
      <c r="H301" s="1" t="s">
        <v>772</v>
      </c>
      <c r="I301" s="1">
        <v>33</v>
      </c>
      <c r="J301" s="1" t="b">
        <v>0</v>
      </c>
      <c r="K301" s="1" t="s">
        <v>233</v>
      </c>
      <c r="L301" s="1">
        <v>0.442</v>
      </c>
      <c r="M301" s="1">
        <v>0.48</v>
      </c>
      <c r="N301" s="1">
        <v>1</v>
      </c>
      <c r="O301" s="1">
        <v>-7.4050000000000002</v>
      </c>
      <c r="P301" s="1">
        <v>2.81E-2</v>
      </c>
      <c r="Q301" s="1">
        <v>0.41599999999999998</v>
      </c>
      <c r="R301" s="1">
        <v>0</v>
      </c>
      <c r="S301" s="1">
        <v>0.129</v>
      </c>
      <c r="T301" s="1">
        <v>0.16700000000000001</v>
      </c>
      <c r="U301" s="1">
        <v>73.849000000000004</v>
      </c>
      <c r="V301" s="1">
        <v>264946</v>
      </c>
    </row>
    <row r="302" spans="1:22" hidden="1" x14ac:dyDescent="0.2">
      <c r="A302" s="1" t="s">
        <v>707</v>
      </c>
      <c r="B302" s="1" t="s">
        <v>773</v>
      </c>
      <c r="C302" s="1" t="s">
        <v>17</v>
      </c>
      <c r="D302" s="1" t="s">
        <v>710</v>
      </c>
      <c r="E302" s="2">
        <v>43048</v>
      </c>
      <c r="F302" s="1">
        <v>2017</v>
      </c>
      <c r="G302" s="1">
        <v>1</v>
      </c>
      <c r="H302" s="1" t="s">
        <v>774</v>
      </c>
      <c r="I302" s="1">
        <v>34</v>
      </c>
      <c r="J302" s="1" t="b">
        <v>0</v>
      </c>
      <c r="K302" s="1" t="s">
        <v>56</v>
      </c>
      <c r="L302" s="1">
        <v>0.502</v>
      </c>
      <c r="M302" s="1">
        <v>0.84299999999999997</v>
      </c>
      <c r="N302" s="1">
        <v>5</v>
      </c>
      <c r="O302" s="1">
        <v>-3.6480000000000001</v>
      </c>
      <c r="P302" s="1">
        <v>3.78E-2</v>
      </c>
      <c r="Q302" s="1">
        <v>0.123</v>
      </c>
      <c r="R302" s="1">
        <v>0</v>
      </c>
      <c r="S302" s="1">
        <v>9.74E-2</v>
      </c>
      <c r="T302" s="1">
        <v>0.50700000000000001</v>
      </c>
      <c r="U302" s="1">
        <v>143.94399999999999</v>
      </c>
      <c r="V302" s="1">
        <v>263613</v>
      </c>
    </row>
    <row r="303" spans="1:22" hidden="1" x14ac:dyDescent="0.2">
      <c r="A303" s="1" t="s">
        <v>707</v>
      </c>
      <c r="B303" s="1" t="s">
        <v>775</v>
      </c>
      <c r="C303" s="1" t="s">
        <v>17</v>
      </c>
      <c r="D303" s="1" t="s">
        <v>710</v>
      </c>
      <c r="E303" s="2">
        <v>43048</v>
      </c>
      <c r="F303" s="1">
        <v>2017</v>
      </c>
      <c r="G303" s="1">
        <v>1</v>
      </c>
      <c r="H303" s="1" t="s">
        <v>776</v>
      </c>
      <c r="I303" s="1">
        <v>35</v>
      </c>
      <c r="J303" s="1" t="b">
        <v>0</v>
      </c>
      <c r="K303" s="1" t="s">
        <v>34</v>
      </c>
      <c r="L303" s="1">
        <v>0.61699999999999999</v>
      </c>
      <c r="M303" s="1">
        <v>0.69899999999999995</v>
      </c>
      <c r="N303" s="1">
        <v>2</v>
      </c>
      <c r="O303" s="1">
        <v>-5.7119999999999997</v>
      </c>
      <c r="P303" s="1">
        <v>2.7400000000000001E-2</v>
      </c>
      <c r="Q303" s="1">
        <v>0.113</v>
      </c>
      <c r="R303" s="1">
        <v>0</v>
      </c>
      <c r="S303" s="1">
        <v>7.3999999999999996E-2</v>
      </c>
      <c r="T303" s="1">
        <v>0.81799999999999995</v>
      </c>
      <c r="U303" s="1">
        <v>80.007000000000005</v>
      </c>
      <c r="V303" s="1">
        <v>238093</v>
      </c>
    </row>
    <row r="304" spans="1:22" hidden="1" x14ac:dyDescent="0.2">
      <c r="A304" s="1" t="s">
        <v>707</v>
      </c>
      <c r="B304" s="1" t="s">
        <v>777</v>
      </c>
      <c r="C304" s="1" t="s">
        <v>17</v>
      </c>
      <c r="D304" s="1" t="s">
        <v>710</v>
      </c>
      <c r="E304" s="2">
        <v>43048</v>
      </c>
      <c r="F304" s="1">
        <v>2017</v>
      </c>
      <c r="G304" s="1">
        <v>1</v>
      </c>
      <c r="H304" s="1" t="s">
        <v>778</v>
      </c>
      <c r="I304" s="1">
        <v>36</v>
      </c>
      <c r="J304" s="1" t="b">
        <v>0</v>
      </c>
      <c r="K304" s="1" t="s">
        <v>25</v>
      </c>
      <c r="L304" s="1">
        <v>0.53</v>
      </c>
      <c r="M304" s="1">
        <v>0.52600000000000002</v>
      </c>
      <c r="N304" s="1">
        <v>7</v>
      </c>
      <c r="O304" s="1">
        <v>-8.3490000000000002</v>
      </c>
      <c r="P304" s="1">
        <v>2.63E-2</v>
      </c>
      <c r="Q304" s="1">
        <v>0.19900000000000001</v>
      </c>
      <c r="R304" s="3">
        <v>3.5200000000000002E-6</v>
      </c>
      <c r="S304" s="1">
        <v>0.14000000000000001</v>
      </c>
      <c r="T304" s="1">
        <v>0.32300000000000001</v>
      </c>
      <c r="U304" s="1">
        <v>79.025000000000006</v>
      </c>
      <c r="V304" s="1">
        <v>239426</v>
      </c>
    </row>
    <row r="305" spans="1:22" hidden="1" x14ac:dyDescent="0.2">
      <c r="A305" s="1" t="s">
        <v>707</v>
      </c>
      <c r="B305" s="1" t="s">
        <v>779</v>
      </c>
      <c r="C305" s="1" t="s">
        <v>17</v>
      </c>
      <c r="D305" s="1" t="s">
        <v>710</v>
      </c>
      <c r="E305" s="2">
        <v>43048</v>
      </c>
      <c r="F305" s="1">
        <v>2017</v>
      </c>
      <c r="G305" s="1">
        <v>1</v>
      </c>
      <c r="H305" s="1" t="s">
        <v>780</v>
      </c>
      <c r="I305" s="1">
        <v>37</v>
      </c>
      <c r="J305" s="1" t="b">
        <v>0</v>
      </c>
      <c r="K305" s="1" t="s">
        <v>34</v>
      </c>
      <c r="L305" s="1">
        <v>0.47899999999999998</v>
      </c>
      <c r="M305" s="1">
        <v>0.54700000000000004</v>
      </c>
      <c r="N305" s="1">
        <v>2</v>
      </c>
      <c r="O305" s="1">
        <v>-4.9480000000000004</v>
      </c>
      <c r="P305" s="1">
        <v>2.75E-2</v>
      </c>
      <c r="Q305" s="1">
        <v>0.52100000000000002</v>
      </c>
      <c r="R305" s="1">
        <v>0</v>
      </c>
      <c r="S305" s="1">
        <v>7.2800000000000004E-2</v>
      </c>
      <c r="T305" s="1">
        <v>0.23799999999999999</v>
      </c>
      <c r="U305" s="1">
        <v>146.14699999999999</v>
      </c>
      <c r="V305" s="1">
        <v>251213</v>
      </c>
    </row>
    <row r="306" spans="1:22" hidden="1" x14ac:dyDescent="0.2">
      <c r="A306" s="1" t="s">
        <v>707</v>
      </c>
      <c r="B306" s="1" t="s">
        <v>781</v>
      </c>
      <c r="C306" s="1" t="s">
        <v>17</v>
      </c>
      <c r="D306" s="1" t="s">
        <v>710</v>
      </c>
      <c r="E306" s="2">
        <v>43048</v>
      </c>
      <c r="F306" s="1">
        <v>2017</v>
      </c>
      <c r="G306" s="1">
        <v>1</v>
      </c>
      <c r="H306" s="1" t="s">
        <v>782</v>
      </c>
      <c r="I306" s="1">
        <v>38</v>
      </c>
      <c r="J306" s="1" t="b">
        <v>0</v>
      </c>
      <c r="K306" s="1" t="s">
        <v>28</v>
      </c>
      <c r="L306" s="1">
        <v>0.54700000000000004</v>
      </c>
      <c r="M306" s="1">
        <v>0.80800000000000005</v>
      </c>
      <c r="N306" s="1">
        <v>4</v>
      </c>
      <c r="O306" s="1">
        <v>-3.63</v>
      </c>
      <c r="P306" s="1">
        <v>3.9800000000000002E-2</v>
      </c>
      <c r="Q306" s="1">
        <v>5.5599999999999998E-3</v>
      </c>
      <c r="R306" s="1">
        <v>3.0400000000000002E-4</v>
      </c>
      <c r="S306" s="1">
        <v>5.8700000000000002E-2</v>
      </c>
      <c r="T306" s="1">
        <v>0.65</v>
      </c>
      <c r="U306" s="1">
        <v>139.90799999999999</v>
      </c>
      <c r="V306" s="1">
        <v>267653</v>
      </c>
    </row>
    <row r="307" spans="1:22" hidden="1" x14ac:dyDescent="0.2">
      <c r="A307" s="1" t="s">
        <v>707</v>
      </c>
      <c r="B307" s="1" t="s">
        <v>783</v>
      </c>
      <c r="C307" s="1" t="s">
        <v>17</v>
      </c>
      <c r="D307" s="1" t="s">
        <v>710</v>
      </c>
      <c r="E307" s="2">
        <v>43048</v>
      </c>
      <c r="F307" s="1">
        <v>2017</v>
      </c>
      <c r="G307" s="1">
        <v>1</v>
      </c>
      <c r="H307" s="1" t="s">
        <v>784</v>
      </c>
      <c r="I307" s="1">
        <v>39</v>
      </c>
      <c r="J307" s="1" t="b">
        <v>0</v>
      </c>
      <c r="K307" s="1" t="s">
        <v>22</v>
      </c>
      <c r="L307" s="1">
        <v>0.60699999999999998</v>
      </c>
      <c r="M307" s="1">
        <v>0.82899999999999996</v>
      </c>
      <c r="N307" s="1">
        <v>10</v>
      </c>
      <c r="O307" s="1">
        <v>-5.0199999999999996</v>
      </c>
      <c r="P307" s="1">
        <v>5.8799999999999998E-2</v>
      </c>
      <c r="Q307" s="1">
        <v>8.0600000000000005E-2</v>
      </c>
      <c r="R307" s="1">
        <v>0</v>
      </c>
      <c r="S307" s="1">
        <v>0.20699999999999999</v>
      </c>
      <c r="T307" s="1">
        <v>0.52</v>
      </c>
      <c r="U307" s="1">
        <v>128.05699999999999</v>
      </c>
      <c r="V307" s="1">
        <v>226293</v>
      </c>
    </row>
    <row r="308" spans="1:22" hidden="1" x14ac:dyDescent="0.2">
      <c r="A308" s="1" t="s">
        <v>707</v>
      </c>
      <c r="B308" s="1" t="s">
        <v>785</v>
      </c>
      <c r="C308" s="1" t="s">
        <v>17</v>
      </c>
      <c r="D308" s="1" t="s">
        <v>710</v>
      </c>
      <c r="E308" s="2">
        <v>43048</v>
      </c>
      <c r="F308" s="1">
        <v>2017</v>
      </c>
      <c r="G308" s="1">
        <v>1</v>
      </c>
      <c r="H308" s="1" t="s">
        <v>786</v>
      </c>
      <c r="I308" s="1">
        <v>40</v>
      </c>
      <c r="J308" s="1" t="b">
        <v>0</v>
      </c>
      <c r="K308" s="1" t="s">
        <v>59</v>
      </c>
      <c r="L308" s="1">
        <v>0.84299999999999997</v>
      </c>
      <c r="M308" s="1">
        <v>0.54100000000000004</v>
      </c>
      <c r="N308" s="1">
        <v>6</v>
      </c>
      <c r="O308" s="1">
        <v>-7.3609999999999998</v>
      </c>
      <c r="P308" s="1">
        <v>3.1800000000000002E-2</v>
      </c>
      <c r="Q308" s="1">
        <v>0.191</v>
      </c>
      <c r="R308" s="3">
        <v>1.8500000000000001E-6</v>
      </c>
      <c r="S308" s="1">
        <v>0.108</v>
      </c>
      <c r="T308" s="1">
        <v>0.83799999999999997</v>
      </c>
      <c r="U308" s="1">
        <v>116.001</v>
      </c>
      <c r="V308" s="1">
        <v>256040</v>
      </c>
    </row>
    <row r="309" spans="1:22" hidden="1" x14ac:dyDescent="0.2">
      <c r="A309" s="1" t="s">
        <v>707</v>
      </c>
      <c r="B309" s="1" t="s">
        <v>787</v>
      </c>
      <c r="C309" s="1" t="s">
        <v>17</v>
      </c>
      <c r="D309" s="1" t="s">
        <v>710</v>
      </c>
      <c r="E309" s="2">
        <v>43048</v>
      </c>
      <c r="F309" s="1">
        <v>2017</v>
      </c>
      <c r="G309" s="1">
        <v>1</v>
      </c>
      <c r="H309" s="1" t="s">
        <v>788</v>
      </c>
      <c r="I309" s="1">
        <v>41</v>
      </c>
      <c r="J309" s="1" t="b">
        <v>0</v>
      </c>
      <c r="K309" s="1" t="s">
        <v>25</v>
      </c>
      <c r="L309" s="1">
        <v>0.71199999999999997</v>
      </c>
      <c r="M309" s="1">
        <v>0.60299999999999998</v>
      </c>
      <c r="N309" s="1">
        <v>7</v>
      </c>
      <c r="O309" s="1">
        <v>-3.7530000000000001</v>
      </c>
      <c r="P309" s="1">
        <v>3.04E-2</v>
      </c>
      <c r="Q309" s="1">
        <v>9.9099999999999994E-2</v>
      </c>
      <c r="R309" s="1">
        <v>0</v>
      </c>
      <c r="S309" s="1">
        <v>0.10199999999999999</v>
      </c>
      <c r="T309" s="1">
        <v>0.71399999999999997</v>
      </c>
      <c r="U309" s="1">
        <v>118.986</v>
      </c>
      <c r="V309" s="1">
        <v>243346</v>
      </c>
    </row>
    <row r="310" spans="1:22" hidden="1" x14ac:dyDescent="0.2">
      <c r="A310" s="1" t="s">
        <v>707</v>
      </c>
      <c r="B310" s="1" t="s">
        <v>789</v>
      </c>
      <c r="C310" s="1" t="s">
        <v>17</v>
      </c>
      <c r="D310" s="1" t="s">
        <v>710</v>
      </c>
      <c r="E310" s="2">
        <v>43048</v>
      </c>
      <c r="F310" s="1">
        <v>2017</v>
      </c>
      <c r="G310" s="1">
        <v>1</v>
      </c>
      <c r="H310" s="1" t="s">
        <v>790</v>
      </c>
      <c r="I310" s="1">
        <v>42</v>
      </c>
      <c r="J310" s="1" t="b">
        <v>0</v>
      </c>
      <c r="K310" s="1" t="s">
        <v>181</v>
      </c>
      <c r="L310" s="1">
        <v>0.42199999999999999</v>
      </c>
      <c r="M310" s="1">
        <v>0.69199999999999995</v>
      </c>
      <c r="N310" s="1">
        <v>3</v>
      </c>
      <c r="O310" s="1">
        <v>-5.4470000000000001</v>
      </c>
      <c r="P310" s="1">
        <v>5.4899999999999997E-2</v>
      </c>
      <c r="Q310" s="1">
        <v>4.9299999999999997E-2</v>
      </c>
      <c r="R310" s="3">
        <v>2.5700000000000001E-5</v>
      </c>
      <c r="S310" s="1">
        <v>0.17699999999999999</v>
      </c>
      <c r="T310" s="1">
        <v>0.19700000000000001</v>
      </c>
      <c r="U310" s="1">
        <v>184.01400000000001</v>
      </c>
      <c r="V310" s="1">
        <v>245560</v>
      </c>
    </row>
    <row r="311" spans="1:22" hidden="1" x14ac:dyDescent="0.2">
      <c r="A311" s="1" t="s">
        <v>707</v>
      </c>
      <c r="B311" s="1" t="s">
        <v>791</v>
      </c>
      <c r="C311" s="1" t="s">
        <v>17</v>
      </c>
      <c r="D311" s="1" t="s">
        <v>710</v>
      </c>
      <c r="E311" s="2">
        <v>43048</v>
      </c>
      <c r="F311" s="1">
        <v>2017</v>
      </c>
      <c r="G311" s="1">
        <v>1</v>
      </c>
      <c r="H311" s="1" t="s">
        <v>792</v>
      </c>
      <c r="I311" s="1">
        <v>43</v>
      </c>
      <c r="J311" s="1" t="b">
        <v>0</v>
      </c>
      <c r="K311" s="1" t="s">
        <v>37</v>
      </c>
      <c r="L311" s="1">
        <v>0.57799999999999996</v>
      </c>
      <c r="M311" s="1">
        <v>0.34799999999999998</v>
      </c>
      <c r="N311" s="1">
        <v>0</v>
      </c>
      <c r="O311" s="1">
        <v>-8.0660000000000007</v>
      </c>
      <c r="P311" s="1">
        <v>2.5700000000000001E-2</v>
      </c>
      <c r="Q311" s="1">
        <v>0.314</v>
      </c>
      <c r="R311" s="1">
        <v>0</v>
      </c>
      <c r="S311" s="1">
        <v>0.1</v>
      </c>
      <c r="T311" s="1">
        <v>0.218</v>
      </c>
      <c r="U311" s="1">
        <v>92.673000000000002</v>
      </c>
      <c r="V311" s="1">
        <v>235400</v>
      </c>
    </row>
    <row r="312" spans="1:22" hidden="1" x14ac:dyDescent="0.2">
      <c r="A312" s="1" t="s">
        <v>707</v>
      </c>
      <c r="B312" s="1" t="s">
        <v>793</v>
      </c>
      <c r="C312" s="1" t="s">
        <v>17</v>
      </c>
      <c r="D312" s="1" t="s">
        <v>710</v>
      </c>
      <c r="E312" s="2">
        <v>43048</v>
      </c>
      <c r="F312" s="1">
        <v>2017</v>
      </c>
      <c r="G312" s="1">
        <v>1</v>
      </c>
      <c r="H312" s="1" t="s">
        <v>794</v>
      </c>
      <c r="I312" s="1">
        <v>44</v>
      </c>
      <c r="J312" s="1" t="b">
        <v>0</v>
      </c>
      <c r="K312" s="1" t="s">
        <v>49</v>
      </c>
      <c r="L312" s="1">
        <v>0.55600000000000005</v>
      </c>
      <c r="M312" s="1">
        <v>0.93300000000000005</v>
      </c>
      <c r="N312" s="1">
        <v>8</v>
      </c>
      <c r="O312" s="1">
        <v>-3.6850000000000001</v>
      </c>
      <c r="P312" s="1">
        <v>7.1999999999999995E-2</v>
      </c>
      <c r="Q312" s="1">
        <v>4.5399999999999998E-3</v>
      </c>
      <c r="R312" s="1">
        <v>4.6900000000000002E-4</v>
      </c>
      <c r="S312" s="1">
        <v>0.10100000000000001</v>
      </c>
      <c r="T312" s="1">
        <v>0.52100000000000002</v>
      </c>
      <c r="U312" s="1">
        <v>143.93600000000001</v>
      </c>
      <c r="V312" s="1">
        <v>215600</v>
      </c>
    </row>
    <row r="313" spans="1:22" hidden="1" x14ac:dyDescent="0.2">
      <c r="A313" s="1" t="s">
        <v>707</v>
      </c>
      <c r="B313" s="1" t="s">
        <v>795</v>
      </c>
      <c r="C313" s="1" t="s">
        <v>17</v>
      </c>
      <c r="D313" s="1" t="s">
        <v>710</v>
      </c>
      <c r="E313" s="2">
        <v>43048</v>
      </c>
      <c r="F313" s="1">
        <v>2017</v>
      </c>
      <c r="G313" s="1">
        <v>1</v>
      </c>
      <c r="H313" s="1" t="s">
        <v>796</v>
      </c>
      <c r="I313" s="1">
        <v>45</v>
      </c>
      <c r="J313" s="1" t="b">
        <v>0</v>
      </c>
      <c r="K313" s="1" t="s">
        <v>31</v>
      </c>
      <c r="L313" s="1">
        <v>0.64900000000000002</v>
      </c>
      <c r="M313" s="1">
        <v>0.77700000000000002</v>
      </c>
      <c r="N313" s="1">
        <v>9</v>
      </c>
      <c r="O313" s="1">
        <v>-5.7969999999999997</v>
      </c>
      <c r="P313" s="1">
        <v>3.9100000000000003E-2</v>
      </c>
      <c r="Q313" s="1">
        <v>1.9199999999999998E-2</v>
      </c>
      <c r="R313" s="1">
        <v>4.8700000000000002E-4</v>
      </c>
      <c r="S313" s="1">
        <v>0.23400000000000001</v>
      </c>
      <c r="T313" s="1">
        <v>0.61599999999999999</v>
      </c>
      <c r="U313" s="1">
        <v>126.014</v>
      </c>
      <c r="V313" s="1">
        <v>220600</v>
      </c>
    </row>
    <row r="314" spans="1:22" hidden="1" x14ac:dyDescent="0.2">
      <c r="A314" s="1" t="s">
        <v>707</v>
      </c>
      <c r="B314" s="1" t="s">
        <v>797</v>
      </c>
      <c r="C314" s="1" t="s">
        <v>17</v>
      </c>
      <c r="D314" s="1" t="s">
        <v>710</v>
      </c>
      <c r="E314" s="2">
        <v>43048</v>
      </c>
      <c r="F314" s="1">
        <v>2017</v>
      </c>
      <c r="G314" s="1">
        <v>1</v>
      </c>
      <c r="H314" s="1" t="s">
        <v>798</v>
      </c>
      <c r="I314" s="1">
        <v>46</v>
      </c>
      <c r="J314" s="1" t="b">
        <v>0</v>
      </c>
      <c r="K314" s="1" t="s">
        <v>37</v>
      </c>
      <c r="L314" s="1">
        <v>0.60199999999999998</v>
      </c>
      <c r="M314" s="1">
        <v>0.755</v>
      </c>
      <c r="N314" s="1">
        <v>0</v>
      </c>
      <c r="O314" s="1">
        <v>-4.9909999999999997</v>
      </c>
      <c r="P314" s="1">
        <v>7.0999999999999994E-2</v>
      </c>
      <c r="Q314" s="1">
        <v>0.245</v>
      </c>
      <c r="R314" s="1">
        <v>0</v>
      </c>
      <c r="S314" s="1">
        <v>0.17799999999999999</v>
      </c>
      <c r="T314" s="1">
        <v>0.495</v>
      </c>
      <c r="U314" s="1">
        <v>159.965</v>
      </c>
      <c r="V314" s="1">
        <v>195706</v>
      </c>
    </row>
    <row r="315" spans="1:22" hidden="1" x14ac:dyDescent="0.2">
      <c r="A315" s="1" t="s">
        <v>799</v>
      </c>
      <c r="B315" s="1" t="s">
        <v>800</v>
      </c>
      <c r="C315" s="1" t="s">
        <v>17</v>
      </c>
      <c r="D315" s="1" t="s">
        <v>802</v>
      </c>
      <c r="E315" s="2">
        <v>42036</v>
      </c>
      <c r="F315" s="1">
        <v>2015</v>
      </c>
      <c r="G315" s="1">
        <v>1</v>
      </c>
      <c r="H315" s="1" t="s">
        <v>801</v>
      </c>
      <c r="I315" s="1">
        <v>1</v>
      </c>
      <c r="J315" s="1" t="b">
        <v>0</v>
      </c>
      <c r="K315" s="1" t="s">
        <v>25</v>
      </c>
      <c r="L315" s="1">
        <v>0.82299999999999995</v>
      </c>
      <c r="M315" s="1">
        <v>0.63500000000000001</v>
      </c>
      <c r="N315" s="1">
        <v>7</v>
      </c>
      <c r="O315" s="1">
        <v>-6.2930000000000001</v>
      </c>
      <c r="P315" s="1">
        <v>4.65E-2</v>
      </c>
      <c r="Q315" s="1">
        <v>4.7100000000000003E-2</v>
      </c>
      <c r="R315" s="1">
        <v>0.188</v>
      </c>
      <c r="S315" s="1">
        <v>0.34799999999999998</v>
      </c>
      <c r="T315" s="1">
        <v>0.36</v>
      </c>
      <c r="U315" s="1">
        <v>116.989</v>
      </c>
      <c r="V315" s="1">
        <v>209388</v>
      </c>
    </row>
    <row r="316" spans="1:22" hidden="1" x14ac:dyDescent="0.2">
      <c r="A316" s="1" t="s">
        <v>799</v>
      </c>
      <c r="B316" s="1" t="s">
        <v>803</v>
      </c>
      <c r="C316" s="1" t="s">
        <v>17</v>
      </c>
      <c r="D316" s="1" t="s">
        <v>802</v>
      </c>
      <c r="E316" s="2">
        <v>42036</v>
      </c>
      <c r="F316" s="1">
        <v>2015</v>
      </c>
      <c r="G316" s="1">
        <v>1</v>
      </c>
      <c r="H316" s="1" t="s">
        <v>804</v>
      </c>
      <c r="I316" s="1">
        <v>2</v>
      </c>
      <c r="J316" s="1" t="b">
        <v>0</v>
      </c>
      <c r="K316" s="1" t="s">
        <v>56</v>
      </c>
      <c r="L316" s="1">
        <v>0.60499999999999998</v>
      </c>
      <c r="M316" s="1">
        <v>0.69</v>
      </c>
      <c r="N316" s="1">
        <v>5</v>
      </c>
      <c r="O316" s="1">
        <v>-4.9139999999999997</v>
      </c>
      <c r="P316" s="1">
        <v>5.2200000000000003E-2</v>
      </c>
      <c r="Q316" s="1">
        <v>3.8100000000000002E-2</v>
      </c>
      <c r="R316" s="1">
        <v>9.4299999999999991E-3</v>
      </c>
      <c r="S316" s="1">
        <v>0.113</v>
      </c>
      <c r="T316" s="1">
        <v>0.59299999999999997</v>
      </c>
      <c r="U316" s="1">
        <v>191.99799999999999</v>
      </c>
      <c r="V316" s="1">
        <v>228598</v>
      </c>
    </row>
    <row r="317" spans="1:22" hidden="1" x14ac:dyDescent="0.2">
      <c r="A317" s="1" t="s">
        <v>799</v>
      </c>
      <c r="B317" s="1" t="s">
        <v>805</v>
      </c>
      <c r="C317" s="1" t="s">
        <v>17</v>
      </c>
      <c r="D317" s="1" t="s">
        <v>802</v>
      </c>
      <c r="E317" s="2">
        <v>42036</v>
      </c>
      <c r="F317" s="1">
        <v>2015</v>
      </c>
      <c r="G317" s="1">
        <v>1</v>
      </c>
      <c r="H317" s="1" t="s">
        <v>806</v>
      </c>
      <c r="I317" s="1">
        <v>3</v>
      </c>
      <c r="J317" s="1" t="b">
        <v>0</v>
      </c>
      <c r="K317" s="1" t="s">
        <v>34</v>
      </c>
      <c r="L317" s="1">
        <v>0.56999999999999995</v>
      </c>
      <c r="M317" s="1">
        <v>0.84099999999999997</v>
      </c>
      <c r="N317" s="1">
        <v>2</v>
      </c>
      <c r="O317" s="1">
        <v>-6.12</v>
      </c>
      <c r="P317" s="1">
        <v>3.1199999999999999E-2</v>
      </c>
      <c r="Q317" s="1">
        <v>5.8500000000000002E-4</v>
      </c>
      <c r="R317" s="1">
        <v>0.82099999999999995</v>
      </c>
      <c r="S317" s="1">
        <v>0.104</v>
      </c>
      <c r="T317" s="1">
        <v>0.46800000000000003</v>
      </c>
      <c r="U317" s="1">
        <v>94.995999999999995</v>
      </c>
      <c r="V317" s="1">
        <v>230303</v>
      </c>
    </row>
    <row r="318" spans="1:22" hidden="1" x14ac:dyDescent="0.2">
      <c r="A318" s="1" t="s">
        <v>799</v>
      </c>
      <c r="B318" s="1" t="s">
        <v>807</v>
      </c>
      <c r="C318" s="1" t="s">
        <v>17</v>
      </c>
      <c r="D318" s="1" t="s">
        <v>802</v>
      </c>
      <c r="E318" s="2">
        <v>42036</v>
      </c>
      <c r="F318" s="1">
        <v>2015</v>
      </c>
      <c r="G318" s="1">
        <v>1</v>
      </c>
      <c r="H318" s="1" t="s">
        <v>808</v>
      </c>
      <c r="I318" s="1">
        <v>4</v>
      </c>
      <c r="J318" s="1" t="b">
        <v>0</v>
      </c>
      <c r="K318" s="1" t="s">
        <v>25</v>
      </c>
      <c r="L318" s="1">
        <v>0.49</v>
      </c>
      <c r="M318" s="1">
        <v>0.92400000000000004</v>
      </c>
      <c r="N318" s="1">
        <v>7</v>
      </c>
      <c r="O318" s="1">
        <v>-6.4969999999999999</v>
      </c>
      <c r="P318" s="1">
        <v>3.44E-2</v>
      </c>
      <c r="Q318" s="3">
        <v>2.7100000000000001E-5</v>
      </c>
      <c r="R318" s="1">
        <v>0.80400000000000005</v>
      </c>
      <c r="S318" s="1">
        <v>0.40799999999999997</v>
      </c>
      <c r="T318" s="1">
        <v>4.87E-2</v>
      </c>
      <c r="U318" s="1">
        <v>92.021000000000001</v>
      </c>
      <c r="V318" s="1">
        <v>233608</v>
      </c>
    </row>
    <row r="319" spans="1:22" hidden="1" x14ac:dyDescent="0.2">
      <c r="A319" s="1" t="s">
        <v>799</v>
      </c>
      <c r="B319" s="1" t="s">
        <v>809</v>
      </c>
      <c r="C319" s="1" t="s">
        <v>17</v>
      </c>
      <c r="D319" s="1" t="s">
        <v>802</v>
      </c>
      <c r="E319" s="2">
        <v>42036</v>
      </c>
      <c r="F319" s="1">
        <v>2015</v>
      </c>
      <c r="G319" s="1">
        <v>1</v>
      </c>
      <c r="H319" s="1" t="s">
        <v>810</v>
      </c>
      <c r="I319" s="1">
        <v>5</v>
      </c>
      <c r="J319" s="1" t="b">
        <v>0</v>
      </c>
      <c r="K319" s="1" t="s">
        <v>56</v>
      </c>
      <c r="L319" s="1">
        <v>0.628</v>
      </c>
      <c r="M319" s="1">
        <v>0.71599999999999997</v>
      </c>
      <c r="N319" s="1">
        <v>5</v>
      </c>
      <c r="O319" s="1">
        <v>-6.3769999999999998</v>
      </c>
      <c r="P319" s="1">
        <v>3.4599999999999999E-2</v>
      </c>
      <c r="Q319" s="1">
        <v>2.0100000000000001E-4</v>
      </c>
      <c r="R319" s="1">
        <v>5.1999999999999998E-2</v>
      </c>
      <c r="S319" s="1">
        <v>0.20899999999999999</v>
      </c>
      <c r="T319" s="1">
        <v>0.59899999999999998</v>
      </c>
      <c r="U319" s="1">
        <v>97.01</v>
      </c>
      <c r="V319" s="1">
        <v>191582</v>
      </c>
    </row>
    <row r="320" spans="1:22" hidden="1" x14ac:dyDescent="0.2">
      <c r="A320" s="1" t="s">
        <v>799</v>
      </c>
      <c r="B320" s="1" t="s">
        <v>811</v>
      </c>
      <c r="C320" s="1" t="s">
        <v>17</v>
      </c>
      <c r="D320" s="1" t="s">
        <v>802</v>
      </c>
      <c r="E320" s="2">
        <v>42036</v>
      </c>
      <c r="F320" s="1">
        <v>2015</v>
      </c>
      <c r="G320" s="1">
        <v>1</v>
      </c>
      <c r="H320" s="1" t="s">
        <v>812</v>
      </c>
      <c r="I320" s="1">
        <v>6</v>
      </c>
      <c r="J320" s="1" t="b">
        <v>0</v>
      </c>
      <c r="K320" s="1" t="s">
        <v>25</v>
      </c>
      <c r="L320" s="1">
        <v>0.70499999999999996</v>
      </c>
      <c r="M320" s="1">
        <v>0.82899999999999996</v>
      </c>
      <c r="N320" s="1">
        <v>7</v>
      </c>
      <c r="O320" s="1">
        <v>-6.1050000000000004</v>
      </c>
      <c r="P320" s="1">
        <v>9.7699999999999995E-2</v>
      </c>
      <c r="Q320" s="1">
        <v>1.5399999999999999E-3</v>
      </c>
      <c r="R320" s="1">
        <v>0.85299999999999998</v>
      </c>
      <c r="S320" s="1">
        <v>0.46200000000000002</v>
      </c>
      <c r="T320" s="1">
        <v>0.83099999999999996</v>
      </c>
      <c r="U320" s="1">
        <v>160.029</v>
      </c>
      <c r="V320" s="1">
        <v>217567</v>
      </c>
    </row>
    <row r="321" spans="1:22" hidden="1" x14ac:dyDescent="0.2">
      <c r="A321" s="1" t="s">
        <v>799</v>
      </c>
      <c r="B321" s="1" t="s">
        <v>813</v>
      </c>
      <c r="C321" s="1" t="s">
        <v>17</v>
      </c>
      <c r="D321" s="1" t="s">
        <v>802</v>
      </c>
      <c r="E321" s="2">
        <v>42036</v>
      </c>
      <c r="F321" s="1">
        <v>2015</v>
      </c>
      <c r="G321" s="1">
        <v>1</v>
      </c>
      <c r="H321" s="1" t="s">
        <v>814</v>
      </c>
      <c r="I321" s="1">
        <v>7</v>
      </c>
      <c r="J321" s="1" t="b">
        <v>0</v>
      </c>
      <c r="K321" s="1" t="s">
        <v>37</v>
      </c>
      <c r="L321" s="1">
        <v>0.59099999999999997</v>
      </c>
      <c r="M321" s="1">
        <v>0.94399999999999995</v>
      </c>
      <c r="N321" s="1">
        <v>0</v>
      </c>
      <c r="O321" s="1">
        <v>-6.1790000000000003</v>
      </c>
      <c r="P321" s="1">
        <v>4.3200000000000002E-2</v>
      </c>
      <c r="Q321" s="1">
        <v>8.1099999999999998E-4</v>
      </c>
      <c r="R321" s="1">
        <v>0.51200000000000001</v>
      </c>
      <c r="S321" s="1">
        <v>0.13500000000000001</v>
      </c>
      <c r="T321" s="1">
        <v>0.185</v>
      </c>
      <c r="U321" s="1">
        <v>117.991</v>
      </c>
      <c r="V321" s="1">
        <v>204915</v>
      </c>
    </row>
    <row r="322" spans="1:22" hidden="1" x14ac:dyDescent="0.2">
      <c r="A322" s="1" t="s">
        <v>799</v>
      </c>
      <c r="B322" s="1" t="s">
        <v>815</v>
      </c>
      <c r="C322" s="1" t="s">
        <v>17</v>
      </c>
      <c r="D322" s="1" t="s">
        <v>802</v>
      </c>
      <c r="E322" s="2">
        <v>42036</v>
      </c>
      <c r="F322" s="1">
        <v>2015</v>
      </c>
      <c r="G322" s="1">
        <v>1</v>
      </c>
      <c r="H322" s="1" t="s">
        <v>816</v>
      </c>
      <c r="I322" s="1">
        <v>8</v>
      </c>
      <c r="J322" s="1" t="b">
        <v>0</v>
      </c>
      <c r="K322" s="1" t="s">
        <v>25</v>
      </c>
      <c r="L322" s="1">
        <v>0.66</v>
      </c>
      <c r="M322" s="1">
        <v>0.83799999999999997</v>
      </c>
      <c r="N322" s="1">
        <v>7</v>
      </c>
      <c r="O322" s="1">
        <v>-6.7649999999999997</v>
      </c>
      <c r="P322" s="1">
        <v>0.10299999999999999</v>
      </c>
      <c r="Q322" s="1">
        <v>3.9899999999999998E-2</v>
      </c>
      <c r="R322" s="1">
        <v>1.8600000000000001E-3</v>
      </c>
      <c r="S322" s="1">
        <v>0.23799999999999999</v>
      </c>
      <c r="T322" s="1">
        <v>0.16500000000000001</v>
      </c>
      <c r="U322" s="1">
        <v>170.00299999999999</v>
      </c>
      <c r="V322" s="1">
        <v>209842</v>
      </c>
    </row>
    <row r="323" spans="1:22" hidden="1" x14ac:dyDescent="0.2">
      <c r="A323" s="1" t="s">
        <v>799</v>
      </c>
      <c r="B323" s="1" t="s">
        <v>817</v>
      </c>
      <c r="C323" s="1" t="s">
        <v>17</v>
      </c>
      <c r="D323" s="1" t="s">
        <v>802</v>
      </c>
      <c r="E323" s="2">
        <v>42036</v>
      </c>
      <c r="F323" s="1">
        <v>2015</v>
      </c>
      <c r="G323" s="1">
        <v>1</v>
      </c>
      <c r="H323" s="1" t="s">
        <v>818</v>
      </c>
      <c r="I323" s="1">
        <v>9</v>
      </c>
      <c r="J323" s="1" t="b">
        <v>0</v>
      </c>
      <c r="K323" s="1" t="s">
        <v>49</v>
      </c>
      <c r="L323" s="1">
        <v>0.54400000000000004</v>
      </c>
      <c r="M323" s="1">
        <v>0.58599999999999997</v>
      </c>
      <c r="N323" s="1">
        <v>8</v>
      </c>
      <c r="O323" s="1">
        <v>-10.553000000000001</v>
      </c>
      <c r="P323" s="1">
        <v>3.4799999999999998E-2</v>
      </c>
      <c r="Q323" s="1">
        <v>9.0899999999999995E-2</v>
      </c>
      <c r="R323" s="1">
        <v>0.81799999999999995</v>
      </c>
      <c r="S323" s="1">
        <v>0.13900000000000001</v>
      </c>
      <c r="T323" s="1">
        <v>0.441</v>
      </c>
      <c r="U323" s="1">
        <v>140.09</v>
      </c>
      <c r="V323" s="1">
        <v>218705</v>
      </c>
    </row>
    <row r="324" spans="1:22" hidden="1" x14ac:dyDescent="0.2">
      <c r="A324" s="1" t="s">
        <v>799</v>
      </c>
      <c r="B324" s="1" t="s">
        <v>819</v>
      </c>
      <c r="C324" s="1" t="s">
        <v>17</v>
      </c>
      <c r="D324" s="1" t="s">
        <v>802</v>
      </c>
      <c r="E324" s="2">
        <v>42036</v>
      </c>
      <c r="F324" s="1">
        <v>2015</v>
      </c>
      <c r="G324" s="1">
        <v>1</v>
      </c>
      <c r="H324" s="1" t="s">
        <v>820</v>
      </c>
      <c r="I324" s="1">
        <v>10</v>
      </c>
      <c r="J324" s="1" t="b">
        <v>0</v>
      </c>
      <c r="K324" s="1" t="s">
        <v>56</v>
      </c>
      <c r="L324" s="1">
        <v>0.73099999999999998</v>
      </c>
      <c r="M324" s="1">
        <v>0.624</v>
      </c>
      <c r="N324" s="1">
        <v>5</v>
      </c>
      <c r="O324" s="1">
        <v>-7.0919999999999996</v>
      </c>
      <c r="P324" s="1">
        <v>4.5699999999999998E-2</v>
      </c>
      <c r="Q324" s="1">
        <v>1.3300000000000001E-4</v>
      </c>
      <c r="R324" s="1">
        <v>0.82899999999999996</v>
      </c>
      <c r="S324" s="1">
        <v>8.1100000000000005E-2</v>
      </c>
      <c r="T324" s="1">
        <v>0.46700000000000003</v>
      </c>
      <c r="U324" s="1">
        <v>120.012</v>
      </c>
      <c r="V324" s="1">
        <v>245420</v>
      </c>
    </row>
    <row r="325" spans="1:22" hidden="1" x14ac:dyDescent="0.2">
      <c r="A325" s="1" t="s">
        <v>799</v>
      </c>
      <c r="B325" s="1" t="s">
        <v>821</v>
      </c>
      <c r="C325" s="1" t="s">
        <v>17</v>
      </c>
      <c r="D325" s="1" t="s">
        <v>802</v>
      </c>
      <c r="E325" s="2">
        <v>42036</v>
      </c>
      <c r="F325" s="1">
        <v>2015</v>
      </c>
      <c r="G325" s="1">
        <v>1</v>
      </c>
      <c r="H325" s="1" t="s">
        <v>822</v>
      </c>
      <c r="I325" s="1">
        <v>11</v>
      </c>
      <c r="J325" s="1" t="b">
        <v>0</v>
      </c>
      <c r="K325" s="1" t="s">
        <v>28</v>
      </c>
      <c r="L325" s="1">
        <v>0.48199999999999998</v>
      </c>
      <c r="M325" s="1">
        <v>0.39700000000000002</v>
      </c>
      <c r="N325" s="1">
        <v>4</v>
      </c>
      <c r="O325" s="1">
        <v>-10.138</v>
      </c>
      <c r="P325" s="1">
        <v>2.8500000000000001E-2</v>
      </c>
      <c r="Q325" s="1">
        <v>0.66900000000000004</v>
      </c>
      <c r="R325" s="1">
        <v>0.83299999999999996</v>
      </c>
      <c r="S325" s="1">
        <v>8.9899999999999994E-2</v>
      </c>
      <c r="T325" s="1">
        <v>6.4000000000000001E-2</v>
      </c>
      <c r="U325" s="1">
        <v>143.96199999999999</v>
      </c>
      <c r="V325" s="1">
        <v>247166</v>
      </c>
    </row>
    <row r="326" spans="1:22" hidden="1" x14ac:dyDescent="0.2">
      <c r="A326" s="1" t="s">
        <v>799</v>
      </c>
      <c r="B326" s="1" t="s">
        <v>823</v>
      </c>
      <c r="C326" s="1" t="s">
        <v>17</v>
      </c>
      <c r="D326" s="1" t="s">
        <v>802</v>
      </c>
      <c r="E326" s="2">
        <v>42036</v>
      </c>
      <c r="F326" s="1">
        <v>2015</v>
      </c>
      <c r="G326" s="1">
        <v>1</v>
      </c>
      <c r="H326" s="1" t="s">
        <v>824</v>
      </c>
      <c r="I326" s="1">
        <v>12</v>
      </c>
      <c r="J326" s="1" t="b">
        <v>0</v>
      </c>
      <c r="K326" s="1" t="s">
        <v>37</v>
      </c>
      <c r="L326" s="1">
        <v>0.64</v>
      </c>
      <c r="M326" s="1">
        <v>0.71299999999999997</v>
      </c>
      <c r="N326" s="1">
        <v>0</v>
      </c>
      <c r="O326" s="1">
        <v>-6.6340000000000003</v>
      </c>
      <c r="P326" s="1">
        <v>6.0600000000000001E-2</v>
      </c>
      <c r="Q326" s="1">
        <v>1.12E-2</v>
      </c>
      <c r="R326" s="1">
        <v>1.26E-2</v>
      </c>
      <c r="S326" s="1">
        <v>0.64</v>
      </c>
      <c r="T326" s="1">
        <v>0.41299999999999998</v>
      </c>
      <c r="U326" s="1">
        <v>80.013999999999996</v>
      </c>
      <c r="V326" s="1">
        <v>193811</v>
      </c>
    </row>
    <row r="327" spans="1:22" hidden="1" x14ac:dyDescent="0.2">
      <c r="A327" s="1" t="s">
        <v>799</v>
      </c>
      <c r="B327" s="1" t="s">
        <v>825</v>
      </c>
      <c r="C327" s="1" t="s">
        <v>17</v>
      </c>
      <c r="D327" s="1" t="s">
        <v>802</v>
      </c>
      <c r="E327" s="2">
        <v>42036</v>
      </c>
      <c r="F327" s="1">
        <v>2015</v>
      </c>
      <c r="G327" s="1">
        <v>1</v>
      </c>
      <c r="H327" s="1" t="s">
        <v>826</v>
      </c>
      <c r="I327" s="1">
        <v>13</v>
      </c>
      <c r="J327" s="1" t="b">
        <v>0</v>
      </c>
      <c r="K327" s="1" t="s">
        <v>28</v>
      </c>
      <c r="L327" s="1">
        <v>0.85599999999999998</v>
      </c>
      <c r="M327" s="1">
        <v>0.371</v>
      </c>
      <c r="N327" s="1">
        <v>4</v>
      </c>
      <c r="O327" s="1">
        <v>-9.9209999999999994</v>
      </c>
      <c r="P327" s="1">
        <v>4.2500000000000003E-2</v>
      </c>
      <c r="Q327" s="1">
        <v>0.24099999999999999</v>
      </c>
      <c r="R327" s="1">
        <v>0.81899999999999995</v>
      </c>
      <c r="S327" s="1">
        <v>0.111</v>
      </c>
      <c r="T327" s="1">
        <v>0.38400000000000001</v>
      </c>
      <c r="U327" s="1">
        <v>103.999</v>
      </c>
      <c r="V327" s="1">
        <v>269207</v>
      </c>
    </row>
    <row r="328" spans="1:22" hidden="1" x14ac:dyDescent="0.2">
      <c r="A328" s="1" t="s">
        <v>799</v>
      </c>
      <c r="B328" s="1" t="s">
        <v>827</v>
      </c>
      <c r="C328" s="1" t="s">
        <v>17</v>
      </c>
      <c r="D328" s="1" t="s">
        <v>802</v>
      </c>
      <c r="E328" s="2">
        <v>42036</v>
      </c>
      <c r="F328" s="1">
        <v>2015</v>
      </c>
      <c r="G328" s="1">
        <v>1</v>
      </c>
      <c r="H328" s="1" t="s">
        <v>828</v>
      </c>
      <c r="I328" s="1">
        <v>14</v>
      </c>
      <c r="J328" s="1" t="b">
        <v>0</v>
      </c>
      <c r="K328" s="1" t="s">
        <v>49</v>
      </c>
      <c r="L328" s="1">
        <v>0.46400000000000002</v>
      </c>
      <c r="M328" s="1">
        <v>0.56100000000000005</v>
      </c>
      <c r="N328" s="1">
        <v>8</v>
      </c>
      <c r="O328" s="1">
        <v>-6.7409999999999997</v>
      </c>
      <c r="P328" s="1">
        <v>3.1399999999999997E-2</v>
      </c>
      <c r="Q328" s="1">
        <v>5.5700000000000003E-3</v>
      </c>
      <c r="R328" s="1">
        <v>0.6</v>
      </c>
      <c r="S328" s="1">
        <v>0.108</v>
      </c>
      <c r="T328" s="1">
        <v>0.09</v>
      </c>
      <c r="U328" s="1">
        <v>184.048</v>
      </c>
      <c r="V328" s="1">
        <v>242409</v>
      </c>
    </row>
    <row r="329" spans="1:22" hidden="1" x14ac:dyDescent="0.2">
      <c r="A329" s="1" t="s">
        <v>799</v>
      </c>
      <c r="B329" s="1" t="s">
        <v>829</v>
      </c>
      <c r="C329" s="1" t="s">
        <v>17</v>
      </c>
      <c r="D329" s="1" t="s">
        <v>802</v>
      </c>
      <c r="E329" s="2">
        <v>42036</v>
      </c>
      <c r="F329" s="1">
        <v>2015</v>
      </c>
      <c r="G329" s="1">
        <v>1</v>
      </c>
      <c r="H329" s="1" t="s">
        <v>830</v>
      </c>
      <c r="I329" s="1">
        <v>15</v>
      </c>
      <c r="J329" s="1" t="b">
        <v>0</v>
      </c>
      <c r="K329" s="1" t="s">
        <v>31</v>
      </c>
      <c r="L329" s="1">
        <v>0.44800000000000001</v>
      </c>
      <c r="M329" s="1">
        <v>0.42399999999999999</v>
      </c>
      <c r="N329" s="1">
        <v>9</v>
      </c>
      <c r="O329" s="1">
        <v>-12.148</v>
      </c>
      <c r="P329" s="1">
        <v>3.7999999999999999E-2</v>
      </c>
      <c r="Q329" s="1">
        <v>0.80600000000000005</v>
      </c>
      <c r="R329" s="1">
        <v>0.78100000000000003</v>
      </c>
      <c r="S329" s="1">
        <v>9.4600000000000004E-2</v>
      </c>
      <c r="T329" s="1">
        <v>0.20899999999999999</v>
      </c>
      <c r="U329" s="1">
        <v>84.923000000000002</v>
      </c>
      <c r="V329" s="1">
        <v>266003</v>
      </c>
    </row>
    <row r="330" spans="1:22" hidden="1" x14ac:dyDescent="0.2">
      <c r="A330" s="1" t="s">
        <v>799</v>
      </c>
      <c r="B330" s="1" t="s">
        <v>831</v>
      </c>
      <c r="C330" s="1" t="s">
        <v>17</v>
      </c>
      <c r="D330" s="1" t="s">
        <v>802</v>
      </c>
      <c r="E330" s="2">
        <v>42036</v>
      </c>
      <c r="F330" s="1">
        <v>2015</v>
      </c>
      <c r="G330" s="1">
        <v>1</v>
      </c>
      <c r="H330" s="1" t="s">
        <v>832</v>
      </c>
      <c r="I330" s="1">
        <v>16</v>
      </c>
      <c r="J330" s="1" t="b">
        <v>0</v>
      </c>
      <c r="K330" s="1" t="s">
        <v>56</v>
      </c>
      <c r="L330" s="1">
        <v>0.61</v>
      </c>
      <c r="M330" s="1">
        <v>0.95</v>
      </c>
      <c r="N330" s="1">
        <v>5</v>
      </c>
      <c r="O330" s="1">
        <v>-4.9359999999999999</v>
      </c>
      <c r="P330" s="1">
        <v>4.7E-2</v>
      </c>
      <c r="Q330" s="1">
        <v>6.3599999999999996E-4</v>
      </c>
      <c r="R330" s="1">
        <v>0.30399999999999999</v>
      </c>
      <c r="S330" s="1">
        <v>0.27300000000000002</v>
      </c>
      <c r="T330" s="1">
        <v>0.58799999999999997</v>
      </c>
      <c r="U330" s="1">
        <v>121.995</v>
      </c>
      <c r="V330" s="1">
        <v>227743</v>
      </c>
    </row>
    <row r="331" spans="1:22" hidden="1" x14ac:dyDescent="0.2">
      <c r="A331" s="1" t="s">
        <v>833</v>
      </c>
      <c r="B331" s="1" t="s">
        <v>834</v>
      </c>
      <c r="C331" s="1" t="s">
        <v>17</v>
      </c>
      <c r="D331" s="1">
        <v>1989</v>
      </c>
      <c r="E331" s="2">
        <v>41939</v>
      </c>
      <c r="F331" s="1">
        <v>2014</v>
      </c>
      <c r="G331" s="1">
        <v>1</v>
      </c>
      <c r="H331" s="1" t="s">
        <v>750</v>
      </c>
      <c r="I331" s="1">
        <v>1</v>
      </c>
      <c r="J331" s="1" t="b">
        <v>0</v>
      </c>
      <c r="K331" s="1" t="s">
        <v>25</v>
      </c>
      <c r="L331" s="1">
        <v>0.79300000000000004</v>
      </c>
      <c r="M331" s="1">
        <v>0.63400000000000001</v>
      </c>
      <c r="N331" s="1">
        <v>7</v>
      </c>
      <c r="O331" s="1">
        <v>-4.8070000000000004</v>
      </c>
      <c r="P331" s="1">
        <v>3.2399999999999998E-2</v>
      </c>
      <c r="Q331" s="1">
        <v>3.7999999999999999E-2</v>
      </c>
      <c r="R331" s="3">
        <v>1.7600000000000001E-6</v>
      </c>
      <c r="S331" s="1">
        <v>0.30399999999999999</v>
      </c>
      <c r="T331" s="1">
        <v>0.61499999999999999</v>
      </c>
      <c r="U331" s="1">
        <v>117.024</v>
      </c>
      <c r="V331" s="1">
        <v>212600</v>
      </c>
    </row>
    <row r="332" spans="1:22" hidden="1" x14ac:dyDescent="0.2">
      <c r="A332" s="1" t="s">
        <v>833</v>
      </c>
      <c r="B332" s="1" t="s">
        <v>835</v>
      </c>
      <c r="C332" s="1" t="s">
        <v>17</v>
      </c>
      <c r="D332" s="1">
        <v>1989</v>
      </c>
      <c r="E332" s="2">
        <v>41939</v>
      </c>
      <c r="F332" s="1">
        <v>2014</v>
      </c>
      <c r="G332" s="1">
        <v>1</v>
      </c>
      <c r="H332" s="1" t="s">
        <v>836</v>
      </c>
      <c r="I332" s="1">
        <v>2</v>
      </c>
      <c r="J332" s="1" t="b">
        <v>0</v>
      </c>
      <c r="K332" s="1" t="s">
        <v>56</v>
      </c>
      <c r="L332" s="1">
        <v>0.753</v>
      </c>
      <c r="M332" s="1">
        <v>0.67800000000000005</v>
      </c>
      <c r="N332" s="1">
        <v>5</v>
      </c>
      <c r="O332" s="1">
        <v>-5.4210000000000003</v>
      </c>
      <c r="P332" s="1">
        <v>6.4399999999999999E-2</v>
      </c>
      <c r="Q332" s="1">
        <v>8.5000000000000006E-2</v>
      </c>
      <c r="R332" s="3">
        <v>1.64E-6</v>
      </c>
      <c r="S332" s="1">
        <v>0.13</v>
      </c>
      <c r="T332" s="1">
        <v>0.58299999999999996</v>
      </c>
      <c r="U332" s="1">
        <v>96.006</v>
      </c>
      <c r="V332" s="1">
        <v>231826</v>
      </c>
    </row>
    <row r="333" spans="1:22" hidden="1" x14ac:dyDescent="0.2">
      <c r="A333" s="1" t="s">
        <v>833</v>
      </c>
      <c r="B333" s="1" t="s">
        <v>837</v>
      </c>
      <c r="C333" s="1" t="s">
        <v>17</v>
      </c>
      <c r="D333" s="1">
        <v>1989</v>
      </c>
      <c r="E333" s="2">
        <v>41939</v>
      </c>
      <c r="F333" s="1">
        <v>2014</v>
      </c>
      <c r="G333" s="1">
        <v>1</v>
      </c>
      <c r="H333" s="1" t="s">
        <v>838</v>
      </c>
      <c r="I333" s="1">
        <v>3</v>
      </c>
      <c r="J333" s="1" t="b">
        <v>0</v>
      </c>
      <c r="K333" s="1" t="s">
        <v>34</v>
      </c>
      <c r="L333" s="1">
        <v>0.59799999999999998</v>
      </c>
      <c r="M333" s="1">
        <v>0.78600000000000003</v>
      </c>
      <c r="N333" s="1">
        <v>2</v>
      </c>
      <c r="O333" s="1">
        <v>-5.5720000000000001</v>
      </c>
      <c r="P333" s="1">
        <v>3.8300000000000001E-2</v>
      </c>
      <c r="Q333" s="1">
        <v>2.5300000000000001E-3</v>
      </c>
      <c r="R333" s="1">
        <v>1.6000000000000001E-3</v>
      </c>
      <c r="S333" s="1">
        <v>0.11700000000000001</v>
      </c>
      <c r="T333" s="1">
        <v>0.45600000000000002</v>
      </c>
      <c r="U333" s="1">
        <v>95.019000000000005</v>
      </c>
      <c r="V333" s="1">
        <v>231000</v>
      </c>
    </row>
    <row r="334" spans="1:22" hidden="1" x14ac:dyDescent="0.2">
      <c r="A334" s="1" t="s">
        <v>833</v>
      </c>
      <c r="B334" s="1" t="s">
        <v>839</v>
      </c>
      <c r="C334" s="1" t="s">
        <v>17</v>
      </c>
      <c r="D334" s="1">
        <v>1989</v>
      </c>
      <c r="E334" s="2">
        <v>41939</v>
      </c>
      <c r="F334" s="1">
        <v>2014</v>
      </c>
      <c r="G334" s="1">
        <v>1</v>
      </c>
      <c r="H334" s="1" t="s">
        <v>760</v>
      </c>
      <c r="I334" s="1">
        <v>4</v>
      </c>
      <c r="J334" s="1" t="b">
        <v>0</v>
      </c>
      <c r="K334" s="1" t="s">
        <v>25</v>
      </c>
      <c r="L334" s="1">
        <v>0.55200000000000005</v>
      </c>
      <c r="M334" s="1">
        <v>0.84199999999999997</v>
      </c>
      <c r="N334" s="1">
        <v>7</v>
      </c>
      <c r="O334" s="1">
        <v>-6.9379999999999997</v>
      </c>
      <c r="P334" s="1">
        <v>3.73E-2</v>
      </c>
      <c r="Q334" s="1">
        <v>1.0300000000000001E-3</v>
      </c>
      <c r="R334" s="3">
        <v>1.17E-5</v>
      </c>
      <c r="S334" s="1">
        <v>0.33700000000000002</v>
      </c>
      <c r="T334" s="1">
        <v>0.34300000000000003</v>
      </c>
      <c r="U334" s="1">
        <v>91.991</v>
      </c>
      <c r="V334" s="1">
        <v>235800</v>
      </c>
    </row>
    <row r="335" spans="1:22" hidden="1" x14ac:dyDescent="0.2">
      <c r="A335" s="1" t="s">
        <v>833</v>
      </c>
      <c r="B335" s="1" t="s">
        <v>840</v>
      </c>
      <c r="C335" s="1" t="s">
        <v>17</v>
      </c>
      <c r="D335" s="1">
        <v>1989</v>
      </c>
      <c r="E335" s="2">
        <v>41939</v>
      </c>
      <c r="F335" s="1">
        <v>2014</v>
      </c>
      <c r="G335" s="1">
        <v>1</v>
      </c>
      <c r="H335" s="1" t="s">
        <v>841</v>
      </c>
      <c r="I335" s="1">
        <v>5</v>
      </c>
      <c r="J335" s="1" t="b">
        <v>0</v>
      </c>
      <c r="K335" s="1" t="s">
        <v>56</v>
      </c>
      <c r="L335" s="1">
        <v>0.60199999999999998</v>
      </c>
      <c r="M335" s="1">
        <v>0.73599999999999999</v>
      </c>
      <c r="N335" s="1">
        <v>5</v>
      </c>
      <c r="O335" s="1">
        <v>-5.7779999999999996</v>
      </c>
      <c r="P335" s="1">
        <v>3.3799999999999997E-2</v>
      </c>
      <c r="Q335" s="1">
        <v>1.9599999999999999E-3</v>
      </c>
      <c r="R335" s="3">
        <v>4.57E-5</v>
      </c>
      <c r="S335" s="1">
        <v>0.105</v>
      </c>
      <c r="T335" s="1">
        <v>0.47099999999999997</v>
      </c>
      <c r="U335" s="1">
        <v>96.968999999999994</v>
      </c>
      <c r="V335" s="1">
        <v>193293</v>
      </c>
    </row>
    <row r="336" spans="1:22" hidden="1" x14ac:dyDescent="0.2">
      <c r="A336" s="1" t="s">
        <v>833</v>
      </c>
      <c r="B336" s="1" t="s">
        <v>842</v>
      </c>
      <c r="C336" s="1" t="s">
        <v>17</v>
      </c>
      <c r="D336" s="1">
        <v>1989</v>
      </c>
      <c r="E336" s="2">
        <v>41939</v>
      </c>
      <c r="F336" s="1">
        <v>2014</v>
      </c>
      <c r="G336" s="1">
        <v>1</v>
      </c>
      <c r="H336" s="1" t="s">
        <v>843</v>
      </c>
      <c r="I336" s="1">
        <v>6</v>
      </c>
      <c r="J336" s="1" t="b">
        <v>0</v>
      </c>
      <c r="K336" s="1" t="s">
        <v>25</v>
      </c>
      <c r="L336" s="1">
        <v>0.64700000000000002</v>
      </c>
      <c r="M336" s="1">
        <v>0.78500000000000003</v>
      </c>
      <c r="N336" s="1">
        <v>7</v>
      </c>
      <c r="O336" s="1">
        <v>-5.4139999999999997</v>
      </c>
      <c r="P336" s="1">
        <v>0.16500000000000001</v>
      </c>
      <c r="Q336" s="1">
        <v>5.6099999999999997E-2</v>
      </c>
      <c r="R336" s="1">
        <v>0</v>
      </c>
      <c r="S336" s="1">
        <v>0.14799999999999999</v>
      </c>
      <c r="T336" s="1">
        <v>0.94299999999999995</v>
      </c>
      <c r="U336" s="1">
        <v>160.01499999999999</v>
      </c>
      <c r="V336" s="1">
        <v>219200</v>
      </c>
    </row>
    <row r="337" spans="1:22" hidden="1" x14ac:dyDescent="0.2">
      <c r="A337" s="1" t="s">
        <v>833</v>
      </c>
      <c r="B337" s="1" t="s">
        <v>844</v>
      </c>
      <c r="C337" s="1" t="s">
        <v>17</v>
      </c>
      <c r="D337" s="1">
        <v>1989</v>
      </c>
      <c r="E337" s="2">
        <v>41939</v>
      </c>
      <c r="F337" s="1">
        <v>2014</v>
      </c>
      <c r="G337" s="1">
        <v>1</v>
      </c>
      <c r="H337" s="1" t="s">
        <v>845</v>
      </c>
      <c r="I337" s="1">
        <v>7</v>
      </c>
      <c r="J337" s="1" t="b">
        <v>0</v>
      </c>
      <c r="K337" s="1" t="s">
        <v>37</v>
      </c>
      <c r="L337" s="1">
        <v>0.64800000000000002</v>
      </c>
      <c r="M337" s="1">
        <v>0.89800000000000002</v>
      </c>
      <c r="N337" s="1">
        <v>0</v>
      </c>
      <c r="O337" s="1">
        <v>-5.9630000000000001</v>
      </c>
      <c r="P337" s="1">
        <v>5.1299999999999998E-2</v>
      </c>
      <c r="Q337" s="1">
        <v>1.6E-2</v>
      </c>
      <c r="R337" s="3">
        <v>9.9099999999999996E-5</v>
      </c>
      <c r="S337" s="1">
        <v>0.109</v>
      </c>
      <c r="T337" s="1">
        <v>0.502</v>
      </c>
      <c r="U337" s="1">
        <v>118.02</v>
      </c>
      <c r="V337" s="1">
        <v>207440</v>
      </c>
    </row>
    <row r="338" spans="1:22" hidden="1" x14ac:dyDescent="0.2">
      <c r="A338" s="1" t="s">
        <v>833</v>
      </c>
      <c r="B338" s="1" t="s">
        <v>846</v>
      </c>
      <c r="C338" s="1" t="s">
        <v>17</v>
      </c>
      <c r="D338" s="1">
        <v>1989</v>
      </c>
      <c r="E338" s="2">
        <v>41939</v>
      </c>
      <c r="F338" s="1">
        <v>2014</v>
      </c>
      <c r="G338" s="1">
        <v>1</v>
      </c>
      <c r="H338" s="1" t="s">
        <v>847</v>
      </c>
      <c r="I338" s="1">
        <v>8</v>
      </c>
      <c r="J338" s="1" t="b">
        <v>0</v>
      </c>
      <c r="K338" s="1" t="s">
        <v>25</v>
      </c>
      <c r="L338" s="1">
        <v>0.65</v>
      </c>
      <c r="M338" s="1">
        <v>0.80200000000000005</v>
      </c>
      <c r="N338" s="1">
        <v>7</v>
      </c>
      <c r="O338" s="1">
        <v>-6.1139999999999999</v>
      </c>
      <c r="P338" s="1">
        <v>0.18099999999999999</v>
      </c>
      <c r="Q338" s="1">
        <v>8.7099999999999997E-2</v>
      </c>
      <c r="R338" s="3">
        <v>6.5400000000000001E-6</v>
      </c>
      <c r="S338" s="1">
        <v>0.14799999999999999</v>
      </c>
      <c r="T338" s="1">
        <v>0.29499999999999998</v>
      </c>
      <c r="U338" s="1">
        <v>170.14599999999999</v>
      </c>
      <c r="V338" s="1">
        <v>211933</v>
      </c>
    </row>
    <row r="339" spans="1:22" hidden="1" x14ac:dyDescent="0.2">
      <c r="A339" s="1" t="s">
        <v>833</v>
      </c>
      <c r="B339" s="1" t="s">
        <v>848</v>
      </c>
      <c r="C339" s="1" t="s">
        <v>17</v>
      </c>
      <c r="D339" s="1">
        <v>1989</v>
      </c>
      <c r="E339" s="2">
        <v>41939</v>
      </c>
      <c r="F339" s="1">
        <v>2014</v>
      </c>
      <c r="G339" s="1">
        <v>1</v>
      </c>
      <c r="H339" s="1" t="s">
        <v>712</v>
      </c>
      <c r="I339" s="1">
        <v>9</v>
      </c>
      <c r="J339" s="1" t="b">
        <v>0</v>
      </c>
      <c r="K339" s="1" t="s">
        <v>49</v>
      </c>
      <c r="L339" s="1">
        <v>0.55400000000000005</v>
      </c>
      <c r="M339" s="1">
        <v>0.66600000000000004</v>
      </c>
      <c r="N339" s="1">
        <v>8</v>
      </c>
      <c r="O339" s="1">
        <v>-7.4139999999999997</v>
      </c>
      <c r="P339" s="1">
        <v>7.4700000000000003E-2</v>
      </c>
      <c r="Q339" s="1">
        <v>7.0199999999999999E-2</v>
      </c>
      <c r="R339" s="1">
        <v>5.9300000000000004E-3</v>
      </c>
      <c r="S339" s="1">
        <v>0.106</v>
      </c>
      <c r="T339" s="1">
        <v>0.47199999999999998</v>
      </c>
      <c r="U339" s="1">
        <v>140.05600000000001</v>
      </c>
      <c r="V339" s="1">
        <v>220440</v>
      </c>
    </row>
    <row r="340" spans="1:22" hidden="1" x14ac:dyDescent="0.2">
      <c r="A340" s="1" t="s">
        <v>833</v>
      </c>
      <c r="B340" s="1" t="s">
        <v>849</v>
      </c>
      <c r="C340" s="1" t="s">
        <v>17</v>
      </c>
      <c r="D340" s="1">
        <v>1989</v>
      </c>
      <c r="E340" s="2">
        <v>41939</v>
      </c>
      <c r="F340" s="1">
        <v>2014</v>
      </c>
      <c r="G340" s="1">
        <v>1</v>
      </c>
      <c r="H340" s="1" t="s">
        <v>731</v>
      </c>
      <c r="I340" s="1">
        <v>10</v>
      </c>
      <c r="J340" s="1" t="b">
        <v>0</v>
      </c>
      <c r="K340" s="1" t="s">
        <v>56</v>
      </c>
      <c r="L340" s="1">
        <v>0.76400000000000001</v>
      </c>
      <c r="M340" s="1">
        <v>0.66</v>
      </c>
      <c r="N340" s="1">
        <v>5</v>
      </c>
      <c r="O340" s="1">
        <v>-6.1360000000000001</v>
      </c>
      <c r="P340" s="1">
        <v>4.9399999999999999E-2</v>
      </c>
      <c r="Q340" s="1">
        <v>4.6100000000000004E-3</v>
      </c>
      <c r="R340" s="1">
        <v>4.7699999999999999E-3</v>
      </c>
      <c r="S340" s="1">
        <v>9.1499999999999998E-2</v>
      </c>
      <c r="T340" s="1">
        <v>0.52400000000000002</v>
      </c>
      <c r="U340" s="1">
        <v>119.988</v>
      </c>
      <c r="V340" s="1">
        <v>247533</v>
      </c>
    </row>
    <row r="341" spans="1:22" hidden="1" x14ac:dyDescent="0.2">
      <c r="A341" s="1" t="s">
        <v>833</v>
      </c>
      <c r="B341" s="1" t="s">
        <v>850</v>
      </c>
      <c r="C341" s="1" t="s">
        <v>17</v>
      </c>
      <c r="D341" s="1">
        <v>1989</v>
      </c>
      <c r="E341" s="2">
        <v>41939</v>
      </c>
      <c r="F341" s="1">
        <v>2014</v>
      </c>
      <c r="G341" s="1">
        <v>1</v>
      </c>
      <c r="H341" s="1" t="s">
        <v>766</v>
      </c>
      <c r="I341" s="1">
        <v>11</v>
      </c>
      <c r="J341" s="1" t="b">
        <v>0</v>
      </c>
      <c r="K341" s="1" t="s">
        <v>28</v>
      </c>
      <c r="L341" s="1">
        <v>0.47499999999999998</v>
      </c>
      <c r="M341" s="1">
        <v>0.45900000000000002</v>
      </c>
      <c r="N341" s="1">
        <v>4</v>
      </c>
      <c r="O341" s="1">
        <v>-8.7680000000000007</v>
      </c>
      <c r="P341" s="1">
        <v>3.3300000000000003E-2</v>
      </c>
      <c r="Q341" s="1">
        <v>0.63500000000000001</v>
      </c>
      <c r="R341" s="1">
        <v>0</v>
      </c>
      <c r="S341" s="1">
        <v>0.10100000000000001</v>
      </c>
      <c r="T341" s="1">
        <v>8.2799999999999999E-2</v>
      </c>
      <c r="U341" s="1">
        <v>143.988</v>
      </c>
      <c r="V341" s="1">
        <v>250093</v>
      </c>
    </row>
    <row r="342" spans="1:22" hidden="1" x14ac:dyDescent="0.2">
      <c r="A342" s="1" t="s">
        <v>833</v>
      </c>
      <c r="B342" s="1" t="s">
        <v>851</v>
      </c>
      <c r="C342" s="1" t="s">
        <v>17</v>
      </c>
      <c r="D342" s="1">
        <v>1989</v>
      </c>
      <c r="E342" s="2">
        <v>41939</v>
      </c>
      <c r="F342" s="1">
        <v>2014</v>
      </c>
      <c r="G342" s="1">
        <v>1</v>
      </c>
      <c r="H342" s="1" t="s">
        <v>798</v>
      </c>
      <c r="I342" s="1">
        <v>12</v>
      </c>
      <c r="J342" s="1" t="b">
        <v>0</v>
      </c>
      <c r="K342" s="1" t="s">
        <v>37</v>
      </c>
      <c r="L342" s="1">
        <v>0.59599999999999997</v>
      </c>
      <c r="M342" s="1">
        <v>0.76300000000000001</v>
      </c>
      <c r="N342" s="1">
        <v>0</v>
      </c>
      <c r="O342" s="1">
        <v>-4.99</v>
      </c>
      <c r="P342" s="1">
        <v>6.6100000000000006E-2</v>
      </c>
      <c r="Q342" s="1">
        <v>0.23100000000000001</v>
      </c>
      <c r="R342" s="1">
        <v>0</v>
      </c>
      <c r="S342" s="1">
        <v>0.2</v>
      </c>
      <c r="T342" s="1">
        <v>0.50700000000000001</v>
      </c>
      <c r="U342" s="1">
        <v>159.958</v>
      </c>
      <c r="V342" s="1">
        <v>195706</v>
      </c>
    </row>
    <row r="343" spans="1:22" hidden="1" x14ac:dyDescent="0.2">
      <c r="A343" s="1" t="s">
        <v>833</v>
      </c>
      <c r="B343" s="1" t="s">
        <v>852</v>
      </c>
      <c r="C343" s="1" t="s">
        <v>17</v>
      </c>
      <c r="D343" s="1">
        <v>1989</v>
      </c>
      <c r="E343" s="2">
        <v>41939</v>
      </c>
      <c r="F343" s="1">
        <v>2014</v>
      </c>
      <c r="G343" s="1">
        <v>1</v>
      </c>
      <c r="H343" s="1" t="s">
        <v>853</v>
      </c>
      <c r="I343" s="1">
        <v>13</v>
      </c>
      <c r="J343" s="1" t="b">
        <v>0</v>
      </c>
      <c r="K343" s="1" t="s">
        <v>28</v>
      </c>
      <c r="L343" s="1">
        <v>0.81</v>
      </c>
      <c r="M343" s="1">
        <v>0.379</v>
      </c>
      <c r="N343" s="1">
        <v>4</v>
      </c>
      <c r="O343" s="1">
        <v>-7.7709999999999999</v>
      </c>
      <c r="P343" s="1">
        <v>3.49E-2</v>
      </c>
      <c r="Q343" s="1">
        <v>0.24099999999999999</v>
      </c>
      <c r="R343" s="1">
        <v>0</v>
      </c>
      <c r="S343" s="1">
        <v>0.113</v>
      </c>
      <c r="T343" s="1">
        <v>0.22</v>
      </c>
      <c r="U343" s="1">
        <v>103.98099999999999</v>
      </c>
      <c r="V343" s="1">
        <v>271000</v>
      </c>
    </row>
    <row r="344" spans="1:22" hidden="1" x14ac:dyDescent="0.2">
      <c r="A344" s="1" t="s">
        <v>868</v>
      </c>
      <c r="B344" s="1" t="s">
        <v>869</v>
      </c>
      <c r="C344" s="1" t="s">
        <v>17</v>
      </c>
      <c r="D344" s="1" t="s">
        <v>871</v>
      </c>
      <c r="E344" s="2">
        <v>41939</v>
      </c>
      <c r="F344" s="1">
        <v>2014</v>
      </c>
      <c r="G344" s="1">
        <v>1</v>
      </c>
      <c r="H344" s="1" t="s">
        <v>870</v>
      </c>
      <c r="I344" s="1">
        <v>1</v>
      </c>
      <c r="J344" s="1" t="b">
        <v>0</v>
      </c>
      <c r="K344" s="1" t="s">
        <v>73</v>
      </c>
      <c r="L344" s="1">
        <v>0.627</v>
      </c>
      <c r="M344" s="1">
        <v>0.22600000000000001</v>
      </c>
      <c r="N344" s="1">
        <v>5</v>
      </c>
      <c r="O344" s="1">
        <v>-15.595000000000001</v>
      </c>
      <c r="P344" s="1">
        <v>0.95</v>
      </c>
      <c r="Q344" s="1">
        <v>0.83899999999999997</v>
      </c>
      <c r="R344" s="1">
        <v>0</v>
      </c>
      <c r="S344" s="1">
        <v>0.28599999999999998</v>
      </c>
      <c r="T344" s="1">
        <v>0.61199999999999999</v>
      </c>
      <c r="U344" s="1">
        <v>77.501999999999995</v>
      </c>
      <c r="V344" s="1">
        <v>104533</v>
      </c>
    </row>
    <row r="345" spans="1:22" hidden="1" x14ac:dyDescent="0.2">
      <c r="A345" s="1" t="s">
        <v>868</v>
      </c>
      <c r="B345" s="1" t="s">
        <v>872</v>
      </c>
      <c r="C345" s="1" t="s">
        <v>17</v>
      </c>
      <c r="D345" s="1" t="s">
        <v>871</v>
      </c>
      <c r="E345" s="2">
        <v>41939</v>
      </c>
      <c r="F345" s="1">
        <v>2014</v>
      </c>
      <c r="G345" s="1">
        <v>1</v>
      </c>
      <c r="H345" s="1" t="s">
        <v>750</v>
      </c>
      <c r="I345" s="1">
        <v>2</v>
      </c>
      <c r="J345" s="1" t="b">
        <v>0</v>
      </c>
      <c r="K345" s="1" t="s">
        <v>25</v>
      </c>
      <c r="L345" s="1">
        <v>0.78900000000000003</v>
      </c>
      <c r="M345" s="1">
        <v>0.63400000000000001</v>
      </c>
      <c r="N345" s="1">
        <v>7</v>
      </c>
      <c r="O345" s="1">
        <v>-4.7619999999999996</v>
      </c>
      <c r="P345" s="1">
        <v>3.2300000000000002E-2</v>
      </c>
      <c r="Q345" s="1">
        <v>3.4799999999999998E-2</v>
      </c>
      <c r="R345" s="3">
        <v>1.64E-6</v>
      </c>
      <c r="S345" s="1">
        <v>0.30199999999999999</v>
      </c>
      <c r="T345" s="1">
        <v>0.65800000000000003</v>
      </c>
      <c r="U345" s="1">
        <v>116.992</v>
      </c>
      <c r="V345" s="1">
        <v>212600</v>
      </c>
    </row>
    <row r="346" spans="1:22" hidden="1" x14ac:dyDescent="0.2">
      <c r="A346" s="1" t="s">
        <v>868</v>
      </c>
      <c r="B346" s="1" t="s">
        <v>873</v>
      </c>
      <c r="C346" s="1" t="s">
        <v>17</v>
      </c>
      <c r="D346" s="1" t="s">
        <v>871</v>
      </c>
      <c r="E346" s="2">
        <v>41939</v>
      </c>
      <c r="F346" s="1">
        <v>2014</v>
      </c>
      <c r="G346" s="1">
        <v>1</v>
      </c>
      <c r="H346" s="1" t="s">
        <v>874</v>
      </c>
      <c r="I346" s="1">
        <v>3</v>
      </c>
      <c r="J346" s="1" t="b">
        <v>0</v>
      </c>
      <c r="K346" s="1" t="s">
        <v>111</v>
      </c>
      <c r="L346" s="1">
        <v>0.68400000000000005</v>
      </c>
      <c r="M346" s="1">
        <v>0.27200000000000002</v>
      </c>
      <c r="N346" s="1">
        <v>7</v>
      </c>
      <c r="O346" s="1">
        <v>-15.651999999999999</v>
      </c>
      <c r="P346" s="1">
        <v>0.88700000000000001</v>
      </c>
      <c r="Q346" s="1">
        <v>0.82699999999999996</v>
      </c>
      <c r="R346" s="1">
        <v>0</v>
      </c>
      <c r="S346" s="1">
        <v>0.20899999999999999</v>
      </c>
      <c r="T346" s="1">
        <v>0.54700000000000004</v>
      </c>
      <c r="U346" s="1">
        <v>100.35599999999999</v>
      </c>
      <c r="V346" s="1">
        <v>90066</v>
      </c>
    </row>
    <row r="347" spans="1:22" hidden="1" x14ac:dyDescent="0.2">
      <c r="A347" s="1" t="s">
        <v>868</v>
      </c>
      <c r="B347" s="1" t="s">
        <v>875</v>
      </c>
      <c r="C347" s="1" t="s">
        <v>17</v>
      </c>
      <c r="D347" s="1" t="s">
        <v>871</v>
      </c>
      <c r="E347" s="2">
        <v>41939</v>
      </c>
      <c r="F347" s="1">
        <v>2014</v>
      </c>
      <c r="G347" s="1">
        <v>1</v>
      </c>
      <c r="H347" s="1" t="s">
        <v>836</v>
      </c>
      <c r="I347" s="1">
        <v>4</v>
      </c>
      <c r="J347" s="1" t="b">
        <v>0</v>
      </c>
      <c r="K347" s="1" t="s">
        <v>56</v>
      </c>
      <c r="L347" s="1">
        <v>0.76</v>
      </c>
      <c r="M347" s="1">
        <v>0.70299999999999996</v>
      </c>
      <c r="N347" s="1">
        <v>5</v>
      </c>
      <c r="O347" s="1">
        <v>-5.4119999999999999</v>
      </c>
      <c r="P347" s="1">
        <v>5.3999999999999999E-2</v>
      </c>
      <c r="Q347" s="1">
        <v>0.10299999999999999</v>
      </c>
      <c r="R347" s="1">
        <v>0</v>
      </c>
      <c r="S347" s="1">
        <v>9.1300000000000006E-2</v>
      </c>
      <c r="T347" s="1">
        <v>0.56999999999999995</v>
      </c>
      <c r="U347" s="1">
        <v>95.997</v>
      </c>
      <c r="V347" s="1">
        <v>231826</v>
      </c>
    </row>
    <row r="348" spans="1:22" hidden="1" x14ac:dyDescent="0.2">
      <c r="A348" s="1" t="s">
        <v>868</v>
      </c>
      <c r="B348" s="1" t="s">
        <v>876</v>
      </c>
      <c r="C348" s="1" t="s">
        <v>17</v>
      </c>
      <c r="D348" s="1" t="s">
        <v>871</v>
      </c>
      <c r="E348" s="2">
        <v>41939</v>
      </c>
      <c r="F348" s="1">
        <v>2014</v>
      </c>
      <c r="G348" s="1">
        <v>1</v>
      </c>
      <c r="H348" s="1" t="s">
        <v>877</v>
      </c>
      <c r="I348" s="1">
        <v>5</v>
      </c>
      <c r="J348" s="1" t="b">
        <v>0</v>
      </c>
      <c r="K348" s="1" t="s">
        <v>31</v>
      </c>
      <c r="L348" s="1">
        <v>0.64600000000000002</v>
      </c>
      <c r="M348" s="1">
        <v>0.33700000000000002</v>
      </c>
      <c r="N348" s="1">
        <v>9</v>
      </c>
      <c r="O348" s="1">
        <v>-14.97</v>
      </c>
      <c r="P348" s="1">
        <v>0.92600000000000005</v>
      </c>
      <c r="Q348" s="1">
        <v>0.68</v>
      </c>
      <c r="R348" s="1">
        <v>0</v>
      </c>
      <c r="S348" s="1">
        <v>0.247</v>
      </c>
      <c r="T348" s="1">
        <v>0.621</v>
      </c>
      <c r="U348" s="1">
        <v>88.155000000000001</v>
      </c>
      <c r="V348" s="1">
        <v>62377</v>
      </c>
    </row>
    <row r="349" spans="1:22" hidden="1" x14ac:dyDescent="0.2">
      <c r="A349" s="1" t="s">
        <v>868</v>
      </c>
      <c r="B349" s="1" t="s">
        <v>878</v>
      </c>
      <c r="C349" s="1" t="s">
        <v>17</v>
      </c>
      <c r="D349" s="1" t="s">
        <v>871</v>
      </c>
      <c r="E349" s="2">
        <v>41939</v>
      </c>
      <c r="F349" s="1">
        <v>2014</v>
      </c>
      <c r="G349" s="1">
        <v>1</v>
      </c>
      <c r="H349" s="1" t="s">
        <v>838</v>
      </c>
      <c r="I349" s="1">
        <v>6</v>
      </c>
      <c r="J349" s="1" t="b">
        <v>0</v>
      </c>
      <c r="K349" s="1" t="s">
        <v>25</v>
      </c>
      <c r="L349" s="1">
        <v>0.58799999999999997</v>
      </c>
      <c r="M349" s="1">
        <v>0.79100000000000004</v>
      </c>
      <c r="N349" s="1">
        <v>7</v>
      </c>
      <c r="O349" s="1">
        <v>-5.5949999999999998</v>
      </c>
      <c r="P349" s="1">
        <v>4.02E-2</v>
      </c>
      <c r="Q349" s="1">
        <v>2.4499999999999999E-3</v>
      </c>
      <c r="R349" s="1">
        <v>2.5799999999999998E-3</v>
      </c>
      <c r="S349" s="1">
        <v>0.11799999999999999</v>
      </c>
      <c r="T349" s="1">
        <v>0.48699999999999999</v>
      </c>
      <c r="U349" s="1">
        <v>94.933000000000007</v>
      </c>
      <c r="V349" s="1">
        <v>231000</v>
      </c>
    </row>
    <row r="350" spans="1:22" hidden="1" x14ac:dyDescent="0.2">
      <c r="A350" s="1" t="s">
        <v>868</v>
      </c>
      <c r="B350" s="1" t="s">
        <v>879</v>
      </c>
      <c r="C350" s="1" t="s">
        <v>17</v>
      </c>
      <c r="D350" s="1" t="s">
        <v>871</v>
      </c>
      <c r="E350" s="2">
        <v>41939</v>
      </c>
      <c r="F350" s="1">
        <v>2014</v>
      </c>
      <c r="G350" s="1">
        <v>1</v>
      </c>
      <c r="H350" s="1" t="s">
        <v>880</v>
      </c>
      <c r="I350" s="1">
        <v>7</v>
      </c>
      <c r="J350" s="1" t="b">
        <v>0</v>
      </c>
      <c r="K350" s="1" t="s">
        <v>881</v>
      </c>
      <c r="L350" s="1">
        <v>0.66300000000000003</v>
      </c>
      <c r="M350" s="1">
        <v>0.24</v>
      </c>
      <c r="N350" s="1">
        <v>8</v>
      </c>
      <c r="O350" s="1">
        <v>-15.988</v>
      </c>
      <c r="P350" s="1">
        <v>0.93</v>
      </c>
      <c r="Q350" s="1">
        <v>0.73199999999999998</v>
      </c>
      <c r="R350" s="1">
        <v>0</v>
      </c>
      <c r="S350" s="1">
        <v>0.19</v>
      </c>
      <c r="T350" s="1">
        <v>0.57699999999999996</v>
      </c>
      <c r="U350" s="1">
        <v>93.704999999999998</v>
      </c>
      <c r="V350" s="1">
        <v>106992</v>
      </c>
    </row>
    <row r="351" spans="1:22" hidden="1" x14ac:dyDescent="0.2">
      <c r="A351" s="1" t="s">
        <v>868</v>
      </c>
      <c r="B351" s="1" t="s">
        <v>882</v>
      </c>
      <c r="C351" s="1" t="s">
        <v>17</v>
      </c>
      <c r="D351" s="1" t="s">
        <v>871</v>
      </c>
      <c r="E351" s="2">
        <v>41939</v>
      </c>
      <c r="F351" s="1">
        <v>2014</v>
      </c>
      <c r="G351" s="1">
        <v>1</v>
      </c>
      <c r="H351" s="1" t="s">
        <v>760</v>
      </c>
      <c r="I351" s="1">
        <v>8</v>
      </c>
      <c r="J351" s="1" t="b">
        <v>0</v>
      </c>
      <c r="K351" s="1" t="s">
        <v>25</v>
      </c>
      <c r="L351" s="1">
        <v>0.55300000000000005</v>
      </c>
      <c r="M351" s="1">
        <v>0.84099999999999997</v>
      </c>
      <c r="N351" s="1">
        <v>7</v>
      </c>
      <c r="O351" s="1">
        <v>-6.9370000000000003</v>
      </c>
      <c r="P351" s="1">
        <v>3.9600000000000003E-2</v>
      </c>
      <c r="Q351" s="1">
        <v>7.4299999999999995E-4</v>
      </c>
      <c r="R351" s="3">
        <v>1.19E-5</v>
      </c>
      <c r="S351" s="1">
        <v>0.34100000000000003</v>
      </c>
      <c r="T351" s="1">
        <v>0.33800000000000002</v>
      </c>
      <c r="U351" s="1">
        <v>92.007999999999996</v>
      </c>
      <c r="V351" s="1">
        <v>235800</v>
      </c>
    </row>
    <row r="352" spans="1:22" hidden="1" x14ac:dyDescent="0.2">
      <c r="A352" s="1" t="s">
        <v>868</v>
      </c>
      <c r="B352" s="1" t="s">
        <v>883</v>
      </c>
      <c r="C352" s="1" t="s">
        <v>17</v>
      </c>
      <c r="D352" s="1" t="s">
        <v>871</v>
      </c>
      <c r="E352" s="2">
        <v>41939</v>
      </c>
      <c r="F352" s="1">
        <v>2014</v>
      </c>
      <c r="G352" s="1">
        <v>1</v>
      </c>
      <c r="H352" s="1" t="s">
        <v>884</v>
      </c>
      <c r="I352" s="1">
        <v>9</v>
      </c>
      <c r="J352" s="1" t="b">
        <v>0</v>
      </c>
      <c r="K352" s="1" t="s">
        <v>881</v>
      </c>
      <c r="L352" s="1">
        <v>0.7</v>
      </c>
      <c r="M352" s="1">
        <v>0.223</v>
      </c>
      <c r="N352" s="1">
        <v>8</v>
      </c>
      <c r="O352" s="1">
        <v>-14.542</v>
      </c>
      <c r="P352" s="1">
        <v>0.875</v>
      </c>
      <c r="Q352" s="1">
        <v>0.74</v>
      </c>
      <c r="R352" s="1">
        <v>0</v>
      </c>
      <c r="S352" s="1">
        <v>0.72599999999999998</v>
      </c>
      <c r="T352" s="1">
        <v>0.56000000000000005</v>
      </c>
      <c r="U352" s="1">
        <v>105.468</v>
      </c>
      <c r="V352" s="1">
        <v>69477</v>
      </c>
    </row>
    <row r="353" spans="1:22" hidden="1" x14ac:dyDescent="0.2">
      <c r="A353" s="1" t="s">
        <v>868</v>
      </c>
      <c r="B353" s="1" t="s">
        <v>885</v>
      </c>
      <c r="C353" s="1" t="s">
        <v>17</v>
      </c>
      <c r="D353" s="1" t="s">
        <v>871</v>
      </c>
      <c r="E353" s="2">
        <v>41939</v>
      </c>
      <c r="F353" s="1">
        <v>2014</v>
      </c>
      <c r="G353" s="1">
        <v>1</v>
      </c>
      <c r="H353" s="1" t="s">
        <v>841</v>
      </c>
      <c r="I353" s="1">
        <v>10</v>
      </c>
      <c r="J353" s="1" t="b">
        <v>0</v>
      </c>
      <c r="K353" s="1" t="s">
        <v>56</v>
      </c>
      <c r="L353" s="1">
        <v>0.60499999999999998</v>
      </c>
      <c r="M353" s="1">
        <v>0.72499999999999998</v>
      </c>
      <c r="N353" s="1">
        <v>5</v>
      </c>
      <c r="O353" s="1">
        <v>-5.7290000000000001</v>
      </c>
      <c r="P353" s="1">
        <v>3.2300000000000002E-2</v>
      </c>
      <c r="Q353" s="1">
        <v>2.0100000000000001E-3</v>
      </c>
      <c r="R353" s="3">
        <v>2.02E-5</v>
      </c>
      <c r="S353" s="1">
        <v>0.10100000000000001</v>
      </c>
      <c r="T353" s="1">
        <v>0.53900000000000003</v>
      </c>
      <c r="U353" s="1">
        <v>96.97</v>
      </c>
      <c r="V353" s="1">
        <v>193293</v>
      </c>
    </row>
    <row r="354" spans="1:22" hidden="1" x14ac:dyDescent="0.2">
      <c r="A354" s="1" t="s">
        <v>868</v>
      </c>
      <c r="B354" s="1" t="s">
        <v>886</v>
      </c>
      <c r="C354" s="1" t="s">
        <v>17</v>
      </c>
      <c r="D354" s="1" t="s">
        <v>871</v>
      </c>
      <c r="E354" s="2">
        <v>41939</v>
      </c>
      <c r="F354" s="1">
        <v>2014</v>
      </c>
      <c r="G354" s="1">
        <v>1</v>
      </c>
      <c r="H354" s="1" t="s">
        <v>887</v>
      </c>
      <c r="I354" s="1">
        <v>11</v>
      </c>
      <c r="J354" s="1" t="b">
        <v>0</v>
      </c>
      <c r="K354" s="1" t="s">
        <v>881</v>
      </c>
      <c r="L354" s="1">
        <v>0.72899999999999998</v>
      </c>
      <c r="M354" s="1">
        <v>0.27800000000000002</v>
      </c>
      <c r="N354" s="1">
        <v>8</v>
      </c>
      <c r="O354" s="1">
        <v>-15.462999999999999</v>
      </c>
      <c r="P354" s="1">
        <v>0.93500000000000005</v>
      </c>
      <c r="Q354" s="1">
        <v>0.77200000000000002</v>
      </c>
      <c r="R354" s="1">
        <v>0</v>
      </c>
      <c r="S354" s="1">
        <v>0.19900000000000001</v>
      </c>
      <c r="T354" s="1">
        <v>0.629</v>
      </c>
      <c r="U354" s="1">
        <v>87.915000000000006</v>
      </c>
      <c r="V354" s="1">
        <v>98494</v>
      </c>
    </row>
    <row r="355" spans="1:22" hidden="1" x14ac:dyDescent="0.2">
      <c r="A355" s="1" t="s">
        <v>868</v>
      </c>
      <c r="B355" s="1" t="s">
        <v>888</v>
      </c>
      <c r="C355" s="1" t="s">
        <v>17</v>
      </c>
      <c r="D355" s="1" t="s">
        <v>871</v>
      </c>
      <c r="E355" s="2">
        <v>41939</v>
      </c>
      <c r="F355" s="1">
        <v>2014</v>
      </c>
      <c r="G355" s="1">
        <v>1</v>
      </c>
      <c r="H355" s="1" t="s">
        <v>843</v>
      </c>
      <c r="I355" s="1">
        <v>12</v>
      </c>
      <c r="J355" s="1" t="b">
        <v>0</v>
      </c>
      <c r="K355" s="1" t="s">
        <v>25</v>
      </c>
      <c r="L355" s="1">
        <v>0.64700000000000002</v>
      </c>
      <c r="M355" s="1">
        <v>0.8</v>
      </c>
      <c r="N355" s="1">
        <v>7</v>
      </c>
      <c r="O355" s="1">
        <v>-5.3840000000000003</v>
      </c>
      <c r="P355" s="1">
        <v>0.16500000000000001</v>
      </c>
      <c r="Q355" s="1">
        <v>6.4699999999999994E-2</v>
      </c>
      <c r="R355" s="1">
        <v>0</v>
      </c>
      <c r="S355" s="1">
        <v>0.33400000000000002</v>
      </c>
      <c r="T355" s="1">
        <v>0.94199999999999995</v>
      </c>
      <c r="U355" s="1">
        <v>160.078</v>
      </c>
      <c r="V355" s="1">
        <v>219200</v>
      </c>
    </row>
    <row r="356" spans="1:22" hidden="1" x14ac:dyDescent="0.2">
      <c r="A356" s="1" t="s">
        <v>868</v>
      </c>
      <c r="B356" s="1" t="s">
        <v>889</v>
      </c>
      <c r="C356" s="1" t="s">
        <v>17</v>
      </c>
      <c r="D356" s="1" t="s">
        <v>871</v>
      </c>
      <c r="E356" s="2">
        <v>41939</v>
      </c>
      <c r="F356" s="1">
        <v>2014</v>
      </c>
      <c r="G356" s="1">
        <v>1</v>
      </c>
      <c r="H356" s="1" t="s">
        <v>890</v>
      </c>
      <c r="I356" s="1">
        <v>13</v>
      </c>
      <c r="J356" s="1" t="b">
        <v>0</v>
      </c>
      <c r="K356" s="1" t="s">
        <v>31</v>
      </c>
      <c r="L356" s="1">
        <v>0.627</v>
      </c>
      <c r="M356" s="1">
        <v>0.26600000000000001</v>
      </c>
      <c r="N356" s="1">
        <v>9</v>
      </c>
      <c r="O356" s="1">
        <v>-15.426</v>
      </c>
      <c r="P356" s="1">
        <v>0.92900000000000005</v>
      </c>
      <c r="Q356" s="1">
        <v>0.79600000000000004</v>
      </c>
      <c r="R356" s="1">
        <v>0</v>
      </c>
      <c r="S356" s="1">
        <v>0.29199999999999998</v>
      </c>
      <c r="T356" s="1">
        <v>0.64600000000000002</v>
      </c>
      <c r="U356" s="1">
        <v>79.281000000000006</v>
      </c>
      <c r="V356" s="1">
        <v>89648</v>
      </c>
    </row>
    <row r="357" spans="1:22" hidden="1" x14ac:dyDescent="0.2">
      <c r="A357" s="1" t="s">
        <v>868</v>
      </c>
      <c r="B357" s="1" t="s">
        <v>891</v>
      </c>
      <c r="C357" s="1" t="s">
        <v>17</v>
      </c>
      <c r="D357" s="1" t="s">
        <v>871</v>
      </c>
      <c r="E357" s="2">
        <v>41939</v>
      </c>
      <c r="F357" s="1">
        <v>2014</v>
      </c>
      <c r="G357" s="1">
        <v>1</v>
      </c>
      <c r="H357" s="1" t="s">
        <v>845</v>
      </c>
      <c r="I357" s="1">
        <v>14</v>
      </c>
      <c r="J357" s="1" t="b">
        <v>0</v>
      </c>
      <c r="K357" s="1" t="s">
        <v>37</v>
      </c>
      <c r="L357" s="1">
        <v>0.65300000000000002</v>
      </c>
      <c r="M357" s="1">
        <v>0.89300000000000002</v>
      </c>
      <c r="N357" s="1">
        <v>0</v>
      </c>
      <c r="O357" s="1">
        <v>-5.9660000000000002</v>
      </c>
      <c r="P357" s="1">
        <v>5.3800000000000001E-2</v>
      </c>
      <c r="Q357" s="1">
        <v>1.5800000000000002E-2</v>
      </c>
      <c r="R357" s="3">
        <v>4.9499999999999997E-5</v>
      </c>
      <c r="S357" s="1">
        <v>0.10199999999999999</v>
      </c>
      <c r="T357" s="1">
        <v>0.51300000000000001</v>
      </c>
      <c r="U357" s="1">
        <v>118.035</v>
      </c>
      <c r="V357" s="1">
        <v>207440</v>
      </c>
    </row>
    <row r="358" spans="1:22" hidden="1" x14ac:dyDescent="0.2">
      <c r="A358" s="1" t="s">
        <v>868</v>
      </c>
      <c r="B358" s="1" t="s">
        <v>892</v>
      </c>
      <c r="C358" s="1" t="s">
        <v>17</v>
      </c>
      <c r="D358" s="1" t="s">
        <v>871</v>
      </c>
      <c r="E358" s="2">
        <v>41939</v>
      </c>
      <c r="F358" s="1">
        <v>2014</v>
      </c>
      <c r="G358" s="1">
        <v>1</v>
      </c>
      <c r="H358" s="1" t="s">
        <v>893</v>
      </c>
      <c r="I358" s="1">
        <v>15</v>
      </c>
      <c r="J358" s="1" t="b">
        <v>0</v>
      </c>
      <c r="K358" s="1" t="s">
        <v>28</v>
      </c>
      <c r="L358" s="1">
        <v>0.627</v>
      </c>
      <c r="M358" s="1">
        <v>0.312</v>
      </c>
      <c r="N358" s="1">
        <v>4</v>
      </c>
      <c r="O358" s="1">
        <v>-14.772</v>
      </c>
      <c r="P358" s="1">
        <v>0.92700000000000005</v>
      </c>
      <c r="Q358" s="1">
        <v>0.85399999999999998</v>
      </c>
      <c r="R358" s="1">
        <v>0</v>
      </c>
      <c r="S358" s="1">
        <v>0.153</v>
      </c>
      <c r="T358" s="1">
        <v>0.57099999999999995</v>
      </c>
      <c r="U358" s="1">
        <v>81.512</v>
      </c>
      <c r="V358" s="1">
        <v>81498</v>
      </c>
    </row>
    <row r="359" spans="1:22" hidden="1" x14ac:dyDescent="0.2">
      <c r="A359" s="1" t="s">
        <v>868</v>
      </c>
      <c r="B359" s="1" t="s">
        <v>894</v>
      </c>
      <c r="C359" s="1" t="s">
        <v>17</v>
      </c>
      <c r="D359" s="1" t="s">
        <v>871</v>
      </c>
      <c r="E359" s="2">
        <v>41939</v>
      </c>
      <c r="F359" s="1">
        <v>2014</v>
      </c>
      <c r="G359" s="1">
        <v>1</v>
      </c>
      <c r="H359" s="1" t="s">
        <v>847</v>
      </c>
      <c r="I359" s="1">
        <v>16</v>
      </c>
      <c r="J359" s="1" t="b">
        <v>0</v>
      </c>
      <c r="K359" s="1" t="s">
        <v>25</v>
      </c>
      <c r="L359" s="1">
        <v>0.64600000000000002</v>
      </c>
      <c r="M359" s="1">
        <v>0.79400000000000004</v>
      </c>
      <c r="N359" s="1">
        <v>7</v>
      </c>
      <c r="O359" s="1">
        <v>-6.1040000000000001</v>
      </c>
      <c r="P359" s="1">
        <v>0.19</v>
      </c>
      <c r="Q359" s="1">
        <v>8.8499999999999995E-2</v>
      </c>
      <c r="R359" s="3">
        <v>6.1600000000000003E-6</v>
      </c>
      <c r="S359" s="1">
        <v>0.20100000000000001</v>
      </c>
      <c r="T359" s="1">
        <v>0.28699999999999998</v>
      </c>
      <c r="U359" s="1">
        <v>170.21600000000001</v>
      </c>
      <c r="V359" s="1">
        <v>211933</v>
      </c>
    </row>
    <row r="360" spans="1:22" hidden="1" x14ac:dyDescent="0.2">
      <c r="A360" s="1" t="s">
        <v>868</v>
      </c>
      <c r="B360" s="1" t="s">
        <v>895</v>
      </c>
      <c r="C360" s="1" t="s">
        <v>17</v>
      </c>
      <c r="D360" s="1" t="s">
        <v>871</v>
      </c>
      <c r="E360" s="2">
        <v>41939</v>
      </c>
      <c r="F360" s="1">
        <v>2014</v>
      </c>
      <c r="G360" s="1">
        <v>1</v>
      </c>
      <c r="H360" s="1" t="s">
        <v>896</v>
      </c>
      <c r="I360" s="1">
        <v>17</v>
      </c>
      <c r="J360" s="1" t="b">
        <v>0</v>
      </c>
      <c r="K360" s="1" t="s">
        <v>22</v>
      </c>
      <c r="L360" s="1">
        <v>0.755</v>
      </c>
      <c r="M360" s="1">
        <v>0.247</v>
      </c>
      <c r="N360" s="1">
        <v>10</v>
      </c>
      <c r="O360" s="1">
        <v>-14.930999999999999</v>
      </c>
      <c r="P360" s="1">
        <v>0.89100000000000001</v>
      </c>
      <c r="Q360" s="1">
        <v>0.84899999999999998</v>
      </c>
      <c r="R360" s="1">
        <v>0</v>
      </c>
      <c r="S360" s="1">
        <v>0.36299999999999999</v>
      </c>
      <c r="T360" s="1">
        <v>0.68100000000000005</v>
      </c>
      <c r="U360" s="1">
        <v>86.882999999999996</v>
      </c>
      <c r="V360" s="1">
        <v>77876</v>
      </c>
    </row>
    <row r="361" spans="1:22" hidden="1" x14ac:dyDescent="0.2">
      <c r="A361" s="1" t="s">
        <v>868</v>
      </c>
      <c r="B361" s="1" t="s">
        <v>897</v>
      </c>
      <c r="C361" s="1" t="s">
        <v>17</v>
      </c>
      <c r="D361" s="1" t="s">
        <v>871</v>
      </c>
      <c r="E361" s="2">
        <v>41939</v>
      </c>
      <c r="F361" s="1">
        <v>2014</v>
      </c>
      <c r="G361" s="1">
        <v>1</v>
      </c>
      <c r="H361" s="1" t="s">
        <v>712</v>
      </c>
      <c r="I361" s="1">
        <v>18</v>
      </c>
      <c r="J361" s="1" t="b">
        <v>0</v>
      </c>
      <c r="K361" s="1" t="s">
        <v>49</v>
      </c>
      <c r="L361" s="1">
        <v>0.55000000000000004</v>
      </c>
      <c r="M361" s="1">
        <v>0.68799999999999994</v>
      </c>
      <c r="N361" s="1">
        <v>8</v>
      </c>
      <c r="O361" s="1">
        <v>-7.4160000000000004</v>
      </c>
      <c r="P361" s="1">
        <v>8.9700000000000002E-2</v>
      </c>
      <c r="Q361" s="1">
        <v>6.9199999999999998E-2</v>
      </c>
      <c r="R361" s="1">
        <v>1.4400000000000001E-3</v>
      </c>
      <c r="S361" s="1">
        <v>0.106</v>
      </c>
      <c r="T361" s="1">
        <v>0.46500000000000002</v>
      </c>
      <c r="U361" s="1">
        <v>139.99700000000001</v>
      </c>
      <c r="V361" s="1">
        <v>220440</v>
      </c>
    </row>
    <row r="362" spans="1:22" hidden="1" x14ac:dyDescent="0.2">
      <c r="A362" s="1" t="s">
        <v>868</v>
      </c>
      <c r="B362" s="1" t="s">
        <v>898</v>
      </c>
      <c r="C362" s="1" t="s">
        <v>17</v>
      </c>
      <c r="D362" s="1" t="s">
        <v>871</v>
      </c>
      <c r="E362" s="2">
        <v>41939</v>
      </c>
      <c r="F362" s="1">
        <v>2014</v>
      </c>
      <c r="G362" s="1">
        <v>1</v>
      </c>
      <c r="H362" s="1" t="s">
        <v>899</v>
      </c>
      <c r="I362" s="1">
        <v>19</v>
      </c>
      <c r="J362" s="1" t="b">
        <v>0</v>
      </c>
      <c r="K362" s="1" t="s">
        <v>288</v>
      </c>
      <c r="L362" s="1">
        <v>0.752</v>
      </c>
      <c r="M362" s="1">
        <v>0.36799999999999999</v>
      </c>
      <c r="N362" s="1">
        <v>11</v>
      </c>
      <c r="O362" s="1">
        <v>-15.081</v>
      </c>
      <c r="P362" s="1">
        <v>0.92500000000000004</v>
      </c>
      <c r="Q362" s="1">
        <v>0.82399999999999995</v>
      </c>
      <c r="R362" s="1">
        <v>0</v>
      </c>
      <c r="S362" s="1">
        <v>0.67100000000000004</v>
      </c>
      <c r="T362" s="1">
        <v>0.83799999999999997</v>
      </c>
      <c r="U362" s="1">
        <v>79.213999999999999</v>
      </c>
      <c r="V362" s="1">
        <v>72860</v>
      </c>
    </row>
    <row r="363" spans="1:22" hidden="1" x14ac:dyDescent="0.2">
      <c r="A363" s="1" t="s">
        <v>868</v>
      </c>
      <c r="B363" s="1" t="s">
        <v>900</v>
      </c>
      <c r="C363" s="1" t="s">
        <v>17</v>
      </c>
      <c r="D363" s="1" t="s">
        <v>871</v>
      </c>
      <c r="E363" s="2">
        <v>41939</v>
      </c>
      <c r="F363" s="1">
        <v>2014</v>
      </c>
      <c r="G363" s="1">
        <v>1</v>
      </c>
      <c r="H363" s="1" t="s">
        <v>731</v>
      </c>
      <c r="I363" s="1">
        <v>20</v>
      </c>
      <c r="J363" s="1" t="b">
        <v>0</v>
      </c>
      <c r="K363" s="1" t="s">
        <v>56</v>
      </c>
      <c r="L363" s="1">
        <v>0.76500000000000001</v>
      </c>
      <c r="M363" s="1">
        <v>0.65600000000000003</v>
      </c>
      <c r="N363" s="1">
        <v>5</v>
      </c>
      <c r="O363" s="1">
        <v>-6.1120000000000001</v>
      </c>
      <c r="P363" s="1">
        <v>5.04E-2</v>
      </c>
      <c r="Q363" s="1">
        <v>3.64E-3</v>
      </c>
      <c r="R363" s="1">
        <v>8.6800000000000002E-3</v>
      </c>
      <c r="S363" s="1">
        <v>9.1800000000000007E-2</v>
      </c>
      <c r="T363" s="1">
        <v>0.54500000000000004</v>
      </c>
      <c r="U363" s="1">
        <v>119.997</v>
      </c>
      <c r="V363" s="1">
        <v>247533</v>
      </c>
    </row>
    <row r="364" spans="1:22" hidden="1" x14ac:dyDescent="0.2">
      <c r="A364" s="1" t="s">
        <v>868</v>
      </c>
      <c r="B364" s="1" t="s">
        <v>901</v>
      </c>
      <c r="C364" s="1" t="s">
        <v>17</v>
      </c>
      <c r="D364" s="1" t="s">
        <v>871</v>
      </c>
      <c r="E364" s="2">
        <v>41939</v>
      </c>
      <c r="F364" s="1">
        <v>2014</v>
      </c>
      <c r="G364" s="1">
        <v>1</v>
      </c>
      <c r="H364" s="1" t="s">
        <v>902</v>
      </c>
      <c r="I364" s="1">
        <v>21</v>
      </c>
      <c r="J364" s="1" t="b">
        <v>0</v>
      </c>
      <c r="K364" s="1" t="s">
        <v>288</v>
      </c>
      <c r="L364" s="1">
        <v>0.73599999999999999</v>
      </c>
      <c r="M364" s="1">
        <v>0.32300000000000001</v>
      </c>
      <c r="N364" s="1">
        <v>11</v>
      </c>
      <c r="O364" s="1">
        <v>-15.49</v>
      </c>
      <c r="P364" s="1">
        <v>0.93400000000000005</v>
      </c>
      <c r="Q364" s="1">
        <v>0.82799999999999996</v>
      </c>
      <c r="R364" s="1">
        <v>0</v>
      </c>
      <c r="S364" s="1">
        <v>0.26200000000000001</v>
      </c>
      <c r="T364" s="1">
        <v>0.65700000000000003</v>
      </c>
      <c r="U364" s="1">
        <v>78.760999999999996</v>
      </c>
      <c r="V364" s="1">
        <v>79896</v>
      </c>
    </row>
    <row r="365" spans="1:22" hidden="1" x14ac:dyDescent="0.2">
      <c r="A365" s="1" t="s">
        <v>868</v>
      </c>
      <c r="B365" s="1" t="s">
        <v>903</v>
      </c>
      <c r="C365" s="1" t="s">
        <v>17</v>
      </c>
      <c r="D365" s="1" t="s">
        <v>871</v>
      </c>
      <c r="E365" s="2">
        <v>41939</v>
      </c>
      <c r="F365" s="1">
        <v>2014</v>
      </c>
      <c r="G365" s="1">
        <v>1</v>
      </c>
      <c r="H365" s="1" t="s">
        <v>766</v>
      </c>
      <c r="I365" s="1">
        <v>22</v>
      </c>
      <c r="J365" s="1" t="b">
        <v>0</v>
      </c>
      <c r="K365" s="1" t="s">
        <v>28</v>
      </c>
      <c r="L365" s="1">
        <v>0.48099999999999998</v>
      </c>
      <c r="M365" s="1">
        <v>0.435</v>
      </c>
      <c r="N365" s="1">
        <v>4</v>
      </c>
      <c r="O365" s="1">
        <v>-8.7949999999999999</v>
      </c>
      <c r="P365" s="1">
        <v>3.2099999999999997E-2</v>
      </c>
      <c r="Q365" s="1">
        <v>0.67800000000000005</v>
      </c>
      <c r="R365" s="1">
        <v>0</v>
      </c>
      <c r="S365" s="1">
        <v>9.2799999999999994E-2</v>
      </c>
      <c r="T365" s="1">
        <v>0.107</v>
      </c>
      <c r="U365" s="1">
        <v>143.94999999999999</v>
      </c>
      <c r="V365" s="1">
        <v>250093</v>
      </c>
    </row>
    <row r="366" spans="1:22" hidden="1" x14ac:dyDescent="0.2">
      <c r="A366" s="1" t="s">
        <v>868</v>
      </c>
      <c r="B366" s="1" t="s">
        <v>904</v>
      </c>
      <c r="C366" s="1" t="s">
        <v>17</v>
      </c>
      <c r="D366" s="1" t="s">
        <v>871</v>
      </c>
      <c r="E366" s="2">
        <v>41939</v>
      </c>
      <c r="F366" s="1">
        <v>2014</v>
      </c>
      <c r="G366" s="1">
        <v>1</v>
      </c>
      <c r="H366" s="1" t="s">
        <v>905</v>
      </c>
      <c r="I366" s="1">
        <v>23</v>
      </c>
      <c r="J366" s="1" t="b">
        <v>0</v>
      </c>
      <c r="K366" s="1" t="s">
        <v>288</v>
      </c>
      <c r="L366" s="1">
        <v>0.74199999999999999</v>
      </c>
      <c r="M366" s="1">
        <v>0.28999999999999998</v>
      </c>
      <c r="N366" s="1">
        <v>11</v>
      </c>
      <c r="O366" s="1">
        <v>-15.169</v>
      </c>
      <c r="P366" s="1">
        <v>0.92100000000000004</v>
      </c>
      <c r="Q366" s="1">
        <v>0.745</v>
      </c>
      <c r="R366" s="1">
        <v>0</v>
      </c>
      <c r="S366" s="1">
        <v>0.21199999999999999</v>
      </c>
      <c r="T366" s="1">
        <v>0.629</v>
      </c>
      <c r="U366" s="1">
        <v>113.854</v>
      </c>
      <c r="V366" s="1">
        <v>79269</v>
      </c>
    </row>
    <row r="367" spans="1:22" hidden="1" x14ac:dyDescent="0.2">
      <c r="A367" s="1" t="s">
        <v>868</v>
      </c>
      <c r="B367" s="1" t="s">
        <v>906</v>
      </c>
      <c r="C367" s="1" t="s">
        <v>17</v>
      </c>
      <c r="D367" s="1" t="s">
        <v>871</v>
      </c>
      <c r="E367" s="2">
        <v>41939</v>
      </c>
      <c r="F367" s="1">
        <v>2014</v>
      </c>
      <c r="G367" s="1">
        <v>1</v>
      </c>
      <c r="H367" s="1" t="s">
        <v>798</v>
      </c>
      <c r="I367" s="1">
        <v>24</v>
      </c>
      <c r="J367" s="1" t="b">
        <v>0</v>
      </c>
      <c r="K367" s="1" t="s">
        <v>37</v>
      </c>
      <c r="L367" s="1">
        <v>0.60199999999999998</v>
      </c>
      <c r="M367" s="1">
        <v>0.755</v>
      </c>
      <c r="N367" s="1">
        <v>0</v>
      </c>
      <c r="O367" s="1">
        <v>-4.9909999999999997</v>
      </c>
      <c r="P367" s="1">
        <v>7.0999999999999994E-2</v>
      </c>
      <c r="Q367" s="1">
        <v>0.245</v>
      </c>
      <c r="R367" s="1">
        <v>0</v>
      </c>
      <c r="S367" s="1">
        <v>0.17799999999999999</v>
      </c>
      <c r="T367" s="1">
        <v>0.495</v>
      </c>
      <c r="U367" s="1">
        <v>159.965</v>
      </c>
      <c r="V367" s="1">
        <v>195706</v>
      </c>
    </row>
    <row r="368" spans="1:22" hidden="1" x14ac:dyDescent="0.2">
      <c r="A368" s="1" t="s">
        <v>868</v>
      </c>
      <c r="B368" s="1" t="s">
        <v>907</v>
      </c>
      <c r="C368" s="1" t="s">
        <v>17</v>
      </c>
      <c r="D368" s="1" t="s">
        <v>871</v>
      </c>
      <c r="E368" s="2">
        <v>41939</v>
      </c>
      <c r="F368" s="1">
        <v>2014</v>
      </c>
      <c r="G368" s="1">
        <v>1</v>
      </c>
      <c r="H368" s="1" t="s">
        <v>908</v>
      </c>
      <c r="I368" s="1">
        <v>25</v>
      </c>
      <c r="J368" s="1" t="b">
        <v>0</v>
      </c>
      <c r="K368" s="1" t="s">
        <v>881</v>
      </c>
      <c r="L368" s="1">
        <v>0.68500000000000005</v>
      </c>
      <c r="M368" s="1">
        <v>0.28000000000000003</v>
      </c>
      <c r="N368" s="1">
        <v>8</v>
      </c>
      <c r="O368" s="1">
        <v>-16.219000000000001</v>
      </c>
      <c r="P368" s="1">
        <v>0.89500000000000002</v>
      </c>
      <c r="Q368" s="1">
        <v>0.84399999999999997</v>
      </c>
      <c r="R368" s="1">
        <v>0</v>
      </c>
      <c r="S368" s="1">
        <v>0.316</v>
      </c>
      <c r="T368" s="1">
        <v>0.61</v>
      </c>
      <c r="U368" s="1">
        <v>99.561000000000007</v>
      </c>
      <c r="V368" s="1">
        <v>146696</v>
      </c>
    </row>
    <row r="369" spans="1:22" hidden="1" x14ac:dyDescent="0.2">
      <c r="A369" s="1" t="s">
        <v>868</v>
      </c>
      <c r="B369" s="1" t="s">
        <v>909</v>
      </c>
      <c r="C369" s="1" t="s">
        <v>17</v>
      </c>
      <c r="D369" s="1" t="s">
        <v>871</v>
      </c>
      <c r="E369" s="2">
        <v>41939</v>
      </c>
      <c r="F369" s="1">
        <v>2014</v>
      </c>
      <c r="G369" s="1">
        <v>1</v>
      </c>
      <c r="H369" s="1" t="s">
        <v>853</v>
      </c>
      <c r="I369" s="1">
        <v>26</v>
      </c>
      <c r="J369" s="1" t="b">
        <v>0</v>
      </c>
      <c r="K369" s="1" t="s">
        <v>28</v>
      </c>
      <c r="L369" s="1">
        <v>0.81499999999999995</v>
      </c>
      <c r="M369" s="1">
        <v>0.377</v>
      </c>
      <c r="N369" s="1">
        <v>4</v>
      </c>
      <c r="O369" s="1">
        <v>-7.7539999999999996</v>
      </c>
      <c r="P369" s="1">
        <v>3.4599999999999999E-2</v>
      </c>
      <c r="Q369" s="1">
        <v>0.23200000000000001</v>
      </c>
      <c r="R369" s="1">
        <v>0</v>
      </c>
      <c r="S369" s="1">
        <v>0.1</v>
      </c>
      <c r="T369" s="1">
        <v>0.21099999999999999</v>
      </c>
      <c r="U369" s="1">
        <v>103.97</v>
      </c>
      <c r="V369" s="1">
        <v>271000</v>
      </c>
    </row>
    <row r="370" spans="1:22" hidden="1" x14ac:dyDescent="0.2">
      <c r="A370" s="1" t="s">
        <v>910</v>
      </c>
      <c r="B370" s="1" t="s">
        <v>911</v>
      </c>
      <c r="C370" s="1" t="s">
        <v>17</v>
      </c>
      <c r="D370" s="1" t="s">
        <v>912</v>
      </c>
      <c r="E370" s="2">
        <v>41939</v>
      </c>
      <c r="F370" s="1">
        <v>2014</v>
      </c>
      <c r="G370" s="1">
        <v>1</v>
      </c>
      <c r="H370" s="1" t="s">
        <v>801</v>
      </c>
      <c r="I370" s="1">
        <v>1</v>
      </c>
      <c r="J370" s="1" t="b">
        <v>0</v>
      </c>
      <c r="K370" s="1" t="s">
        <v>25</v>
      </c>
      <c r="L370" s="1">
        <v>0.82299999999999995</v>
      </c>
      <c r="M370" s="1">
        <v>0.68100000000000005</v>
      </c>
      <c r="N370" s="1">
        <v>7</v>
      </c>
      <c r="O370" s="1">
        <v>-5.8150000000000004</v>
      </c>
      <c r="P370" s="1">
        <v>4.6199999999999998E-2</v>
      </c>
      <c r="Q370" s="1">
        <v>6.2799999999999995E-2</v>
      </c>
      <c r="R370" s="1">
        <v>0.27</v>
      </c>
      <c r="S370" s="1">
        <v>0.35699999999999998</v>
      </c>
      <c r="T370" s="1">
        <v>0.33100000000000002</v>
      </c>
      <c r="U370" s="1">
        <v>117.02200000000001</v>
      </c>
      <c r="V370" s="1">
        <v>210453</v>
      </c>
    </row>
    <row r="371" spans="1:22" hidden="1" x14ac:dyDescent="0.2">
      <c r="A371" s="1" t="s">
        <v>910</v>
      </c>
      <c r="B371" s="1" t="s">
        <v>913</v>
      </c>
      <c r="C371" s="1" t="s">
        <v>17</v>
      </c>
      <c r="D371" s="1" t="s">
        <v>912</v>
      </c>
      <c r="E371" s="2">
        <v>41939</v>
      </c>
      <c r="F371" s="1">
        <v>2014</v>
      </c>
      <c r="G371" s="1">
        <v>1</v>
      </c>
      <c r="H371" s="1" t="s">
        <v>804</v>
      </c>
      <c r="I371" s="1">
        <v>2</v>
      </c>
      <c r="J371" s="1" t="b">
        <v>0</v>
      </c>
      <c r="K371" s="1" t="s">
        <v>56</v>
      </c>
      <c r="L371" s="1">
        <v>0.60299999999999998</v>
      </c>
      <c r="M371" s="1">
        <v>0.70899999999999996</v>
      </c>
      <c r="N371" s="1">
        <v>5</v>
      </c>
      <c r="O371" s="1">
        <v>-4.5149999999999997</v>
      </c>
      <c r="P371" s="1">
        <v>5.2499999999999998E-2</v>
      </c>
      <c r="Q371" s="1">
        <v>3.7100000000000001E-2</v>
      </c>
      <c r="R371" s="1">
        <v>1.6E-2</v>
      </c>
      <c r="S371" s="1">
        <v>9.9099999999999994E-2</v>
      </c>
      <c r="T371" s="1">
        <v>0.59799999999999998</v>
      </c>
      <c r="U371" s="1">
        <v>191.99600000000001</v>
      </c>
      <c r="V371" s="1">
        <v>228826</v>
      </c>
    </row>
    <row r="372" spans="1:22" hidden="1" x14ac:dyDescent="0.2">
      <c r="A372" s="1" t="s">
        <v>910</v>
      </c>
      <c r="B372" s="1" t="s">
        <v>914</v>
      </c>
      <c r="C372" s="1" t="s">
        <v>17</v>
      </c>
      <c r="D372" s="1" t="s">
        <v>912</v>
      </c>
      <c r="E372" s="2">
        <v>41939</v>
      </c>
      <c r="F372" s="1">
        <v>2014</v>
      </c>
      <c r="G372" s="1">
        <v>1</v>
      </c>
      <c r="H372" s="1" t="s">
        <v>806</v>
      </c>
      <c r="I372" s="1">
        <v>3</v>
      </c>
      <c r="J372" s="1" t="b">
        <v>0</v>
      </c>
      <c r="K372" s="1" t="s">
        <v>25</v>
      </c>
      <c r="L372" s="1">
        <v>0.501</v>
      </c>
      <c r="M372" s="1">
        <v>0.84499999999999997</v>
      </c>
      <c r="N372" s="1">
        <v>7</v>
      </c>
      <c r="O372" s="1">
        <v>-5.7130000000000001</v>
      </c>
      <c r="P372" s="1">
        <v>3.4500000000000003E-2</v>
      </c>
      <c r="Q372" s="1">
        <v>5.3499999999999999E-4</v>
      </c>
      <c r="R372" s="1">
        <v>0.88700000000000001</v>
      </c>
      <c r="S372" s="1">
        <v>0.10199999999999999</v>
      </c>
      <c r="T372" s="1">
        <v>0.48099999999999998</v>
      </c>
      <c r="U372" s="1">
        <v>94.921000000000006</v>
      </c>
      <c r="V372" s="1">
        <v>230533</v>
      </c>
    </row>
    <row r="373" spans="1:22" hidden="1" x14ac:dyDescent="0.2">
      <c r="A373" s="1" t="s">
        <v>910</v>
      </c>
      <c r="B373" s="1" t="s">
        <v>915</v>
      </c>
      <c r="C373" s="1" t="s">
        <v>17</v>
      </c>
      <c r="D373" s="1" t="s">
        <v>912</v>
      </c>
      <c r="E373" s="2">
        <v>41939</v>
      </c>
      <c r="F373" s="1">
        <v>2014</v>
      </c>
      <c r="G373" s="1">
        <v>1</v>
      </c>
      <c r="H373" s="1" t="s">
        <v>808</v>
      </c>
      <c r="I373" s="1">
        <v>4</v>
      </c>
      <c r="J373" s="1" t="b">
        <v>0</v>
      </c>
      <c r="K373" s="1" t="s">
        <v>25</v>
      </c>
      <c r="L373" s="1">
        <v>0.47</v>
      </c>
      <c r="M373" s="1">
        <v>0.92900000000000005</v>
      </c>
      <c r="N373" s="1">
        <v>7</v>
      </c>
      <c r="O373" s="1">
        <v>-6.125</v>
      </c>
      <c r="P373" s="1">
        <v>3.95E-2</v>
      </c>
      <c r="Q373" s="3">
        <v>2.8900000000000001E-5</v>
      </c>
      <c r="R373" s="1">
        <v>0.80700000000000005</v>
      </c>
      <c r="S373" s="1">
        <v>0.41</v>
      </c>
      <c r="T373" s="1">
        <v>6.1699999999999998E-2</v>
      </c>
      <c r="U373" s="1">
        <v>92.009</v>
      </c>
      <c r="V373" s="1">
        <v>233826</v>
      </c>
    </row>
    <row r="374" spans="1:22" hidden="1" x14ac:dyDescent="0.2">
      <c r="A374" s="1" t="s">
        <v>910</v>
      </c>
      <c r="B374" s="1" t="s">
        <v>916</v>
      </c>
      <c r="C374" s="1" t="s">
        <v>17</v>
      </c>
      <c r="D374" s="1" t="s">
        <v>912</v>
      </c>
      <c r="E374" s="2">
        <v>41939</v>
      </c>
      <c r="F374" s="1">
        <v>2014</v>
      </c>
      <c r="G374" s="1">
        <v>1</v>
      </c>
      <c r="H374" s="1" t="s">
        <v>810</v>
      </c>
      <c r="I374" s="1">
        <v>5</v>
      </c>
      <c r="J374" s="1" t="b">
        <v>0</v>
      </c>
      <c r="K374" s="1" t="s">
        <v>56</v>
      </c>
      <c r="L374" s="1">
        <v>0.629</v>
      </c>
      <c r="M374" s="1">
        <v>0.73199999999999998</v>
      </c>
      <c r="N374" s="1">
        <v>5</v>
      </c>
      <c r="O374" s="1">
        <v>-5.9729999999999999</v>
      </c>
      <c r="P374" s="1">
        <v>3.3700000000000001E-2</v>
      </c>
      <c r="Q374" s="1">
        <v>1.9900000000000001E-4</v>
      </c>
      <c r="R374" s="1">
        <v>3.3000000000000002E-2</v>
      </c>
      <c r="S374" s="1">
        <v>0.23599999999999999</v>
      </c>
      <c r="T374" s="1">
        <v>0.58299999999999996</v>
      </c>
      <c r="U374" s="1">
        <v>96.995999999999995</v>
      </c>
      <c r="V374" s="1">
        <v>191813</v>
      </c>
    </row>
    <row r="375" spans="1:22" hidden="1" x14ac:dyDescent="0.2">
      <c r="A375" s="1" t="s">
        <v>910</v>
      </c>
      <c r="B375" s="1" t="s">
        <v>917</v>
      </c>
      <c r="C375" s="1" t="s">
        <v>17</v>
      </c>
      <c r="D375" s="1" t="s">
        <v>912</v>
      </c>
      <c r="E375" s="2">
        <v>41939</v>
      </c>
      <c r="F375" s="1">
        <v>2014</v>
      </c>
      <c r="G375" s="1">
        <v>1</v>
      </c>
      <c r="H375" s="1" t="s">
        <v>812</v>
      </c>
      <c r="I375" s="1">
        <v>6</v>
      </c>
      <c r="J375" s="1" t="b">
        <v>0</v>
      </c>
      <c r="K375" s="1" t="s">
        <v>25</v>
      </c>
      <c r="L375" s="1">
        <v>0.70299999999999996</v>
      </c>
      <c r="M375" s="1">
        <v>0.83499999999999996</v>
      </c>
      <c r="N375" s="1">
        <v>7</v>
      </c>
      <c r="O375" s="1">
        <v>-5.7060000000000004</v>
      </c>
      <c r="P375" s="1">
        <v>0.10100000000000001</v>
      </c>
      <c r="Q375" s="1">
        <v>1.5100000000000001E-3</v>
      </c>
      <c r="R375" s="1">
        <v>0.82799999999999996</v>
      </c>
      <c r="S375" s="1">
        <v>0.502</v>
      </c>
      <c r="T375" s="1">
        <v>0.81899999999999995</v>
      </c>
      <c r="U375" s="1">
        <v>160.017</v>
      </c>
      <c r="V375" s="1">
        <v>217800</v>
      </c>
    </row>
    <row r="376" spans="1:22" hidden="1" x14ac:dyDescent="0.2">
      <c r="A376" s="1" t="s">
        <v>910</v>
      </c>
      <c r="B376" s="1" t="s">
        <v>918</v>
      </c>
      <c r="C376" s="1" t="s">
        <v>17</v>
      </c>
      <c r="D376" s="1" t="s">
        <v>912</v>
      </c>
      <c r="E376" s="2">
        <v>41939</v>
      </c>
      <c r="F376" s="1">
        <v>2014</v>
      </c>
      <c r="G376" s="1">
        <v>1</v>
      </c>
      <c r="H376" s="1" t="s">
        <v>814</v>
      </c>
      <c r="I376" s="1">
        <v>7</v>
      </c>
      <c r="J376" s="1" t="b">
        <v>0</v>
      </c>
      <c r="K376" s="1" t="s">
        <v>37</v>
      </c>
      <c r="L376" s="1">
        <v>0.58799999999999997</v>
      </c>
      <c r="M376" s="1">
        <v>0.94</v>
      </c>
      <c r="N376" s="1">
        <v>0</v>
      </c>
      <c r="O376" s="1">
        <v>-5.7779999999999996</v>
      </c>
      <c r="P376" s="1">
        <v>4.3499999999999997E-2</v>
      </c>
      <c r="Q376" s="1">
        <v>7.45E-4</v>
      </c>
      <c r="R376" s="1">
        <v>0.40600000000000003</v>
      </c>
      <c r="S376" s="1">
        <v>0.21199999999999999</v>
      </c>
      <c r="T376" s="1">
        <v>0.23599999999999999</v>
      </c>
      <c r="U376" s="1">
        <v>117.974</v>
      </c>
      <c r="V376" s="1">
        <v>205133</v>
      </c>
    </row>
    <row r="377" spans="1:22" hidden="1" x14ac:dyDescent="0.2">
      <c r="A377" s="1" t="s">
        <v>910</v>
      </c>
      <c r="B377" s="1" t="s">
        <v>919</v>
      </c>
      <c r="C377" s="1" t="s">
        <v>17</v>
      </c>
      <c r="D377" s="1" t="s">
        <v>912</v>
      </c>
      <c r="E377" s="2">
        <v>41939</v>
      </c>
      <c r="F377" s="1">
        <v>2014</v>
      </c>
      <c r="G377" s="1">
        <v>1</v>
      </c>
      <c r="H377" s="1" t="s">
        <v>816</v>
      </c>
      <c r="I377" s="1">
        <v>8</v>
      </c>
      <c r="J377" s="1" t="b">
        <v>0</v>
      </c>
      <c r="K377" s="1" t="s">
        <v>25</v>
      </c>
      <c r="L377" s="1">
        <v>0.66600000000000004</v>
      </c>
      <c r="M377" s="1">
        <v>0.85</v>
      </c>
      <c r="N377" s="1">
        <v>7</v>
      </c>
      <c r="O377" s="1">
        <v>-6.367</v>
      </c>
      <c r="P377" s="1">
        <v>9.5500000000000002E-2</v>
      </c>
      <c r="Q377" s="1">
        <v>3.9E-2</v>
      </c>
      <c r="R377" s="1">
        <v>2.6800000000000001E-3</v>
      </c>
      <c r="S377" s="1">
        <v>0.217</v>
      </c>
      <c r="T377" s="1">
        <v>0.17899999999999999</v>
      </c>
      <c r="U377" s="1">
        <v>170.05799999999999</v>
      </c>
      <c r="V377" s="1">
        <v>210080</v>
      </c>
    </row>
    <row r="378" spans="1:22" hidden="1" x14ac:dyDescent="0.2">
      <c r="A378" s="1" t="s">
        <v>910</v>
      </c>
      <c r="B378" s="1" t="s">
        <v>920</v>
      </c>
      <c r="C378" s="1" t="s">
        <v>17</v>
      </c>
      <c r="D378" s="1" t="s">
        <v>912</v>
      </c>
      <c r="E378" s="2">
        <v>41939</v>
      </c>
      <c r="F378" s="1">
        <v>2014</v>
      </c>
      <c r="G378" s="1">
        <v>1</v>
      </c>
      <c r="H378" s="1" t="s">
        <v>818</v>
      </c>
      <c r="I378" s="1">
        <v>9</v>
      </c>
      <c r="J378" s="1" t="b">
        <v>0</v>
      </c>
      <c r="K378" s="1" t="s">
        <v>49</v>
      </c>
      <c r="L378" s="1">
        <v>0.54700000000000004</v>
      </c>
      <c r="M378" s="1">
        <v>0.60799999999999998</v>
      </c>
      <c r="N378" s="1">
        <v>8</v>
      </c>
      <c r="O378" s="1">
        <v>-10.103</v>
      </c>
      <c r="P378" s="1">
        <v>3.5200000000000002E-2</v>
      </c>
      <c r="Q378" s="1">
        <v>7.0900000000000005E-2</v>
      </c>
      <c r="R378" s="1">
        <v>0.88700000000000001</v>
      </c>
      <c r="S378" s="1">
        <v>0.13600000000000001</v>
      </c>
      <c r="T378" s="1">
        <v>0.45400000000000001</v>
      </c>
      <c r="U378" s="1">
        <v>140.03399999999999</v>
      </c>
      <c r="V378" s="1">
        <v>218920</v>
      </c>
    </row>
    <row r="379" spans="1:22" hidden="1" x14ac:dyDescent="0.2">
      <c r="A379" s="1" t="s">
        <v>910</v>
      </c>
      <c r="B379" s="1" t="s">
        <v>921</v>
      </c>
      <c r="C379" s="1" t="s">
        <v>17</v>
      </c>
      <c r="D379" s="1" t="s">
        <v>912</v>
      </c>
      <c r="E379" s="2">
        <v>41939</v>
      </c>
      <c r="F379" s="1">
        <v>2014</v>
      </c>
      <c r="G379" s="1">
        <v>1</v>
      </c>
      <c r="H379" s="1" t="s">
        <v>820</v>
      </c>
      <c r="I379" s="1">
        <v>10</v>
      </c>
      <c r="J379" s="1" t="b">
        <v>0</v>
      </c>
      <c r="K379" s="1" t="s">
        <v>56</v>
      </c>
      <c r="L379" s="1">
        <v>0.73199999999999998</v>
      </c>
      <c r="M379" s="1">
        <v>0.64800000000000002</v>
      </c>
      <c r="N379" s="1">
        <v>5</v>
      </c>
      <c r="O379" s="1">
        <v>-6.7080000000000002</v>
      </c>
      <c r="P379" s="1">
        <v>4.4999999999999998E-2</v>
      </c>
      <c r="Q379" s="1">
        <v>1.4799999999999999E-4</v>
      </c>
      <c r="R379" s="1">
        <v>0.84199999999999997</v>
      </c>
      <c r="S379" s="1">
        <v>8.6499999999999994E-2</v>
      </c>
      <c r="T379" s="1">
        <v>0.44700000000000001</v>
      </c>
      <c r="U379" s="1">
        <v>119.988</v>
      </c>
      <c r="V379" s="1">
        <v>245653</v>
      </c>
    </row>
    <row r="380" spans="1:22" hidden="1" x14ac:dyDescent="0.2">
      <c r="A380" s="1" t="s">
        <v>910</v>
      </c>
      <c r="B380" s="1" t="s">
        <v>922</v>
      </c>
      <c r="C380" s="1" t="s">
        <v>17</v>
      </c>
      <c r="D380" s="1" t="s">
        <v>912</v>
      </c>
      <c r="E380" s="2">
        <v>41939</v>
      </c>
      <c r="F380" s="1">
        <v>2014</v>
      </c>
      <c r="G380" s="1">
        <v>1</v>
      </c>
      <c r="H380" s="1" t="s">
        <v>822</v>
      </c>
      <c r="I380" s="1">
        <v>11</v>
      </c>
      <c r="J380" s="1" t="b">
        <v>0</v>
      </c>
      <c r="K380" s="1" t="s">
        <v>28</v>
      </c>
      <c r="L380" s="1">
        <v>0.48699999999999999</v>
      </c>
      <c r="M380" s="1">
        <v>0.40100000000000002</v>
      </c>
      <c r="N380" s="1">
        <v>4</v>
      </c>
      <c r="O380" s="1">
        <v>-9.7270000000000003</v>
      </c>
      <c r="P380" s="1">
        <v>2.87E-2</v>
      </c>
      <c r="Q380" s="1">
        <v>0.68400000000000005</v>
      </c>
      <c r="R380" s="1">
        <v>0.83799999999999997</v>
      </c>
      <c r="S380" s="1">
        <v>9.01E-2</v>
      </c>
      <c r="T380" s="1">
        <v>7.0499999999999993E-2</v>
      </c>
      <c r="U380" s="1">
        <v>143.983</v>
      </c>
      <c r="V380" s="1">
        <v>247386</v>
      </c>
    </row>
    <row r="381" spans="1:22" hidden="1" x14ac:dyDescent="0.2">
      <c r="A381" s="1" t="s">
        <v>910</v>
      </c>
      <c r="B381" s="1" t="s">
        <v>923</v>
      </c>
      <c r="C381" s="1" t="s">
        <v>17</v>
      </c>
      <c r="D381" s="1" t="s">
        <v>912</v>
      </c>
      <c r="E381" s="2">
        <v>41939</v>
      </c>
      <c r="F381" s="1">
        <v>2014</v>
      </c>
      <c r="G381" s="1">
        <v>1</v>
      </c>
      <c r="H381" s="1" t="s">
        <v>824</v>
      </c>
      <c r="I381" s="1">
        <v>12</v>
      </c>
      <c r="J381" s="1" t="b">
        <v>0</v>
      </c>
      <c r="K381" s="1" t="s">
        <v>37</v>
      </c>
      <c r="L381" s="1">
        <v>0.622</v>
      </c>
      <c r="M381" s="1">
        <v>0.73199999999999998</v>
      </c>
      <c r="N381" s="1">
        <v>0</v>
      </c>
      <c r="O381" s="1">
        <v>-6.14</v>
      </c>
      <c r="P381" s="1">
        <v>5.6399999999999999E-2</v>
      </c>
      <c r="Q381" s="1">
        <v>1.06E-2</v>
      </c>
      <c r="R381" s="1">
        <v>1.37E-2</v>
      </c>
      <c r="S381" s="1">
        <v>0.55900000000000005</v>
      </c>
      <c r="T381" s="1">
        <v>0.45900000000000002</v>
      </c>
      <c r="U381" s="1">
        <v>160.06200000000001</v>
      </c>
      <c r="V381" s="1">
        <v>194040</v>
      </c>
    </row>
    <row r="382" spans="1:22" hidden="1" x14ac:dyDescent="0.2">
      <c r="A382" s="1" t="s">
        <v>910</v>
      </c>
      <c r="B382" s="1" t="s">
        <v>924</v>
      </c>
      <c r="C382" s="1" t="s">
        <v>17</v>
      </c>
      <c r="D382" s="1" t="s">
        <v>912</v>
      </c>
      <c r="E382" s="2">
        <v>41939</v>
      </c>
      <c r="F382" s="1">
        <v>2014</v>
      </c>
      <c r="G382" s="1">
        <v>1</v>
      </c>
      <c r="H382" s="1" t="s">
        <v>826</v>
      </c>
      <c r="I382" s="1">
        <v>13</v>
      </c>
      <c r="J382" s="1" t="b">
        <v>0</v>
      </c>
      <c r="K382" s="1" t="s">
        <v>28</v>
      </c>
      <c r="L382" s="1">
        <v>0.85399999999999998</v>
      </c>
      <c r="M382" s="1">
        <v>0.38500000000000001</v>
      </c>
      <c r="N382" s="1">
        <v>4</v>
      </c>
      <c r="O382" s="1">
        <v>-9.4920000000000009</v>
      </c>
      <c r="P382" s="1">
        <v>4.0399999999999998E-2</v>
      </c>
      <c r="Q382" s="1">
        <v>0.25800000000000001</v>
      </c>
      <c r="R382" s="1">
        <v>0.88500000000000001</v>
      </c>
      <c r="S382" s="1">
        <v>0.11</v>
      </c>
      <c r="T382" s="1">
        <v>0.36899999999999999</v>
      </c>
      <c r="U382" s="1">
        <v>103.997</v>
      </c>
      <c r="V382" s="1">
        <v>269440</v>
      </c>
    </row>
    <row r="383" spans="1:22" hidden="1" x14ac:dyDescent="0.2">
      <c r="A383" s="1" t="s">
        <v>910</v>
      </c>
      <c r="B383" s="1" t="s">
        <v>925</v>
      </c>
      <c r="C383" s="1" t="s">
        <v>17</v>
      </c>
      <c r="D383" s="1" t="s">
        <v>912</v>
      </c>
      <c r="E383" s="2">
        <v>41939</v>
      </c>
      <c r="F383" s="1">
        <v>2014</v>
      </c>
      <c r="G383" s="1">
        <v>1</v>
      </c>
      <c r="H383" s="1" t="s">
        <v>828</v>
      </c>
      <c r="I383" s="1">
        <v>14</v>
      </c>
      <c r="J383" s="1" t="b">
        <v>0</v>
      </c>
      <c r="K383" s="1" t="s">
        <v>181</v>
      </c>
      <c r="L383" s="1">
        <v>0.45300000000000001</v>
      </c>
      <c r="M383" s="1">
        <v>0.53400000000000003</v>
      </c>
      <c r="N383" s="1">
        <v>3</v>
      </c>
      <c r="O383" s="1">
        <v>-6.798</v>
      </c>
      <c r="P383" s="1">
        <v>2.92E-2</v>
      </c>
      <c r="Q383" s="1">
        <v>4.6299999999999996E-3</v>
      </c>
      <c r="R383" s="1">
        <v>0.371</v>
      </c>
      <c r="S383" s="1">
        <v>0.13100000000000001</v>
      </c>
      <c r="T383" s="1">
        <v>8.3900000000000002E-2</v>
      </c>
      <c r="U383" s="1">
        <v>184.04400000000001</v>
      </c>
      <c r="V383" s="1">
        <v>243133</v>
      </c>
    </row>
    <row r="384" spans="1:22" hidden="1" x14ac:dyDescent="0.2">
      <c r="A384" s="1" t="s">
        <v>910</v>
      </c>
      <c r="B384" s="1" t="s">
        <v>926</v>
      </c>
      <c r="C384" s="1" t="s">
        <v>17</v>
      </c>
      <c r="D384" s="1" t="s">
        <v>912</v>
      </c>
      <c r="E384" s="2">
        <v>41939</v>
      </c>
      <c r="F384" s="1">
        <v>2014</v>
      </c>
      <c r="G384" s="1">
        <v>1</v>
      </c>
      <c r="H384" s="1" t="s">
        <v>830</v>
      </c>
      <c r="I384" s="1">
        <v>15</v>
      </c>
      <c r="J384" s="1" t="b">
        <v>0</v>
      </c>
      <c r="K384" s="1" t="s">
        <v>34</v>
      </c>
      <c r="L384" s="1">
        <v>0.373</v>
      </c>
      <c r="M384" s="1">
        <v>0.42899999999999999</v>
      </c>
      <c r="N384" s="1">
        <v>2</v>
      </c>
      <c r="O384" s="1">
        <v>-12.273999999999999</v>
      </c>
      <c r="P384" s="1">
        <v>4.58E-2</v>
      </c>
      <c r="Q384" s="1">
        <v>0.81499999999999995</v>
      </c>
      <c r="R384" s="1">
        <v>0.77200000000000002</v>
      </c>
      <c r="S384" s="1">
        <v>9.5200000000000007E-2</v>
      </c>
      <c r="T384" s="1">
        <v>0.251</v>
      </c>
      <c r="U384" s="1">
        <v>169.95500000000001</v>
      </c>
      <c r="V384" s="1">
        <v>266186</v>
      </c>
    </row>
    <row r="385" spans="1:22" hidden="1" x14ac:dyDescent="0.2">
      <c r="A385" s="1" t="s">
        <v>910</v>
      </c>
      <c r="B385" s="1" t="s">
        <v>927</v>
      </c>
      <c r="C385" s="1" t="s">
        <v>17</v>
      </c>
      <c r="D385" s="1" t="s">
        <v>912</v>
      </c>
      <c r="E385" s="2">
        <v>41939</v>
      </c>
      <c r="F385" s="1">
        <v>2014</v>
      </c>
      <c r="G385" s="1">
        <v>1</v>
      </c>
      <c r="H385" s="1" t="s">
        <v>832</v>
      </c>
      <c r="I385" s="1">
        <v>16</v>
      </c>
      <c r="J385" s="1" t="b">
        <v>0</v>
      </c>
      <c r="K385" s="1" t="s">
        <v>56</v>
      </c>
      <c r="L385" s="1">
        <v>0.61299999999999999</v>
      </c>
      <c r="M385" s="1">
        <v>0.94499999999999995</v>
      </c>
      <c r="N385" s="1">
        <v>5</v>
      </c>
      <c r="O385" s="1">
        <v>-4.944</v>
      </c>
      <c r="P385" s="1">
        <v>4.8399999999999999E-2</v>
      </c>
      <c r="Q385" s="1">
        <v>5.9100000000000005E-4</v>
      </c>
      <c r="R385" s="1">
        <v>0.378</v>
      </c>
      <c r="S385" s="1">
        <v>0.13300000000000001</v>
      </c>
      <c r="T385" s="1">
        <v>0.55800000000000005</v>
      </c>
      <c r="U385" s="1">
        <v>121.989</v>
      </c>
      <c r="V385" s="1">
        <v>230013</v>
      </c>
    </row>
    <row r="386" spans="1:22" hidden="1" x14ac:dyDescent="0.2">
      <c r="A386" s="1" t="s">
        <v>945</v>
      </c>
      <c r="B386" s="1" t="s">
        <v>946</v>
      </c>
      <c r="C386" s="1" t="s">
        <v>17</v>
      </c>
      <c r="D386" s="1" t="s">
        <v>947</v>
      </c>
      <c r="E386" s="2">
        <v>41939</v>
      </c>
      <c r="F386" s="1">
        <v>2014</v>
      </c>
      <c r="G386" s="1">
        <v>1</v>
      </c>
      <c r="H386" s="1" t="s">
        <v>801</v>
      </c>
      <c r="I386" s="1">
        <v>1</v>
      </c>
      <c r="J386" s="1" t="b">
        <v>0</v>
      </c>
      <c r="K386" s="1" t="s">
        <v>25</v>
      </c>
      <c r="L386" s="1">
        <v>0.82299999999999995</v>
      </c>
      <c r="M386" s="1">
        <v>0.68100000000000005</v>
      </c>
      <c r="N386" s="1">
        <v>7</v>
      </c>
      <c r="O386" s="1">
        <v>-5.8150000000000004</v>
      </c>
      <c r="P386" s="1">
        <v>4.6199999999999998E-2</v>
      </c>
      <c r="Q386" s="1">
        <v>6.2799999999999995E-2</v>
      </c>
      <c r="R386" s="1">
        <v>0.27</v>
      </c>
      <c r="S386" s="1">
        <v>0.35699999999999998</v>
      </c>
      <c r="T386" s="1">
        <v>0.33100000000000002</v>
      </c>
      <c r="U386" s="1">
        <v>117.02200000000001</v>
      </c>
      <c r="V386" s="1">
        <v>210453</v>
      </c>
    </row>
    <row r="387" spans="1:22" hidden="1" x14ac:dyDescent="0.2">
      <c r="A387" s="1" t="s">
        <v>945</v>
      </c>
      <c r="B387" s="1" t="s">
        <v>948</v>
      </c>
      <c r="C387" s="1" t="s">
        <v>17</v>
      </c>
      <c r="D387" s="1" t="s">
        <v>947</v>
      </c>
      <c r="E387" s="2">
        <v>41939</v>
      </c>
      <c r="F387" s="1">
        <v>2014</v>
      </c>
      <c r="G387" s="1">
        <v>1</v>
      </c>
      <c r="H387" s="1" t="s">
        <v>804</v>
      </c>
      <c r="I387" s="1">
        <v>2</v>
      </c>
      <c r="J387" s="1" t="b">
        <v>0</v>
      </c>
      <c r="K387" s="1" t="s">
        <v>56</v>
      </c>
      <c r="L387" s="1">
        <v>0.60299999999999998</v>
      </c>
      <c r="M387" s="1">
        <v>0.70899999999999996</v>
      </c>
      <c r="N387" s="1">
        <v>5</v>
      </c>
      <c r="O387" s="1">
        <v>-4.5149999999999997</v>
      </c>
      <c r="P387" s="1">
        <v>5.2499999999999998E-2</v>
      </c>
      <c r="Q387" s="1">
        <v>3.7100000000000001E-2</v>
      </c>
      <c r="R387" s="1">
        <v>1.6E-2</v>
      </c>
      <c r="S387" s="1">
        <v>9.9099999999999994E-2</v>
      </c>
      <c r="T387" s="1">
        <v>0.59799999999999998</v>
      </c>
      <c r="U387" s="1">
        <v>191.99600000000001</v>
      </c>
      <c r="V387" s="1">
        <v>228826</v>
      </c>
    </row>
    <row r="388" spans="1:22" hidden="1" x14ac:dyDescent="0.2">
      <c r="A388" s="1" t="s">
        <v>945</v>
      </c>
      <c r="B388" s="1" t="s">
        <v>949</v>
      </c>
      <c r="C388" s="1" t="s">
        <v>17</v>
      </c>
      <c r="D388" s="1" t="s">
        <v>947</v>
      </c>
      <c r="E388" s="2">
        <v>41939</v>
      </c>
      <c r="F388" s="1">
        <v>2014</v>
      </c>
      <c r="G388" s="1">
        <v>1</v>
      </c>
      <c r="H388" s="1" t="s">
        <v>806</v>
      </c>
      <c r="I388" s="1">
        <v>3</v>
      </c>
      <c r="J388" s="1" t="b">
        <v>0</v>
      </c>
      <c r="K388" s="1" t="s">
        <v>25</v>
      </c>
      <c r="L388" s="1">
        <v>0.501</v>
      </c>
      <c r="M388" s="1">
        <v>0.84499999999999997</v>
      </c>
      <c r="N388" s="1">
        <v>7</v>
      </c>
      <c r="O388" s="1">
        <v>-5.7130000000000001</v>
      </c>
      <c r="P388" s="1">
        <v>3.4500000000000003E-2</v>
      </c>
      <c r="Q388" s="1">
        <v>5.3499999999999999E-4</v>
      </c>
      <c r="R388" s="1">
        <v>0.88700000000000001</v>
      </c>
      <c r="S388" s="1">
        <v>0.10199999999999999</v>
      </c>
      <c r="T388" s="1">
        <v>0.48099999999999998</v>
      </c>
      <c r="U388" s="1">
        <v>94.921000000000006</v>
      </c>
      <c r="V388" s="1">
        <v>230533</v>
      </c>
    </row>
    <row r="389" spans="1:22" hidden="1" x14ac:dyDescent="0.2">
      <c r="A389" s="1" t="s">
        <v>945</v>
      </c>
      <c r="B389" s="1" t="s">
        <v>950</v>
      </c>
      <c r="C389" s="1" t="s">
        <v>17</v>
      </c>
      <c r="D389" s="1" t="s">
        <v>947</v>
      </c>
      <c r="E389" s="2">
        <v>41939</v>
      </c>
      <c r="F389" s="1">
        <v>2014</v>
      </c>
      <c r="G389" s="1">
        <v>1</v>
      </c>
      <c r="H389" s="1" t="s">
        <v>808</v>
      </c>
      <c r="I389" s="1">
        <v>4</v>
      </c>
      <c r="J389" s="1" t="b">
        <v>0</v>
      </c>
      <c r="K389" s="1" t="s">
        <v>25</v>
      </c>
      <c r="L389" s="1">
        <v>0.47</v>
      </c>
      <c r="M389" s="1">
        <v>0.92900000000000005</v>
      </c>
      <c r="N389" s="1">
        <v>7</v>
      </c>
      <c r="O389" s="1">
        <v>-6.125</v>
      </c>
      <c r="P389" s="1">
        <v>3.95E-2</v>
      </c>
      <c r="Q389" s="3">
        <v>2.8900000000000001E-5</v>
      </c>
      <c r="R389" s="1">
        <v>0.80700000000000005</v>
      </c>
      <c r="S389" s="1">
        <v>0.41</v>
      </c>
      <c r="T389" s="1">
        <v>6.1699999999999998E-2</v>
      </c>
      <c r="U389" s="1">
        <v>92.009</v>
      </c>
      <c r="V389" s="1">
        <v>233826</v>
      </c>
    </row>
    <row r="390" spans="1:22" hidden="1" x14ac:dyDescent="0.2">
      <c r="A390" s="1" t="s">
        <v>945</v>
      </c>
      <c r="B390" s="1" t="s">
        <v>951</v>
      </c>
      <c r="C390" s="1" t="s">
        <v>17</v>
      </c>
      <c r="D390" s="1" t="s">
        <v>947</v>
      </c>
      <c r="E390" s="2">
        <v>41939</v>
      </c>
      <c r="F390" s="1">
        <v>2014</v>
      </c>
      <c r="G390" s="1">
        <v>1</v>
      </c>
      <c r="H390" s="1" t="s">
        <v>810</v>
      </c>
      <c r="I390" s="1">
        <v>5</v>
      </c>
      <c r="J390" s="1" t="b">
        <v>0</v>
      </c>
      <c r="K390" s="1" t="s">
        <v>56</v>
      </c>
      <c r="L390" s="1">
        <v>0.629</v>
      </c>
      <c r="M390" s="1">
        <v>0.73199999999999998</v>
      </c>
      <c r="N390" s="1">
        <v>5</v>
      </c>
      <c r="O390" s="1">
        <v>-5.9729999999999999</v>
      </c>
      <c r="P390" s="1">
        <v>3.3700000000000001E-2</v>
      </c>
      <c r="Q390" s="1">
        <v>1.9900000000000001E-4</v>
      </c>
      <c r="R390" s="1">
        <v>3.3000000000000002E-2</v>
      </c>
      <c r="S390" s="1">
        <v>0.23599999999999999</v>
      </c>
      <c r="T390" s="1">
        <v>0.58299999999999996</v>
      </c>
      <c r="U390" s="1">
        <v>96.995999999999995</v>
      </c>
      <c r="V390" s="1">
        <v>191813</v>
      </c>
    </row>
    <row r="391" spans="1:22" hidden="1" x14ac:dyDescent="0.2">
      <c r="A391" s="1" t="s">
        <v>945</v>
      </c>
      <c r="B391" s="1" t="s">
        <v>952</v>
      </c>
      <c r="C391" s="1" t="s">
        <v>17</v>
      </c>
      <c r="D391" s="1" t="s">
        <v>947</v>
      </c>
      <c r="E391" s="2">
        <v>41939</v>
      </c>
      <c r="F391" s="1">
        <v>2014</v>
      </c>
      <c r="G391" s="1">
        <v>1</v>
      </c>
      <c r="H391" s="1" t="s">
        <v>812</v>
      </c>
      <c r="I391" s="1">
        <v>6</v>
      </c>
      <c r="J391" s="1" t="b">
        <v>0</v>
      </c>
      <c r="K391" s="1" t="s">
        <v>25</v>
      </c>
      <c r="L391" s="1">
        <v>0.70299999999999996</v>
      </c>
      <c r="M391" s="1">
        <v>0.83499999999999996</v>
      </c>
      <c r="N391" s="1">
        <v>7</v>
      </c>
      <c r="O391" s="1">
        <v>-5.7060000000000004</v>
      </c>
      <c r="P391" s="1">
        <v>0.10100000000000001</v>
      </c>
      <c r="Q391" s="1">
        <v>1.5100000000000001E-3</v>
      </c>
      <c r="R391" s="1">
        <v>0.82799999999999996</v>
      </c>
      <c r="S391" s="1">
        <v>0.502</v>
      </c>
      <c r="T391" s="1">
        <v>0.81899999999999995</v>
      </c>
      <c r="U391" s="1">
        <v>160.017</v>
      </c>
      <c r="V391" s="1">
        <v>217800</v>
      </c>
    </row>
    <row r="392" spans="1:22" hidden="1" x14ac:dyDescent="0.2">
      <c r="A392" s="1" t="s">
        <v>945</v>
      </c>
      <c r="B392" s="1" t="s">
        <v>953</v>
      </c>
      <c r="C392" s="1" t="s">
        <v>17</v>
      </c>
      <c r="D392" s="1" t="s">
        <v>947</v>
      </c>
      <c r="E392" s="2">
        <v>41939</v>
      </c>
      <c r="F392" s="1">
        <v>2014</v>
      </c>
      <c r="G392" s="1">
        <v>1</v>
      </c>
      <c r="H392" s="1" t="s">
        <v>814</v>
      </c>
      <c r="I392" s="1">
        <v>7</v>
      </c>
      <c r="J392" s="1" t="b">
        <v>0</v>
      </c>
      <c r="K392" s="1" t="s">
        <v>37</v>
      </c>
      <c r="L392" s="1">
        <v>0.58799999999999997</v>
      </c>
      <c r="M392" s="1">
        <v>0.94</v>
      </c>
      <c r="N392" s="1">
        <v>0</v>
      </c>
      <c r="O392" s="1">
        <v>-5.7779999999999996</v>
      </c>
      <c r="P392" s="1">
        <v>4.3499999999999997E-2</v>
      </c>
      <c r="Q392" s="1">
        <v>7.45E-4</v>
      </c>
      <c r="R392" s="1">
        <v>0.40600000000000003</v>
      </c>
      <c r="S392" s="1">
        <v>0.21199999999999999</v>
      </c>
      <c r="T392" s="1">
        <v>0.23599999999999999</v>
      </c>
      <c r="U392" s="1">
        <v>117.974</v>
      </c>
      <c r="V392" s="1">
        <v>205133</v>
      </c>
    </row>
    <row r="393" spans="1:22" hidden="1" x14ac:dyDescent="0.2">
      <c r="A393" s="1" t="s">
        <v>945</v>
      </c>
      <c r="B393" s="1" t="s">
        <v>954</v>
      </c>
      <c r="C393" s="1" t="s">
        <v>17</v>
      </c>
      <c r="D393" s="1" t="s">
        <v>947</v>
      </c>
      <c r="E393" s="2">
        <v>41939</v>
      </c>
      <c r="F393" s="1">
        <v>2014</v>
      </c>
      <c r="G393" s="1">
        <v>1</v>
      </c>
      <c r="H393" s="1" t="s">
        <v>816</v>
      </c>
      <c r="I393" s="1">
        <v>8</v>
      </c>
      <c r="J393" s="1" t="b">
        <v>0</v>
      </c>
      <c r="K393" s="1" t="s">
        <v>25</v>
      </c>
      <c r="L393" s="1">
        <v>0.66600000000000004</v>
      </c>
      <c r="M393" s="1">
        <v>0.85</v>
      </c>
      <c r="N393" s="1">
        <v>7</v>
      </c>
      <c r="O393" s="1">
        <v>-6.367</v>
      </c>
      <c r="P393" s="1">
        <v>9.5500000000000002E-2</v>
      </c>
      <c r="Q393" s="1">
        <v>3.9E-2</v>
      </c>
      <c r="R393" s="1">
        <v>2.6800000000000001E-3</v>
      </c>
      <c r="S393" s="1">
        <v>0.217</v>
      </c>
      <c r="T393" s="1">
        <v>0.17899999999999999</v>
      </c>
      <c r="U393" s="1">
        <v>170.05799999999999</v>
      </c>
      <c r="V393" s="1">
        <v>210080</v>
      </c>
    </row>
    <row r="394" spans="1:22" hidden="1" x14ac:dyDescent="0.2">
      <c r="A394" s="1" t="s">
        <v>945</v>
      </c>
      <c r="B394" s="1" t="s">
        <v>955</v>
      </c>
      <c r="C394" s="1" t="s">
        <v>17</v>
      </c>
      <c r="D394" s="1" t="s">
        <v>947</v>
      </c>
      <c r="E394" s="2">
        <v>41939</v>
      </c>
      <c r="F394" s="1">
        <v>2014</v>
      </c>
      <c r="G394" s="1">
        <v>1</v>
      </c>
      <c r="H394" s="1" t="s">
        <v>818</v>
      </c>
      <c r="I394" s="1">
        <v>9</v>
      </c>
      <c r="J394" s="1" t="b">
        <v>0</v>
      </c>
      <c r="K394" s="1" t="s">
        <v>49</v>
      </c>
      <c r="L394" s="1">
        <v>0.54700000000000004</v>
      </c>
      <c r="M394" s="1">
        <v>0.60799999999999998</v>
      </c>
      <c r="N394" s="1">
        <v>8</v>
      </c>
      <c r="O394" s="1">
        <v>-10.103</v>
      </c>
      <c r="P394" s="1">
        <v>3.5200000000000002E-2</v>
      </c>
      <c r="Q394" s="1">
        <v>7.0900000000000005E-2</v>
      </c>
      <c r="R394" s="1">
        <v>0.88700000000000001</v>
      </c>
      <c r="S394" s="1">
        <v>0.13600000000000001</v>
      </c>
      <c r="T394" s="1">
        <v>0.45400000000000001</v>
      </c>
      <c r="U394" s="1">
        <v>140.03399999999999</v>
      </c>
      <c r="V394" s="1">
        <v>218920</v>
      </c>
    </row>
    <row r="395" spans="1:22" hidden="1" x14ac:dyDescent="0.2">
      <c r="A395" s="1" t="s">
        <v>945</v>
      </c>
      <c r="B395" s="1" t="s">
        <v>956</v>
      </c>
      <c r="C395" s="1" t="s">
        <v>17</v>
      </c>
      <c r="D395" s="1" t="s">
        <v>947</v>
      </c>
      <c r="E395" s="2">
        <v>41939</v>
      </c>
      <c r="F395" s="1">
        <v>2014</v>
      </c>
      <c r="G395" s="1">
        <v>1</v>
      </c>
      <c r="H395" s="1" t="s">
        <v>820</v>
      </c>
      <c r="I395" s="1">
        <v>10</v>
      </c>
      <c r="J395" s="1" t="b">
        <v>0</v>
      </c>
      <c r="K395" s="1" t="s">
        <v>56</v>
      </c>
      <c r="L395" s="1">
        <v>0.73199999999999998</v>
      </c>
      <c r="M395" s="1">
        <v>0.64800000000000002</v>
      </c>
      <c r="N395" s="1">
        <v>5</v>
      </c>
      <c r="O395" s="1">
        <v>-6.7080000000000002</v>
      </c>
      <c r="P395" s="1">
        <v>4.4999999999999998E-2</v>
      </c>
      <c r="Q395" s="1">
        <v>1.4799999999999999E-4</v>
      </c>
      <c r="R395" s="1">
        <v>0.84199999999999997</v>
      </c>
      <c r="S395" s="1">
        <v>8.6499999999999994E-2</v>
      </c>
      <c r="T395" s="1">
        <v>0.44700000000000001</v>
      </c>
      <c r="U395" s="1">
        <v>119.988</v>
      </c>
      <c r="V395" s="1">
        <v>245653</v>
      </c>
    </row>
    <row r="396" spans="1:22" hidden="1" x14ac:dyDescent="0.2">
      <c r="A396" s="1" t="s">
        <v>945</v>
      </c>
      <c r="B396" s="1" t="s">
        <v>957</v>
      </c>
      <c r="C396" s="1" t="s">
        <v>17</v>
      </c>
      <c r="D396" s="1" t="s">
        <v>947</v>
      </c>
      <c r="E396" s="2">
        <v>41939</v>
      </c>
      <c r="F396" s="1">
        <v>2014</v>
      </c>
      <c r="G396" s="1">
        <v>1</v>
      </c>
      <c r="H396" s="1" t="s">
        <v>822</v>
      </c>
      <c r="I396" s="1">
        <v>11</v>
      </c>
      <c r="J396" s="1" t="b">
        <v>0</v>
      </c>
      <c r="K396" s="1" t="s">
        <v>28</v>
      </c>
      <c r="L396" s="1">
        <v>0.48699999999999999</v>
      </c>
      <c r="M396" s="1">
        <v>0.40100000000000002</v>
      </c>
      <c r="N396" s="1">
        <v>4</v>
      </c>
      <c r="O396" s="1">
        <v>-9.7270000000000003</v>
      </c>
      <c r="P396" s="1">
        <v>2.87E-2</v>
      </c>
      <c r="Q396" s="1">
        <v>0.68400000000000005</v>
      </c>
      <c r="R396" s="1">
        <v>0.83799999999999997</v>
      </c>
      <c r="S396" s="1">
        <v>9.01E-2</v>
      </c>
      <c r="T396" s="1">
        <v>7.0499999999999993E-2</v>
      </c>
      <c r="U396" s="1">
        <v>143.983</v>
      </c>
      <c r="V396" s="1">
        <v>247386</v>
      </c>
    </row>
    <row r="397" spans="1:22" hidden="1" x14ac:dyDescent="0.2">
      <c r="A397" s="1" t="s">
        <v>945</v>
      </c>
      <c r="B397" s="1" t="s">
        <v>958</v>
      </c>
      <c r="C397" s="1" t="s">
        <v>17</v>
      </c>
      <c r="D397" s="1" t="s">
        <v>947</v>
      </c>
      <c r="E397" s="2">
        <v>41939</v>
      </c>
      <c r="F397" s="1">
        <v>2014</v>
      </c>
      <c r="G397" s="1">
        <v>1</v>
      </c>
      <c r="H397" s="1" t="s">
        <v>824</v>
      </c>
      <c r="I397" s="1">
        <v>12</v>
      </c>
      <c r="J397" s="1" t="b">
        <v>0</v>
      </c>
      <c r="K397" s="1" t="s">
        <v>37</v>
      </c>
      <c r="L397" s="1">
        <v>0.622</v>
      </c>
      <c r="M397" s="1">
        <v>0.73199999999999998</v>
      </c>
      <c r="N397" s="1">
        <v>0</v>
      </c>
      <c r="O397" s="1">
        <v>-6.14</v>
      </c>
      <c r="P397" s="1">
        <v>5.6399999999999999E-2</v>
      </c>
      <c r="Q397" s="1">
        <v>1.06E-2</v>
      </c>
      <c r="R397" s="1">
        <v>1.37E-2</v>
      </c>
      <c r="S397" s="1">
        <v>0.55900000000000005</v>
      </c>
      <c r="T397" s="1">
        <v>0.45900000000000002</v>
      </c>
      <c r="U397" s="1">
        <v>160.06200000000001</v>
      </c>
      <c r="V397" s="1">
        <v>194040</v>
      </c>
    </row>
    <row r="398" spans="1:22" hidden="1" x14ac:dyDescent="0.2">
      <c r="A398" s="1" t="s">
        <v>945</v>
      </c>
      <c r="B398" s="1" t="s">
        <v>959</v>
      </c>
      <c r="C398" s="1" t="s">
        <v>17</v>
      </c>
      <c r="D398" s="1" t="s">
        <v>947</v>
      </c>
      <c r="E398" s="2">
        <v>41939</v>
      </c>
      <c r="F398" s="1">
        <v>2014</v>
      </c>
      <c r="G398" s="1">
        <v>1</v>
      </c>
      <c r="H398" s="1" t="s">
        <v>826</v>
      </c>
      <c r="I398" s="1">
        <v>13</v>
      </c>
      <c r="J398" s="1" t="b">
        <v>0</v>
      </c>
      <c r="K398" s="1" t="s">
        <v>28</v>
      </c>
      <c r="L398" s="1">
        <v>0.85399999999999998</v>
      </c>
      <c r="M398" s="1">
        <v>0.38500000000000001</v>
      </c>
      <c r="N398" s="1">
        <v>4</v>
      </c>
      <c r="O398" s="1">
        <v>-9.4920000000000009</v>
      </c>
      <c r="P398" s="1">
        <v>4.0399999999999998E-2</v>
      </c>
      <c r="Q398" s="1">
        <v>0.25800000000000001</v>
      </c>
      <c r="R398" s="1">
        <v>0.88500000000000001</v>
      </c>
      <c r="S398" s="1">
        <v>0.106</v>
      </c>
      <c r="T398" s="1">
        <v>0.36899999999999999</v>
      </c>
      <c r="U398" s="1">
        <v>103.997</v>
      </c>
      <c r="V398" s="1">
        <v>271373</v>
      </c>
    </row>
    <row r="399" spans="1:22" hidden="1" x14ac:dyDescent="0.2">
      <c r="A399" s="1" t="s">
        <v>960</v>
      </c>
      <c r="B399" s="1" t="s">
        <v>961</v>
      </c>
      <c r="C399" s="1" t="s">
        <v>17</v>
      </c>
      <c r="D399" s="1" t="s">
        <v>962</v>
      </c>
      <c r="E399" s="2">
        <v>41939</v>
      </c>
      <c r="F399" s="1">
        <v>2014</v>
      </c>
      <c r="G399" s="1">
        <v>1</v>
      </c>
      <c r="H399" s="1" t="s">
        <v>750</v>
      </c>
      <c r="I399" s="1">
        <v>1</v>
      </c>
      <c r="J399" s="1" t="b">
        <v>0</v>
      </c>
      <c r="K399" s="1" t="s">
        <v>25</v>
      </c>
      <c r="L399" s="1">
        <v>0.78900000000000003</v>
      </c>
      <c r="M399" s="1">
        <v>0.63400000000000001</v>
      </c>
      <c r="N399" s="1">
        <v>7</v>
      </c>
      <c r="O399" s="1">
        <v>-4.7619999999999996</v>
      </c>
      <c r="P399" s="1">
        <v>3.2300000000000002E-2</v>
      </c>
      <c r="Q399" s="1">
        <v>3.4799999999999998E-2</v>
      </c>
      <c r="R399" s="3">
        <v>1.64E-6</v>
      </c>
      <c r="S399" s="1">
        <v>0.30199999999999999</v>
      </c>
      <c r="T399" s="1">
        <v>0.65800000000000003</v>
      </c>
      <c r="U399" s="1">
        <v>116.992</v>
      </c>
      <c r="V399" s="1">
        <v>212600</v>
      </c>
    </row>
    <row r="400" spans="1:22" hidden="1" x14ac:dyDescent="0.2">
      <c r="A400" s="1" t="s">
        <v>960</v>
      </c>
      <c r="B400" s="1" t="s">
        <v>963</v>
      </c>
      <c r="C400" s="1" t="s">
        <v>17</v>
      </c>
      <c r="D400" s="1" t="s">
        <v>962</v>
      </c>
      <c r="E400" s="2">
        <v>41939</v>
      </c>
      <c r="F400" s="1">
        <v>2014</v>
      </c>
      <c r="G400" s="1">
        <v>1</v>
      </c>
      <c r="H400" s="1" t="s">
        <v>836</v>
      </c>
      <c r="I400" s="1">
        <v>2</v>
      </c>
      <c r="J400" s="1" t="b">
        <v>0</v>
      </c>
      <c r="K400" s="1" t="s">
        <v>56</v>
      </c>
      <c r="L400" s="1">
        <v>0.76</v>
      </c>
      <c r="M400" s="1">
        <v>0.70299999999999996</v>
      </c>
      <c r="N400" s="1">
        <v>5</v>
      </c>
      <c r="O400" s="1">
        <v>-5.4119999999999999</v>
      </c>
      <c r="P400" s="1">
        <v>5.3999999999999999E-2</v>
      </c>
      <c r="Q400" s="1">
        <v>0.10299999999999999</v>
      </c>
      <c r="R400" s="1">
        <v>0</v>
      </c>
      <c r="S400" s="1">
        <v>9.1300000000000006E-2</v>
      </c>
      <c r="T400" s="1">
        <v>0.56999999999999995</v>
      </c>
      <c r="U400" s="1">
        <v>95.997</v>
      </c>
      <c r="V400" s="1">
        <v>231826</v>
      </c>
    </row>
    <row r="401" spans="1:22" hidden="1" x14ac:dyDescent="0.2">
      <c r="A401" s="1" t="s">
        <v>960</v>
      </c>
      <c r="B401" s="1" t="s">
        <v>964</v>
      </c>
      <c r="C401" s="1" t="s">
        <v>17</v>
      </c>
      <c r="D401" s="1" t="s">
        <v>962</v>
      </c>
      <c r="E401" s="2">
        <v>41939</v>
      </c>
      <c r="F401" s="1">
        <v>2014</v>
      </c>
      <c r="G401" s="1">
        <v>1</v>
      </c>
      <c r="H401" s="1" t="s">
        <v>838</v>
      </c>
      <c r="I401" s="1">
        <v>3</v>
      </c>
      <c r="J401" s="1" t="b">
        <v>0</v>
      </c>
      <c r="K401" s="1" t="s">
        <v>25</v>
      </c>
      <c r="L401" s="1">
        <v>0.58799999999999997</v>
      </c>
      <c r="M401" s="1">
        <v>0.79100000000000004</v>
      </c>
      <c r="N401" s="1">
        <v>7</v>
      </c>
      <c r="O401" s="1">
        <v>-5.5949999999999998</v>
      </c>
      <c r="P401" s="1">
        <v>4.02E-2</v>
      </c>
      <c r="Q401" s="1">
        <v>2.4499999999999999E-3</v>
      </c>
      <c r="R401" s="1">
        <v>2.5799999999999998E-3</v>
      </c>
      <c r="S401" s="1">
        <v>0.11799999999999999</v>
      </c>
      <c r="T401" s="1">
        <v>0.48699999999999999</v>
      </c>
      <c r="U401" s="1">
        <v>94.933000000000007</v>
      </c>
      <c r="V401" s="1">
        <v>231000</v>
      </c>
    </row>
    <row r="402" spans="1:22" hidden="1" x14ac:dyDescent="0.2">
      <c r="A402" s="1" t="s">
        <v>960</v>
      </c>
      <c r="B402" s="1" t="s">
        <v>965</v>
      </c>
      <c r="C402" s="1" t="s">
        <v>17</v>
      </c>
      <c r="D402" s="1" t="s">
        <v>962</v>
      </c>
      <c r="E402" s="2">
        <v>41939</v>
      </c>
      <c r="F402" s="1">
        <v>2014</v>
      </c>
      <c r="G402" s="1">
        <v>1</v>
      </c>
      <c r="H402" s="1" t="s">
        <v>760</v>
      </c>
      <c r="I402" s="1">
        <v>4</v>
      </c>
      <c r="J402" s="1" t="b">
        <v>0</v>
      </c>
      <c r="K402" s="1" t="s">
        <v>25</v>
      </c>
      <c r="L402" s="1">
        <v>0.55300000000000005</v>
      </c>
      <c r="M402" s="1">
        <v>0.84099999999999997</v>
      </c>
      <c r="N402" s="1">
        <v>7</v>
      </c>
      <c r="O402" s="1">
        <v>-6.9370000000000003</v>
      </c>
      <c r="P402" s="1">
        <v>3.9600000000000003E-2</v>
      </c>
      <c r="Q402" s="1">
        <v>7.4299999999999995E-4</v>
      </c>
      <c r="R402" s="3">
        <v>1.19E-5</v>
      </c>
      <c r="S402" s="1">
        <v>0.34100000000000003</v>
      </c>
      <c r="T402" s="1">
        <v>0.33800000000000002</v>
      </c>
      <c r="U402" s="1">
        <v>92.007999999999996</v>
      </c>
      <c r="V402" s="1">
        <v>235800</v>
      </c>
    </row>
    <row r="403" spans="1:22" hidden="1" x14ac:dyDescent="0.2">
      <c r="A403" s="1" t="s">
        <v>960</v>
      </c>
      <c r="B403" s="1" t="s">
        <v>966</v>
      </c>
      <c r="C403" s="1" t="s">
        <v>17</v>
      </c>
      <c r="D403" s="1" t="s">
        <v>962</v>
      </c>
      <c r="E403" s="2">
        <v>41939</v>
      </c>
      <c r="F403" s="1">
        <v>2014</v>
      </c>
      <c r="G403" s="1">
        <v>1</v>
      </c>
      <c r="H403" s="1" t="s">
        <v>841</v>
      </c>
      <c r="I403" s="1">
        <v>5</v>
      </c>
      <c r="J403" s="1" t="b">
        <v>0</v>
      </c>
      <c r="K403" s="1" t="s">
        <v>56</v>
      </c>
      <c r="L403" s="1">
        <v>0.60499999999999998</v>
      </c>
      <c r="M403" s="1">
        <v>0.72499999999999998</v>
      </c>
      <c r="N403" s="1">
        <v>5</v>
      </c>
      <c r="O403" s="1">
        <v>-5.7290000000000001</v>
      </c>
      <c r="P403" s="1">
        <v>3.2300000000000002E-2</v>
      </c>
      <c r="Q403" s="1">
        <v>2.0100000000000001E-3</v>
      </c>
      <c r="R403" s="3">
        <v>2.02E-5</v>
      </c>
      <c r="S403" s="1">
        <v>0.10100000000000001</v>
      </c>
      <c r="T403" s="1">
        <v>0.53900000000000003</v>
      </c>
      <c r="U403" s="1">
        <v>96.97</v>
      </c>
      <c r="V403" s="1">
        <v>193293</v>
      </c>
    </row>
    <row r="404" spans="1:22" hidden="1" x14ac:dyDescent="0.2">
      <c r="A404" s="1" t="s">
        <v>960</v>
      </c>
      <c r="B404" s="1" t="s">
        <v>967</v>
      </c>
      <c r="C404" s="1" t="s">
        <v>17</v>
      </c>
      <c r="D404" s="1" t="s">
        <v>962</v>
      </c>
      <c r="E404" s="2">
        <v>41939</v>
      </c>
      <c r="F404" s="1">
        <v>2014</v>
      </c>
      <c r="G404" s="1">
        <v>1</v>
      </c>
      <c r="H404" s="1" t="s">
        <v>843</v>
      </c>
      <c r="I404" s="1">
        <v>6</v>
      </c>
      <c r="J404" s="1" t="b">
        <v>0</v>
      </c>
      <c r="K404" s="1" t="s">
        <v>25</v>
      </c>
      <c r="L404" s="1">
        <v>0.64700000000000002</v>
      </c>
      <c r="M404" s="1">
        <v>0.8</v>
      </c>
      <c r="N404" s="1">
        <v>7</v>
      </c>
      <c r="O404" s="1">
        <v>-5.3840000000000003</v>
      </c>
      <c r="P404" s="1">
        <v>0.16500000000000001</v>
      </c>
      <c r="Q404" s="1">
        <v>6.4699999999999994E-2</v>
      </c>
      <c r="R404" s="1">
        <v>0</v>
      </c>
      <c r="S404" s="1">
        <v>0.33400000000000002</v>
      </c>
      <c r="T404" s="1">
        <v>0.94199999999999995</v>
      </c>
      <c r="U404" s="1">
        <v>160.078</v>
      </c>
      <c r="V404" s="1">
        <v>219200</v>
      </c>
    </row>
    <row r="405" spans="1:22" hidden="1" x14ac:dyDescent="0.2">
      <c r="A405" s="1" t="s">
        <v>960</v>
      </c>
      <c r="B405" s="1" t="s">
        <v>968</v>
      </c>
      <c r="C405" s="1" t="s">
        <v>17</v>
      </c>
      <c r="D405" s="1" t="s">
        <v>962</v>
      </c>
      <c r="E405" s="2">
        <v>41939</v>
      </c>
      <c r="F405" s="1">
        <v>2014</v>
      </c>
      <c r="G405" s="1">
        <v>1</v>
      </c>
      <c r="H405" s="1" t="s">
        <v>845</v>
      </c>
      <c r="I405" s="1">
        <v>7</v>
      </c>
      <c r="J405" s="1" t="b">
        <v>0</v>
      </c>
      <c r="K405" s="1" t="s">
        <v>37</v>
      </c>
      <c r="L405" s="1">
        <v>0.65300000000000002</v>
      </c>
      <c r="M405" s="1">
        <v>0.89300000000000002</v>
      </c>
      <c r="N405" s="1">
        <v>0</v>
      </c>
      <c r="O405" s="1">
        <v>-5.9660000000000002</v>
      </c>
      <c r="P405" s="1">
        <v>5.3800000000000001E-2</v>
      </c>
      <c r="Q405" s="1">
        <v>1.5800000000000002E-2</v>
      </c>
      <c r="R405" s="3">
        <v>4.9499999999999997E-5</v>
      </c>
      <c r="S405" s="1">
        <v>0.10199999999999999</v>
      </c>
      <c r="T405" s="1">
        <v>0.51300000000000001</v>
      </c>
      <c r="U405" s="1">
        <v>118.035</v>
      </c>
      <c r="V405" s="1">
        <v>207440</v>
      </c>
    </row>
    <row r="406" spans="1:22" hidden="1" x14ac:dyDescent="0.2">
      <c r="A406" s="1" t="s">
        <v>960</v>
      </c>
      <c r="B406" s="1" t="s">
        <v>969</v>
      </c>
      <c r="C406" s="1" t="s">
        <v>17</v>
      </c>
      <c r="D406" s="1" t="s">
        <v>962</v>
      </c>
      <c r="E406" s="2">
        <v>41939</v>
      </c>
      <c r="F406" s="1">
        <v>2014</v>
      </c>
      <c r="G406" s="1">
        <v>1</v>
      </c>
      <c r="H406" s="1" t="s">
        <v>847</v>
      </c>
      <c r="I406" s="1">
        <v>8</v>
      </c>
      <c r="J406" s="1" t="b">
        <v>0</v>
      </c>
      <c r="K406" s="1" t="s">
        <v>25</v>
      </c>
      <c r="L406" s="1">
        <v>0.64600000000000002</v>
      </c>
      <c r="M406" s="1">
        <v>0.79400000000000004</v>
      </c>
      <c r="N406" s="1">
        <v>7</v>
      </c>
      <c r="O406" s="1">
        <v>-6.1040000000000001</v>
      </c>
      <c r="P406" s="1">
        <v>0.19</v>
      </c>
      <c r="Q406" s="1">
        <v>8.8499999999999995E-2</v>
      </c>
      <c r="R406" s="3">
        <v>6.1600000000000003E-6</v>
      </c>
      <c r="S406" s="1">
        <v>0.20100000000000001</v>
      </c>
      <c r="T406" s="1">
        <v>0.28699999999999998</v>
      </c>
      <c r="U406" s="1">
        <v>170.21600000000001</v>
      </c>
      <c r="V406" s="1">
        <v>211933</v>
      </c>
    </row>
    <row r="407" spans="1:22" hidden="1" x14ac:dyDescent="0.2">
      <c r="A407" s="1" t="s">
        <v>960</v>
      </c>
      <c r="B407" s="1" t="s">
        <v>970</v>
      </c>
      <c r="C407" s="1" t="s">
        <v>17</v>
      </c>
      <c r="D407" s="1" t="s">
        <v>962</v>
      </c>
      <c r="E407" s="2">
        <v>41939</v>
      </c>
      <c r="F407" s="1">
        <v>2014</v>
      </c>
      <c r="G407" s="1">
        <v>1</v>
      </c>
      <c r="H407" s="1" t="s">
        <v>712</v>
      </c>
      <c r="I407" s="1">
        <v>9</v>
      </c>
      <c r="J407" s="1" t="b">
        <v>0</v>
      </c>
      <c r="K407" s="1" t="s">
        <v>49</v>
      </c>
      <c r="L407" s="1">
        <v>0.55000000000000004</v>
      </c>
      <c r="M407" s="1">
        <v>0.68799999999999994</v>
      </c>
      <c r="N407" s="1">
        <v>8</v>
      </c>
      <c r="O407" s="1">
        <v>-7.4160000000000004</v>
      </c>
      <c r="P407" s="1">
        <v>8.9700000000000002E-2</v>
      </c>
      <c r="Q407" s="1">
        <v>6.9199999999999998E-2</v>
      </c>
      <c r="R407" s="1">
        <v>1.4400000000000001E-3</v>
      </c>
      <c r="S407" s="1">
        <v>0.106</v>
      </c>
      <c r="T407" s="1">
        <v>0.46500000000000002</v>
      </c>
      <c r="U407" s="1">
        <v>139.99700000000001</v>
      </c>
      <c r="V407" s="1">
        <v>220440</v>
      </c>
    </row>
    <row r="408" spans="1:22" hidden="1" x14ac:dyDescent="0.2">
      <c r="A408" s="1" t="s">
        <v>960</v>
      </c>
      <c r="B408" s="1" t="s">
        <v>971</v>
      </c>
      <c r="C408" s="1" t="s">
        <v>17</v>
      </c>
      <c r="D408" s="1" t="s">
        <v>962</v>
      </c>
      <c r="E408" s="2">
        <v>41939</v>
      </c>
      <c r="F408" s="1">
        <v>2014</v>
      </c>
      <c r="G408" s="1">
        <v>1</v>
      </c>
      <c r="H408" s="1" t="s">
        <v>731</v>
      </c>
      <c r="I408" s="1">
        <v>10</v>
      </c>
      <c r="J408" s="1" t="b">
        <v>0</v>
      </c>
      <c r="K408" s="1" t="s">
        <v>56</v>
      </c>
      <c r="L408" s="1">
        <v>0.76500000000000001</v>
      </c>
      <c r="M408" s="1">
        <v>0.65600000000000003</v>
      </c>
      <c r="N408" s="1">
        <v>5</v>
      </c>
      <c r="O408" s="1">
        <v>-6.1120000000000001</v>
      </c>
      <c r="P408" s="1">
        <v>5.04E-2</v>
      </c>
      <c r="Q408" s="1">
        <v>3.64E-3</v>
      </c>
      <c r="R408" s="1">
        <v>8.6800000000000002E-3</v>
      </c>
      <c r="S408" s="1">
        <v>9.1800000000000007E-2</v>
      </c>
      <c r="T408" s="1">
        <v>0.54500000000000004</v>
      </c>
      <c r="U408" s="1">
        <v>119.997</v>
      </c>
      <c r="V408" s="1">
        <v>247533</v>
      </c>
    </row>
    <row r="409" spans="1:22" hidden="1" x14ac:dyDescent="0.2">
      <c r="A409" s="1" t="s">
        <v>960</v>
      </c>
      <c r="B409" s="1" t="s">
        <v>972</v>
      </c>
      <c r="C409" s="1" t="s">
        <v>17</v>
      </c>
      <c r="D409" s="1" t="s">
        <v>962</v>
      </c>
      <c r="E409" s="2">
        <v>41939</v>
      </c>
      <c r="F409" s="1">
        <v>2014</v>
      </c>
      <c r="G409" s="1">
        <v>1</v>
      </c>
      <c r="H409" s="1" t="s">
        <v>766</v>
      </c>
      <c r="I409" s="1">
        <v>11</v>
      </c>
      <c r="J409" s="1" t="b">
        <v>0</v>
      </c>
      <c r="K409" s="1" t="s">
        <v>28</v>
      </c>
      <c r="L409" s="1">
        <v>0.48099999999999998</v>
      </c>
      <c r="M409" s="1">
        <v>0.435</v>
      </c>
      <c r="N409" s="1">
        <v>4</v>
      </c>
      <c r="O409" s="1">
        <v>-8.7949999999999999</v>
      </c>
      <c r="P409" s="1">
        <v>3.2099999999999997E-2</v>
      </c>
      <c r="Q409" s="1">
        <v>0.67800000000000005</v>
      </c>
      <c r="R409" s="1">
        <v>0</v>
      </c>
      <c r="S409" s="1">
        <v>9.2799999999999994E-2</v>
      </c>
      <c r="T409" s="1">
        <v>0.107</v>
      </c>
      <c r="U409" s="1">
        <v>143.94999999999999</v>
      </c>
      <c r="V409" s="1">
        <v>250093</v>
      </c>
    </row>
    <row r="410" spans="1:22" hidden="1" x14ac:dyDescent="0.2">
      <c r="A410" s="1" t="s">
        <v>960</v>
      </c>
      <c r="B410" s="1" t="s">
        <v>973</v>
      </c>
      <c r="C410" s="1" t="s">
        <v>17</v>
      </c>
      <c r="D410" s="1" t="s">
        <v>962</v>
      </c>
      <c r="E410" s="2">
        <v>41939</v>
      </c>
      <c r="F410" s="1">
        <v>2014</v>
      </c>
      <c r="G410" s="1">
        <v>1</v>
      </c>
      <c r="H410" s="1" t="s">
        <v>798</v>
      </c>
      <c r="I410" s="1">
        <v>12</v>
      </c>
      <c r="J410" s="1" t="b">
        <v>0</v>
      </c>
      <c r="K410" s="1" t="s">
        <v>37</v>
      </c>
      <c r="L410" s="1">
        <v>0.60199999999999998</v>
      </c>
      <c r="M410" s="1">
        <v>0.755</v>
      </c>
      <c r="N410" s="1">
        <v>0</v>
      </c>
      <c r="O410" s="1">
        <v>-4.9909999999999997</v>
      </c>
      <c r="P410" s="1">
        <v>7.0999999999999994E-2</v>
      </c>
      <c r="Q410" s="1">
        <v>0.245</v>
      </c>
      <c r="R410" s="1">
        <v>0</v>
      </c>
      <c r="S410" s="1">
        <v>0.17799999999999999</v>
      </c>
      <c r="T410" s="1">
        <v>0.495</v>
      </c>
      <c r="U410" s="1">
        <v>159.965</v>
      </c>
      <c r="V410" s="1">
        <v>195706</v>
      </c>
    </row>
    <row r="411" spans="1:22" hidden="1" x14ac:dyDescent="0.2">
      <c r="A411" s="1" t="s">
        <v>960</v>
      </c>
      <c r="B411" s="1" t="s">
        <v>974</v>
      </c>
      <c r="C411" s="1" t="s">
        <v>17</v>
      </c>
      <c r="D411" s="1" t="s">
        <v>962</v>
      </c>
      <c r="E411" s="2">
        <v>41939</v>
      </c>
      <c r="F411" s="1">
        <v>2014</v>
      </c>
      <c r="G411" s="1">
        <v>1</v>
      </c>
      <c r="H411" s="1" t="s">
        <v>853</v>
      </c>
      <c r="I411" s="1">
        <v>13</v>
      </c>
      <c r="J411" s="1" t="b">
        <v>0</v>
      </c>
      <c r="K411" s="1" t="s">
        <v>28</v>
      </c>
      <c r="L411" s="1">
        <v>0.81499999999999995</v>
      </c>
      <c r="M411" s="1">
        <v>0.377</v>
      </c>
      <c r="N411" s="1">
        <v>4</v>
      </c>
      <c r="O411" s="1">
        <v>-7.7539999999999996</v>
      </c>
      <c r="P411" s="1">
        <v>3.4599999999999999E-2</v>
      </c>
      <c r="Q411" s="1">
        <v>0.23200000000000001</v>
      </c>
      <c r="R411" s="1">
        <v>0</v>
      </c>
      <c r="S411" s="1">
        <v>0.1</v>
      </c>
      <c r="T411" s="1">
        <v>0.21099999999999999</v>
      </c>
      <c r="U411" s="1">
        <v>103.97</v>
      </c>
      <c r="V411" s="1">
        <v>271000</v>
      </c>
    </row>
    <row r="412" spans="1:22" hidden="1" x14ac:dyDescent="0.2">
      <c r="A412" s="1" t="s">
        <v>960</v>
      </c>
      <c r="B412" s="1" t="s">
        <v>975</v>
      </c>
      <c r="C412" s="1" t="s">
        <v>17</v>
      </c>
      <c r="D412" s="1" t="s">
        <v>962</v>
      </c>
      <c r="E412" s="2">
        <v>41939</v>
      </c>
      <c r="F412" s="1">
        <v>2014</v>
      </c>
      <c r="G412" s="1">
        <v>1</v>
      </c>
      <c r="H412" s="1" t="s">
        <v>790</v>
      </c>
      <c r="I412" s="1">
        <v>14</v>
      </c>
      <c r="J412" s="1" t="b">
        <v>0</v>
      </c>
      <c r="K412" s="1" t="s">
        <v>181</v>
      </c>
      <c r="L412" s="1">
        <v>0.42199999999999999</v>
      </c>
      <c r="M412" s="1">
        <v>0.69199999999999995</v>
      </c>
      <c r="N412" s="1">
        <v>3</v>
      </c>
      <c r="O412" s="1">
        <v>-5.4470000000000001</v>
      </c>
      <c r="P412" s="1">
        <v>5.4899999999999997E-2</v>
      </c>
      <c r="Q412" s="1">
        <v>4.9299999999999997E-2</v>
      </c>
      <c r="R412" s="3">
        <v>2.5700000000000001E-5</v>
      </c>
      <c r="S412" s="1">
        <v>0.17699999999999999</v>
      </c>
      <c r="T412" s="1">
        <v>0.19700000000000001</v>
      </c>
      <c r="U412" s="1">
        <v>184.01400000000001</v>
      </c>
      <c r="V412" s="1">
        <v>245560</v>
      </c>
    </row>
    <row r="413" spans="1:22" hidden="1" x14ac:dyDescent="0.2">
      <c r="A413" s="1" t="s">
        <v>960</v>
      </c>
      <c r="B413" s="1" t="s">
        <v>976</v>
      </c>
      <c r="C413" s="1" t="s">
        <v>17</v>
      </c>
      <c r="D413" s="1" t="s">
        <v>962</v>
      </c>
      <c r="E413" s="2">
        <v>41939</v>
      </c>
      <c r="F413" s="1">
        <v>2014</v>
      </c>
      <c r="G413" s="1">
        <v>1</v>
      </c>
      <c r="H413" s="1" t="s">
        <v>977</v>
      </c>
      <c r="I413" s="1">
        <v>15</v>
      </c>
      <c r="J413" s="1" t="b">
        <v>0</v>
      </c>
      <c r="K413" s="1" t="s">
        <v>34</v>
      </c>
      <c r="L413" s="1">
        <v>0.47399999999999998</v>
      </c>
      <c r="M413" s="1">
        <v>0.48</v>
      </c>
      <c r="N413" s="1">
        <v>2</v>
      </c>
      <c r="O413" s="1">
        <v>-8.8940000000000001</v>
      </c>
      <c r="P413" s="1">
        <v>6.2199999999999998E-2</v>
      </c>
      <c r="Q413" s="1">
        <v>0.70699999999999996</v>
      </c>
      <c r="R413" s="1">
        <v>1.08E-4</v>
      </c>
      <c r="S413" s="1">
        <v>9.0300000000000005E-2</v>
      </c>
      <c r="T413" s="1">
        <v>0.31900000000000001</v>
      </c>
      <c r="U413" s="1">
        <v>170.10900000000001</v>
      </c>
      <c r="V413" s="1">
        <v>267106</v>
      </c>
    </row>
    <row r="414" spans="1:22" hidden="1" x14ac:dyDescent="0.2">
      <c r="A414" s="1" t="s">
        <v>960</v>
      </c>
      <c r="B414" s="1" t="s">
        <v>978</v>
      </c>
      <c r="C414" s="1" t="s">
        <v>17</v>
      </c>
      <c r="D414" s="1" t="s">
        <v>962</v>
      </c>
      <c r="E414" s="2">
        <v>41939</v>
      </c>
      <c r="F414" s="1">
        <v>2014</v>
      </c>
      <c r="G414" s="1">
        <v>1</v>
      </c>
      <c r="H414" s="1" t="s">
        <v>979</v>
      </c>
      <c r="I414" s="1">
        <v>16</v>
      </c>
      <c r="J414" s="1" t="b">
        <v>0</v>
      </c>
      <c r="K414" s="1" t="s">
        <v>56</v>
      </c>
      <c r="L414" s="1">
        <v>0.63300000000000001</v>
      </c>
      <c r="M414" s="1">
        <v>0.88900000000000001</v>
      </c>
      <c r="N414" s="1">
        <v>5</v>
      </c>
      <c r="O414" s="1">
        <v>-5.87</v>
      </c>
      <c r="P414" s="1">
        <v>7.1499999999999994E-2</v>
      </c>
      <c r="Q414" s="1">
        <v>4.6299999999999996E-3</v>
      </c>
      <c r="R414" s="1">
        <v>4.5800000000000002E-4</v>
      </c>
      <c r="S414" s="1">
        <v>6.5799999999999997E-2</v>
      </c>
      <c r="T414" s="1">
        <v>0.58399999999999996</v>
      </c>
      <c r="U414" s="1">
        <v>121.956</v>
      </c>
      <c r="V414" s="1">
        <v>230466</v>
      </c>
    </row>
    <row r="415" spans="1:22" hidden="1" x14ac:dyDescent="0.2">
      <c r="A415" s="1" t="s">
        <v>960</v>
      </c>
      <c r="B415" s="1" t="s">
        <v>980</v>
      </c>
      <c r="C415" s="1" t="s">
        <v>17</v>
      </c>
      <c r="D415" s="1" t="s">
        <v>962</v>
      </c>
      <c r="E415" s="2">
        <v>41939</v>
      </c>
      <c r="F415" s="1">
        <v>2014</v>
      </c>
      <c r="G415" s="1">
        <v>1</v>
      </c>
      <c r="H415" s="1" t="s">
        <v>981</v>
      </c>
      <c r="I415" s="1">
        <v>17</v>
      </c>
      <c r="J415" s="1" t="b">
        <v>0</v>
      </c>
      <c r="K415" s="1" t="s">
        <v>441</v>
      </c>
      <c r="L415" s="1">
        <v>0.59199999999999997</v>
      </c>
      <c r="M415" s="1">
        <v>0.128</v>
      </c>
      <c r="N415" s="1">
        <v>9</v>
      </c>
      <c r="O415" s="1">
        <v>-17.931999999999999</v>
      </c>
      <c r="P415" s="1">
        <v>0.58899999999999997</v>
      </c>
      <c r="Q415" s="1">
        <v>0.82899999999999996</v>
      </c>
      <c r="R415" s="1">
        <v>0</v>
      </c>
      <c r="S415" s="1">
        <v>0.52700000000000002</v>
      </c>
      <c r="T415" s="1">
        <v>0.15</v>
      </c>
      <c r="U415" s="1">
        <v>78.828000000000003</v>
      </c>
      <c r="V415" s="1">
        <v>216333</v>
      </c>
    </row>
    <row r="416" spans="1:22" hidden="1" x14ac:dyDescent="0.2">
      <c r="A416" s="1" t="s">
        <v>960</v>
      </c>
      <c r="B416" s="1" t="s">
        <v>982</v>
      </c>
      <c r="C416" s="1" t="s">
        <v>17</v>
      </c>
      <c r="D416" s="1" t="s">
        <v>962</v>
      </c>
      <c r="E416" s="2">
        <v>41939</v>
      </c>
      <c r="F416" s="1">
        <v>2014</v>
      </c>
      <c r="G416" s="1">
        <v>1</v>
      </c>
      <c r="H416" s="1" t="s">
        <v>983</v>
      </c>
      <c r="I416" s="1">
        <v>18</v>
      </c>
      <c r="J416" s="1" t="b">
        <v>0</v>
      </c>
      <c r="K416" s="1" t="s">
        <v>37</v>
      </c>
      <c r="L416" s="1">
        <v>0.78100000000000003</v>
      </c>
      <c r="M416" s="1">
        <v>0.35699999999999998</v>
      </c>
      <c r="N416" s="1">
        <v>0</v>
      </c>
      <c r="O416" s="1">
        <v>-16.393999999999998</v>
      </c>
      <c r="P416" s="1">
        <v>0.91200000000000003</v>
      </c>
      <c r="Q416" s="1">
        <v>0.71699999999999997</v>
      </c>
      <c r="R416" s="1">
        <v>0</v>
      </c>
      <c r="S416" s="1">
        <v>0.185</v>
      </c>
      <c r="T416" s="1">
        <v>0.64500000000000002</v>
      </c>
      <c r="U416" s="1">
        <v>118.31699999999999</v>
      </c>
      <c r="V416" s="1">
        <v>107133</v>
      </c>
    </row>
    <row r="417" spans="1:22" hidden="1" x14ac:dyDescent="0.2">
      <c r="A417" s="1" t="s">
        <v>960</v>
      </c>
      <c r="B417" s="1" t="s">
        <v>984</v>
      </c>
      <c r="C417" s="1" t="s">
        <v>17</v>
      </c>
      <c r="D417" s="1" t="s">
        <v>962</v>
      </c>
      <c r="E417" s="2">
        <v>41939</v>
      </c>
      <c r="F417" s="1">
        <v>2014</v>
      </c>
      <c r="G417" s="1">
        <v>1</v>
      </c>
      <c r="H417" s="1" t="s">
        <v>985</v>
      </c>
      <c r="I417" s="1">
        <v>19</v>
      </c>
      <c r="J417" s="1" t="b">
        <v>0</v>
      </c>
      <c r="K417" s="1" t="s">
        <v>73</v>
      </c>
      <c r="L417" s="1">
        <v>0.67500000000000004</v>
      </c>
      <c r="M417" s="1">
        <v>0.23400000000000001</v>
      </c>
      <c r="N417" s="1">
        <v>5</v>
      </c>
      <c r="O417" s="1">
        <v>-15.064</v>
      </c>
      <c r="P417" s="1">
        <v>0.72099999999999997</v>
      </c>
      <c r="Q417" s="1">
        <v>0.80100000000000005</v>
      </c>
      <c r="R417" s="1">
        <v>0</v>
      </c>
      <c r="S417" s="1">
        <v>0.65700000000000003</v>
      </c>
      <c r="T417" s="1">
        <v>0.57799999999999996</v>
      </c>
      <c r="U417" s="1">
        <v>127.29600000000001</v>
      </c>
      <c r="V417" s="1">
        <v>131186</v>
      </c>
    </row>
    <row r="418" spans="1:22" hidden="1" x14ac:dyDescent="0.2">
      <c r="A418" s="1" t="s">
        <v>986</v>
      </c>
      <c r="B418" s="1" t="s">
        <v>987</v>
      </c>
      <c r="C418" s="1" t="s">
        <v>17</v>
      </c>
      <c r="D418" s="1" t="s">
        <v>988</v>
      </c>
      <c r="E418" s="2">
        <v>41939</v>
      </c>
      <c r="F418" s="1">
        <v>2014</v>
      </c>
      <c r="G418" s="1">
        <v>1</v>
      </c>
      <c r="H418" s="1" t="s">
        <v>750</v>
      </c>
      <c r="I418" s="1">
        <v>1</v>
      </c>
      <c r="J418" s="1" t="b">
        <v>0</v>
      </c>
      <c r="K418" s="1" t="s">
        <v>25</v>
      </c>
      <c r="L418" s="1">
        <v>0.78900000000000003</v>
      </c>
      <c r="M418" s="1">
        <v>0.63400000000000001</v>
      </c>
      <c r="N418" s="1">
        <v>7</v>
      </c>
      <c r="O418" s="1">
        <v>-4.7619999999999996</v>
      </c>
      <c r="P418" s="1">
        <v>3.2300000000000002E-2</v>
      </c>
      <c r="Q418" s="1">
        <v>3.4799999999999998E-2</v>
      </c>
      <c r="R418" s="3">
        <v>1.64E-6</v>
      </c>
      <c r="S418" s="1">
        <v>0.30199999999999999</v>
      </c>
      <c r="T418" s="1">
        <v>0.65800000000000003</v>
      </c>
      <c r="U418" s="1">
        <v>116.992</v>
      </c>
      <c r="V418" s="1">
        <v>212600</v>
      </c>
    </row>
    <row r="419" spans="1:22" hidden="1" x14ac:dyDescent="0.2">
      <c r="A419" s="1" t="s">
        <v>986</v>
      </c>
      <c r="B419" s="1" t="s">
        <v>989</v>
      </c>
      <c r="C419" s="1" t="s">
        <v>17</v>
      </c>
      <c r="D419" s="1" t="s">
        <v>988</v>
      </c>
      <c r="E419" s="2">
        <v>41939</v>
      </c>
      <c r="F419" s="1">
        <v>2014</v>
      </c>
      <c r="G419" s="1">
        <v>1</v>
      </c>
      <c r="H419" s="1" t="s">
        <v>836</v>
      </c>
      <c r="I419" s="1">
        <v>2</v>
      </c>
      <c r="J419" s="1" t="b">
        <v>0</v>
      </c>
      <c r="K419" s="1" t="s">
        <v>56</v>
      </c>
      <c r="L419" s="1">
        <v>0.76</v>
      </c>
      <c r="M419" s="1">
        <v>0.70299999999999996</v>
      </c>
      <c r="N419" s="1">
        <v>5</v>
      </c>
      <c r="O419" s="1">
        <v>-5.4119999999999999</v>
      </c>
      <c r="P419" s="1">
        <v>5.3999999999999999E-2</v>
      </c>
      <c r="Q419" s="1">
        <v>0.10299999999999999</v>
      </c>
      <c r="R419" s="1">
        <v>0</v>
      </c>
      <c r="S419" s="1">
        <v>9.1300000000000006E-2</v>
      </c>
      <c r="T419" s="1">
        <v>0.56999999999999995</v>
      </c>
      <c r="U419" s="1">
        <v>95.997</v>
      </c>
      <c r="V419" s="1">
        <v>231826</v>
      </c>
    </row>
    <row r="420" spans="1:22" hidden="1" x14ac:dyDescent="0.2">
      <c r="A420" s="1" t="s">
        <v>986</v>
      </c>
      <c r="B420" s="1" t="s">
        <v>990</v>
      </c>
      <c r="C420" s="1" t="s">
        <v>17</v>
      </c>
      <c r="D420" s="1" t="s">
        <v>988</v>
      </c>
      <c r="E420" s="2">
        <v>41939</v>
      </c>
      <c r="F420" s="1">
        <v>2014</v>
      </c>
      <c r="G420" s="1">
        <v>1</v>
      </c>
      <c r="H420" s="1" t="s">
        <v>838</v>
      </c>
      <c r="I420" s="1">
        <v>3</v>
      </c>
      <c r="J420" s="1" t="b">
        <v>0</v>
      </c>
      <c r="K420" s="1" t="s">
        <v>25</v>
      </c>
      <c r="L420" s="1">
        <v>0.58799999999999997</v>
      </c>
      <c r="M420" s="1">
        <v>0.79100000000000004</v>
      </c>
      <c r="N420" s="1">
        <v>7</v>
      </c>
      <c r="O420" s="1">
        <v>-5.5949999999999998</v>
      </c>
      <c r="P420" s="1">
        <v>4.02E-2</v>
      </c>
      <c r="Q420" s="1">
        <v>2.4499999999999999E-3</v>
      </c>
      <c r="R420" s="1">
        <v>2.5799999999999998E-3</v>
      </c>
      <c r="S420" s="1">
        <v>0.11799999999999999</v>
      </c>
      <c r="T420" s="1">
        <v>0.48699999999999999</v>
      </c>
      <c r="U420" s="1">
        <v>94.933000000000007</v>
      </c>
      <c r="V420" s="1">
        <v>231000</v>
      </c>
    </row>
    <row r="421" spans="1:22" hidden="1" x14ac:dyDescent="0.2">
      <c r="A421" s="1" t="s">
        <v>986</v>
      </c>
      <c r="B421" s="1" t="s">
        <v>991</v>
      </c>
      <c r="C421" s="1" t="s">
        <v>17</v>
      </c>
      <c r="D421" s="1" t="s">
        <v>988</v>
      </c>
      <c r="E421" s="2">
        <v>41939</v>
      </c>
      <c r="F421" s="1">
        <v>2014</v>
      </c>
      <c r="G421" s="1">
        <v>1</v>
      </c>
      <c r="H421" s="1" t="s">
        <v>760</v>
      </c>
      <c r="I421" s="1">
        <v>4</v>
      </c>
      <c r="J421" s="1" t="b">
        <v>0</v>
      </c>
      <c r="K421" s="1" t="s">
        <v>25</v>
      </c>
      <c r="L421" s="1">
        <v>0.55300000000000005</v>
      </c>
      <c r="M421" s="1">
        <v>0.84099999999999997</v>
      </c>
      <c r="N421" s="1">
        <v>7</v>
      </c>
      <c r="O421" s="1">
        <v>-6.9370000000000003</v>
      </c>
      <c r="P421" s="1">
        <v>3.9600000000000003E-2</v>
      </c>
      <c r="Q421" s="1">
        <v>7.4299999999999995E-4</v>
      </c>
      <c r="R421" s="3">
        <v>1.19E-5</v>
      </c>
      <c r="S421" s="1">
        <v>0.34100000000000003</v>
      </c>
      <c r="T421" s="1">
        <v>0.33800000000000002</v>
      </c>
      <c r="U421" s="1">
        <v>92.007999999999996</v>
      </c>
      <c r="V421" s="1">
        <v>235800</v>
      </c>
    </row>
    <row r="422" spans="1:22" hidden="1" x14ac:dyDescent="0.2">
      <c r="A422" s="1" t="s">
        <v>986</v>
      </c>
      <c r="B422" s="1" t="s">
        <v>992</v>
      </c>
      <c r="C422" s="1" t="s">
        <v>17</v>
      </c>
      <c r="D422" s="1" t="s">
        <v>988</v>
      </c>
      <c r="E422" s="2">
        <v>41939</v>
      </c>
      <c r="F422" s="1">
        <v>2014</v>
      </c>
      <c r="G422" s="1">
        <v>1</v>
      </c>
      <c r="H422" s="1" t="s">
        <v>841</v>
      </c>
      <c r="I422" s="1">
        <v>5</v>
      </c>
      <c r="J422" s="1" t="b">
        <v>0</v>
      </c>
      <c r="K422" s="1" t="s">
        <v>56</v>
      </c>
      <c r="L422" s="1">
        <v>0.60499999999999998</v>
      </c>
      <c r="M422" s="1">
        <v>0.72499999999999998</v>
      </c>
      <c r="N422" s="1">
        <v>5</v>
      </c>
      <c r="O422" s="1">
        <v>-5.7290000000000001</v>
      </c>
      <c r="P422" s="1">
        <v>3.2300000000000002E-2</v>
      </c>
      <c r="Q422" s="1">
        <v>2.0100000000000001E-3</v>
      </c>
      <c r="R422" s="3">
        <v>2.02E-5</v>
      </c>
      <c r="S422" s="1">
        <v>0.10100000000000001</v>
      </c>
      <c r="T422" s="1">
        <v>0.53900000000000003</v>
      </c>
      <c r="U422" s="1">
        <v>96.97</v>
      </c>
      <c r="V422" s="1">
        <v>193293</v>
      </c>
    </row>
    <row r="423" spans="1:22" hidden="1" x14ac:dyDescent="0.2">
      <c r="A423" s="1" t="s">
        <v>986</v>
      </c>
      <c r="B423" s="1" t="s">
        <v>993</v>
      </c>
      <c r="C423" s="1" t="s">
        <v>17</v>
      </c>
      <c r="D423" s="1" t="s">
        <v>988</v>
      </c>
      <c r="E423" s="2">
        <v>41939</v>
      </c>
      <c r="F423" s="1">
        <v>2014</v>
      </c>
      <c r="G423" s="1">
        <v>1</v>
      </c>
      <c r="H423" s="1" t="s">
        <v>843</v>
      </c>
      <c r="I423" s="1">
        <v>6</v>
      </c>
      <c r="J423" s="1" t="b">
        <v>0</v>
      </c>
      <c r="K423" s="1" t="s">
        <v>25</v>
      </c>
      <c r="L423" s="1">
        <v>0.64700000000000002</v>
      </c>
      <c r="M423" s="1">
        <v>0.8</v>
      </c>
      <c r="N423" s="1">
        <v>7</v>
      </c>
      <c r="O423" s="1">
        <v>-5.3840000000000003</v>
      </c>
      <c r="P423" s="1">
        <v>0.16500000000000001</v>
      </c>
      <c r="Q423" s="1">
        <v>6.4699999999999994E-2</v>
      </c>
      <c r="R423" s="1">
        <v>0</v>
      </c>
      <c r="S423" s="1">
        <v>0.33400000000000002</v>
      </c>
      <c r="T423" s="1">
        <v>0.94199999999999995</v>
      </c>
      <c r="U423" s="1">
        <v>160.078</v>
      </c>
      <c r="V423" s="1">
        <v>219200</v>
      </c>
    </row>
    <row r="424" spans="1:22" hidden="1" x14ac:dyDescent="0.2">
      <c r="A424" s="1" t="s">
        <v>986</v>
      </c>
      <c r="B424" s="1" t="s">
        <v>994</v>
      </c>
      <c r="C424" s="1" t="s">
        <v>17</v>
      </c>
      <c r="D424" s="1" t="s">
        <v>988</v>
      </c>
      <c r="E424" s="2">
        <v>41939</v>
      </c>
      <c r="F424" s="1">
        <v>2014</v>
      </c>
      <c r="G424" s="1">
        <v>1</v>
      </c>
      <c r="H424" s="1" t="s">
        <v>845</v>
      </c>
      <c r="I424" s="1">
        <v>7</v>
      </c>
      <c r="J424" s="1" t="b">
        <v>0</v>
      </c>
      <c r="K424" s="1" t="s">
        <v>37</v>
      </c>
      <c r="L424" s="1">
        <v>0.65300000000000002</v>
      </c>
      <c r="M424" s="1">
        <v>0.89300000000000002</v>
      </c>
      <c r="N424" s="1">
        <v>0</v>
      </c>
      <c r="O424" s="1">
        <v>-5.9660000000000002</v>
      </c>
      <c r="P424" s="1">
        <v>5.3800000000000001E-2</v>
      </c>
      <c r="Q424" s="1">
        <v>1.5800000000000002E-2</v>
      </c>
      <c r="R424" s="3">
        <v>4.9499999999999997E-5</v>
      </c>
      <c r="S424" s="1">
        <v>0.10199999999999999</v>
      </c>
      <c r="T424" s="1">
        <v>0.51300000000000001</v>
      </c>
      <c r="U424" s="1">
        <v>118.035</v>
      </c>
      <c r="V424" s="1">
        <v>207440</v>
      </c>
    </row>
    <row r="425" spans="1:22" hidden="1" x14ac:dyDescent="0.2">
      <c r="A425" s="1" t="s">
        <v>986</v>
      </c>
      <c r="B425" s="1" t="s">
        <v>995</v>
      </c>
      <c r="C425" s="1" t="s">
        <v>17</v>
      </c>
      <c r="D425" s="1" t="s">
        <v>988</v>
      </c>
      <c r="E425" s="2">
        <v>41939</v>
      </c>
      <c r="F425" s="1">
        <v>2014</v>
      </c>
      <c r="G425" s="1">
        <v>1</v>
      </c>
      <c r="H425" s="1" t="s">
        <v>847</v>
      </c>
      <c r="I425" s="1">
        <v>8</v>
      </c>
      <c r="J425" s="1" t="b">
        <v>0</v>
      </c>
      <c r="K425" s="1" t="s">
        <v>25</v>
      </c>
      <c r="L425" s="1">
        <v>0.64600000000000002</v>
      </c>
      <c r="M425" s="1">
        <v>0.79400000000000004</v>
      </c>
      <c r="N425" s="1">
        <v>7</v>
      </c>
      <c r="O425" s="1">
        <v>-6.1040000000000001</v>
      </c>
      <c r="P425" s="1">
        <v>0.19</v>
      </c>
      <c r="Q425" s="1">
        <v>8.8499999999999995E-2</v>
      </c>
      <c r="R425" s="3">
        <v>6.1600000000000003E-6</v>
      </c>
      <c r="S425" s="1">
        <v>0.20100000000000001</v>
      </c>
      <c r="T425" s="1">
        <v>0.28699999999999998</v>
      </c>
      <c r="U425" s="1">
        <v>170.21600000000001</v>
      </c>
      <c r="V425" s="1">
        <v>211933</v>
      </c>
    </row>
    <row r="426" spans="1:22" hidden="1" x14ac:dyDescent="0.2">
      <c r="A426" s="1" t="s">
        <v>986</v>
      </c>
      <c r="B426" s="1" t="s">
        <v>996</v>
      </c>
      <c r="C426" s="1" t="s">
        <v>17</v>
      </c>
      <c r="D426" s="1" t="s">
        <v>988</v>
      </c>
      <c r="E426" s="2">
        <v>41939</v>
      </c>
      <c r="F426" s="1">
        <v>2014</v>
      </c>
      <c r="G426" s="1">
        <v>1</v>
      </c>
      <c r="H426" s="1" t="s">
        <v>712</v>
      </c>
      <c r="I426" s="1">
        <v>9</v>
      </c>
      <c r="J426" s="1" t="b">
        <v>0</v>
      </c>
      <c r="K426" s="1" t="s">
        <v>49</v>
      </c>
      <c r="L426" s="1">
        <v>0.55000000000000004</v>
      </c>
      <c r="M426" s="1">
        <v>0.68799999999999994</v>
      </c>
      <c r="N426" s="1">
        <v>8</v>
      </c>
      <c r="O426" s="1">
        <v>-7.4160000000000004</v>
      </c>
      <c r="P426" s="1">
        <v>8.9700000000000002E-2</v>
      </c>
      <c r="Q426" s="1">
        <v>6.9199999999999998E-2</v>
      </c>
      <c r="R426" s="1">
        <v>1.4400000000000001E-3</v>
      </c>
      <c r="S426" s="1">
        <v>0.106</v>
      </c>
      <c r="T426" s="1">
        <v>0.46500000000000002</v>
      </c>
      <c r="U426" s="1">
        <v>139.99700000000001</v>
      </c>
      <c r="V426" s="1">
        <v>220440</v>
      </c>
    </row>
    <row r="427" spans="1:22" hidden="1" x14ac:dyDescent="0.2">
      <c r="A427" s="1" t="s">
        <v>986</v>
      </c>
      <c r="B427" s="1" t="s">
        <v>997</v>
      </c>
      <c r="C427" s="1" t="s">
        <v>17</v>
      </c>
      <c r="D427" s="1" t="s">
        <v>988</v>
      </c>
      <c r="E427" s="2">
        <v>41939</v>
      </c>
      <c r="F427" s="1">
        <v>2014</v>
      </c>
      <c r="G427" s="1">
        <v>1</v>
      </c>
      <c r="H427" s="1" t="s">
        <v>731</v>
      </c>
      <c r="I427" s="1">
        <v>10</v>
      </c>
      <c r="J427" s="1" t="b">
        <v>0</v>
      </c>
      <c r="K427" s="1" t="s">
        <v>56</v>
      </c>
      <c r="L427" s="1">
        <v>0.76500000000000001</v>
      </c>
      <c r="M427" s="1">
        <v>0.65600000000000003</v>
      </c>
      <c r="N427" s="1">
        <v>5</v>
      </c>
      <c r="O427" s="1">
        <v>-6.1120000000000001</v>
      </c>
      <c r="P427" s="1">
        <v>5.04E-2</v>
      </c>
      <c r="Q427" s="1">
        <v>3.64E-3</v>
      </c>
      <c r="R427" s="1">
        <v>8.6800000000000002E-3</v>
      </c>
      <c r="S427" s="1">
        <v>9.1800000000000007E-2</v>
      </c>
      <c r="T427" s="1">
        <v>0.54500000000000004</v>
      </c>
      <c r="U427" s="1">
        <v>119.997</v>
      </c>
      <c r="V427" s="1">
        <v>247533</v>
      </c>
    </row>
    <row r="428" spans="1:22" hidden="1" x14ac:dyDescent="0.2">
      <c r="A428" s="1" t="s">
        <v>986</v>
      </c>
      <c r="B428" s="1" t="s">
        <v>998</v>
      </c>
      <c r="C428" s="1" t="s">
        <v>17</v>
      </c>
      <c r="D428" s="1" t="s">
        <v>988</v>
      </c>
      <c r="E428" s="2">
        <v>41939</v>
      </c>
      <c r="F428" s="1">
        <v>2014</v>
      </c>
      <c r="G428" s="1">
        <v>1</v>
      </c>
      <c r="H428" s="1" t="s">
        <v>766</v>
      </c>
      <c r="I428" s="1">
        <v>11</v>
      </c>
      <c r="J428" s="1" t="b">
        <v>0</v>
      </c>
      <c r="K428" s="1" t="s">
        <v>28</v>
      </c>
      <c r="L428" s="1">
        <v>0.48099999999999998</v>
      </c>
      <c r="M428" s="1">
        <v>0.435</v>
      </c>
      <c r="N428" s="1">
        <v>4</v>
      </c>
      <c r="O428" s="1">
        <v>-8.7949999999999999</v>
      </c>
      <c r="P428" s="1">
        <v>3.2099999999999997E-2</v>
      </c>
      <c r="Q428" s="1">
        <v>0.67800000000000005</v>
      </c>
      <c r="R428" s="1">
        <v>0</v>
      </c>
      <c r="S428" s="1">
        <v>9.2799999999999994E-2</v>
      </c>
      <c r="T428" s="1">
        <v>0.107</v>
      </c>
      <c r="U428" s="1">
        <v>143.94999999999999</v>
      </c>
      <c r="V428" s="1">
        <v>250093</v>
      </c>
    </row>
    <row r="429" spans="1:22" hidden="1" x14ac:dyDescent="0.2">
      <c r="A429" s="1" t="s">
        <v>986</v>
      </c>
      <c r="B429" s="1" t="s">
        <v>999</v>
      </c>
      <c r="C429" s="1" t="s">
        <v>17</v>
      </c>
      <c r="D429" s="1" t="s">
        <v>988</v>
      </c>
      <c r="E429" s="2">
        <v>41939</v>
      </c>
      <c r="F429" s="1">
        <v>2014</v>
      </c>
      <c r="G429" s="1">
        <v>1</v>
      </c>
      <c r="H429" s="1" t="s">
        <v>798</v>
      </c>
      <c r="I429" s="1">
        <v>12</v>
      </c>
      <c r="J429" s="1" t="b">
        <v>0</v>
      </c>
      <c r="K429" s="1" t="s">
        <v>37</v>
      </c>
      <c r="L429" s="1">
        <v>0.60199999999999998</v>
      </c>
      <c r="M429" s="1">
        <v>0.755</v>
      </c>
      <c r="N429" s="1">
        <v>0</v>
      </c>
      <c r="O429" s="1">
        <v>-4.9909999999999997</v>
      </c>
      <c r="P429" s="1">
        <v>7.0999999999999994E-2</v>
      </c>
      <c r="Q429" s="1">
        <v>0.245</v>
      </c>
      <c r="R429" s="1">
        <v>0</v>
      </c>
      <c r="S429" s="1">
        <v>0.17799999999999999</v>
      </c>
      <c r="T429" s="1">
        <v>0.495</v>
      </c>
      <c r="U429" s="1">
        <v>159.965</v>
      </c>
      <c r="V429" s="1">
        <v>195706</v>
      </c>
    </row>
    <row r="430" spans="1:22" hidden="1" x14ac:dyDescent="0.2">
      <c r="A430" s="1" t="s">
        <v>986</v>
      </c>
      <c r="B430" s="1" t="s">
        <v>1000</v>
      </c>
      <c r="C430" s="1" t="s">
        <v>17</v>
      </c>
      <c r="D430" s="1" t="s">
        <v>988</v>
      </c>
      <c r="E430" s="2">
        <v>41939</v>
      </c>
      <c r="F430" s="1">
        <v>2014</v>
      </c>
      <c r="G430" s="1">
        <v>1</v>
      </c>
      <c r="H430" s="1" t="s">
        <v>853</v>
      </c>
      <c r="I430" s="1">
        <v>13</v>
      </c>
      <c r="J430" s="1" t="b">
        <v>0</v>
      </c>
      <c r="K430" s="1" t="s">
        <v>28</v>
      </c>
      <c r="L430" s="1">
        <v>0.81499999999999995</v>
      </c>
      <c r="M430" s="1">
        <v>0.377</v>
      </c>
      <c r="N430" s="1">
        <v>4</v>
      </c>
      <c r="O430" s="1">
        <v>-7.7539999999999996</v>
      </c>
      <c r="P430" s="1">
        <v>3.4599999999999999E-2</v>
      </c>
      <c r="Q430" s="1">
        <v>0.23200000000000001</v>
      </c>
      <c r="R430" s="1">
        <v>0</v>
      </c>
      <c r="S430" s="1">
        <v>0.1</v>
      </c>
      <c r="T430" s="1">
        <v>0.21099999999999999</v>
      </c>
      <c r="U430" s="1">
        <v>103.97</v>
      </c>
      <c r="V430" s="1">
        <v>271000</v>
      </c>
    </row>
    <row r="431" spans="1:22" hidden="1" x14ac:dyDescent="0.2">
      <c r="A431" s="1" t="s">
        <v>986</v>
      </c>
      <c r="B431" s="1" t="s">
        <v>1001</v>
      </c>
      <c r="C431" s="1" t="s">
        <v>17</v>
      </c>
      <c r="D431" s="1" t="s">
        <v>988</v>
      </c>
      <c r="E431" s="2">
        <v>41939</v>
      </c>
      <c r="F431" s="1">
        <v>2014</v>
      </c>
      <c r="G431" s="1">
        <v>1</v>
      </c>
      <c r="H431" s="1" t="s">
        <v>790</v>
      </c>
      <c r="I431" s="1">
        <v>14</v>
      </c>
      <c r="J431" s="1" t="b">
        <v>0</v>
      </c>
      <c r="K431" s="1" t="s">
        <v>181</v>
      </c>
      <c r="L431" s="1">
        <v>0.42199999999999999</v>
      </c>
      <c r="M431" s="1">
        <v>0.69199999999999995</v>
      </c>
      <c r="N431" s="1">
        <v>3</v>
      </c>
      <c r="O431" s="1">
        <v>-5.4470000000000001</v>
      </c>
      <c r="P431" s="1">
        <v>5.4899999999999997E-2</v>
      </c>
      <c r="Q431" s="1">
        <v>4.9299999999999997E-2</v>
      </c>
      <c r="R431" s="3">
        <v>2.5700000000000001E-5</v>
      </c>
      <c r="S431" s="1">
        <v>0.17699999999999999</v>
      </c>
      <c r="T431" s="1">
        <v>0.19700000000000001</v>
      </c>
      <c r="U431" s="1">
        <v>184.01400000000001</v>
      </c>
      <c r="V431" s="1">
        <v>245560</v>
      </c>
    </row>
    <row r="432" spans="1:22" hidden="1" x14ac:dyDescent="0.2">
      <c r="A432" s="1" t="s">
        <v>986</v>
      </c>
      <c r="B432" s="1" t="s">
        <v>1002</v>
      </c>
      <c r="C432" s="1" t="s">
        <v>17</v>
      </c>
      <c r="D432" s="1" t="s">
        <v>988</v>
      </c>
      <c r="E432" s="2">
        <v>41939</v>
      </c>
      <c r="F432" s="1">
        <v>2014</v>
      </c>
      <c r="G432" s="1">
        <v>1</v>
      </c>
      <c r="H432" s="1" t="s">
        <v>977</v>
      </c>
      <c r="I432" s="1">
        <v>15</v>
      </c>
      <c r="J432" s="1" t="b">
        <v>0</v>
      </c>
      <c r="K432" s="1" t="s">
        <v>34</v>
      </c>
      <c r="L432" s="1">
        <v>0.47399999999999998</v>
      </c>
      <c r="M432" s="1">
        <v>0.48</v>
      </c>
      <c r="N432" s="1">
        <v>2</v>
      </c>
      <c r="O432" s="1">
        <v>-8.8940000000000001</v>
      </c>
      <c r="P432" s="1">
        <v>6.2199999999999998E-2</v>
      </c>
      <c r="Q432" s="1">
        <v>0.70699999999999996</v>
      </c>
      <c r="R432" s="1">
        <v>1.08E-4</v>
      </c>
      <c r="S432" s="1">
        <v>9.0300000000000005E-2</v>
      </c>
      <c r="T432" s="1">
        <v>0.31900000000000001</v>
      </c>
      <c r="U432" s="1">
        <v>170.10900000000001</v>
      </c>
      <c r="V432" s="1">
        <v>267106</v>
      </c>
    </row>
    <row r="433" spans="1:22" hidden="1" x14ac:dyDescent="0.2">
      <c r="A433" s="1" t="s">
        <v>986</v>
      </c>
      <c r="B433" s="1" t="s">
        <v>1003</v>
      </c>
      <c r="C433" s="1" t="s">
        <v>17</v>
      </c>
      <c r="D433" s="1" t="s">
        <v>988</v>
      </c>
      <c r="E433" s="2">
        <v>41939</v>
      </c>
      <c r="F433" s="1">
        <v>2014</v>
      </c>
      <c r="G433" s="1">
        <v>1</v>
      </c>
      <c r="H433" s="1" t="s">
        <v>979</v>
      </c>
      <c r="I433" s="1">
        <v>16</v>
      </c>
      <c r="J433" s="1" t="b">
        <v>0</v>
      </c>
      <c r="K433" s="1" t="s">
        <v>56</v>
      </c>
      <c r="L433" s="1">
        <v>0.63300000000000001</v>
      </c>
      <c r="M433" s="1">
        <v>0.88900000000000001</v>
      </c>
      <c r="N433" s="1">
        <v>5</v>
      </c>
      <c r="O433" s="1">
        <v>-5.87</v>
      </c>
      <c r="P433" s="1">
        <v>7.1499999999999994E-2</v>
      </c>
      <c r="Q433" s="1">
        <v>4.6299999999999996E-3</v>
      </c>
      <c r="R433" s="1">
        <v>4.5800000000000002E-4</v>
      </c>
      <c r="S433" s="1">
        <v>6.5799999999999997E-2</v>
      </c>
      <c r="T433" s="1">
        <v>0.58399999999999996</v>
      </c>
      <c r="U433" s="1">
        <v>121.956</v>
      </c>
      <c r="V433" s="1">
        <v>230466</v>
      </c>
    </row>
    <row r="434" spans="1:22" hidden="1" x14ac:dyDescent="0.2">
      <c r="A434" s="1" t="s">
        <v>986</v>
      </c>
      <c r="B434" s="1" t="s">
        <v>1004</v>
      </c>
      <c r="C434" s="1" t="s">
        <v>17</v>
      </c>
      <c r="D434" s="1" t="s">
        <v>988</v>
      </c>
      <c r="E434" s="2">
        <v>41939</v>
      </c>
      <c r="F434" s="1">
        <v>2014</v>
      </c>
      <c r="G434" s="1">
        <v>1</v>
      </c>
      <c r="H434" s="1" t="s">
        <v>981</v>
      </c>
      <c r="I434" s="1">
        <v>17</v>
      </c>
      <c r="J434" s="1" t="b">
        <v>0</v>
      </c>
      <c r="K434" s="1" t="s">
        <v>441</v>
      </c>
      <c r="L434" s="1">
        <v>0.59199999999999997</v>
      </c>
      <c r="M434" s="1">
        <v>0.128</v>
      </c>
      <c r="N434" s="1">
        <v>9</v>
      </c>
      <c r="O434" s="1">
        <v>-17.931999999999999</v>
      </c>
      <c r="P434" s="1">
        <v>0.58899999999999997</v>
      </c>
      <c r="Q434" s="1">
        <v>0.82899999999999996</v>
      </c>
      <c r="R434" s="1">
        <v>0</v>
      </c>
      <c r="S434" s="1">
        <v>0.52700000000000002</v>
      </c>
      <c r="T434" s="1">
        <v>0.15</v>
      </c>
      <c r="U434" s="1">
        <v>78.828000000000003</v>
      </c>
      <c r="V434" s="1">
        <v>216333</v>
      </c>
    </row>
    <row r="435" spans="1:22" hidden="1" x14ac:dyDescent="0.2">
      <c r="A435" s="1" t="s">
        <v>986</v>
      </c>
      <c r="B435" s="1" t="s">
        <v>1005</v>
      </c>
      <c r="C435" s="1" t="s">
        <v>17</v>
      </c>
      <c r="D435" s="1" t="s">
        <v>988</v>
      </c>
      <c r="E435" s="2">
        <v>41939</v>
      </c>
      <c r="F435" s="1">
        <v>2014</v>
      </c>
      <c r="G435" s="1">
        <v>1</v>
      </c>
      <c r="H435" s="1" t="s">
        <v>983</v>
      </c>
      <c r="I435" s="1">
        <v>18</v>
      </c>
      <c r="J435" s="1" t="b">
        <v>0</v>
      </c>
      <c r="K435" s="1" t="s">
        <v>37</v>
      </c>
      <c r="L435" s="1">
        <v>0.78100000000000003</v>
      </c>
      <c r="M435" s="1">
        <v>0.35699999999999998</v>
      </c>
      <c r="N435" s="1">
        <v>0</v>
      </c>
      <c r="O435" s="1">
        <v>-16.393999999999998</v>
      </c>
      <c r="P435" s="1">
        <v>0.91200000000000003</v>
      </c>
      <c r="Q435" s="1">
        <v>0.71699999999999997</v>
      </c>
      <c r="R435" s="1">
        <v>0</v>
      </c>
      <c r="S435" s="1">
        <v>0.185</v>
      </c>
      <c r="T435" s="1">
        <v>0.64500000000000002</v>
      </c>
      <c r="U435" s="1">
        <v>118.31699999999999</v>
      </c>
      <c r="V435" s="1">
        <v>107133</v>
      </c>
    </row>
    <row r="436" spans="1:22" hidden="1" x14ac:dyDescent="0.2">
      <c r="A436" s="1" t="s">
        <v>986</v>
      </c>
      <c r="B436" s="1" t="s">
        <v>1006</v>
      </c>
      <c r="C436" s="1" t="s">
        <v>17</v>
      </c>
      <c r="D436" s="1" t="s">
        <v>988</v>
      </c>
      <c r="E436" s="2">
        <v>41939</v>
      </c>
      <c r="F436" s="1">
        <v>2014</v>
      </c>
      <c r="G436" s="1">
        <v>1</v>
      </c>
      <c r="H436" s="1" t="s">
        <v>985</v>
      </c>
      <c r="I436" s="1">
        <v>19</v>
      </c>
      <c r="J436" s="1" t="b">
        <v>0</v>
      </c>
      <c r="K436" s="1" t="s">
        <v>73</v>
      </c>
      <c r="L436" s="1">
        <v>0.67500000000000004</v>
      </c>
      <c r="M436" s="1">
        <v>0.23400000000000001</v>
      </c>
      <c r="N436" s="1">
        <v>5</v>
      </c>
      <c r="O436" s="1">
        <v>-15.064</v>
      </c>
      <c r="P436" s="1">
        <v>0.72099999999999997</v>
      </c>
      <c r="Q436" s="1">
        <v>0.80100000000000005</v>
      </c>
      <c r="R436" s="1">
        <v>0</v>
      </c>
      <c r="S436" s="1">
        <v>0.65700000000000003</v>
      </c>
      <c r="T436" s="1">
        <v>0.57799999999999996</v>
      </c>
      <c r="U436" s="1">
        <v>127.29600000000001</v>
      </c>
      <c r="V436" s="1">
        <v>131186</v>
      </c>
    </row>
    <row r="437" spans="1:22" hidden="1" x14ac:dyDescent="0.2">
      <c r="A437" s="1" t="s">
        <v>1057</v>
      </c>
      <c r="B437" s="1" t="s">
        <v>1058</v>
      </c>
      <c r="C437" s="1" t="s">
        <v>17</v>
      </c>
      <c r="D437" s="1" t="s">
        <v>1059</v>
      </c>
      <c r="E437" s="2">
        <v>41204</v>
      </c>
      <c r="F437" s="1">
        <v>2012</v>
      </c>
      <c r="G437" s="1">
        <v>1</v>
      </c>
      <c r="H437" s="1" t="s">
        <v>740</v>
      </c>
      <c r="I437" s="1">
        <v>1</v>
      </c>
      <c r="J437" s="1" t="b">
        <v>0</v>
      </c>
      <c r="K437" s="1" t="s">
        <v>28</v>
      </c>
      <c r="L437" s="1">
        <v>0.58799999999999997</v>
      </c>
      <c r="M437" s="1">
        <v>0.82499999999999996</v>
      </c>
      <c r="N437" s="1">
        <v>4</v>
      </c>
      <c r="O437" s="1">
        <v>-5.8819999999999997</v>
      </c>
      <c r="P437" s="1">
        <v>3.2800000000000003E-2</v>
      </c>
      <c r="Q437" s="1">
        <v>1.9699999999999999E-4</v>
      </c>
      <c r="R437" s="1">
        <v>1.3799999999999999E-3</v>
      </c>
      <c r="S437" s="1">
        <v>8.8499999999999995E-2</v>
      </c>
      <c r="T437" s="1">
        <v>0.39700000000000002</v>
      </c>
      <c r="U437" s="1">
        <v>129.96799999999999</v>
      </c>
      <c r="V437" s="1">
        <v>295186</v>
      </c>
    </row>
    <row r="438" spans="1:22" hidden="1" x14ac:dyDescent="0.2">
      <c r="A438" s="1" t="s">
        <v>1057</v>
      </c>
      <c r="B438" s="1" t="s">
        <v>1060</v>
      </c>
      <c r="C438" s="1" t="s">
        <v>17</v>
      </c>
      <c r="D438" s="1" t="s">
        <v>1059</v>
      </c>
      <c r="E438" s="2">
        <v>41204</v>
      </c>
      <c r="F438" s="1">
        <v>2012</v>
      </c>
      <c r="G438" s="1">
        <v>1</v>
      </c>
      <c r="H438" s="1" t="s">
        <v>716</v>
      </c>
      <c r="I438" s="1">
        <v>2</v>
      </c>
      <c r="J438" s="1" t="b">
        <v>0</v>
      </c>
      <c r="K438" s="1" t="s">
        <v>76</v>
      </c>
      <c r="L438" s="1">
        <v>0.60199999999999998</v>
      </c>
      <c r="M438" s="1">
        <v>0.89600000000000002</v>
      </c>
      <c r="N438" s="1">
        <v>1</v>
      </c>
      <c r="O438" s="1">
        <v>-4.2670000000000003</v>
      </c>
      <c r="P438" s="1">
        <v>4.3700000000000003E-2</v>
      </c>
      <c r="Q438" s="1">
        <v>7.7299999999999994E-2</v>
      </c>
      <c r="R438" s="3">
        <v>8.8700000000000001E-5</v>
      </c>
      <c r="S438" s="1">
        <v>9.0999999999999998E-2</v>
      </c>
      <c r="T438" s="1">
        <v>0.64100000000000001</v>
      </c>
      <c r="U438" s="1">
        <v>124.97799999999999</v>
      </c>
      <c r="V438" s="1">
        <v>220826</v>
      </c>
    </row>
    <row r="439" spans="1:22" hidden="1" x14ac:dyDescent="0.2">
      <c r="A439" s="1" t="s">
        <v>1057</v>
      </c>
      <c r="B439" s="1" t="s">
        <v>1061</v>
      </c>
      <c r="C439" s="1" t="s">
        <v>17</v>
      </c>
      <c r="D439" s="1" t="s">
        <v>1059</v>
      </c>
      <c r="E439" s="2">
        <v>41204</v>
      </c>
      <c r="F439" s="1">
        <v>2012</v>
      </c>
      <c r="G439" s="1">
        <v>1</v>
      </c>
      <c r="H439" s="1" t="s">
        <v>746</v>
      </c>
      <c r="I439" s="1">
        <v>3</v>
      </c>
      <c r="J439" s="1" t="b">
        <v>0</v>
      </c>
      <c r="K439" s="1" t="s">
        <v>34</v>
      </c>
      <c r="L439" s="1">
        <v>0.70499999999999996</v>
      </c>
      <c r="M439" s="1">
        <v>0.621</v>
      </c>
      <c r="N439" s="1">
        <v>2</v>
      </c>
      <c r="O439" s="1">
        <v>-8.0860000000000003</v>
      </c>
      <c r="P439" s="1">
        <v>3.3399999999999999E-2</v>
      </c>
      <c r="Q439" s="1">
        <v>0.10100000000000001</v>
      </c>
      <c r="R439" s="3">
        <v>4.3000000000000003E-6</v>
      </c>
      <c r="S439" s="1">
        <v>0.14699999999999999</v>
      </c>
      <c r="T439" s="1">
        <v>0.39500000000000002</v>
      </c>
      <c r="U439" s="1">
        <v>109.99299999999999</v>
      </c>
      <c r="V439" s="1">
        <v>240773</v>
      </c>
    </row>
    <row r="440" spans="1:22" hidden="1" x14ac:dyDescent="0.2">
      <c r="A440" s="1" t="s">
        <v>1057</v>
      </c>
      <c r="B440" s="1" t="s">
        <v>1062</v>
      </c>
      <c r="C440" s="1" t="s">
        <v>17</v>
      </c>
      <c r="D440" s="1" t="s">
        <v>1059</v>
      </c>
      <c r="E440" s="2">
        <v>41204</v>
      </c>
      <c r="F440" s="1">
        <v>2012</v>
      </c>
      <c r="G440" s="1">
        <v>1</v>
      </c>
      <c r="H440" s="1" t="s">
        <v>725</v>
      </c>
      <c r="I440" s="1">
        <v>4</v>
      </c>
      <c r="J440" s="1" t="b">
        <v>0</v>
      </c>
      <c r="K440" s="1" t="s">
        <v>1063</v>
      </c>
      <c r="L440" s="1">
        <v>0.622</v>
      </c>
      <c r="M440" s="1">
        <v>0.46899999999999997</v>
      </c>
      <c r="N440" s="1">
        <v>3</v>
      </c>
      <c r="O440" s="1">
        <v>-6.798</v>
      </c>
      <c r="P440" s="1">
        <v>3.6299999999999999E-2</v>
      </c>
      <c r="Q440" s="1">
        <v>4.5399999999999998E-3</v>
      </c>
      <c r="R440" s="3">
        <v>2.2500000000000001E-6</v>
      </c>
      <c r="S440" s="1">
        <v>3.9800000000000002E-2</v>
      </c>
      <c r="T440" s="1">
        <v>0.67900000000000005</v>
      </c>
      <c r="U440" s="1">
        <v>77.019000000000005</v>
      </c>
      <c r="V440" s="1">
        <v>217973</v>
      </c>
    </row>
    <row r="441" spans="1:22" hidden="1" x14ac:dyDescent="0.2">
      <c r="A441" s="1" t="s">
        <v>1057</v>
      </c>
      <c r="B441" s="1" t="s">
        <v>1064</v>
      </c>
      <c r="C441" s="1" t="s">
        <v>17</v>
      </c>
      <c r="D441" s="1" t="s">
        <v>1059</v>
      </c>
      <c r="E441" s="2">
        <v>41204</v>
      </c>
      <c r="F441" s="1">
        <v>2012</v>
      </c>
      <c r="G441" s="1">
        <v>1</v>
      </c>
      <c r="H441" s="1" t="s">
        <v>709</v>
      </c>
      <c r="I441" s="1">
        <v>5</v>
      </c>
      <c r="J441" s="1" t="b">
        <v>0</v>
      </c>
      <c r="K441" s="1" t="s">
        <v>37</v>
      </c>
      <c r="L441" s="1">
        <v>0.60199999999999998</v>
      </c>
      <c r="M441" s="1">
        <v>0.60899999999999999</v>
      </c>
      <c r="N441" s="1">
        <v>0</v>
      </c>
      <c r="O441" s="1">
        <v>-7.8029999999999999</v>
      </c>
      <c r="P441" s="1">
        <v>2.4299999999999999E-2</v>
      </c>
      <c r="Q441" s="1">
        <v>3.8199999999999998E-2</v>
      </c>
      <c r="R441" s="3">
        <v>2.0000000000000001E-4</v>
      </c>
      <c r="S441" s="1">
        <v>0.127</v>
      </c>
      <c r="T441" s="1">
        <v>0.33700000000000002</v>
      </c>
      <c r="U441" s="1">
        <v>93.06</v>
      </c>
      <c r="V441" s="1">
        <v>327893</v>
      </c>
    </row>
    <row r="442" spans="1:22" hidden="1" x14ac:dyDescent="0.2">
      <c r="A442" s="1" t="s">
        <v>1057</v>
      </c>
      <c r="B442" s="1" t="s">
        <v>1065</v>
      </c>
      <c r="C442" s="1" t="s">
        <v>17</v>
      </c>
      <c r="D442" s="1" t="s">
        <v>1059</v>
      </c>
      <c r="E442" s="2">
        <v>41204</v>
      </c>
      <c r="F442" s="1">
        <v>2012</v>
      </c>
      <c r="G442" s="1">
        <v>1</v>
      </c>
      <c r="H442" s="1">
        <v>22</v>
      </c>
      <c r="I442" s="1">
        <v>6</v>
      </c>
      <c r="J442" s="1" t="b">
        <v>0</v>
      </c>
      <c r="K442" s="1" t="s">
        <v>25</v>
      </c>
      <c r="L442" s="1">
        <v>0.65800000000000003</v>
      </c>
      <c r="M442" s="1">
        <v>0.72899999999999998</v>
      </c>
      <c r="N442" s="1">
        <v>7</v>
      </c>
      <c r="O442" s="1">
        <v>-6.5609999999999999</v>
      </c>
      <c r="P442" s="1">
        <v>3.78E-2</v>
      </c>
      <c r="Q442" s="1">
        <v>2.15E-3</v>
      </c>
      <c r="R442" s="1">
        <v>1.2999999999999999E-3</v>
      </c>
      <c r="S442" s="1">
        <v>7.5200000000000003E-2</v>
      </c>
      <c r="T442" s="1">
        <v>0.66800000000000004</v>
      </c>
      <c r="U442" s="1">
        <v>104.00700000000001</v>
      </c>
      <c r="V442" s="1">
        <v>230133</v>
      </c>
    </row>
    <row r="443" spans="1:22" hidden="1" x14ac:dyDescent="0.2">
      <c r="A443" s="1" t="s">
        <v>1057</v>
      </c>
      <c r="B443" s="1" t="s">
        <v>1066</v>
      </c>
      <c r="C443" s="1" t="s">
        <v>17</v>
      </c>
      <c r="D443" s="1" t="s">
        <v>1059</v>
      </c>
      <c r="E443" s="2">
        <v>41204</v>
      </c>
      <c r="F443" s="1">
        <v>2012</v>
      </c>
      <c r="G443" s="1">
        <v>1</v>
      </c>
      <c r="H443" s="1" t="s">
        <v>1067</v>
      </c>
      <c r="I443" s="1">
        <v>7</v>
      </c>
      <c r="J443" s="1" t="b">
        <v>0</v>
      </c>
      <c r="K443" s="1" t="s">
        <v>28</v>
      </c>
      <c r="L443" s="1">
        <v>0.56699999999999995</v>
      </c>
      <c r="M443" s="1">
        <v>0.48099999999999998</v>
      </c>
      <c r="N443" s="1">
        <v>4</v>
      </c>
      <c r="O443" s="1">
        <v>-7.3570000000000002</v>
      </c>
      <c r="P443" s="1">
        <v>2.7E-2</v>
      </c>
      <c r="Q443" s="1">
        <v>1.7299999999999999E-2</v>
      </c>
      <c r="R443" s="3">
        <v>4.1300000000000001E-5</v>
      </c>
      <c r="S443" s="1">
        <v>0.182</v>
      </c>
      <c r="T443" s="1">
        <v>0.23300000000000001</v>
      </c>
      <c r="U443" s="1">
        <v>145.86500000000001</v>
      </c>
      <c r="V443" s="1">
        <v>242573</v>
      </c>
    </row>
    <row r="444" spans="1:22" hidden="1" x14ac:dyDescent="0.2">
      <c r="A444" s="1" t="s">
        <v>1057</v>
      </c>
      <c r="B444" s="1" t="s">
        <v>1068</v>
      </c>
      <c r="C444" s="1" t="s">
        <v>17</v>
      </c>
      <c r="D444" s="1" t="s">
        <v>1059</v>
      </c>
      <c r="E444" s="2">
        <v>41204</v>
      </c>
      <c r="F444" s="1">
        <v>2012</v>
      </c>
      <c r="G444" s="1">
        <v>1</v>
      </c>
      <c r="H444" s="1" t="s">
        <v>1069</v>
      </c>
      <c r="I444" s="1">
        <v>8</v>
      </c>
      <c r="J444" s="1" t="b">
        <v>0</v>
      </c>
      <c r="K444" s="1" t="s">
        <v>25</v>
      </c>
      <c r="L444" s="1">
        <v>0.628</v>
      </c>
      <c r="M444" s="1">
        <v>0.67600000000000005</v>
      </c>
      <c r="N444" s="1">
        <v>7</v>
      </c>
      <c r="O444" s="1">
        <v>-5.9109999999999996</v>
      </c>
      <c r="P444" s="1">
        <v>9.1600000000000001E-2</v>
      </c>
      <c r="Q444" s="1">
        <v>9.5700000000000004E-3</v>
      </c>
      <c r="R444" s="3">
        <v>2.65E-5</v>
      </c>
      <c r="S444" s="1">
        <v>0.10199999999999999</v>
      </c>
      <c r="T444" s="1">
        <v>0.75</v>
      </c>
      <c r="U444" s="1">
        <v>85.983999999999995</v>
      </c>
      <c r="V444" s="1">
        <v>191880</v>
      </c>
    </row>
    <row r="445" spans="1:22" hidden="1" x14ac:dyDescent="0.2">
      <c r="A445" s="1" t="s">
        <v>1057</v>
      </c>
      <c r="B445" s="1" t="s">
        <v>1070</v>
      </c>
      <c r="C445" s="1" t="s">
        <v>17</v>
      </c>
      <c r="D445" s="1" t="s">
        <v>1059</v>
      </c>
      <c r="E445" s="2">
        <v>41204</v>
      </c>
      <c r="F445" s="1">
        <v>2012</v>
      </c>
      <c r="G445" s="1">
        <v>1</v>
      </c>
      <c r="H445" s="1" t="s">
        <v>1071</v>
      </c>
      <c r="I445" s="1">
        <v>9</v>
      </c>
      <c r="J445" s="1" t="b">
        <v>0</v>
      </c>
      <c r="K445" s="1" t="s">
        <v>37</v>
      </c>
      <c r="L445" s="1">
        <v>0.72899999999999998</v>
      </c>
      <c r="M445" s="1">
        <v>0.748</v>
      </c>
      <c r="N445" s="1">
        <v>0</v>
      </c>
      <c r="O445" s="1">
        <v>-6.67</v>
      </c>
      <c r="P445" s="1">
        <v>2.4500000000000001E-2</v>
      </c>
      <c r="Q445" s="1">
        <v>0.307</v>
      </c>
      <c r="R445" s="3">
        <v>1.2899999999999999E-6</v>
      </c>
      <c r="S445" s="1">
        <v>0.09</v>
      </c>
      <c r="T445" s="1">
        <v>0.92800000000000005</v>
      </c>
      <c r="U445" s="1">
        <v>99.980999999999995</v>
      </c>
      <c r="V445" s="1">
        <v>204826</v>
      </c>
    </row>
    <row r="446" spans="1:22" hidden="1" x14ac:dyDescent="0.2">
      <c r="A446" s="1" t="s">
        <v>1057</v>
      </c>
      <c r="B446" s="1" t="s">
        <v>1072</v>
      </c>
      <c r="C446" s="1" t="s">
        <v>17</v>
      </c>
      <c r="D446" s="1" t="s">
        <v>1059</v>
      </c>
      <c r="E446" s="2">
        <v>41204</v>
      </c>
      <c r="F446" s="1">
        <v>2012</v>
      </c>
      <c r="G446" s="1">
        <v>1</v>
      </c>
      <c r="H446" s="1" t="s">
        <v>1073</v>
      </c>
      <c r="I446" s="1">
        <v>10</v>
      </c>
      <c r="J446" s="1" t="b">
        <v>0</v>
      </c>
      <c r="K446" s="1" t="s">
        <v>34</v>
      </c>
      <c r="L446" s="1">
        <v>0.505</v>
      </c>
      <c r="M446" s="1">
        <v>0.443</v>
      </c>
      <c r="N446" s="1">
        <v>2</v>
      </c>
      <c r="O446" s="1">
        <v>-7.0389999999999997</v>
      </c>
      <c r="P446" s="1">
        <v>2.76E-2</v>
      </c>
      <c r="Q446" s="1">
        <v>3.5000000000000003E-2</v>
      </c>
      <c r="R446" s="3">
        <v>3.1499999999999999E-6</v>
      </c>
      <c r="S446" s="1">
        <v>9.2100000000000001E-2</v>
      </c>
      <c r="T446" s="1">
        <v>0.123</v>
      </c>
      <c r="U446" s="1">
        <v>94.069000000000003</v>
      </c>
      <c r="V446" s="1">
        <v>298293</v>
      </c>
    </row>
    <row r="447" spans="1:22" hidden="1" x14ac:dyDescent="0.2">
      <c r="A447" s="1" t="s">
        <v>1057</v>
      </c>
      <c r="B447" s="1" t="s">
        <v>1074</v>
      </c>
      <c r="C447" s="1" t="s">
        <v>17</v>
      </c>
      <c r="D447" s="1" t="s">
        <v>1059</v>
      </c>
      <c r="E447" s="2">
        <v>41204</v>
      </c>
      <c r="F447" s="1">
        <v>2012</v>
      </c>
      <c r="G447" s="1">
        <v>1</v>
      </c>
      <c r="H447" s="1" t="s">
        <v>718</v>
      </c>
      <c r="I447" s="1">
        <v>11</v>
      </c>
      <c r="J447" s="1" t="b">
        <v>0</v>
      </c>
      <c r="K447" s="1" t="s">
        <v>28</v>
      </c>
      <c r="L447" s="1">
        <v>0.627</v>
      </c>
      <c r="M447" s="1">
        <v>0.81599999999999995</v>
      </c>
      <c r="N447" s="1">
        <v>4</v>
      </c>
      <c r="O447" s="1">
        <v>-6.6980000000000004</v>
      </c>
      <c r="P447" s="1">
        <v>7.7399999999999997E-2</v>
      </c>
      <c r="Q447" s="1">
        <v>1.6199999999999999E-2</v>
      </c>
      <c r="R447" s="1">
        <v>2.0799999999999998E-3</v>
      </c>
      <c r="S447" s="1">
        <v>9.6600000000000005E-2</v>
      </c>
      <c r="T447" s="1">
        <v>0.64800000000000002</v>
      </c>
      <c r="U447" s="1">
        <v>157.04300000000001</v>
      </c>
      <c r="V447" s="1">
        <v>201853</v>
      </c>
    </row>
    <row r="448" spans="1:22" hidden="1" x14ac:dyDescent="0.2">
      <c r="A448" s="1" t="s">
        <v>1057</v>
      </c>
      <c r="B448" s="1" t="s">
        <v>1075</v>
      </c>
      <c r="C448" s="1" t="s">
        <v>17</v>
      </c>
      <c r="D448" s="1" t="s">
        <v>1059</v>
      </c>
      <c r="E448" s="2">
        <v>41204</v>
      </c>
      <c r="F448" s="1">
        <v>2012</v>
      </c>
      <c r="G448" s="1">
        <v>1</v>
      </c>
      <c r="H448" s="1" t="s">
        <v>1076</v>
      </c>
      <c r="I448" s="1">
        <v>12</v>
      </c>
      <c r="J448" s="1" t="b">
        <v>0</v>
      </c>
      <c r="K448" s="1" t="s">
        <v>25</v>
      </c>
      <c r="L448" s="1">
        <v>0.624</v>
      </c>
      <c r="M448" s="1">
        <v>0.34</v>
      </c>
      <c r="N448" s="1">
        <v>7</v>
      </c>
      <c r="O448" s="1">
        <v>-12.411</v>
      </c>
      <c r="P448" s="1">
        <v>2.9000000000000001E-2</v>
      </c>
      <c r="Q448" s="1">
        <v>0.63200000000000001</v>
      </c>
      <c r="R448" s="1">
        <v>3.3700000000000001E-2</v>
      </c>
      <c r="S448" s="1">
        <v>0.121</v>
      </c>
      <c r="T448" s="1">
        <v>0.26100000000000001</v>
      </c>
      <c r="U448" s="1">
        <v>129.98699999999999</v>
      </c>
      <c r="V448" s="1">
        <v>283680</v>
      </c>
    </row>
    <row r="449" spans="1:22" hidden="1" x14ac:dyDescent="0.2">
      <c r="A449" s="1" t="s">
        <v>1057</v>
      </c>
      <c r="B449" s="1" t="s">
        <v>1077</v>
      </c>
      <c r="C449" s="1" t="s">
        <v>17</v>
      </c>
      <c r="D449" s="1" t="s">
        <v>1059</v>
      </c>
      <c r="E449" s="2">
        <v>41204</v>
      </c>
      <c r="F449" s="1">
        <v>2012</v>
      </c>
      <c r="G449" s="1">
        <v>1</v>
      </c>
      <c r="H449" s="1" t="s">
        <v>768</v>
      </c>
      <c r="I449" s="1">
        <v>13</v>
      </c>
      <c r="J449" s="1" t="b">
        <v>0</v>
      </c>
      <c r="K449" s="1" t="s">
        <v>28</v>
      </c>
      <c r="L449" s="1">
        <v>0.70599999999999996</v>
      </c>
      <c r="M449" s="1">
        <v>0.499</v>
      </c>
      <c r="N449" s="1">
        <v>4</v>
      </c>
      <c r="O449" s="1">
        <v>-7.6749999999999998</v>
      </c>
      <c r="P449" s="1">
        <v>3.6900000000000002E-2</v>
      </c>
      <c r="Q449" s="1">
        <v>3.7100000000000001E-2</v>
      </c>
      <c r="R449" s="1">
        <v>0</v>
      </c>
      <c r="S449" s="1">
        <v>0.13200000000000001</v>
      </c>
      <c r="T449" s="1">
        <v>0.54500000000000004</v>
      </c>
      <c r="U449" s="1">
        <v>117.937</v>
      </c>
      <c r="V449" s="1">
        <v>240133</v>
      </c>
    </row>
    <row r="450" spans="1:22" hidden="1" x14ac:dyDescent="0.2">
      <c r="A450" s="1" t="s">
        <v>1057</v>
      </c>
      <c r="B450" s="1" t="s">
        <v>1078</v>
      </c>
      <c r="C450" s="1" t="s">
        <v>17</v>
      </c>
      <c r="D450" s="1" t="s">
        <v>1059</v>
      </c>
      <c r="E450" s="2">
        <v>41204</v>
      </c>
      <c r="F450" s="1">
        <v>2012</v>
      </c>
      <c r="G450" s="1">
        <v>1</v>
      </c>
      <c r="H450" s="1" t="s">
        <v>1079</v>
      </c>
      <c r="I450" s="1">
        <v>14</v>
      </c>
      <c r="J450" s="1" t="b">
        <v>0</v>
      </c>
      <c r="K450" s="1" t="s">
        <v>59</v>
      </c>
      <c r="L450" s="1">
        <v>0.624</v>
      </c>
      <c r="M450" s="1">
        <v>0.45800000000000002</v>
      </c>
      <c r="N450" s="1">
        <v>6</v>
      </c>
      <c r="O450" s="1">
        <v>-6.7549999999999999</v>
      </c>
      <c r="P450" s="1">
        <v>2.87E-2</v>
      </c>
      <c r="Q450" s="1">
        <v>0.36</v>
      </c>
      <c r="R450" s="3">
        <v>3.89E-6</v>
      </c>
      <c r="S450" s="1">
        <v>0.30299999999999999</v>
      </c>
      <c r="T450" s="1">
        <v>0.436</v>
      </c>
      <c r="U450" s="1">
        <v>80.016999999999996</v>
      </c>
      <c r="V450" s="1">
        <v>243933</v>
      </c>
    </row>
    <row r="451" spans="1:22" hidden="1" x14ac:dyDescent="0.2">
      <c r="A451" s="1" t="s">
        <v>1057</v>
      </c>
      <c r="B451" s="1" t="s">
        <v>1080</v>
      </c>
      <c r="C451" s="1" t="s">
        <v>17</v>
      </c>
      <c r="D451" s="1" t="s">
        <v>1059</v>
      </c>
      <c r="E451" s="2">
        <v>41204</v>
      </c>
      <c r="F451" s="1">
        <v>2012</v>
      </c>
      <c r="G451" s="1">
        <v>1</v>
      </c>
      <c r="H451" s="1" t="s">
        <v>796</v>
      </c>
      <c r="I451" s="1">
        <v>15</v>
      </c>
      <c r="J451" s="1" t="b">
        <v>0</v>
      </c>
      <c r="K451" s="1" t="s">
        <v>31</v>
      </c>
      <c r="L451" s="1">
        <v>0.64900000000000002</v>
      </c>
      <c r="M451" s="1">
        <v>0.77700000000000002</v>
      </c>
      <c r="N451" s="1">
        <v>9</v>
      </c>
      <c r="O451" s="1">
        <v>-5.8040000000000003</v>
      </c>
      <c r="P451" s="1">
        <v>4.0599999999999997E-2</v>
      </c>
      <c r="Q451" s="1">
        <v>2.1299999999999999E-2</v>
      </c>
      <c r="R451" s="1">
        <v>3.3500000000000001E-4</v>
      </c>
      <c r="S451" s="1">
        <v>0.221</v>
      </c>
      <c r="T451" s="1">
        <v>0.58699999999999997</v>
      </c>
      <c r="U451" s="1">
        <v>126.018</v>
      </c>
      <c r="V451" s="1">
        <v>217826</v>
      </c>
    </row>
    <row r="452" spans="1:22" hidden="1" x14ac:dyDescent="0.2">
      <c r="A452" s="1" t="s">
        <v>1057</v>
      </c>
      <c r="B452" s="1" t="s">
        <v>1081</v>
      </c>
      <c r="C452" s="1" t="s">
        <v>17</v>
      </c>
      <c r="D452" s="1" t="s">
        <v>1059</v>
      </c>
      <c r="E452" s="2">
        <v>41204</v>
      </c>
      <c r="F452" s="1">
        <v>2012</v>
      </c>
      <c r="G452" s="1">
        <v>1</v>
      </c>
      <c r="H452" s="1" t="s">
        <v>778</v>
      </c>
      <c r="I452" s="1">
        <v>16</v>
      </c>
      <c r="J452" s="1" t="b">
        <v>0</v>
      </c>
      <c r="K452" s="1" t="s">
        <v>25</v>
      </c>
      <c r="L452" s="1">
        <v>0.53</v>
      </c>
      <c r="M452" s="1">
        <v>0.52600000000000002</v>
      </c>
      <c r="N452" s="1">
        <v>7</v>
      </c>
      <c r="O452" s="1">
        <v>-8.3490000000000002</v>
      </c>
      <c r="P452" s="1">
        <v>2.63E-2</v>
      </c>
      <c r="Q452" s="1">
        <v>0.19900000000000001</v>
      </c>
      <c r="R452" s="3">
        <v>3.5200000000000002E-6</v>
      </c>
      <c r="S452" s="1">
        <v>0.23200000000000001</v>
      </c>
      <c r="T452" s="1">
        <v>0.32300000000000001</v>
      </c>
      <c r="U452" s="1">
        <v>79.025000000000006</v>
      </c>
      <c r="V452" s="1">
        <v>237613</v>
      </c>
    </row>
    <row r="453" spans="1:22" hidden="1" x14ac:dyDescent="0.2">
      <c r="A453" s="1" t="s">
        <v>1057</v>
      </c>
      <c r="B453" s="1" t="s">
        <v>1082</v>
      </c>
      <c r="C453" s="1" t="s">
        <v>17</v>
      </c>
      <c r="D453" s="1" t="s">
        <v>1059</v>
      </c>
      <c r="E453" s="2">
        <v>41204</v>
      </c>
      <c r="F453" s="1">
        <v>2012</v>
      </c>
      <c r="G453" s="1">
        <v>1</v>
      </c>
      <c r="H453" s="1" t="s">
        <v>1083</v>
      </c>
      <c r="I453" s="1">
        <v>17</v>
      </c>
      <c r="J453" s="1" t="b">
        <v>0</v>
      </c>
      <c r="K453" s="1" t="s">
        <v>25</v>
      </c>
      <c r="L453" s="1">
        <v>0.62</v>
      </c>
      <c r="M453" s="1">
        <v>0.50600000000000001</v>
      </c>
      <c r="N453" s="1">
        <v>7</v>
      </c>
      <c r="O453" s="1">
        <v>-7.327</v>
      </c>
      <c r="P453" s="1">
        <v>3.1199999999999999E-2</v>
      </c>
      <c r="Q453" s="1">
        <v>0.187</v>
      </c>
      <c r="R453" s="3">
        <v>1.47E-5</v>
      </c>
      <c r="S453" s="1">
        <v>0.10199999999999999</v>
      </c>
      <c r="T453" s="1">
        <v>0.27500000000000002</v>
      </c>
      <c r="U453" s="1">
        <v>126.015</v>
      </c>
      <c r="V453" s="1">
        <v>285560</v>
      </c>
    </row>
    <row r="454" spans="1:22" hidden="1" x14ac:dyDescent="0.2">
      <c r="A454" s="1" t="s">
        <v>1057</v>
      </c>
      <c r="B454" s="1" t="s">
        <v>1084</v>
      </c>
      <c r="C454" s="1" t="s">
        <v>17</v>
      </c>
      <c r="D454" s="1" t="s">
        <v>1059</v>
      </c>
      <c r="E454" s="2">
        <v>41204</v>
      </c>
      <c r="F454" s="1">
        <v>2012</v>
      </c>
      <c r="G454" s="1">
        <v>1</v>
      </c>
      <c r="H454" s="1" t="s">
        <v>762</v>
      </c>
      <c r="I454" s="1">
        <v>18</v>
      </c>
      <c r="J454" s="1" t="b">
        <v>0</v>
      </c>
      <c r="K454" s="1" t="s">
        <v>28</v>
      </c>
      <c r="L454" s="1">
        <v>0.48299999999999998</v>
      </c>
      <c r="M454" s="1">
        <v>0.54800000000000004</v>
      </c>
      <c r="N454" s="1">
        <v>4</v>
      </c>
      <c r="O454" s="1">
        <v>-6.2910000000000004</v>
      </c>
      <c r="P454" s="1">
        <v>2.5399999999999999E-2</v>
      </c>
      <c r="Q454" s="1">
        <v>4.7099999999999998E-3</v>
      </c>
      <c r="R454" s="3">
        <v>2.0099999999999998E-6</v>
      </c>
      <c r="S454" s="1">
        <v>9.9699999999999997E-2</v>
      </c>
      <c r="T454" s="1">
        <v>0.217</v>
      </c>
      <c r="U454" s="1">
        <v>79.926000000000002</v>
      </c>
      <c r="V454" s="1">
        <v>222706</v>
      </c>
    </row>
    <row r="455" spans="1:22" hidden="1" x14ac:dyDescent="0.2">
      <c r="A455" s="1" t="s">
        <v>1057</v>
      </c>
      <c r="B455" s="1" t="s">
        <v>1085</v>
      </c>
      <c r="C455" s="1" t="s">
        <v>17</v>
      </c>
      <c r="D455" s="1" t="s">
        <v>1059</v>
      </c>
      <c r="E455" s="2">
        <v>41204</v>
      </c>
      <c r="F455" s="1">
        <v>2012</v>
      </c>
      <c r="G455" s="1">
        <v>1</v>
      </c>
      <c r="H455" s="1" t="s">
        <v>1086</v>
      </c>
      <c r="I455" s="1">
        <v>19</v>
      </c>
      <c r="J455" s="1" t="b">
        <v>0</v>
      </c>
      <c r="K455" s="1" t="s">
        <v>56</v>
      </c>
      <c r="L455" s="1">
        <v>0.73299999999999998</v>
      </c>
      <c r="M455" s="1">
        <v>0.59</v>
      </c>
      <c r="N455" s="1">
        <v>5</v>
      </c>
      <c r="O455" s="1">
        <v>-5.86</v>
      </c>
      <c r="P455" s="1">
        <v>2.8400000000000002E-2</v>
      </c>
      <c r="Q455" s="1">
        <v>0.27200000000000002</v>
      </c>
      <c r="R455" s="1">
        <v>0</v>
      </c>
      <c r="S455" s="1">
        <v>0.13600000000000001</v>
      </c>
      <c r="T455" s="1">
        <v>0.63300000000000001</v>
      </c>
      <c r="U455" s="1">
        <v>125.048</v>
      </c>
      <c r="V455" s="1">
        <v>220320</v>
      </c>
    </row>
    <row r="456" spans="1:22" hidden="1" x14ac:dyDescent="0.2">
      <c r="A456" s="1" t="s">
        <v>1057</v>
      </c>
      <c r="B456" s="1" t="s">
        <v>1087</v>
      </c>
      <c r="C456" s="1" t="s">
        <v>17</v>
      </c>
      <c r="D456" s="1" t="s">
        <v>1059</v>
      </c>
      <c r="E456" s="2">
        <v>41204</v>
      </c>
      <c r="F456" s="1">
        <v>2012</v>
      </c>
      <c r="G456" s="1">
        <v>1</v>
      </c>
      <c r="H456" s="1" t="s">
        <v>1088</v>
      </c>
      <c r="I456" s="1">
        <v>20</v>
      </c>
      <c r="J456" s="1" t="b">
        <v>0</v>
      </c>
      <c r="K456" s="1" t="s">
        <v>34</v>
      </c>
      <c r="L456" s="1">
        <v>0.82799999999999996</v>
      </c>
      <c r="M456" s="1">
        <v>0.64</v>
      </c>
      <c r="N456" s="1">
        <v>2</v>
      </c>
      <c r="O456" s="1">
        <v>-8.2479999999999993</v>
      </c>
      <c r="P456" s="1">
        <v>3.5499999999999997E-2</v>
      </c>
      <c r="Q456" s="1">
        <v>0.17499999999999999</v>
      </c>
      <c r="R456" s="3">
        <v>6.1400000000000002E-5</v>
      </c>
      <c r="S456" s="1">
        <v>9.9599999999999994E-2</v>
      </c>
      <c r="T456" s="1">
        <v>0.51900000000000002</v>
      </c>
      <c r="U456" s="1">
        <v>109.99299999999999</v>
      </c>
      <c r="V456" s="1">
        <v>239720</v>
      </c>
    </row>
    <row r="457" spans="1:22" hidden="1" x14ac:dyDescent="0.2">
      <c r="A457" s="1" t="s">
        <v>1057</v>
      </c>
      <c r="B457" s="1" t="s">
        <v>1089</v>
      </c>
      <c r="C457" s="1" t="s">
        <v>17</v>
      </c>
      <c r="D457" s="1" t="s">
        <v>1059</v>
      </c>
      <c r="E457" s="2">
        <v>41204</v>
      </c>
      <c r="F457" s="1">
        <v>2012</v>
      </c>
      <c r="G457" s="1">
        <v>1</v>
      </c>
      <c r="H457" s="1" t="s">
        <v>1090</v>
      </c>
      <c r="I457" s="1">
        <v>21</v>
      </c>
      <c r="J457" s="1" t="b">
        <v>0</v>
      </c>
      <c r="K457" s="1" t="s">
        <v>76</v>
      </c>
      <c r="L457" s="1">
        <v>0.67800000000000005</v>
      </c>
      <c r="M457" s="1">
        <v>0.90200000000000002</v>
      </c>
      <c r="N457" s="1">
        <v>1</v>
      </c>
      <c r="O457" s="1">
        <v>-4.6589999999999998</v>
      </c>
      <c r="P457" s="1">
        <v>3.5799999999999998E-2</v>
      </c>
      <c r="Q457" s="1">
        <v>0.113</v>
      </c>
      <c r="R457" s="1">
        <v>2.3499999999999999E-4</v>
      </c>
      <c r="S457" s="1">
        <v>7.22E-2</v>
      </c>
      <c r="T457" s="1">
        <v>0.63700000000000001</v>
      </c>
      <c r="U457" s="1">
        <v>124.998</v>
      </c>
      <c r="V457" s="1">
        <v>226280</v>
      </c>
    </row>
    <row r="458" spans="1:22" hidden="1" x14ac:dyDescent="0.2">
      <c r="A458" s="1" t="s">
        <v>1057</v>
      </c>
      <c r="B458" s="1" t="s">
        <v>1091</v>
      </c>
      <c r="C458" s="1" t="s">
        <v>17</v>
      </c>
      <c r="D458" s="1" t="s">
        <v>1059</v>
      </c>
      <c r="E458" s="2">
        <v>41204</v>
      </c>
      <c r="F458" s="1">
        <v>2012</v>
      </c>
      <c r="G458" s="1">
        <v>1</v>
      </c>
      <c r="H458" s="1" t="s">
        <v>1092</v>
      </c>
      <c r="I458" s="1">
        <v>22</v>
      </c>
      <c r="J458" s="1" t="b">
        <v>0</v>
      </c>
      <c r="K458" s="1" t="s">
        <v>25</v>
      </c>
      <c r="L458" s="1">
        <v>0.626</v>
      </c>
      <c r="M458" s="1">
        <v>0.11799999999999999</v>
      </c>
      <c r="N458" s="1">
        <v>7</v>
      </c>
      <c r="O458" s="1">
        <v>-15.91</v>
      </c>
      <c r="P458" s="1">
        <v>3.0499999999999999E-2</v>
      </c>
      <c r="Q458" s="1">
        <v>0.66400000000000003</v>
      </c>
      <c r="R458" s="1">
        <v>1.6899999999999999E-4</v>
      </c>
      <c r="S458" s="1">
        <v>0.127</v>
      </c>
      <c r="T458" s="1">
        <v>6.8199999999999997E-2</v>
      </c>
      <c r="U458" s="1">
        <v>105.59699999999999</v>
      </c>
      <c r="V458" s="1">
        <v>323080</v>
      </c>
    </row>
    <row r="459" spans="1:22" hidden="1" x14ac:dyDescent="0.2">
      <c r="A459" s="1" t="s">
        <v>1116</v>
      </c>
      <c r="B459" s="1" t="s">
        <v>1117</v>
      </c>
      <c r="C459" s="1" t="s">
        <v>17</v>
      </c>
      <c r="D459" s="1" t="s">
        <v>1119</v>
      </c>
      <c r="E459" s="2">
        <v>41204</v>
      </c>
      <c r="F459" s="1">
        <v>2012</v>
      </c>
      <c r="G459" s="1">
        <v>1</v>
      </c>
      <c r="H459" s="1" t="s">
        <v>1118</v>
      </c>
      <c r="I459" s="1">
        <v>1</v>
      </c>
      <c r="J459" s="1" t="b">
        <v>0</v>
      </c>
      <c r="K459" s="1" t="s">
        <v>881</v>
      </c>
      <c r="L459" s="1">
        <v>0.69</v>
      </c>
      <c r="M459" s="1">
        <v>0.36399999999999999</v>
      </c>
      <c r="N459" s="1">
        <v>8</v>
      </c>
      <c r="O459" s="1">
        <v>-11.709</v>
      </c>
      <c r="P459" s="1">
        <v>0.91200000000000003</v>
      </c>
      <c r="Q459" s="1">
        <v>0.82099999999999995</v>
      </c>
      <c r="R459" s="1">
        <v>0</v>
      </c>
      <c r="S459" s="1">
        <v>0.14000000000000001</v>
      </c>
      <c r="T459" s="1">
        <v>0.53900000000000003</v>
      </c>
      <c r="U459" s="1">
        <v>88.084000000000003</v>
      </c>
      <c r="V459" s="1">
        <v>90440</v>
      </c>
    </row>
    <row r="460" spans="1:22" hidden="1" x14ac:dyDescent="0.2">
      <c r="A460" s="1" t="s">
        <v>1116</v>
      </c>
      <c r="B460" s="1" t="s">
        <v>1120</v>
      </c>
      <c r="C460" s="1" t="s">
        <v>17</v>
      </c>
      <c r="D460" s="1" t="s">
        <v>1119</v>
      </c>
      <c r="E460" s="2">
        <v>41204</v>
      </c>
      <c r="F460" s="1">
        <v>2012</v>
      </c>
      <c r="G460" s="1">
        <v>1</v>
      </c>
      <c r="H460" s="1" t="s">
        <v>740</v>
      </c>
      <c r="I460" s="1">
        <v>2</v>
      </c>
      <c r="J460" s="1" t="b">
        <v>0</v>
      </c>
      <c r="K460" s="1" t="s">
        <v>28</v>
      </c>
      <c r="L460" s="1">
        <v>0.58799999999999997</v>
      </c>
      <c r="M460" s="1">
        <v>0.82499999999999996</v>
      </c>
      <c r="N460" s="1">
        <v>4</v>
      </c>
      <c r="O460" s="1">
        <v>-5.8819999999999997</v>
      </c>
      <c r="P460" s="1">
        <v>3.2800000000000003E-2</v>
      </c>
      <c r="Q460" s="1">
        <v>1.9699999999999999E-4</v>
      </c>
      <c r="R460" s="1">
        <v>1.3799999999999999E-3</v>
      </c>
      <c r="S460" s="1">
        <v>8.8400000000000006E-2</v>
      </c>
      <c r="T460" s="1">
        <v>0.39700000000000002</v>
      </c>
      <c r="U460" s="1">
        <v>129.96799999999999</v>
      </c>
      <c r="V460" s="1">
        <v>295720</v>
      </c>
    </row>
    <row r="461" spans="1:22" hidden="1" x14ac:dyDescent="0.2">
      <c r="A461" s="1" t="s">
        <v>1116</v>
      </c>
      <c r="B461" s="1" t="s">
        <v>1121</v>
      </c>
      <c r="C461" s="1" t="s">
        <v>17</v>
      </c>
      <c r="D461" s="1" t="s">
        <v>1119</v>
      </c>
      <c r="E461" s="2">
        <v>41204</v>
      </c>
      <c r="F461" s="1">
        <v>2012</v>
      </c>
      <c r="G461" s="1">
        <v>1</v>
      </c>
      <c r="H461" s="1" t="s">
        <v>1122</v>
      </c>
      <c r="I461" s="1">
        <v>3</v>
      </c>
      <c r="J461" s="1" t="b">
        <v>0</v>
      </c>
      <c r="K461" s="1" t="s">
        <v>233</v>
      </c>
      <c r="L461" s="1">
        <v>0.754</v>
      </c>
      <c r="M461" s="1">
        <v>0.26600000000000001</v>
      </c>
      <c r="N461" s="1">
        <v>1</v>
      </c>
      <c r="O461" s="1">
        <v>-11.695</v>
      </c>
      <c r="P461" s="1">
        <v>0.879</v>
      </c>
      <c r="Q461" s="1">
        <v>0.71899999999999997</v>
      </c>
      <c r="R461" s="1">
        <v>0</v>
      </c>
      <c r="S461" s="1">
        <v>0.13700000000000001</v>
      </c>
      <c r="T461" s="1">
        <v>0.48699999999999999</v>
      </c>
      <c r="U461" s="1">
        <v>92.483000000000004</v>
      </c>
      <c r="V461" s="1">
        <v>64442</v>
      </c>
    </row>
    <row r="462" spans="1:22" hidden="1" x14ac:dyDescent="0.2">
      <c r="A462" s="1" t="s">
        <v>1116</v>
      </c>
      <c r="B462" s="1" t="s">
        <v>1123</v>
      </c>
      <c r="C462" s="1" t="s">
        <v>17</v>
      </c>
      <c r="D462" s="1" t="s">
        <v>1119</v>
      </c>
      <c r="E462" s="2">
        <v>41204</v>
      </c>
      <c r="F462" s="1">
        <v>2012</v>
      </c>
      <c r="G462" s="1">
        <v>1</v>
      </c>
      <c r="H462" s="1" t="s">
        <v>716</v>
      </c>
      <c r="I462" s="1">
        <v>4</v>
      </c>
      <c r="J462" s="1" t="b">
        <v>0</v>
      </c>
      <c r="K462" s="1" t="s">
        <v>76</v>
      </c>
      <c r="L462" s="1">
        <v>0.60199999999999998</v>
      </c>
      <c r="M462" s="1">
        <v>0.89600000000000002</v>
      </c>
      <c r="N462" s="1">
        <v>1</v>
      </c>
      <c r="O462" s="1">
        <v>-4.2670000000000003</v>
      </c>
      <c r="P462" s="1">
        <v>4.3700000000000003E-2</v>
      </c>
      <c r="Q462" s="1">
        <v>7.7299999999999994E-2</v>
      </c>
      <c r="R462" s="3">
        <v>8.8700000000000001E-5</v>
      </c>
      <c r="S462" s="1">
        <v>9.11E-2</v>
      </c>
      <c r="T462" s="1">
        <v>0.64100000000000001</v>
      </c>
      <c r="U462" s="1">
        <v>124.97799999999999</v>
      </c>
      <c r="V462" s="1">
        <v>223093</v>
      </c>
    </row>
    <row r="463" spans="1:22" hidden="1" x14ac:dyDescent="0.2">
      <c r="A463" s="1" t="s">
        <v>1116</v>
      </c>
      <c r="B463" s="1" t="s">
        <v>1124</v>
      </c>
      <c r="C463" s="1" t="s">
        <v>17</v>
      </c>
      <c r="D463" s="1" t="s">
        <v>1119</v>
      </c>
      <c r="E463" s="2">
        <v>41204</v>
      </c>
      <c r="F463" s="1">
        <v>2012</v>
      </c>
      <c r="G463" s="1">
        <v>1</v>
      </c>
      <c r="H463" s="1" t="s">
        <v>1125</v>
      </c>
      <c r="I463" s="1">
        <v>5</v>
      </c>
      <c r="J463" s="1" t="b">
        <v>0</v>
      </c>
      <c r="K463" s="1" t="s">
        <v>441</v>
      </c>
      <c r="L463" s="1">
        <v>0.63400000000000001</v>
      </c>
      <c r="M463" s="1">
        <v>0.35699999999999998</v>
      </c>
      <c r="N463" s="1">
        <v>9</v>
      </c>
      <c r="O463" s="1">
        <v>-12.868</v>
      </c>
      <c r="P463" s="1">
        <v>0.95599999999999996</v>
      </c>
      <c r="Q463" s="1">
        <v>0.7</v>
      </c>
      <c r="R463" s="1">
        <v>0</v>
      </c>
      <c r="S463" s="1">
        <v>0.185</v>
      </c>
      <c r="T463" s="1">
        <v>0.497</v>
      </c>
      <c r="U463" s="1">
        <v>173.31700000000001</v>
      </c>
      <c r="V463" s="1">
        <v>55288</v>
      </c>
    </row>
    <row r="464" spans="1:22" hidden="1" x14ac:dyDescent="0.2">
      <c r="A464" s="1" t="s">
        <v>1116</v>
      </c>
      <c r="B464" s="1" t="s">
        <v>1126</v>
      </c>
      <c r="C464" s="1" t="s">
        <v>17</v>
      </c>
      <c r="D464" s="1" t="s">
        <v>1119</v>
      </c>
      <c r="E464" s="2">
        <v>41204</v>
      </c>
      <c r="F464" s="1">
        <v>2012</v>
      </c>
      <c r="G464" s="1">
        <v>1</v>
      </c>
      <c r="H464" s="1" t="s">
        <v>746</v>
      </c>
      <c r="I464" s="1">
        <v>6</v>
      </c>
      <c r="J464" s="1" t="b">
        <v>0</v>
      </c>
      <c r="K464" s="1" t="s">
        <v>34</v>
      </c>
      <c r="L464" s="1">
        <v>0.70399999999999996</v>
      </c>
      <c r="M464" s="1">
        <v>0.621</v>
      </c>
      <c r="N464" s="1">
        <v>2</v>
      </c>
      <c r="O464" s="1">
        <v>-8.0860000000000003</v>
      </c>
      <c r="P464" s="1">
        <v>3.3399999999999999E-2</v>
      </c>
      <c r="Q464" s="1">
        <v>0.10100000000000001</v>
      </c>
      <c r="R464" s="3">
        <v>4.3000000000000003E-6</v>
      </c>
      <c r="S464" s="1">
        <v>0.14000000000000001</v>
      </c>
      <c r="T464" s="1">
        <v>0.39500000000000002</v>
      </c>
      <c r="U464" s="1">
        <v>109.995</v>
      </c>
      <c r="V464" s="1">
        <v>242760</v>
      </c>
    </row>
    <row r="465" spans="1:22" hidden="1" x14ac:dyDescent="0.2">
      <c r="A465" s="1" t="s">
        <v>1116</v>
      </c>
      <c r="B465" s="1" t="s">
        <v>1127</v>
      </c>
      <c r="C465" s="1" t="s">
        <v>17</v>
      </c>
      <c r="D465" s="1" t="s">
        <v>1119</v>
      </c>
      <c r="E465" s="2">
        <v>41204</v>
      </c>
      <c r="F465" s="1">
        <v>2012</v>
      </c>
      <c r="G465" s="1">
        <v>1</v>
      </c>
      <c r="H465" s="1" t="s">
        <v>1128</v>
      </c>
      <c r="I465" s="1">
        <v>7</v>
      </c>
      <c r="J465" s="1" t="b">
        <v>0</v>
      </c>
      <c r="K465" s="1" t="s">
        <v>37</v>
      </c>
      <c r="L465" s="1">
        <v>0.67900000000000005</v>
      </c>
      <c r="M465" s="1">
        <v>0.35</v>
      </c>
      <c r="N465" s="1">
        <v>0</v>
      </c>
      <c r="O465" s="1">
        <v>-11.252000000000001</v>
      </c>
      <c r="P465" s="1">
        <v>0.88900000000000001</v>
      </c>
      <c r="Q465" s="1">
        <v>0.86</v>
      </c>
      <c r="R465" s="1">
        <v>0</v>
      </c>
      <c r="S465" s="1">
        <v>0.10100000000000001</v>
      </c>
      <c r="T465" s="1">
        <v>0.59799999999999998</v>
      </c>
      <c r="U465" s="1">
        <v>87.575999999999993</v>
      </c>
      <c r="V465" s="1">
        <v>67355</v>
      </c>
    </row>
    <row r="466" spans="1:22" hidden="1" x14ac:dyDescent="0.2">
      <c r="A466" s="1" t="s">
        <v>1116</v>
      </c>
      <c r="B466" s="1" t="s">
        <v>1129</v>
      </c>
      <c r="C466" s="1" t="s">
        <v>17</v>
      </c>
      <c r="D466" s="1" t="s">
        <v>1119</v>
      </c>
      <c r="E466" s="2">
        <v>41204</v>
      </c>
      <c r="F466" s="1">
        <v>2012</v>
      </c>
      <c r="G466" s="1">
        <v>1</v>
      </c>
      <c r="H466" s="1" t="s">
        <v>725</v>
      </c>
      <c r="I466" s="1">
        <v>8</v>
      </c>
      <c r="J466" s="1" t="b">
        <v>0</v>
      </c>
      <c r="K466" s="1" t="s">
        <v>1063</v>
      </c>
      <c r="L466" s="1">
        <v>0.622</v>
      </c>
      <c r="M466" s="1">
        <v>0.46899999999999997</v>
      </c>
      <c r="N466" s="1">
        <v>3</v>
      </c>
      <c r="O466" s="1">
        <v>-6.798</v>
      </c>
      <c r="P466" s="1">
        <v>3.6299999999999999E-2</v>
      </c>
      <c r="Q466" s="1">
        <v>4.5399999999999998E-3</v>
      </c>
      <c r="R466" s="3">
        <v>2.2500000000000001E-6</v>
      </c>
      <c r="S466" s="1">
        <v>3.3500000000000002E-2</v>
      </c>
      <c r="T466" s="1">
        <v>0.67900000000000005</v>
      </c>
      <c r="U466" s="1">
        <v>77.019000000000005</v>
      </c>
      <c r="V466" s="1">
        <v>219720</v>
      </c>
    </row>
    <row r="467" spans="1:22" hidden="1" x14ac:dyDescent="0.2">
      <c r="A467" s="1" t="s">
        <v>1116</v>
      </c>
      <c r="B467" s="1" t="s">
        <v>1130</v>
      </c>
      <c r="C467" s="1" t="s">
        <v>17</v>
      </c>
      <c r="D467" s="1" t="s">
        <v>1119</v>
      </c>
      <c r="E467" s="2">
        <v>41204</v>
      </c>
      <c r="F467" s="1">
        <v>2012</v>
      </c>
      <c r="G467" s="1">
        <v>1</v>
      </c>
      <c r="H467" s="1" t="s">
        <v>1131</v>
      </c>
      <c r="I467" s="1">
        <v>9</v>
      </c>
      <c r="J467" s="1" t="b">
        <v>0</v>
      </c>
      <c r="K467" s="1" t="s">
        <v>59</v>
      </c>
      <c r="L467" s="1">
        <v>0.80600000000000005</v>
      </c>
      <c r="M467" s="1">
        <v>0.36199999999999999</v>
      </c>
      <c r="N467" s="1">
        <v>6</v>
      </c>
      <c r="O467" s="1">
        <v>-12.526999999999999</v>
      </c>
      <c r="P467" s="1">
        <v>0.92600000000000005</v>
      </c>
      <c r="Q467" s="1">
        <v>0.84099999999999997</v>
      </c>
      <c r="R467" s="1">
        <v>0</v>
      </c>
      <c r="S467" s="1">
        <v>0.151</v>
      </c>
      <c r="T467" s="1">
        <v>0.75</v>
      </c>
      <c r="U467" s="1">
        <v>123.849</v>
      </c>
      <c r="V467" s="1">
        <v>45862</v>
      </c>
    </row>
    <row r="468" spans="1:22" hidden="1" x14ac:dyDescent="0.2">
      <c r="A468" s="1" t="s">
        <v>1116</v>
      </c>
      <c r="B468" s="1" t="s">
        <v>1132</v>
      </c>
      <c r="C468" s="1" t="s">
        <v>17</v>
      </c>
      <c r="D468" s="1" t="s">
        <v>1119</v>
      </c>
      <c r="E468" s="2">
        <v>41204</v>
      </c>
      <c r="F468" s="1">
        <v>2012</v>
      </c>
      <c r="G468" s="1">
        <v>1</v>
      </c>
      <c r="H468" s="1" t="s">
        <v>709</v>
      </c>
      <c r="I468" s="1">
        <v>10</v>
      </c>
      <c r="J468" s="1" t="b">
        <v>0</v>
      </c>
      <c r="K468" s="1" t="s">
        <v>37</v>
      </c>
      <c r="L468" s="1">
        <v>0.60199999999999998</v>
      </c>
      <c r="M468" s="1">
        <v>0.60899999999999999</v>
      </c>
      <c r="N468" s="1">
        <v>0</v>
      </c>
      <c r="O468" s="1">
        <v>-7.8029999999999999</v>
      </c>
      <c r="P468" s="1">
        <v>2.4299999999999999E-2</v>
      </c>
      <c r="Q468" s="1">
        <v>3.8199999999999998E-2</v>
      </c>
      <c r="R468" s="3">
        <v>2.0000000000000001E-4</v>
      </c>
      <c r="S468" s="1">
        <v>0.128</v>
      </c>
      <c r="T468" s="1">
        <v>0.33700000000000002</v>
      </c>
      <c r="U468" s="1">
        <v>93.06</v>
      </c>
      <c r="V468" s="1">
        <v>329160</v>
      </c>
    </row>
    <row r="469" spans="1:22" hidden="1" x14ac:dyDescent="0.2">
      <c r="A469" s="1" t="s">
        <v>1116</v>
      </c>
      <c r="B469" s="1" t="s">
        <v>1133</v>
      </c>
      <c r="C469" s="1" t="s">
        <v>17</v>
      </c>
      <c r="D469" s="1" t="s">
        <v>1119</v>
      </c>
      <c r="E469" s="2">
        <v>41204</v>
      </c>
      <c r="F469" s="1">
        <v>2012</v>
      </c>
      <c r="G469" s="1">
        <v>1</v>
      </c>
      <c r="H469" s="1" t="s">
        <v>1134</v>
      </c>
      <c r="I469" s="1">
        <v>11</v>
      </c>
      <c r="J469" s="1" t="b">
        <v>0</v>
      </c>
      <c r="K469" s="1" t="s">
        <v>881</v>
      </c>
      <c r="L469" s="1">
        <v>0.75700000000000001</v>
      </c>
      <c r="M469" s="1">
        <v>0.36699999999999999</v>
      </c>
      <c r="N469" s="1">
        <v>8</v>
      </c>
      <c r="O469" s="1">
        <v>-10.56</v>
      </c>
      <c r="P469" s="1">
        <v>0.91900000000000004</v>
      </c>
      <c r="Q469" s="1">
        <v>0.77500000000000002</v>
      </c>
      <c r="R469" s="1">
        <v>0</v>
      </c>
      <c r="S469" s="1">
        <v>0.127</v>
      </c>
      <c r="T469" s="1">
        <v>0.51</v>
      </c>
      <c r="U469" s="1">
        <v>133.93299999999999</v>
      </c>
      <c r="V469" s="1">
        <v>63016</v>
      </c>
    </row>
    <row r="470" spans="1:22" hidden="1" x14ac:dyDescent="0.2">
      <c r="A470" s="1" t="s">
        <v>1116</v>
      </c>
      <c r="B470" s="1" t="s">
        <v>1135</v>
      </c>
      <c r="C470" s="1" t="s">
        <v>17</v>
      </c>
      <c r="D470" s="1" t="s">
        <v>1119</v>
      </c>
      <c r="E470" s="2">
        <v>41204</v>
      </c>
      <c r="F470" s="1">
        <v>2012</v>
      </c>
      <c r="G470" s="1">
        <v>1</v>
      </c>
      <c r="H470" s="1">
        <v>22</v>
      </c>
      <c r="I470" s="1">
        <v>12</v>
      </c>
      <c r="J470" s="1" t="b">
        <v>0</v>
      </c>
      <c r="K470" s="1" t="s">
        <v>25</v>
      </c>
      <c r="L470" s="1">
        <v>0.66100000000000003</v>
      </c>
      <c r="M470" s="1">
        <v>0.72899999999999998</v>
      </c>
      <c r="N470" s="1">
        <v>7</v>
      </c>
      <c r="O470" s="1">
        <v>-6.5609999999999999</v>
      </c>
      <c r="P470" s="1">
        <v>3.7600000000000001E-2</v>
      </c>
      <c r="Q470" s="1">
        <v>2.15E-3</v>
      </c>
      <c r="R470" s="1">
        <v>1.2999999999999999E-3</v>
      </c>
      <c r="S470" s="1">
        <v>4.7699999999999999E-2</v>
      </c>
      <c r="T470" s="1">
        <v>0.66800000000000004</v>
      </c>
      <c r="U470" s="1">
        <v>103.98699999999999</v>
      </c>
      <c r="V470" s="1">
        <v>232120</v>
      </c>
    </row>
    <row r="471" spans="1:22" hidden="1" x14ac:dyDescent="0.2">
      <c r="A471" s="1" t="s">
        <v>1116</v>
      </c>
      <c r="B471" s="1" t="s">
        <v>1136</v>
      </c>
      <c r="C471" s="1" t="s">
        <v>17</v>
      </c>
      <c r="D471" s="1" t="s">
        <v>1119</v>
      </c>
      <c r="E471" s="2">
        <v>41204</v>
      </c>
      <c r="F471" s="1">
        <v>2012</v>
      </c>
      <c r="G471" s="1">
        <v>1</v>
      </c>
      <c r="H471" s="1" t="s">
        <v>1137</v>
      </c>
      <c r="I471" s="1">
        <v>13</v>
      </c>
      <c r="J471" s="1" t="b">
        <v>0</v>
      </c>
      <c r="K471" s="1" t="s">
        <v>59</v>
      </c>
      <c r="L471" s="1">
        <v>0.76600000000000001</v>
      </c>
      <c r="M471" s="1">
        <v>0.23200000000000001</v>
      </c>
      <c r="N471" s="1">
        <v>6</v>
      </c>
      <c r="O471" s="1">
        <v>-11.455</v>
      </c>
      <c r="P471" s="1">
        <v>0.80500000000000005</v>
      </c>
      <c r="Q471" s="1">
        <v>0.84499999999999997</v>
      </c>
      <c r="R471" s="1">
        <v>0</v>
      </c>
      <c r="S471" s="1">
        <v>0.129</v>
      </c>
      <c r="T471" s="1">
        <v>0.64800000000000002</v>
      </c>
      <c r="U471" s="1">
        <v>95.100999999999999</v>
      </c>
      <c r="V471" s="1">
        <v>52625</v>
      </c>
    </row>
    <row r="472" spans="1:22" hidden="1" x14ac:dyDescent="0.2">
      <c r="A472" s="1" t="s">
        <v>1116</v>
      </c>
      <c r="B472" s="1" t="s">
        <v>1138</v>
      </c>
      <c r="C472" s="1" t="s">
        <v>17</v>
      </c>
      <c r="D472" s="1" t="s">
        <v>1119</v>
      </c>
      <c r="E472" s="2">
        <v>41204</v>
      </c>
      <c r="F472" s="1">
        <v>2012</v>
      </c>
      <c r="G472" s="1">
        <v>1</v>
      </c>
      <c r="H472" s="1" t="s">
        <v>1067</v>
      </c>
      <c r="I472" s="1">
        <v>14</v>
      </c>
      <c r="J472" s="1" t="b">
        <v>0</v>
      </c>
      <c r="K472" s="1" t="s">
        <v>28</v>
      </c>
      <c r="L472" s="1">
        <v>0.56699999999999995</v>
      </c>
      <c r="M472" s="1">
        <v>0.48099999999999998</v>
      </c>
      <c r="N472" s="1">
        <v>4</v>
      </c>
      <c r="O472" s="1">
        <v>-7.3570000000000002</v>
      </c>
      <c r="P472" s="1">
        <v>2.7E-2</v>
      </c>
      <c r="Q472" s="1">
        <v>1.7299999999999999E-2</v>
      </c>
      <c r="R472" s="3">
        <v>4.1300000000000001E-5</v>
      </c>
      <c r="S472" s="1">
        <v>0.182</v>
      </c>
      <c r="T472" s="1">
        <v>0.23300000000000001</v>
      </c>
      <c r="U472" s="1">
        <v>145.86500000000001</v>
      </c>
      <c r="V472" s="1">
        <v>244560</v>
      </c>
    </row>
    <row r="473" spans="1:22" hidden="1" x14ac:dyDescent="0.2">
      <c r="A473" s="1" t="s">
        <v>1116</v>
      </c>
      <c r="B473" s="1" t="s">
        <v>1139</v>
      </c>
      <c r="C473" s="1" t="s">
        <v>17</v>
      </c>
      <c r="D473" s="1" t="s">
        <v>1119</v>
      </c>
      <c r="E473" s="2">
        <v>41204</v>
      </c>
      <c r="F473" s="1">
        <v>2012</v>
      </c>
      <c r="G473" s="1">
        <v>1</v>
      </c>
      <c r="H473" s="1" t="s">
        <v>1140</v>
      </c>
      <c r="I473" s="1">
        <v>15</v>
      </c>
      <c r="J473" s="1" t="b">
        <v>0</v>
      </c>
      <c r="K473" s="1" t="s">
        <v>73</v>
      </c>
      <c r="L473" s="1">
        <v>0.70099999999999996</v>
      </c>
      <c r="M473" s="1">
        <v>0.312</v>
      </c>
      <c r="N473" s="1">
        <v>5</v>
      </c>
      <c r="O473" s="1">
        <v>-11.818</v>
      </c>
      <c r="P473" s="1">
        <v>0.93400000000000005</v>
      </c>
      <c r="Q473" s="1">
        <v>0.81100000000000005</v>
      </c>
      <c r="R473" s="1">
        <v>0</v>
      </c>
      <c r="S473" s="1">
        <v>0.13100000000000001</v>
      </c>
      <c r="T473" s="1">
        <v>0.53800000000000003</v>
      </c>
      <c r="U473" s="1">
        <v>68.150999999999996</v>
      </c>
      <c r="V473" s="1">
        <v>106042</v>
      </c>
    </row>
    <row r="474" spans="1:22" hidden="1" x14ac:dyDescent="0.2">
      <c r="A474" s="1" t="s">
        <v>1116</v>
      </c>
      <c r="B474" s="1" t="s">
        <v>1141</v>
      </c>
      <c r="C474" s="1" t="s">
        <v>17</v>
      </c>
      <c r="D474" s="1" t="s">
        <v>1119</v>
      </c>
      <c r="E474" s="2">
        <v>41204</v>
      </c>
      <c r="F474" s="1">
        <v>2012</v>
      </c>
      <c r="G474" s="1">
        <v>1</v>
      </c>
      <c r="H474" s="1" t="s">
        <v>1069</v>
      </c>
      <c r="I474" s="1">
        <v>16</v>
      </c>
      <c r="J474" s="1" t="b">
        <v>0</v>
      </c>
      <c r="K474" s="1" t="s">
        <v>25</v>
      </c>
      <c r="L474" s="1">
        <v>0.628</v>
      </c>
      <c r="M474" s="1">
        <v>0.67600000000000005</v>
      </c>
      <c r="N474" s="1">
        <v>7</v>
      </c>
      <c r="O474" s="1">
        <v>-5.9109999999999996</v>
      </c>
      <c r="P474" s="1">
        <v>9.1600000000000001E-2</v>
      </c>
      <c r="Q474" s="1">
        <v>9.5700000000000004E-3</v>
      </c>
      <c r="R474" s="3">
        <v>2.65E-5</v>
      </c>
      <c r="S474" s="1">
        <v>0.121</v>
      </c>
      <c r="T474" s="1">
        <v>0.75</v>
      </c>
      <c r="U474" s="1">
        <v>85.983999999999995</v>
      </c>
      <c r="V474" s="1">
        <v>193146</v>
      </c>
    </row>
    <row r="475" spans="1:22" hidden="1" x14ac:dyDescent="0.2">
      <c r="A475" s="1" t="s">
        <v>1116</v>
      </c>
      <c r="B475" s="1" t="s">
        <v>1142</v>
      </c>
      <c r="C475" s="1" t="s">
        <v>17</v>
      </c>
      <c r="D475" s="1" t="s">
        <v>1119</v>
      </c>
      <c r="E475" s="2">
        <v>41204</v>
      </c>
      <c r="F475" s="1">
        <v>2012</v>
      </c>
      <c r="G475" s="1">
        <v>1</v>
      </c>
      <c r="H475" s="1" t="s">
        <v>1143</v>
      </c>
      <c r="I475" s="1">
        <v>17</v>
      </c>
      <c r="J475" s="1" t="b">
        <v>0</v>
      </c>
      <c r="K475" s="1" t="s">
        <v>660</v>
      </c>
      <c r="L475" s="1">
        <v>0.72899999999999998</v>
      </c>
      <c r="M475" s="1">
        <v>0.28100000000000003</v>
      </c>
      <c r="N475" s="1">
        <v>10</v>
      </c>
      <c r="O475" s="1">
        <v>-11.491</v>
      </c>
      <c r="P475" s="1">
        <v>0.91900000000000004</v>
      </c>
      <c r="Q475" s="1">
        <v>0.78500000000000003</v>
      </c>
      <c r="R475" s="1">
        <v>0</v>
      </c>
      <c r="S475" s="1">
        <v>0.153</v>
      </c>
      <c r="T475" s="1">
        <v>0.65100000000000002</v>
      </c>
      <c r="U475" s="1">
        <v>77.448999999999998</v>
      </c>
      <c r="V475" s="1">
        <v>119456</v>
      </c>
    </row>
    <row r="476" spans="1:22" hidden="1" x14ac:dyDescent="0.2">
      <c r="A476" s="1" t="s">
        <v>1116</v>
      </c>
      <c r="B476" s="1" t="s">
        <v>1144</v>
      </c>
      <c r="C476" s="1" t="s">
        <v>17</v>
      </c>
      <c r="D476" s="1" t="s">
        <v>1119</v>
      </c>
      <c r="E476" s="2">
        <v>41204</v>
      </c>
      <c r="F476" s="1">
        <v>2012</v>
      </c>
      <c r="G476" s="1">
        <v>1</v>
      </c>
      <c r="H476" s="1" t="s">
        <v>1071</v>
      </c>
      <c r="I476" s="1">
        <v>18</v>
      </c>
      <c r="J476" s="1" t="b">
        <v>0</v>
      </c>
      <c r="K476" s="1" t="s">
        <v>37</v>
      </c>
      <c r="L476" s="1">
        <v>0.72899999999999998</v>
      </c>
      <c r="M476" s="1">
        <v>0.748</v>
      </c>
      <c r="N476" s="1">
        <v>0</v>
      </c>
      <c r="O476" s="1">
        <v>-6.67</v>
      </c>
      <c r="P476" s="1">
        <v>2.4500000000000001E-2</v>
      </c>
      <c r="Q476" s="1">
        <v>0.307</v>
      </c>
      <c r="R476" s="3">
        <v>1.2899999999999999E-6</v>
      </c>
      <c r="S476" s="1">
        <v>9.6199999999999994E-2</v>
      </c>
      <c r="T476" s="1">
        <v>0.92800000000000005</v>
      </c>
      <c r="U476" s="1">
        <v>99.980999999999995</v>
      </c>
      <c r="V476" s="1">
        <v>205853</v>
      </c>
    </row>
    <row r="477" spans="1:22" hidden="1" x14ac:dyDescent="0.2">
      <c r="A477" s="1" t="s">
        <v>1116</v>
      </c>
      <c r="B477" s="1" t="s">
        <v>1145</v>
      </c>
      <c r="C477" s="1" t="s">
        <v>17</v>
      </c>
      <c r="D477" s="1" t="s">
        <v>1119</v>
      </c>
      <c r="E477" s="2">
        <v>41204</v>
      </c>
      <c r="F477" s="1">
        <v>2012</v>
      </c>
      <c r="G477" s="1">
        <v>1</v>
      </c>
      <c r="H477" s="1" t="s">
        <v>1146</v>
      </c>
      <c r="I477" s="1">
        <v>19</v>
      </c>
      <c r="J477" s="1" t="b">
        <v>0</v>
      </c>
      <c r="K477" s="1" t="s">
        <v>441</v>
      </c>
      <c r="L477" s="1">
        <v>0.745</v>
      </c>
      <c r="M477" s="1">
        <v>0.371</v>
      </c>
      <c r="N477" s="1">
        <v>9</v>
      </c>
      <c r="O477" s="1">
        <v>-12.403</v>
      </c>
      <c r="P477" s="1">
        <v>0.95099999999999996</v>
      </c>
      <c r="Q477" s="1">
        <v>0.81899999999999995</v>
      </c>
      <c r="R477" s="1">
        <v>0</v>
      </c>
      <c r="S477" s="1">
        <v>0.124</v>
      </c>
      <c r="T477" s="1">
        <v>0.49</v>
      </c>
      <c r="U477" s="1">
        <v>94.766000000000005</v>
      </c>
      <c r="V477" s="1">
        <v>87473</v>
      </c>
    </row>
    <row r="478" spans="1:22" hidden="1" x14ac:dyDescent="0.2">
      <c r="A478" s="1" t="s">
        <v>1116</v>
      </c>
      <c r="B478" s="1" t="s">
        <v>1147</v>
      </c>
      <c r="C478" s="1" t="s">
        <v>17</v>
      </c>
      <c r="D478" s="1" t="s">
        <v>1119</v>
      </c>
      <c r="E478" s="2">
        <v>41204</v>
      </c>
      <c r="F478" s="1">
        <v>2012</v>
      </c>
      <c r="G478" s="1">
        <v>1</v>
      </c>
      <c r="H478" s="1" t="s">
        <v>1073</v>
      </c>
      <c r="I478" s="1">
        <v>20</v>
      </c>
      <c r="J478" s="1" t="b">
        <v>0</v>
      </c>
      <c r="K478" s="1" t="s">
        <v>34</v>
      </c>
      <c r="L478" s="1">
        <v>0.505</v>
      </c>
      <c r="M478" s="1">
        <v>0.443</v>
      </c>
      <c r="N478" s="1">
        <v>2</v>
      </c>
      <c r="O478" s="1">
        <v>-7.0389999999999997</v>
      </c>
      <c r="P478" s="1">
        <v>2.76E-2</v>
      </c>
      <c r="Q478" s="1">
        <v>3.5000000000000003E-2</v>
      </c>
      <c r="R478" s="3">
        <v>3.1499999999999999E-6</v>
      </c>
      <c r="S478" s="1">
        <v>9.06E-2</v>
      </c>
      <c r="T478" s="1">
        <v>0.123</v>
      </c>
      <c r="U478" s="1">
        <v>94.069000000000003</v>
      </c>
      <c r="V478" s="1">
        <v>299013</v>
      </c>
    </row>
    <row r="479" spans="1:22" hidden="1" x14ac:dyDescent="0.2">
      <c r="A479" s="1" t="s">
        <v>1116</v>
      </c>
      <c r="B479" s="1" t="s">
        <v>1148</v>
      </c>
      <c r="C479" s="1" t="s">
        <v>17</v>
      </c>
      <c r="D479" s="1" t="s">
        <v>1119</v>
      </c>
      <c r="E479" s="2">
        <v>41204</v>
      </c>
      <c r="F479" s="1">
        <v>2012</v>
      </c>
      <c r="G479" s="1">
        <v>1</v>
      </c>
      <c r="H479" s="1" t="s">
        <v>1149</v>
      </c>
      <c r="I479" s="1">
        <v>21</v>
      </c>
      <c r="J479" s="1" t="b">
        <v>0</v>
      </c>
      <c r="K479" s="1" t="s">
        <v>660</v>
      </c>
      <c r="L479" s="1">
        <v>0.75600000000000001</v>
      </c>
      <c r="M479" s="1">
        <v>0.29699999999999999</v>
      </c>
      <c r="N479" s="1">
        <v>10</v>
      </c>
      <c r="O479" s="1">
        <v>-13.778</v>
      </c>
      <c r="P479" s="1">
        <v>0.95699999999999996</v>
      </c>
      <c r="Q479" s="1">
        <v>0.86</v>
      </c>
      <c r="R479" s="1">
        <v>0</v>
      </c>
      <c r="S479" s="1">
        <v>0.18099999999999999</v>
      </c>
      <c r="T479" s="1">
        <v>0.47099999999999997</v>
      </c>
      <c r="U479" s="1">
        <v>87.227000000000004</v>
      </c>
      <c r="V479" s="1">
        <v>79998</v>
      </c>
    </row>
    <row r="480" spans="1:22" hidden="1" x14ac:dyDescent="0.2">
      <c r="A480" s="1" t="s">
        <v>1116</v>
      </c>
      <c r="B480" s="1" t="s">
        <v>1150</v>
      </c>
      <c r="C480" s="1" t="s">
        <v>17</v>
      </c>
      <c r="D480" s="1" t="s">
        <v>1119</v>
      </c>
      <c r="E480" s="2">
        <v>41204</v>
      </c>
      <c r="F480" s="1">
        <v>2012</v>
      </c>
      <c r="G480" s="1">
        <v>1</v>
      </c>
      <c r="H480" s="1" t="s">
        <v>718</v>
      </c>
      <c r="I480" s="1">
        <v>22</v>
      </c>
      <c r="J480" s="1" t="b">
        <v>0</v>
      </c>
      <c r="K480" s="1" t="s">
        <v>28</v>
      </c>
      <c r="L480" s="1">
        <v>0.627</v>
      </c>
      <c r="M480" s="1">
        <v>0.81599999999999995</v>
      </c>
      <c r="N480" s="1">
        <v>4</v>
      </c>
      <c r="O480" s="1">
        <v>-6.6980000000000004</v>
      </c>
      <c r="P480" s="1">
        <v>7.7399999999999997E-2</v>
      </c>
      <c r="Q480" s="1">
        <v>1.6199999999999999E-2</v>
      </c>
      <c r="R480" s="1">
        <v>2.0799999999999998E-3</v>
      </c>
      <c r="S480" s="1">
        <v>9.6500000000000002E-2</v>
      </c>
      <c r="T480" s="1">
        <v>0.64800000000000002</v>
      </c>
      <c r="U480" s="1">
        <v>157.04300000000001</v>
      </c>
      <c r="V480" s="1">
        <v>202960</v>
      </c>
    </row>
    <row r="481" spans="1:22" hidden="1" x14ac:dyDescent="0.2">
      <c r="A481" s="1" t="s">
        <v>1116</v>
      </c>
      <c r="B481" s="1" t="s">
        <v>1151</v>
      </c>
      <c r="C481" s="1" t="s">
        <v>17</v>
      </c>
      <c r="D481" s="1" t="s">
        <v>1119</v>
      </c>
      <c r="E481" s="2">
        <v>41204</v>
      </c>
      <c r="F481" s="1">
        <v>2012</v>
      </c>
      <c r="G481" s="1">
        <v>1</v>
      </c>
      <c r="H481" s="1" t="s">
        <v>1152</v>
      </c>
      <c r="I481" s="1">
        <v>23</v>
      </c>
      <c r="J481" s="1" t="b">
        <v>0</v>
      </c>
      <c r="K481" s="1" t="s">
        <v>56</v>
      </c>
      <c r="L481" s="1">
        <v>0.747</v>
      </c>
      <c r="M481" s="1">
        <v>0.41299999999999998</v>
      </c>
      <c r="N481" s="1">
        <v>5</v>
      </c>
      <c r="O481" s="1">
        <v>-12.898</v>
      </c>
      <c r="P481" s="1">
        <v>0.95299999999999996</v>
      </c>
      <c r="Q481" s="1">
        <v>0.79400000000000004</v>
      </c>
      <c r="R481" s="1">
        <v>0</v>
      </c>
      <c r="S481" s="1">
        <v>0.17499999999999999</v>
      </c>
      <c r="T481" s="1">
        <v>0.41499999999999998</v>
      </c>
      <c r="U481" s="1">
        <v>84.382000000000005</v>
      </c>
      <c r="V481" s="1">
        <v>61613</v>
      </c>
    </row>
    <row r="482" spans="1:22" hidden="1" x14ac:dyDescent="0.2">
      <c r="A482" s="1" t="s">
        <v>1116</v>
      </c>
      <c r="B482" s="1" t="s">
        <v>1153</v>
      </c>
      <c r="C482" s="1" t="s">
        <v>17</v>
      </c>
      <c r="D482" s="1" t="s">
        <v>1119</v>
      </c>
      <c r="E482" s="2">
        <v>41204</v>
      </c>
      <c r="F482" s="1">
        <v>2012</v>
      </c>
      <c r="G482" s="1">
        <v>1</v>
      </c>
      <c r="H482" s="1" t="s">
        <v>1076</v>
      </c>
      <c r="I482" s="1">
        <v>24</v>
      </c>
      <c r="J482" s="1" t="b">
        <v>0</v>
      </c>
      <c r="K482" s="1" t="s">
        <v>25</v>
      </c>
      <c r="L482" s="1">
        <v>0.624</v>
      </c>
      <c r="M482" s="1">
        <v>0.34</v>
      </c>
      <c r="N482" s="1">
        <v>7</v>
      </c>
      <c r="O482" s="1">
        <v>-12.411</v>
      </c>
      <c r="P482" s="1">
        <v>2.9000000000000001E-2</v>
      </c>
      <c r="Q482" s="1">
        <v>0.63200000000000001</v>
      </c>
      <c r="R482" s="1">
        <v>3.3700000000000001E-2</v>
      </c>
      <c r="S482" s="1">
        <v>8.0500000000000002E-2</v>
      </c>
      <c r="T482" s="1">
        <v>0.26100000000000001</v>
      </c>
      <c r="U482" s="1">
        <v>129.98699999999999</v>
      </c>
      <c r="V482" s="1">
        <v>284866</v>
      </c>
    </row>
    <row r="483" spans="1:22" hidden="1" x14ac:dyDescent="0.2">
      <c r="A483" s="1" t="s">
        <v>1116</v>
      </c>
      <c r="B483" s="1" t="s">
        <v>1154</v>
      </c>
      <c r="C483" s="1" t="s">
        <v>17</v>
      </c>
      <c r="D483" s="1" t="s">
        <v>1119</v>
      </c>
      <c r="E483" s="2">
        <v>41204</v>
      </c>
      <c r="F483" s="1">
        <v>2012</v>
      </c>
      <c r="G483" s="1">
        <v>1</v>
      </c>
      <c r="H483" s="1" t="s">
        <v>1155</v>
      </c>
      <c r="I483" s="1">
        <v>25</v>
      </c>
      <c r="J483" s="1" t="b">
        <v>0</v>
      </c>
      <c r="K483" s="1" t="s">
        <v>682</v>
      </c>
      <c r="L483" s="1">
        <v>0.66800000000000004</v>
      </c>
      <c r="M483" s="1">
        <v>0.32900000000000001</v>
      </c>
      <c r="N483" s="1">
        <v>6</v>
      </c>
      <c r="O483" s="1">
        <v>-12.858000000000001</v>
      </c>
      <c r="P483" s="1">
        <v>0.95399999999999996</v>
      </c>
      <c r="Q483" s="1">
        <v>0.73599999999999999</v>
      </c>
      <c r="R483" s="1">
        <v>0</v>
      </c>
      <c r="S483" s="1">
        <v>0.14299999999999999</v>
      </c>
      <c r="T483" s="1">
        <v>0.35499999999999998</v>
      </c>
      <c r="U483" s="1">
        <v>78.286000000000001</v>
      </c>
      <c r="V483" s="1">
        <v>73455</v>
      </c>
    </row>
    <row r="484" spans="1:22" hidden="1" x14ac:dyDescent="0.2">
      <c r="A484" s="1" t="s">
        <v>1116</v>
      </c>
      <c r="B484" s="1" t="s">
        <v>1156</v>
      </c>
      <c r="C484" s="1" t="s">
        <v>17</v>
      </c>
      <c r="D484" s="1" t="s">
        <v>1119</v>
      </c>
      <c r="E484" s="2">
        <v>41204</v>
      </c>
      <c r="F484" s="1">
        <v>2012</v>
      </c>
      <c r="G484" s="1">
        <v>1</v>
      </c>
      <c r="H484" s="1" t="s">
        <v>768</v>
      </c>
      <c r="I484" s="1">
        <v>26</v>
      </c>
      <c r="J484" s="1" t="b">
        <v>0</v>
      </c>
      <c r="K484" s="1" t="s">
        <v>28</v>
      </c>
      <c r="L484" s="1">
        <v>0.70599999999999996</v>
      </c>
      <c r="M484" s="1">
        <v>0.499</v>
      </c>
      <c r="N484" s="1">
        <v>4</v>
      </c>
      <c r="O484" s="1">
        <v>-7.6749999999999998</v>
      </c>
      <c r="P484" s="1">
        <v>3.6900000000000002E-2</v>
      </c>
      <c r="Q484" s="1">
        <v>3.7100000000000001E-2</v>
      </c>
      <c r="R484" s="1">
        <v>0</v>
      </c>
      <c r="S484" s="1">
        <v>0.13200000000000001</v>
      </c>
      <c r="T484" s="1">
        <v>0.54500000000000004</v>
      </c>
      <c r="U484" s="1">
        <v>117.937</v>
      </c>
      <c r="V484" s="1">
        <v>240266</v>
      </c>
    </row>
    <row r="485" spans="1:22" hidden="1" x14ac:dyDescent="0.2">
      <c r="A485" s="1" t="s">
        <v>1116</v>
      </c>
      <c r="B485" s="1" t="s">
        <v>1157</v>
      </c>
      <c r="C485" s="1" t="s">
        <v>17</v>
      </c>
      <c r="D485" s="1" t="s">
        <v>1119</v>
      </c>
      <c r="E485" s="2">
        <v>41204</v>
      </c>
      <c r="F485" s="1">
        <v>2012</v>
      </c>
      <c r="G485" s="1">
        <v>1</v>
      </c>
      <c r="H485" s="1" t="s">
        <v>1158</v>
      </c>
      <c r="I485" s="1">
        <v>27</v>
      </c>
      <c r="J485" s="1" t="b">
        <v>0</v>
      </c>
      <c r="K485" s="1" t="s">
        <v>59</v>
      </c>
      <c r="L485" s="1">
        <v>0.78500000000000003</v>
      </c>
      <c r="M485" s="1">
        <v>0.30599999999999999</v>
      </c>
      <c r="N485" s="1">
        <v>6</v>
      </c>
      <c r="O485" s="1">
        <v>-13.125</v>
      </c>
      <c r="P485" s="1">
        <v>0.89600000000000002</v>
      </c>
      <c r="Q485" s="1">
        <v>0.71799999999999997</v>
      </c>
      <c r="R485" s="1">
        <v>0</v>
      </c>
      <c r="S485" s="1">
        <v>0.24199999999999999</v>
      </c>
      <c r="T485" s="1">
        <v>0.55800000000000005</v>
      </c>
      <c r="U485" s="1">
        <v>101.873</v>
      </c>
      <c r="V485" s="1">
        <v>57768</v>
      </c>
    </row>
    <row r="486" spans="1:22" hidden="1" x14ac:dyDescent="0.2">
      <c r="A486" s="1" t="s">
        <v>1116</v>
      </c>
      <c r="B486" s="1" t="s">
        <v>1159</v>
      </c>
      <c r="C486" s="1" t="s">
        <v>17</v>
      </c>
      <c r="D486" s="1" t="s">
        <v>1119</v>
      </c>
      <c r="E486" s="2">
        <v>41204</v>
      </c>
      <c r="F486" s="1">
        <v>2012</v>
      </c>
      <c r="G486" s="1">
        <v>1</v>
      </c>
      <c r="H486" s="1" t="s">
        <v>1079</v>
      </c>
      <c r="I486" s="1">
        <v>28</v>
      </c>
      <c r="J486" s="1" t="b">
        <v>0</v>
      </c>
      <c r="K486" s="1" t="s">
        <v>59</v>
      </c>
      <c r="L486" s="1">
        <v>0.624</v>
      </c>
      <c r="M486" s="1">
        <v>0.45800000000000002</v>
      </c>
      <c r="N486" s="1">
        <v>6</v>
      </c>
      <c r="O486" s="1">
        <v>-6.7549999999999999</v>
      </c>
      <c r="P486" s="1">
        <v>2.87E-2</v>
      </c>
      <c r="Q486" s="1">
        <v>0.36</v>
      </c>
      <c r="R486" s="3">
        <v>3.89E-6</v>
      </c>
      <c r="S486" s="1">
        <v>0.311</v>
      </c>
      <c r="T486" s="1">
        <v>0.436</v>
      </c>
      <c r="U486" s="1">
        <v>80.016000000000005</v>
      </c>
      <c r="V486" s="1">
        <v>245413</v>
      </c>
    </row>
    <row r="487" spans="1:22" hidden="1" x14ac:dyDescent="0.2">
      <c r="A487" s="1" t="s">
        <v>1116</v>
      </c>
      <c r="B487" s="1" t="s">
        <v>1160</v>
      </c>
      <c r="C487" s="1" t="s">
        <v>17</v>
      </c>
      <c r="D487" s="1" t="s">
        <v>1119</v>
      </c>
      <c r="E487" s="2">
        <v>41204</v>
      </c>
      <c r="F487" s="1">
        <v>2012</v>
      </c>
      <c r="G487" s="1">
        <v>1</v>
      </c>
      <c r="H487" s="1" t="s">
        <v>1161</v>
      </c>
      <c r="I487" s="1">
        <v>29</v>
      </c>
      <c r="J487" s="1" t="b">
        <v>0</v>
      </c>
      <c r="K487" s="1" t="s">
        <v>660</v>
      </c>
      <c r="L487" s="1">
        <v>0.70699999999999996</v>
      </c>
      <c r="M487" s="1">
        <v>0.315</v>
      </c>
      <c r="N487" s="1">
        <v>10</v>
      </c>
      <c r="O487" s="1">
        <v>-11.718999999999999</v>
      </c>
      <c r="P487" s="1">
        <v>0.92700000000000005</v>
      </c>
      <c r="Q487" s="1">
        <v>0.80900000000000005</v>
      </c>
      <c r="R487" s="1">
        <v>0</v>
      </c>
      <c r="S487" s="1">
        <v>0.2</v>
      </c>
      <c r="T487" s="1">
        <v>0.70199999999999996</v>
      </c>
      <c r="U487" s="1">
        <v>134.88999999999999</v>
      </c>
      <c r="V487" s="1">
        <v>52709</v>
      </c>
    </row>
    <row r="488" spans="1:22" hidden="1" x14ac:dyDescent="0.2">
      <c r="A488" s="1" t="s">
        <v>1116</v>
      </c>
      <c r="B488" s="1" t="s">
        <v>1162</v>
      </c>
      <c r="C488" s="1" t="s">
        <v>17</v>
      </c>
      <c r="D488" s="1" t="s">
        <v>1119</v>
      </c>
      <c r="E488" s="2">
        <v>41204</v>
      </c>
      <c r="F488" s="1">
        <v>2012</v>
      </c>
      <c r="G488" s="1">
        <v>1</v>
      </c>
      <c r="H488" s="1" t="s">
        <v>796</v>
      </c>
      <c r="I488" s="1">
        <v>30</v>
      </c>
      <c r="J488" s="1" t="b">
        <v>0</v>
      </c>
      <c r="K488" s="1" t="s">
        <v>31</v>
      </c>
      <c r="L488" s="1">
        <v>0.64900000000000002</v>
      </c>
      <c r="M488" s="1">
        <v>0.77700000000000002</v>
      </c>
      <c r="N488" s="1">
        <v>9</v>
      </c>
      <c r="O488" s="1">
        <v>-5.8040000000000003</v>
      </c>
      <c r="P488" s="1">
        <v>4.0599999999999997E-2</v>
      </c>
      <c r="Q488" s="1">
        <v>2.1299999999999999E-2</v>
      </c>
      <c r="R488" s="1">
        <v>3.3500000000000001E-4</v>
      </c>
      <c r="S488" s="1">
        <v>0.21</v>
      </c>
      <c r="T488" s="1">
        <v>0.58699999999999997</v>
      </c>
      <c r="U488" s="1">
        <v>126.018</v>
      </c>
      <c r="V488" s="1">
        <v>220600</v>
      </c>
    </row>
    <row r="489" spans="1:22" hidden="1" x14ac:dyDescent="0.2">
      <c r="A489" s="1" t="s">
        <v>1116</v>
      </c>
      <c r="B489" s="1" t="s">
        <v>1163</v>
      </c>
      <c r="C489" s="1" t="s">
        <v>17</v>
      </c>
      <c r="D489" s="1" t="s">
        <v>1119</v>
      </c>
      <c r="E489" s="2">
        <v>41204</v>
      </c>
      <c r="F489" s="1">
        <v>2012</v>
      </c>
      <c r="G489" s="1">
        <v>1</v>
      </c>
      <c r="H489" s="1" t="s">
        <v>1164</v>
      </c>
      <c r="I489" s="1">
        <v>31</v>
      </c>
      <c r="J489" s="1" t="b">
        <v>0</v>
      </c>
      <c r="K489" s="1" t="s">
        <v>25</v>
      </c>
      <c r="L489" s="1">
        <v>0.67700000000000005</v>
      </c>
      <c r="M489" s="1">
        <v>0.28599999999999998</v>
      </c>
      <c r="N489" s="1">
        <v>7</v>
      </c>
      <c r="O489" s="1">
        <v>-12.23</v>
      </c>
      <c r="P489" s="1">
        <v>0.93400000000000005</v>
      </c>
      <c r="Q489" s="1">
        <v>0.70899999999999996</v>
      </c>
      <c r="R489" s="1">
        <v>0</v>
      </c>
      <c r="S489" s="1">
        <v>0.14099999999999999</v>
      </c>
      <c r="T489" s="1">
        <v>0.65600000000000003</v>
      </c>
      <c r="U489" s="1">
        <v>95.370999999999995</v>
      </c>
      <c r="V489" s="1">
        <v>65305</v>
      </c>
    </row>
    <row r="490" spans="1:22" hidden="1" x14ac:dyDescent="0.2">
      <c r="A490" s="1" t="s">
        <v>1116</v>
      </c>
      <c r="B490" s="1" t="s">
        <v>1165</v>
      </c>
      <c r="C490" s="1" t="s">
        <v>17</v>
      </c>
      <c r="D490" s="1" t="s">
        <v>1119</v>
      </c>
      <c r="E490" s="2">
        <v>41204</v>
      </c>
      <c r="F490" s="1">
        <v>2012</v>
      </c>
      <c r="G490" s="1">
        <v>1</v>
      </c>
      <c r="H490" s="1" t="s">
        <v>778</v>
      </c>
      <c r="I490" s="1">
        <v>32</v>
      </c>
      <c r="J490" s="1" t="b">
        <v>0</v>
      </c>
      <c r="K490" s="1" t="s">
        <v>25</v>
      </c>
      <c r="L490" s="1">
        <v>0.53</v>
      </c>
      <c r="M490" s="1">
        <v>0.52600000000000002</v>
      </c>
      <c r="N490" s="1">
        <v>7</v>
      </c>
      <c r="O490" s="1">
        <v>-8.3490000000000002</v>
      </c>
      <c r="P490" s="1">
        <v>2.63E-2</v>
      </c>
      <c r="Q490" s="1">
        <v>0.19900000000000001</v>
      </c>
      <c r="R490" s="3">
        <v>3.5200000000000002E-6</v>
      </c>
      <c r="S490" s="1">
        <v>0.14000000000000001</v>
      </c>
      <c r="T490" s="1">
        <v>0.32300000000000001</v>
      </c>
      <c r="U490" s="1">
        <v>79.025000000000006</v>
      </c>
      <c r="V490" s="1">
        <v>239426</v>
      </c>
    </row>
    <row r="491" spans="1:22" hidden="1" x14ac:dyDescent="0.2">
      <c r="A491" s="1" t="s">
        <v>1166</v>
      </c>
      <c r="B491" s="1" t="s">
        <v>1167</v>
      </c>
      <c r="C491" s="1" t="s">
        <v>17</v>
      </c>
      <c r="D491" s="1" t="s">
        <v>1169</v>
      </c>
      <c r="E491" s="2">
        <v>41204</v>
      </c>
      <c r="F491" s="1">
        <v>2012</v>
      </c>
      <c r="G491" s="1">
        <v>1</v>
      </c>
      <c r="H491" s="1" t="s">
        <v>1168</v>
      </c>
      <c r="I491" s="1">
        <v>1</v>
      </c>
      <c r="J491" s="1" t="b">
        <v>0</v>
      </c>
      <c r="K491" s="1" t="s">
        <v>28</v>
      </c>
      <c r="L491" s="1">
        <v>0.54500000000000004</v>
      </c>
      <c r="M491" s="1">
        <v>0.88600000000000001</v>
      </c>
      <c r="N491" s="1">
        <v>4</v>
      </c>
      <c r="O491" s="1">
        <v>-7.44</v>
      </c>
      <c r="P491" s="1">
        <v>3.5799999999999998E-2</v>
      </c>
      <c r="Q491" s="3">
        <v>3.3000000000000003E-5</v>
      </c>
      <c r="R491" s="1">
        <v>0.88500000000000001</v>
      </c>
      <c r="S491" s="1">
        <v>8.8800000000000004E-2</v>
      </c>
      <c r="T491" s="1">
        <v>0.223</v>
      </c>
      <c r="U491" s="1">
        <v>129.98599999999999</v>
      </c>
      <c r="V491" s="1">
        <v>298070</v>
      </c>
    </row>
    <row r="492" spans="1:22" hidden="1" x14ac:dyDescent="0.2">
      <c r="A492" s="1" t="s">
        <v>1166</v>
      </c>
      <c r="B492" s="1" t="s">
        <v>1170</v>
      </c>
      <c r="C492" s="1" t="s">
        <v>17</v>
      </c>
      <c r="D492" s="1" t="s">
        <v>1169</v>
      </c>
      <c r="E492" s="2">
        <v>41204</v>
      </c>
      <c r="F492" s="1">
        <v>2012</v>
      </c>
      <c r="G492" s="1">
        <v>1</v>
      </c>
      <c r="H492" s="1" t="s">
        <v>1171</v>
      </c>
      <c r="I492" s="1">
        <v>2</v>
      </c>
      <c r="J492" s="1" t="b">
        <v>0</v>
      </c>
      <c r="K492" s="1" t="s">
        <v>76</v>
      </c>
      <c r="L492" s="1">
        <v>0.61099999999999999</v>
      </c>
      <c r="M492" s="1">
        <v>0.871</v>
      </c>
      <c r="N492" s="1">
        <v>1</v>
      </c>
      <c r="O492" s="1">
        <v>-6.24</v>
      </c>
      <c r="P492" s="1">
        <v>3.1300000000000001E-2</v>
      </c>
      <c r="Q492" s="1">
        <v>1.74E-3</v>
      </c>
      <c r="R492" s="1">
        <v>0.36899999999999999</v>
      </c>
      <c r="S492" s="1">
        <v>9.1399999999999995E-2</v>
      </c>
      <c r="T492" s="1">
        <v>0.67500000000000004</v>
      </c>
      <c r="U492" s="1">
        <v>124.997</v>
      </c>
      <c r="V492" s="1">
        <v>223698</v>
      </c>
    </row>
    <row r="493" spans="1:22" hidden="1" x14ac:dyDescent="0.2">
      <c r="A493" s="1" t="s">
        <v>1166</v>
      </c>
      <c r="B493" s="1" t="s">
        <v>1172</v>
      </c>
      <c r="C493" s="1" t="s">
        <v>17</v>
      </c>
      <c r="D493" s="1" t="s">
        <v>1169</v>
      </c>
      <c r="E493" s="2">
        <v>41204</v>
      </c>
      <c r="F493" s="1">
        <v>2012</v>
      </c>
      <c r="G493" s="1">
        <v>1</v>
      </c>
      <c r="H493" s="1" t="s">
        <v>1173</v>
      </c>
      <c r="I493" s="1">
        <v>3</v>
      </c>
      <c r="J493" s="1" t="b">
        <v>0</v>
      </c>
      <c r="K493" s="1" t="s">
        <v>34</v>
      </c>
      <c r="L493" s="1">
        <v>0.68500000000000005</v>
      </c>
      <c r="M493" s="1">
        <v>0.64500000000000002</v>
      </c>
      <c r="N493" s="1">
        <v>2</v>
      </c>
      <c r="O493" s="1">
        <v>-10.147</v>
      </c>
      <c r="P493" s="1">
        <v>2.5999999999999999E-2</v>
      </c>
      <c r="Q493" s="1">
        <v>5.1599999999999997E-3</v>
      </c>
      <c r="R493" s="1">
        <v>0.46</v>
      </c>
      <c r="S493" s="1">
        <v>0.129</v>
      </c>
      <c r="T493" s="1">
        <v>0.40600000000000003</v>
      </c>
      <c r="U493" s="1">
        <v>110.015</v>
      </c>
      <c r="V493" s="1">
        <v>243643</v>
      </c>
    </row>
    <row r="494" spans="1:22" hidden="1" x14ac:dyDescent="0.2">
      <c r="A494" s="1" t="s">
        <v>1166</v>
      </c>
      <c r="B494" s="1" t="s">
        <v>1174</v>
      </c>
      <c r="C494" s="1" t="s">
        <v>17</v>
      </c>
      <c r="D494" s="1" t="s">
        <v>1169</v>
      </c>
      <c r="E494" s="2">
        <v>41204</v>
      </c>
      <c r="F494" s="1">
        <v>2012</v>
      </c>
      <c r="G494" s="1">
        <v>1</v>
      </c>
      <c r="H494" s="1" t="s">
        <v>1175</v>
      </c>
      <c r="I494" s="1">
        <v>4</v>
      </c>
      <c r="J494" s="1" t="b">
        <v>0</v>
      </c>
      <c r="K494" s="1" t="s">
        <v>1063</v>
      </c>
      <c r="L494" s="1">
        <v>0.68600000000000005</v>
      </c>
      <c r="M494" s="1">
        <v>0.35299999999999998</v>
      </c>
      <c r="N494" s="1">
        <v>3</v>
      </c>
      <c r="O494" s="1">
        <v>-8.9350000000000005</v>
      </c>
      <c r="P494" s="1">
        <v>4.6600000000000003E-2</v>
      </c>
      <c r="Q494" s="1">
        <v>8.8599999999999996E-4</v>
      </c>
      <c r="R494" s="1">
        <v>6.9400000000000003E-2</v>
      </c>
      <c r="S494" s="1">
        <v>4.5600000000000002E-2</v>
      </c>
      <c r="T494" s="1">
        <v>0.55800000000000005</v>
      </c>
      <c r="U494" s="1">
        <v>77.018000000000001</v>
      </c>
      <c r="V494" s="1">
        <v>220852</v>
      </c>
    </row>
    <row r="495" spans="1:22" hidden="1" x14ac:dyDescent="0.2">
      <c r="A495" s="1" t="s">
        <v>1166</v>
      </c>
      <c r="B495" s="1" t="s">
        <v>1176</v>
      </c>
      <c r="C495" s="1" t="s">
        <v>17</v>
      </c>
      <c r="D495" s="1" t="s">
        <v>1169</v>
      </c>
      <c r="E495" s="2">
        <v>41204</v>
      </c>
      <c r="F495" s="1">
        <v>2012</v>
      </c>
      <c r="G495" s="1">
        <v>1</v>
      </c>
      <c r="H495" s="1" t="s">
        <v>1177</v>
      </c>
      <c r="I495" s="1">
        <v>5</v>
      </c>
      <c r="J495" s="1" t="b">
        <v>0</v>
      </c>
      <c r="K495" s="1" t="s">
        <v>37</v>
      </c>
      <c r="L495" s="1">
        <v>0.59699999999999998</v>
      </c>
      <c r="M495" s="1">
        <v>0.64</v>
      </c>
      <c r="N495" s="1">
        <v>0</v>
      </c>
      <c r="O495" s="1">
        <v>-10.02</v>
      </c>
      <c r="P495" s="1">
        <v>2.81E-2</v>
      </c>
      <c r="Q495" s="1">
        <v>6.6899999999999998E-3</v>
      </c>
      <c r="R495" s="1">
        <v>0.745</v>
      </c>
      <c r="S495" s="1">
        <v>0.14799999999999999</v>
      </c>
      <c r="T495" s="1">
        <v>0.29799999999999999</v>
      </c>
      <c r="U495" s="1">
        <v>93.004000000000005</v>
      </c>
      <c r="V495" s="1">
        <v>330766</v>
      </c>
    </row>
    <row r="496" spans="1:22" hidden="1" x14ac:dyDescent="0.2">
      <c r="A496" s="1" t="s">
        <v>1166</v>
      </c>
      <c r="B496" s="1" t="s">
        <v>1178</v>
      </c>
      <c r="C496" s="1" t="s">
        <v>17</v>
      </c>
      <c r="D496" s="1" t="s">
        <v>1169</v>
      </c>
      <c r="E496" s="2">
        <v>41204</v>
      </c>
      <c r="F496" s="1">
        <v>2012</v>
      </c>
      <c r="G496" s="1">
        <v>1</v>
      </c>
      <c r="H496" s="1" t="s">
        <v>1179</v>
      </c>
      <c r="I496" s="1">
        <v>6</v>
      </c>
      <c r="J496" s="1" t="b">
        <v>0</v>
      </c>
      <c r="K496" s="1" t="s">
        <v>25</v>
      </c>
      <c r="L496" s="1">
        <v>0.61899999999999999</v>
      </c>
      <c r="M496" s="1">
        <v>0.69299999999999995</v>
      </c>
      <c r="N496" s="1">
        <v>7</v>
      </c>
      <c r="O496" s="1">
        <v>-8.1379999999999999</v>
      </c>
      <c r="P496" s="1">
        <v>3.2500000000000001E-2</v>
      </c>
      <c r="Q496" s="3">
        <v>7.8899999999999993E-5</v>
      </c>
      <c r="R496" s="1">
        <v>0.73899999999999999</v>
      </c>
      <c r="S496" s="1">
        <v>6.2100000000000002E-2</v>
      </c>
      <c r="T496" s="1">
        <v>0.64700000000000002</v>
      </c>
      <c r="U496" s="1">
        <v>103.998</v>
      </c>
      <c r="V496" s="1">
        <v>233003</v>
      </c>
    </row>
    <row r="497" spans="1:22" hidden="1" x14ac:dyDescent="0.2">
      <c r="A497" s="1" t="s">
        <v>1166</v>
      </c>
      <c r="B497" s="1" t="s">
        <v>1180</v>
      </c>
      <c r="C497" s="1" t="s">
        <v>17</v>
      </c>
      <c r="D497" s="1" t="s">
        <v>1169</v>
      </c>
      <c r="E497" s="2">
        <v>41204</v>
      </c>
      <c r="F497" s="1">
        <v>2012</v>
      </c>
      <c r="G497" s="1">
        <v>1</v>
      </c>
      <c r="H497" s="1" t="s">
        <v>1181</v>
      </c>
      <c r="I497" s="1">
        <v>7</v>
      </c>
      <c r="J497" s="1" t="b">
        <v>0</v>
      </c>
      <c r="K497" s="1" t="s">
        <v>28</v>
      </c>
      <c r="L497" s="1">
        <v>0.57599999999999996</v>
      </c>
      <c r="M497" s="1">
        <v>0.49299999999999999</v>
      </c>
      <c r="N497" s="1">
        <v>4</v>
      </c>
      <c r="O497" s="1">
        <v>-9.3179999999999996</v>
      </c>
      <c r="P497" s="1">
        <v>3.0599999999999999E-2</v>
      </c>
      <c r="Q497" s="1">
        <v>1.44E-2</v>
      </c>
      <c r="R497" s="1">
        <v>0.70399999999999996</v>
      </c>
      <c r="S497" s="1">
        <v>0.14799999999999999</v>
      </c>
      <c r="T497" s="1">
        <v>0.183</v>
      </c>
      <c r="U497" s="1">
        <v>146.065</v>
      </c>
      <c r="V497" s="1">
        <v>245451</v>
      </c>
    </row>
    <row r="498" spans="1:22" hidden="1" x14ac:dyDescent="0.2">
      <c r="A498" s="1" t="s">
        <v>1166</v>
      </c>
      <c r="B498" s="1" t="s">
        <v>1182</v>
      </c>
      <c r="C498" s="1" t="s">
        <v>17</v>
      </c>
      <c r="D498" s="1" t="s">
        <v>1169</v>
      </c>
      <c r="E498" s="2">
        <v>41204</v>
      </c>
      <c r="F498" s="1">
        <v>2012</v>
      </c>
      <c r="G498" s="1">
        <v>1</v>
      </c>
      <c r="H498" s="1" t="s">
        <v>1183</v>
      </c>
      <c r="I498" s="1">
        <v>8</v>
      </c>
      <c r="J498" s="1" t="b">
        <v>0</v>
      </c>
      <c r="K498" s="1" t="s">
        <v>25</v>
      </c>
      <c r="L498" s="1">
        <v>0.59</v>
      </c>
      <c r="M498" s="1">
        <v>0.57399999999999995</v>
      </c>
      <c r="N498" s="1">
        <v>7</v>
      </c>
      <c r="O498" s="1">
        <v>-8.42</v>
      </c>
      <c r="P498" s="1">
        <v>3.7499999999999999E-2</v>
      </c>
      <c r="Q498" s="1">
        <v>1.37E-4</v>
      </c>
      <c r="R498" s="1">
        <v>0.71599999999999997</v>
      </c>
      <c r="S498" s="1">
        <v>4.8300000000000003E-2</v>
      </c>
      <c r="T498" s="1">
        <v>0.57099999999999995</v>
      </c>
      <c r="U498" s="1">
        <v>85.977000000000004</v>
      </c>
      <c r="V498" s="1">
        <v>194706</v>
      </c>
    </row>
    <row r="499" spans="1:22" hidden="1" x14ac:dyDescent="0.2">
      <c r="A499" s="1" t="s">
        <v>1166</v>
      </c>
      <c r="B499" s="1" t="s">
        <v>1184</v>
      </c>
      <c r="C499" s="1" t="s">
        <v>17</v>
      </c>
      <c r="D499" s="1" t="s">
        <v>1169</v>
      </c>
      <c r="E499" s="2">
        <v>41204</v>
      </c>
      <c r="F499" s="1">
        <v>2012</v>
      </c>
      <c r="G499" s="1">
        <v>1</v>
      </c>
      <c r="H499" s="1" t="s">
        <v>1185</v>
      </c>
      <c r="I499" s="1">
        <v>9</v>
      </c>
      <c r="J499" s="1" t="b">
        <v>0</v>
      </c>
      <c r="K499" s="1" t="s">
        <v>37</v>
      </c>
      <c r="L499" s="1">
        <v>0.625</v>
      </c>
      <c r="M499" s="1">
        <v>0.82299999999999995</v>
      </c>
      <c r="N499" s="1">
        <v>0</v>
      </c>
      <c r="O499" s="1">
        <v>-8.4429999999999996</v>
      </c>
      <c r="P499" s="1">
        <v>3.2599999999999997E-2</v>
      </c>
      <c r="Q499" s="1">
        <v>0.16700000000000001</v>
      </c>
      <c r="R499" s="1">
        <v>0.43099999999999999</v>
      </c>
      <c r="S499" s="1">
        <v>0.10199999999999999</v>
      </c>
      <c r="T499" s="1">
        <v>0.75</v>
      </c>
      <c r="U499" s="1">
        <v>99.991</v>
      </c>
      <c r="V499" s="1">
        <v>207693</v>
      </c>
    </row>
    <row r="500" spans="1:22" hidden="1" x14ac:dyDescent="0.2">
      <c r="A500" s="1" t="s">
        <v>1166</v>
      </c>
      <c r="B500" s="1" t="s">
        <v>1186</v>
      </c>
      <c r="C500" s="1" t="s">
        <v>17</v>
      </c>
      <c r="D500" s="1" t="s">
        <v>1169</v>
      </c>
      <c r="E500" s="2">
        <v>41204</v>
      </c>
      <c r="F500" s="1">
        <v>2012</v>
      </c>
      <c r="G500" s="1">
        <v>1</v>
      </c>
      <c r="H500" s="1" t="s">
        <v>1187</v>
      </c>
      <c r="I500" s="1">
        <v>10</v>
      </c>
      <c r="J500" s="1" t="b">
        <v>0</v>
      </c>
      <c r="K500" s="1" t="s">
        <v>34</v>
      </c>
      <c r="L500" s="1">
        <v>0.46200000000000002</v>
      </c>
      <c r="M500" s="1">
        <v>0.41799999999999998</v>
      </c>
      <c r="N500" s="1">
        <v>2</v>
      </c>
      <c r="O500" s="1">
        <v>-9.9710000000000001</v>
      </c>
      <c r="P500" s="1">
        <v>3.2800000000000003E-2</v>
      </c>
      <c r="Q500" s="1">
        <v>1.67E-3</v>
      </c>
      <c r="R500" s="1">
        <v>0.69599999999999995</v>
      </c>
      <c r="S500" s="1">
        <v>0.10199999999999999</v>
      </c>
      <c r="T500" s="1">
        <v>0.105</v>
      </c>
      <c r="U500" s="1">
        <v>94.009</v>
      </c>
      <c r="V500" s="1">
        <v>301172</v>
      </c>
    </row>
    <row r="501" spans="1:22" hidden="1" x14ac:dyDescent="0.2">
      <c r="A501" s="1" t="s">
        <v>1166</v>
      </c>
      <c r="B501" s="1" t="s">
        <v>1188</v>
      </c>
      <c r="C501" s="1" t="s">
        <v>17</v>
      </c>
      <c r="D501" s="1" t="s">
        <v>1169</v>
      </c>
      <c r="E501" s="2">
        <v>41204</v>
      </c>
      <c r="F501" s="1">
        <v>2012</v>
      </c>
      <c r="G501" s="1">
        <v>1</v>
      </c>
      <c r="H501" s="1" t="s">
        <v>1189</v>
      </c>
      <c r="I501" s="1">
        <v>11</v>
      </c>
      <c r="J501" s="1" t="b">
        <v>0</v>
      </c>
      <c r="K501" s="1" t="s">
        <v>28</v>
      </c>
      <c r="L501" s="1">
        <v>0.628</v>
      </c>
      <c r="M501" s="1">
        <v>0.76700000000000002</v>
      </c>
      <c r="N501" s="1">
        <v>4</v>
      </c>
      <c r="O501" s="1">
        <v>-8.4009999999999998</v>
      </c>
      <c r="P501" s="1">
        <v>4.9200000000000001E-2</v>
      </c>
      <c r="Q501" s="1">
        <v>2.8E-3</v>
      </c>
      <c r="R501" s="1">
        <v>0.74299999999999999</v>
      </c>
      <c r="S501" s="1">
        <v>8.9200000000000002E-2</v>
      </c>
      <c r="T501" s="1">
        <v>0.67500000000000004</v>
      </c>
      <c r="U501" s="1">
        <v>157.03</v>
      </c>
      <c r="V501" s="1">
        <v>204688</v>
      </c>
    </row>
    <row r="502" spans="1:22" hidden="1" x14ac:dyDescent="0.2">
      <c r="A502" s="1" t="s">
        <v>1166</v>
      </c>
      <c r="B502" s="1" t="s">
        <v>1190</v>
      </c>
      <c r="C502" s="1" t="s">
        <v>17</v>
      </c>
      <c r="D502" s="1" t="s">
        <v>1169</v>
      </c>
      <c r="E502" s="2">
        <v>41204</v>
      </c>
      <c r="F502" s="1">
        <v>2012</v>
      </c>
      <c r="G502" s="1">
        <v>1</v>
      </c>
      <c r="H502" s="1" t="s">
        <v>1191</v>
      </c>
      <c r="I502" s="1">
        <v>12</v>
      </c>
      <c r="J502" s="1" t="b">
        <v>0</v>
      </c>
      <c r="K502" s="1" t="s">
        <v>25</v>
      </c>
      <c r="L502" s="1">
        <v>0.66800000000000004</v>
      </c>
      <c r="M502" s="1">
        <v>0.35899999999999999</v>
      </c>
      <c r="N502" s="1">
        <v>7</v>
      </c>
      <c r="O502" s="1">
        <v>-13.971</v>
      </c>
      <c r="P502" s="1">
        <v>3.2199999999999999E-2</v>
      </c>
      <c r="Q502" s="1">
        <v>0.61099999999999999</v>
      </c>
      <c r="R502" s="1">
        <v>0.80200000000000005</v>
      </c>
      <c r="S502" s="1">
        <v>7.8E-2</v>
      </c>
      <c r="T502" s="1">
        <v>0.28499999999999998</v>
      </c>
      <c r="U502" s="1">
        <v>129.99700000000001</v>
      </c>
      <c r="V502" s="1">
        <v>286552</v>
      </c>
    </row>
    <row r="503" spans="1:22" hidden="1" x14ac:dyDescent="0.2">
      <c r="A503" s="1" t="s">
        <v>1166</v>
      </c>
      <c r="B503" s="1" t="s">
        <v>1192</v>
      </c>
      <c r="C503" s="1" t="s">
        <v>17</v>
      </c>
      <c r="D503" s="1" t="s">
        <v>1169</v>
      </c>
      <c r="E503" s="2">
        <v>41204</v>
      </c>
      <c r="F503" s="1">
        <v>2012</v>
      </c>
      <c r="G503" s="1">
        <v>1</v>
      </c>
      <c r="H503" s="1" t="s">
        <v>1193</v>
      </c>
      <c r="I503" s="1">
        <v>13</v>
      </c>
      <c r="J503" s="1" t="b">
        <v>0</v>
      </c>
      <c r="K503" s="1" t="s">
        <v>28</v>
      </c>
      <c r="L503" s="1">
        <v>0.83</v>
      </c>
      <c r="M503" s="1">
        <v>0.39900000000000002</v>
      </c>
      <c r="N503" s="1">
        <v>4</v>
      </c>
      <c r="O503" s="1">
        <v>-10.846</v>
      </c>
      <c r="P503" s="1">
        <v>5.4899999999999997E-2</v>
      </c>
      <c r="Q503" s="1">
        <v>8.5599999999999999E-3</v>
      </c>
      <c r="R503" s="1">
        <v>0.76100000000000001</v>
      </c>
      <c r="S503" s="1">
        <v>0.19400000000000001</v>
      </c>
      <c r="T503" s="1">
        <v>0.55700000000000005</v>
      </c>
      <c r="U503" s="1">
        <v>117.98099999999999</v>
      </c>
      <c r="V503" s="1">
        <v>242951</v>
      </c>
    </row>
    <row r="504" spans="1:22" hidden="1" x14ac:dyDescent="0.2">
      <c r="A504" s="1" t="s">
        <v>1166</v>
      </c>
      <c r="B504" s="1" t="s">
        <v>1194</v>
      </c>
      <c r="C504" s="1" t="s">
        <v>17</v>
      </c>
      <c r="D504" s="1" t="s">
        <v>1169</v>
      </c>
      <c r="E504" s="2">
        <v>41204</v>
      </c>
      <c r="F504" s="1">
        <v>2012</v>
      </c>
      <c r="G504" s="1">
        <v>1</v>
      </c>
      <c r="H504" s="1" t="s">
        <v>1195</v>
      </c>
      <c r="I504" s="1">
        <v>14</v>
      </c>
      <c r="J504" s="1" t="b">
        <v>0</v>
      </c>
      <c r="K504" s="1" t="s">
        <v>59</v>
      </c>
      <c r="L504" s="1">
        <v>0.57799999999999996</v>
      </c>
      <c r="M504" s="1">
        <v>0.47599999999999998</v>
      </c>
      <c r="N504" s="1">
        <v>6</v>
      </c>
      <c r="O504" s="1">
        <v>-10.417999999999999</v>
      </c>
      <c r="P504" s="1">
        <v>6.5000000000000002E-2</v>
      </c>
      <c r="Q504" s="1">
        <v>0.123</v>
      </c>
      <c r="R504" s="1">
        <v>0.746</v>
      </c>
      <c r="S504" s="1">
        <v>0.34499999999999997</v>
      </c>
      <c r="T504" s="1">
        <v>0.28299999999999997</v>
      </c>
      <c r="U504" s="1">
        <v>79.986999999999995</v>
      </c>
      <c r="V504" s="1">
        <v>246807</v>
      </c>
    </row>
    <row r="505" spans="1:22" hidden="1" x14ac:dyDescent="0.2">
      <c r="A505" s="1" t="s">
        <v>1166</v>
      </c>
      <c r="B505" s="1" t="s">
        <v>1196</v>
      </c>
      <c r="C505" s="1" t="s">
        <v>17</v>
      </c>
      <c r="D505" s="1" t="s">
        <v>1169</v>
      </c>
      <c r="E505" s="2">
        <v>41204</v>
      </c>
      <c r="F505" s="1">
        <v>2012</v>
      </c>
      <c r="G505" s="1">
        <v>1</v>
      </c>
      <c r="H505" s="1" t="s">
        <v>1197</v>
      </c>
      <c r="I505" s="1">
        <v>15</v>
      </c>
      <c r="J505" s="1" t="b">
        <v>0</v>
      </c>
      <c r="K505" s="1" t="s">
        <v>28</v>
      </c>
      <c r="L505" s="1">
        <v>0.60599999999999998</v>
      </c>
      <c r="M505" s="1">
        <v>0.66800000000000004</v>
      </c>
      <c r="N505" s="1">
        <v>4</v>
      </c>
      <c r="O505" s="1">
        <v>-7.8869999999999996</v>
      </c>
      <c r="P505" s="1">
        <v>3.0200000000000001E-2</v>
      </c>
      <c r="Q505" s="1">
        <v>6.8599999999999998E-4</v>
      </c>
      <c r="R505" s="1">
        <v>0.83499999999999996</v>
      </c>
      <c r="S505" s="1">
        <v>0.23799999999999999</v>
      </c>
      <c r="T505" s="1">
        <v>0.45200000000000001</v>
      </c>
      <c r="U505" s="1">
        <v>126.023</v>
      </c>
      <c r="V505" s="1">
        <v>220645</v>
      </c>
    </row>
    <row r="506" spans="1:22" hidden="1" x14ac:dyDescent="0.2">
      <c r="A506" s="1" t="s">
        <v>1166</v>
      </c>
      <c r="B506" s="1" t="s">
        <v>1198</v>
      </c>
      <c r="C506" s="1" t="s">
        <v>17</v>
      </c>
      <c r="D506" s="1" t="s">
        <v>1169</v>
      </c>
      <c r="E506" s="2">
        <v>41204</v>
      </c>
      <c r="F506" s="1">
        <v>2012</v>
      </c>
      <c r="G506" s="1">
        <v>1</v>
      </c>
      <c r="H506" s="1" t="s">
        <v>1199</v>
      </c>
      <c r="I506" s="1">
        <v>16</v>
      </c>
      <c r="J506" s="1" t="b">
        <v>0</v>
      </c>
      <c r="K506" s="1" t="s">
        <v>25</v>
      </c>
      <c r="L506" s="1">
        <v>0.45600000000000002</v>
      </c>
      <c r="M506" s="1">
        <v>0.53700000000000003</v>
      </c>
      <c r="N506" s="1">
        <v>7</v>
      </c>
      <c r="O506" s="1">
        <v>-10.590999999999999</v>
      </c>
      <c r="P506" s="1">
        <v>2.8199999999999999E-2</v>
      </c>
      <c r="Q506" s="1">
        <v>5.6399999999999999E-2</v>
      </c>
      <c r="R506" s="1">
        <v>0.91800000000000004</v>
      </c>
      <c r="S506" s="1">
        <v>0.111</v>
      </c>
      <c r="T506" s="1">
        <v>0.375</v>
      </c>
      <c r="U506" s="1">
        <v>78.980999999999995</v>
      </c>
      <c r="V506" s="1">
        <v>237600</v>
      </c>
    </row>
    <row r="507" spans="1:22" hidden="1" x14ac:dyDescent="0.2">
      <c r="A507" s="1" t="s">
        <v>1200</v>
      </c>
      <c r="B507" s="1" t="s">
        <v>1201</v>
      </c>
      <c r="C507" s="1" t="s">
        <v>17</v>
      </c>
      <c r="D507" s="1" t="s">
        <v>716</v>
      </c>
      <c r="E507" s="2">
        <v>41204</v>
      </c>
      <c r="F507" s="1">
        <v>2012</v>
      </c>
      <c r="G507" s="1">
        <v>1</v>
      </c>
      <c r="H507" s="1" t="s">
        <v>1168</v>
      </c>
      <c r="I507" s="1">
        <v>1</v>
      </c>
      <c r="J507" s="1" t="b">
        <v>0</v>
      </c>
      <c r="K507" s="1" t="s">
        <v>28</v>
      </c>
      <c r="L507" s="1">
        <v>0.54500000000000004</v>
      </c>
      <c r="M507" s="1">
        <v>0.88600000000000001</v>
      </c>
      <c r="N507" s="1">
        <v>4</v>
      </c>
      <c r="O507" s="1">
        <v>-7.44</v>
      </c>
      <c r="P507" s="1">
        <v>3.5799999999999998E-2</v>
      </c>
      <c r="Q507" s="3">
        <v>3.3000000000000003E-5</v>
      </c>
      <c r="R507" s="1">
        <v>0.88500000000000001</v>
      </c>
      <c r="S507" s="1">
        <v>8.8800000000000004E-2</v>
      </c>
      <c r="T507" s="1">
        <v>0.223</v>
      </c>
      <c r="U507" s="1">
        <v>129.98599999999999</v>
      </c>
      <c r="V507" s="1">
        <v>298070</v>
      </c>
    </row>
    <row r="508" spans="1:22" hidden="1" x14ac:dyDescent="0.2">
      <c r="A508" s="1" t="s">
        <v>1200</v>
      </c>
      <c r="B508" s="1" t="s">
        <v>1202</v>
      </c>
      <c r="C508" s="1" t="s">
        <v>17</v>
      </c>
      <c r="D508" s="1" t="s">
        <v>716</v>
      </c>
      <c r="E508" s="2">
        <v>41204</v>
      </c>
      <c r="F508" s="1">
        <v>2012</v>
      </c>
      <c r="G508" s="1">
        <v>1</v>
      </c>
      <c r="H508" s="1" t="s">
        <v>1171</v>
      </c>
      <c r="I508" s="1">
        <v>2</v>
      </c>
      <c r="J508" s="1" t="b">
        <v>0</v>
      </c>
      <c r="K508" s="1" t="s">
        <v>76</v>
      </c>
      <c r="L508" s="1">
        <v>0.61099999999999999</v>
      </c>
      <c r="M508" s="1">
        <v>0.871</v>
      </c>
      <c r="N508" s="1">
        <v>1</v>
      </c>
      <c r="O508" s="1">
        <v>-6.24</v>
      </c>
      <c r="P508" s="1">
        <v>3.1300000000000001E-2</v>
      </c>
      <c r="Q508" s="1">
        <v>1.74E-3</v>
      </c>
      <c r="R508" s="1">
        <v>0.36899999999999999</v>
      </c>
      <c r="S508" s="1">
        <v>9.1399999999999995E-2</v>
      </c>
      <c r="T508" s="1">
        <v>0.67500000000000004</v>
      </c>
      <c r="U508" s="1">
        <v>124.997</v>
      </c>
      <c r="V508" s="1">
        <v>223698</v>
      </c>
    </row>
    <row r="509" spans="1:22" hidden="1" x14ac:dyDescent="0.2">
      <c r="A509" s="1" t="s">
        <v>1200</v>
      </c>
      <c r="B509" s="1" t="s">
        <v>1203</v>
      </c>
      <c r="C509" s="1" t="s">
        <v>17</v>
      </c>
      <c r="D509" s="1" t="s">
        <v>716</v>
      </c>
      <c r="E509" s="2">
        <v>41204</v>
      </c>
      <c r="F509" s="1">
        <v>2012</v>
      </c>
      <c r="G509" s="1">
        <v>1</v>
      </c>
      <c r="H509" s="1" t="s">
        <v>1173</v>
      </c>
      <c r="I509" s="1">
        <v>3</v>
      </c>
      <c r="J509" s="1" t="b">
        <v>0</v>
      </c>
      <c r="K509" s="1" t="s">
        <v>34</v>
      </c>
      <c r="L509" s="1">
        <v>0.68500000000000005</v>
      </c>
      <c r="M509" s="1">
        <v>0.64500000000000002</v>
      </c>
      <c r="N509" s="1">
        <v>2</v>
      </c>
      <c r="O509" s="1">
        <v>-10.147</v>
      </c>
      <c r="P509" s="1">
        <v>2.5999999999999999E-2</v>
      </c>
      <c r="Q509" s="1">
        <v>5.1599999999999997E-3</v>
      </c>
      <c r="R509" s="1">
        <v>0.46</v>
      </c>
      <c r="S509" s="1">
        <v>0.129</v>
      </c>
      <c r="T509" s="1">
        <v>0.40600000000000003</v>
      </c>
      <c r="U509" s="1">
        <v>110.015</v>
      </c>
      <c r="V509" s="1">
        <v>243643</v>
      </c>
    </row>
    <row r="510" spans="1:22" hidden="1" x14ac:dyDescent="0.2">
      <c r="A510" s="1" t="s">
        <v>1200</v>
      </c>
      <c r="B510" s="1" t="s">
        <v>1204</v>
      </c>
      <c r="C510" s="1" t="s">
        <v>17</v>
      </c>
      <c r="D510" s="1" t="s">
        <v>716</v>
      </c>
      <c r="E510" s="2">
        <v>41204</v>
      </c>
      <c r="F510" s="1">
        <v>2012</v>
      </c>
      <c r="G510" s="1">
        <v>1</v>
      </c>
      <c r="H510" s="1" t="s">
        <v>1175</v>
      </c>
      <c r="I510" s="1">
        <v>4</v>
      </c>
      <c r="J510" s="1" t="b">
        <v>0</v>
      </c>
      <c r="K510" s="1" t="s">
        <v>1063</v>
      </c>
      <c r="L510" s="1">
        <v>0.68600000000000005</v>
      </c>
      <c r="M510" s="1">
        <v>0.35299999999999998</v>
      </c>
      <c r="N510" s="1">
        <v>3</v>
      </c>
      <c r="O510" s="1">
        <v>-8.9350000000000005</v>
      </c>
      <c r="P510" s="1">
        <v>4.6600000000000003E-2</v>
      </c>
      <c r="Q510" s="1">
        <v>8.8599999999999996E-4</v>
      </c>
      <c r="R510" s="1">
        <v>6.9400000000000003E-2</v>
      </c>
      <c r="S510" s="1">
        <v>4.5600000000000002E-2</v>
      </c>
      <c r="T510" s="1">
        <v>0.55800000000000005</v>
      </c>
      <c r="U510" s="1">
        <v>77.018000000000001</v>
      </c>
      <c r="V510" s="1">
        <v>220852</v>
      </c>
    </row>
    <row r="511" spans="1:22" hidden="1" x14ac:dyDescent="0.2">
      <c r="A511" s="1" t="s">
        <v>1200</v>
      </c>
      <c r="B511" s="1" t="s">
        <v>1205</v>
      </c>
      <c r="C511" s="1" t="s">
        <v>17</v>
      </c>
      <c r="D511" s="1" t="s">
        <v>716</v>
      </c>
      <c r="E511" s="2">
        <v>41204</v>
      </c>
      <c r="F511" s="1">
        <v>2012</v>
      </c>
      <c r="G511" s="1">
        <v>1</v>
      </c>
      <c r="H511" s="1" t="s">
        <v>1177</v>
      </c>
      <c r="I511" s="1">
        <v>5</v>
      </c>
      <c r="J511" s="1" t="b">
        <v>0</v>
      </c>
      <c r="K511" s="1" t="s">
        <v>37</v>
      </c>
      <c r="L511" s="1">
        <v>0.59699999999999998</v>
      </c>
      <c r="M511" s="1">
        <v>0.64</v>
      </c>
      <c r="N511" s="1">
        <v>0</v>
      </c>
      <c r="O511" s="1">
        <v>-10.02</v>
      </c>
      <c r="P511" s="1">
        <v>2.81E-2</v>
      </c>
      <c r="Q511" s="1">
        <v>6.6899999999999998E-3</v>
      </c>
      <c r="R511" s="1">
        <v>0.745</v>
      </c>
      <c r="S511" s="1">
        <v>0.14799999999999999</v>
      </c>
      <c r="T511" s="1">
        <v>0.29799999999999999</v>
      </c>
      <c r="U511" s="1">
        <v>93.004000000000005</v>
      </c>
      <c r="V511" s="1">
        <v>330766</v>
      </c>
    </row>
    <row r="512" spans="1:22" hidden="1" x14ac:dyDescent="0.2">
      <c r="A512" s="1" t="s">
        <v>1200</v>
      </c>
      <c r="B512" s="1" t="s">
        <v>1206</v>
      </c>
      <c r="C512" s="1" t="s">
        <v>17</v>
      </c>
      <c r="D512" s="1" t="s">
        <v>716</v>
      </c>
      <c r="E512" s="2">
        <v>41204</v>
      </c>
      <c r="F512" s="1">
        <v>2012</v>
      </c>
      <c r="G512" s="1">
        <v>1</v>
      </c>
      <c r="H512" s="1" t="s">
        <v>1179</v>
      </c>
      <c r="I512" s="1">
        <v>6</v>
      </c>
      <c r="J512" s="1" t="b">
        <v>0</v>
      </c>
      <c r="K512" s="1" t="s">
        <v>25</v>
      </c>
      <c r="L512" s="1">
        <v>0.61899999999999999</v>
      </c>
      <c r="M512" s="1">
        <v>0.69299999999999995</v>
      </c>
      <c r="N512" s="1">
        <v>7</v>
      </c>
      <c r="O512" s="1">
        <v>-8.1379999999999999</v>
      </c>
      <c r="P512" s="1">
        <v>3.2500000000000001E-2</v>
      </c>
      <c r="Q512" s="3">
        <v>7.8899999999999993E-5</v>
      </c>
      <c r="R512" s="1">
        <v>0.73899999999999999</v>
      </c>
      <c r="S512" s="1">
        <v>6.2100000000000002E-2</v>
      </c>
      <c r="T512" s="1">
        <v>0.64700000000000002</v>
      </c>
      <c r="U512" s="1">
        <v>103.998</v>
      </c>
      <c r="V512" s="1">
        <v>233003</v>
      </c>
    </row>
    <row r="513" spans="1:22" hidden="1" x14ac:dyDescent="0.2">
      <c r="A513" s="1" t="s">
        <v>1200</v>
      </c>
      <c r="B513" s="1" t="s">
        <v>1207</v>
      </c>
      <c r="C513" s="1" t="s">
        <v>17</v>
      </c>
      <c r="D513" s="1" t="s">
        <v>716</v>
      </c>
      <c r="E513" s="2">
        <v>41204</v>
      </c>
      <c r="F513" s="1">
        <v>2012</v>
      </c>
      <c r="G513" s="1">
        <v>1</v>
      </c>
      <c r="H513" s="1" t="s">
        <v>1181</v>
      </c>
      <c r="I513" s="1">
        <v>7</v>
      </c>
      <c r="J513" s="1" t="b">
        <v>0</v>
      </c>
      <c r="K513" s="1" t="s">
        <v>28</v>
      </c>
      <c r="L513" s="1">
        <v>0.57599999999999996</v>
      </c>
      <c r="M513" s="1">
        <v>0.49299999999999999</v>
      </c>
      <c r="N513" s="1">
        <v>4</v>
      </c>
      <c r="O513" s="1">
        <v>-9.3179999999999996</v>
      </c>
      <c r="P513" s="1">
        <v>3.0599999999999999E-2</v>
      </c>
      <c r="Q513" s="1">
        <v>1.44E-2</v>
      </c>
      <c r="R513" s="1">
        <v>0.70399999999999996</v>
      </c>
      <c r="S513" s="1">
        <v>0.14799999999999999</v>
      </c>
      <c r="T513" s="1">
        <v>0.183</v>
      </c>
      <c r="U513" s="1">
        <v>146.065</v>
      </c>
      <c r="V513" s="1">
        <v>245451</v>
      </c>
    </row>
    <row r="514" spans="1:22" hidden="1" x14ac:dyDescent="0.2">
      <c r="A514" s="1" t="s">
        <v>1200</v>
      </c>
      <c r="B514" s="1" t="s">
        <v>1208</v>
      </c>
      <c r="C514" s="1" t="s">
        <v>17</v>
      </c>
      <c r="D514" s="1" t="s">
        <v>716</v>
      </c>
      <c r="E514" s="2">
        <v>41204</v>
      </c>
      <c r="F514" s="1">
        <v>2012</v>
      </c>
      <c r="G514" s="1">
        <v>1</v>
      </c>
      <c r="H514" s="1" t="s">
        <v>1183</v>
      </c>
      <c r="I514" s="1">
        <v>8</v>
      </c>
      <c r="J514" s="1" t="b">
        <v>0</v>
      </c>
      <c r="K514" s="1" t="s">
        <v>25</v>
      </c>
      <c r="L514" s="1">
        <v>0.59</v>
      </c>
      <c r="M514" s="1">
        <v>0.57399999999999995</v>
      </c>
      <c r="N514" s="1">
        <v>7</v>
      </c>
      <c r="O514" s="1">
        <v>-8.42</v>
      </c>
      <c r="P514" s="1">
        <v>3.7499999999999999E-2</v>
      </c>
      <c r="Q514" s="1">
        <v>1.37E-4</v>
      </c>
      <c r="R514" s="1">
        <v>0.71599999999999997</v>
      </c>
      <c r="S514" s="1">
        <v>4.8300000000000003E-2</v>
      </c>
      <c r="T514" s="1">
        <v>0.57099999999999995</v>
      </c>
      <c r="U514" s="1">
        <v>85.977000000000004</v>
      </c>
      <c r="V514" s="1">
        <v>194706</v>
      </c>
    </row>
    <row r="515" spans="1:22" hidden="1" x14ac:dyDescent="0.2">
      <c r="A515" s="1" t="s">
        <v>1200</v>
      </c>
      <c r="B515" s="1" t="s">
        <v>1209</v>
      </c>
      <c r="C515" s="1" t="s">
        <v>17</v>
      </c>
      <c r="D515" s="1" t="s">
        <v>716</v>
      </c>
      <c r="E515" s="2">
        <v>41204</v>
      </c>
      <c r="F515" s="1">
        <v>2012</v>
      </c>
      <c r="G515" s="1">
        <v>1</v>
      </c>
      <c r="H515" s="1" t="s">
        <v>1185</v>
      </c>
      <c r="I515" s="1">
        <v>9</v>
      </c>
      <c r="J515" s="1" t="b">
        <v>0</v>
      </c>
      <c r="K515" s="1" t="s">
        <v>37</v>
      </c>
      <c r="L515" s="1">
        <v>0.625</v>
      </c>
      <c r="M515" s="1">
        <v>0.82299999999999995</v>
      </c>
      <c r="N515" s="1">
        <v>0</v>
      </c>
      <c r="O515" s="1">
        <v>-8.4429999999999996</v>
      </c>
      <c r="P515" s="1">
        <v>3.2599999999999997E-2</v>
      </c>
      <c r="Q515" s="1">
        <v>0.16700000000000001</v>
      </c>
      <c r="R515" s="1">
        <v>0.43099999999999999</v>
      </c>
      <c r="S515" s="1">
        <v>0.10199999999999999</v>
      </c>
      <c r="T515" s="1">
        <v>0.75</v>
      </c>
      <c r="U515" s="1">
        <v>99.991</v>
      </c>
      <c r="V515" s="1">
        <v>207693</v>
      </c>
    </row>
    <row r="516" spans="1:22" hidden="1" x14ac:dyDescent="0.2">
      <c r="A516" s="1" t="s">
        <v>1200</v>
      </c>
      <c r="B516" s="1" t="s">
        <v>1210</v>
      </c>
      <c r="C516" s="1" t="s">
        <v>17</v>
      </c>
      <c r="D516" s="1" t="s">
        <v>716</v>
      </c>
      <c r="E516" s="2">
        <v>41204</v>
      </c>
      <c r="F516" s="1">
        <v>2012</v>
      </c>
      <c r="G516" s="1">
        <v>1</v>
      </c>
      <c r="H516" s="1" t="s">
        <v>1187</v>
      </c>
      <c r="I516" s="1">
        <v>10</v>
      </c>
      <c r="J516" s="1" t="b">
        <v>0</v>
      </c>
      <c r="K516" s="1" t="s">
        <v>34</v>
      </c>
      <c r="L516" s="1">
        <v>0.46200000000000002</v>
      </c>
      <c r="M516" s="1">
        <v>0.41799999999999998</v>
      </c>
      <c r="N516" s="1">
        <v>2</v>
      </c>
      <c r="O516" s="1">
        <v>-9.9710000000000001</v>
      </c>
      <c r="P516" s="1">
        <v>3.2800000000000003E-2</v>
      </c>
      <c r="Q516" s="1">
        <v>1.67E-3</v>
      </c>
      <c r="R516" s="1">
        <v>0.69599999999999995</v>
      </c>
      <c r="S516" s="1">
        <v>0.10199999999999999</v>
      </c>
      <c r="T516" s="1">
        <v>0.105</v>
      </c>
      <c r="U516" s="1">
        <v>94.009</v>
      </c>
      <c r="V516" s="1">
        <v>301172</v>
      </c>
    </row>
    <row r="517" spans="1:22" hidden="1" x14ac:dyDescent="0.2">
      <c r="A517" s="1" t="s">
        <v>1200</v>
      </c>
      <c r="B517" s="1" t="s">
        <v>1211</v>
      </c>
      <c r="C517" s="1" t="s">
        <v>17</v>
      </c>
      <c r="D517" s="1" t="s">
        <v>716</v>
      </c>
      <c r="E517" s="2">
        <v>41204</v>
      </c>
      <c r="F517" s="1">
        <v>2012</v>
      </c>
      <c r="G517" s="1">
        <v>1</v>
      </c>
      <c r="H517" s="1" t="s">
        <v>1189</v>
      </c>
      <c r="I517" s="1">
        <v>11</v>
      </c>
      <c r="J517" s="1" t="b">
        <v>0</v>
      </c>
      <c r="K517" s="1" t="s">
        <v>28</v>
      </c>
      <c r="L517" s="1">
        <v>0.628</v>
      </c>
      <c r="M517" s="1">
        <v>0.76700000000000002</v>
      </c>
      <c r="N517" s="1">
        <v>4</v>
      </c>
      <c r="O517" s="1">
        <v>-8.4009999999999998</v>
      </c>
      <c r="P517" s="1">
        <v>4.9200000000000001E-2</v>
      </c>
      <c r="Q517" s="1">
        <v>2.8E-3</v>
      </c>
      <c r="R517" s="1">
        <v>0.74299999999999999</v>
      </c>
      <c r="S517" s="1">
        <v>8.9200000000000002E-2</v>
      </c>
      <c r="T517" s="1">
        <v>0.67500000000000004</v>
      </c>
      <c r="U517" s="1">
        <v>157.03</v>
      </c>
      <c r="V517" s="1">
        <v>204688</v>
      </c>
    </row>
    <row r="518" spans="1:22" hidden="1" x14ac:dyDescent="0.2">
      <c r="A518" s="1" t="s">
        <v>1200</v>
      </c>
      <c r="B518" s="1" t="s">
        <v>1212</v>
      </c>
      <c r="C518" s="1" t="s">
        <v>17</v>
      </c>
      <c r="D518" s="1" t="s">
        <v>716</v>
      </c>
      <c r="E518" s="2">
        <v>41204</v>
      </c>
      <c r="F518" s="1">
        <v>2012</v>
      </c>
      <c r="G518" s="1">
        <v>1</v>
      </c>
      <c r="H518" s="1" t="s">
        <v>1191</v>
      </c>
      <c r="I518" s="1">
        <v>12</v>
      </c>
      <c r="J518" s="1" t="b">
        <v>0</v>
      </c>
      <c r="K518" s="1" t="s">
        <v>25</v>
      </c>
      <c r="L518" s="1">
        <v>0.66800000000000004</v>
      </c>
      <c r="M518" s="1">
        <v>0.35899999999999999</v>
      </c>
      <c r="N518" s="1">
        <v>7</v>
      </c>
      <c r="O518" s="1">
        <v>-13.971</v>
      </c>
      <c r="P518" s="1">
        <v>3.2199999999999999E-2</v>
      </c>
      <c r="Q518" s="1">
        <v>0.61099999999999999</v>
      </c>
      <c r="R518" s="1">
        <v>0.80200000000000005</v>
      </c>
      <c r="S518" s="1">
        <v>7.8E-2</v>
      </c>
      <c r="T518" s="1">
        <v>0.28499999999999998</v>
      </c>
      <c r="U518" s="1">
        <v>129.99700000000001</v>
      </c>
      <c r="V518" s="1">
        <v>286552</v>
      </c>
    </row>
    <row r="519" spans="1:22" hidden="1" x14ac:dyDescent="0.2">
      <c r="A519" s="1" t="s">
        <v>1200</v>
      </c>
      <c r="B519" s="1" t="s">
        <v>1213</v>
      </c>
      <c r="C519" s="1" t="s">
        <v>17</v>
      </c>
      <c r="D519" s="1" t="s">
        <v>716</v>
      </c>
      <c r="E519" s="2">
        <v>41204</v>
      </c>
      <c r="F519" s="1">
        <v>2012</v>
      </c>
      <c r="G519" s="1">
        <v>1</v>
      </c>
      <c r="H519" s="1" t="s">
        <v>1193</v>
      </c>
      <c r="I519" s="1">
        <v>13</v>
      </c>
      <c r="J519" s="1" t="b">
        <v>0</v>
      </c>
      <c r="K519" s="1" t="s">
        <v>28</v>
      </c>
      <c r="L519" s="1">
        <v>0.83</v>
      </c>
      <c r="M519" s="1">
        <v>0.39900000000000002</v>
      </c>
      <c r="N519" s="1">
        <v>4</v>
      </c>
      <c r="O519" s="1">
        <v>-10.846</v>
      </c>
      <c r="P519" s="1">
        <v>5.4899999999999997E-2</v>
      </c>
      <c r="Q519" s="1">
        <v>8.5599999999999999E-3</v>
      </c>
      <c r="R519" s="1">
        <v>0.76100000000000001</v>
      </c>
      <c r="S519" s="1">
        <v>0.19400000000000001</v>
      </c>
      <c r="T519" s="1">
        <v>0.55700000000000005</v>
      </c>
      <c r="U519" s="1">
        <v>117.98099999999999</v>
      </c>
      <c r="V519" s="1">
        <v>242951</v>
      </c>
    </row>
    <row r="520" spans="1:22" hidden="1" x14ac:dyDescent="0.2">
      <c r="A520" s="1" t="s">
        <v>1200</v>
      </c>
      <c r="B520" s="1" t="s">
        <v>1214</v>
      </c>
      <c r="C520" s="1" t="s">
        <v>17</v>
      </c>
      <c r="D520" s="1" t="s">
        <v>716</v>
      </c>
      <c r="E520" s="2">
        <v>41204</v>
      </c>
      <c r="F520" s="1">
        <v>2012</v>
      </c>
      <c r="G520" s="1">
        <v>1</v>
      </c>
      <c r="H520" s="1" t="s">
        <v>1195</v>
      </c>
      <c r="I520" s="1">
        <v>14</v>
      </c>
      <c r="J520" s="1" t="b">
        <v>0</v>
      </c>
      <c r="K520" s="1" t="s">
        <v>59</v>
      </c>
      <c r="L520" s="1">
        <v>0.57799999999999996</v>
      </c>
      <c r="M520" s="1">
        <v>0.47599999999999998</v>
      </c>
      <c r="N520" s="1">
        <v>6</v>
      </c>
      <c r="O520" s="1">
        <v>-10.417999999999999</v>
      </c>
      <c r="P520" s="1">
        <v>6.5000000000000002E-2</v>
      </c>
      <c r="Q520" s="1">
        <v>0.123</v>
      </c>
      <c r="R520" s="1">
        <v>0.746</v>
      </c>
      <c r="S520" s="1">
        <v>0.34499999999999997</v>
      </c>
      <c r="T520" s="1">
        <v>0.28299999999999997</v>
      </c>
      <c r="U520" s="1">
        <v>79.986999999999995</v>
      </c>
      <c r="V520" s="1">
        <v>246807</v>
      </c>
    </row>
    <row r="521" spans="1:22" hidden="1" x14ac:dyDescent="0.2">
      <c r="A521" s="1" t="s">
        <v>1200</v>
      </c>
      <c r="B521" s="1" t="s">
        <v>1215</v>
      </c>
      <c r="C521" s="1" t="s">
        <v>17</v>
      </c>
      <c r="D521" s="1" t="s">
        <v>716</v>
      </c>
      <c r="E521" s="2">
        <v>41204</v>
      </c>
      <c r="F521" s="1">
        <v>2012</v>
      </c>
      <c r="G521" s="1">
        <v>1</v>
      </c>
      <c r="H521" s="1" t="s">
        <v>1197</v>
      </c>
      <c r="I521" s="1">
        <v>15</v>
      </c>
      <c r="J521" s="1" t="b">
        <v>0</v>
      </c>
      <c r="K521" s="1" t="s">
        <v>28</v>
      </c>
      <c r="L521" s="1">
        <v>0.60599999999999998</v>
      </c>
      <c r="M521" s="1">
        <v>0.66800000000000004</v>
      </c>
      <c r="N521" s="1">
        <v>4</v>
      </c>
      <c r="O521" s="1">
        <v>-7.8869999999999996</v>
      </c>
      <c r="P521" s="1">
        <v>3.0200000000000001E-2</v>
      </c>
      <c r="Q521" s="1">
        <v>6.8599999999999998E-4</v>
      </c>
      <c r="R521" s="1">
        <v>0.83499999999999996</v>
      </c>
      <c r="S521" s="1">
        <v>0.23799999999999999</v>
      </c>
      <c r="T521" s="1">
        <v>0.45200000000000001</v>
      </c>
      <c r="U521" s="1">
        <v>126.023</v>
      </c>
      <c r="V521" s="1">
        <v>220645</v>
      </c>
    </row>
    <row r="522" spans="1:22" hidden="1" x14ac:dyDescent="0.2">
      <c r="A522" s="1" t="s">
        <v>1200</v>
      </c>
      <c r="B522" s="1" t="s">
        <v>1216</v>
      </c>
      <c r="C522" s="1" t="s">
        <v>17</v>
      </c>
      <c r="D522" s="1" t="s">
        <v>716</v>
      </c>
      <c r="E522" s="2">
        <v>41204</v>
      </c>
      <c r="F522" s="1">
        <v>2012</v>
      </c>
      <c r="G522" s="1">
        <v>1</v>
      </c>
      <c r="H522" s="1" t="s">
        <v>1199</v>
      </c>
      <c r="I522" s="1">
        <v>16</v>
      </c>
      <c r="J522" s="1" t="b">
        <v>0</v>
      </c>
      <c r="K522" s="1" t="s">
        <v>25</v>
      </c>
      <c r="L522" s="1">
        <v>0.45600000000000002</v>
      </c>
      <c r="M522" s="1">
        <v>0.53700000000000003</v>
      </c>
      <c r="N522" s="1">
        <v>7</v>
      </c>
      <c r="O522" s="1">
        <v>-10.590999999999999</v>
      </c>
      <c r="P522" s="1">
        <v>2.8199999999999999E-2</v>
      </c>
      <c r="Q522" s="1">
        <v>5.6399999999999999E-2</v>
      </c>
      <c r="R522" s="1">
        <v>0.91800000000000004</v>
      </c>
      <c r="S522" s="1">
        <v>0.111</v>
      </c>
      <c r="T522" s="1">
        <v>0.375</v>
      </c>
      <c r="U522" s="1">
        <v>78.980999999999995</v>
      </c>
      <c r="V522" s="1">
        <v>237600</v>
      </c>
    </row>
    <row r="523" spans="1:22" hidden="1" x14ac:dyDescent="0.2">
      <c r="A523" s="1" t="s">
        <v>1217</v>
      </c>
      <c r="B523" s="1" t="s">
        <v>1218</v>
      </c>
      <c r="C523" s="1" t="s">
        <v>17</v>
      </c>
      <c r="D523" s="1" t="s">
        <v>1220</v>
      </c>
      <c r="E523" s="2">
        <v>41204</v>
      </c>
      <c r="F523" s="1">
        <v>2012</v>
      </c>
      <c r="G523" s="1">
        <v>1</v>
      </c>
      <c r="H523" s="1" t="s">
        <v>1219</v>
      </c>
      <c r="I523" s="1">
        <v>1</v>
      </c>
      <c r="J523" s="1" t="b">
        <v>0</v>
      </c>
      <c r="K523" s="1" t="s">
        <v>28</v>
      </c>
      <c r="L523" s="1">
        <v>0.54500000000000004</v>
      </c>
      <c r="M523" s="1">
        <v>0.88600000000000001</v>
      </c>
      <c r="N523" s="1">
        <v>4</v>
      </c>
      <c r="O523" s="1">
        <v>-7.44</v>
      </c>
      <c r="P523" s="1">
        <v>3.5799999999999998E-2</v>
      </c>
      <c r="Q523" s="3">
        <v>3.3000000000000003E-5</v>
      </c>
      <c r="R523" s="1">
        <v>0.88500000000000001</v>
      </c>
      <c r="S523" s="1">
        <v>8.9099999999999999E-2</v>
      </c>
      <c r="T523" s="1">
        <v>0.223</v>
      </c>
      <c r="U523" s="1">
        <v>129.98599999999999</v>
      </c>
      <c r="V523" s="1">
        <v>295186</v>
      </c>
    </row>
    <row r="524" spans="1:22" hidden="1" x14ac:dyDescent="0.2">
      <c r="A524" s="1" t="s">
        <v>1217</v>
      </c>
      <c r="B524" s="1" t="s">
        <v>1221</v>
      </c>
      <c r="C524" s="1" t="s">
        <v>17</v>
      </c>
      <c r="D524" s="1" t="s">
        <v>1220</v>
      </c>
      <c r="E524" s="2">
        <v>41204</v>
      </c>
      <c r="F524" s="1">
        <v>2012</v>
      </c>
      <c r="G524" s="1">
        <v>1</v>
      </c>
      <c r="H524" s="1" t="s">
        <v>1222</v>
      </c>
      <c r="I524" s="1">
        <v>2</v>
      </c>
      <c r="J524" s="1" t="b">
        <v>0</v>
      </c>
      <c r="K524" s="1" t="s">
        <v>76</v>
      </c>
      <c r="L524" s="1">
        <v>0.61199999999999999</v>
      </c>
      <c r="M524" s="1">
        <v>0.871</v>
      </c>
      <c r="N524" s="1">
        <v>1</v>
      </c>
      <c r="O524" s="1">
        <v>-6.2690000000000001</v>
      </c>
      <c r="P524" s="1">
        <v>3.04E-2</v>
      </c>
      <c r="Q524" s="1">
        <v>1.3699999999999999E-3</v>
      </c>
      <c r="R524" s="1">
        <v>0.374</v>
      </c>
      <c r="S524" s="1">
        <v>9.1300000000000006E-2</v>
      </c>
      <c r="T524" s="1">
        <v>0.69499999999999995</v>
      </c>
      <c r="U524" s="1">
        <v>124.989</v>
      </c>
      <c r="V524" s="1">
        <v>220826</v>
      </c>
    </row>
    <row r="525" spans="1:22" hidden="1" x14ac:dyDescent="0.2">
      <c r="A525" s="1" t="s">
        <v>1217</v>
      </c>
      <c r="B525" s="1" t="s">
        <v>1223</v>
      </c>
      <c r="C525" s="1" t="s">
        <v>17</v>
      </c>
      <c r="D525" s="1" t="s">
        <v>1220</v>
      </c>
      <c r="E525" s="2">
        <v>41204</v>
      </c>
      <c r="F525" s="1">
        <v>2012</v>
      </c>
      <c r="G525" s="1">
        <v>1</v>
      </c>
      <c r="H525" s="1" t="s">
        <v>1224</v>
      </c>
      <c r="I525" s="1">
        <v>3</v>
      </c>
      <c r="J525" s="1" t="b">
        <v>0</v>
      </c>
      <c r="K525" s="1" t="s">
        <v>34</v>
      </c>
      <c r="L525" s="1">
        <v>0.68899999999999995</v>
      </c>
      <c r="M525" s="1">
        <v>0.63100000000000001</v>
      </c>
      <c r="N525" s="1">
        <v>2</v>
      </c>
      <c r="O525" s="1">
        <v>-10.183</v>
      </c>
      <c r="P525" s="1">
        <v>2.58E-2</v>
      </c>
      <c r="Q525" s="1">
        <v>5.3099999999999996E-3</v>
      </c>
      <c r="R525" s="1">
        <v>0.495</v>
      </c>
      <c r="S525" s="1">
        <v>0.129</v>
      </c>
      <c r="T525" s="1">
        <v>0.36699999999999999</v>
      </c>
      <c r="U525" s="1">
        <v>110.04</v>
      </c>
      <c r="V525" s="1">
        <v>240773</v>
      </c>
    </row>
    <row r="526" spans="1:22" hidden="1" x14ac:dyDescent="0.2">
      <c r="A526" s="1" t="s">
        <v>1217</v>
      </c>
      <c r="B526" s="1" t="s">
        <v>1225</v>
      </c>
      <c r="C526" s="1" t="s">
        <v>17</v>
      </c>
      <c r="D526" s="1" t="s">
        <v>1220</v>
      </c>
      <c r="E526" s="2">
        <v>41204</v>
      </c>
      <c r="F526" s="1">
        <v>2012</v>
      </c>
      <c r="G526" s="1">
        <v>1</v>
      </c>
      <c r="H526" s="1" t="s">
        <v>1226</v>
      </c>
      <c r="I526" s="1">
        <v>4</v>
      </c>
      <c r="J526" s="1" t="b">
        <v>0</v>
      </c>
      <c r="K526" s="1" t="s">
        <v>1063</v>
      </c>
      <c r="L526" s="1">
        <v>0.68799999999999994</v>
      </c>
      <c r="M526" s="1">
        <v>0.35299999999999998</v>
      </c>
      <c r="N526" s="1">
        <v>3</v>
      </c>
      <c r="O526" s="1">
        <v>-8.9359999999999999</v>
      </c>
      <c r="P526" s="1">
        <v>4.6800000000000001E-2</v>
      </c>
      <c r="Q526" s="1">
        <v>5.8799999999999998E-4</v>
      </c>
      <c r="R526" s="1">
        <v>3.3399999999999999E-2</v>
      </c>
      <c r="S526" s="1">
        <v>4.8099999999999997E-2</v>
      </c>
      <c r="T526" s="1">
        <v>0.55100000000000005</v>
      </c>
      <c r="U526" s="1">
        <v>77.001000000000005</v>
      </c>
      <c r="V526" s="1">
        <v>217973</v>
      </c>
    </row>
    <row r="527" spans="1:22" hidden="1" x14ac:dyDescent="0.2">
      <c r="A527" s="1" t="s">
        <v>1217</v>
      </c>
      <c r="B527" s="1" t="s">
        <v>1227</v>
      </c>
      <c r="C527" s="1" t="s">
        <v>17</v>
      </c>
      <c r="D527" s="1" t="s">
        <v>1220</v>
      </c>
      <c r="E527" s="2">
        <v>41204</v>
      </c>
      <c r="F527" s="1">
        <v>2012</v>
      </c>
      <c r="G527" s="1">
        <v>1</v>
      </c>
      <c r="H527" s="1" t="s">
        <v>1228</v>
      </c>
      <c r="I527" s="1">
        <v>5</v>
      </c>
      <c r="J527" s="1" t="b">
        <v>0</v>
      </c>
      <c r="K527" s="1" t="s">
        <v>37</v>
      </c>
      <c r="L527" s="1">
        <v>0.59899999999999998</v>
      </c>
      <c r="M527" s="1">
        <v>0.64</v>
      </c>
      <c r="N527" s="1">
        <v>0</v>
      </c>
      <c r="O527" s="1">
        <v>-10.061</v>
      </c>
      <c r="P527" s="1">
        <v>2.8400000000000002E-2</v>
      </c>
      <c r="Q527" s="1">
        <v>5.7800000000000004E-3</v>
      </c>
      <c r="R527" s="1">
        <v>0.74</v>
      </c>
      <c r="S527" s="1">
        <v>0.13400000000000001</v>
      </c>
      <c r="T527" s="1">
        <v>0.30599999999999999</v>
      </c>
      <c r="U527" s="1">
        <v>93.013999999999996</v>
      </c>
      <c r="V527" s="1">
        <v>327893</v>
      </c>
    </row>
    <row r="528" spans="1:22" hidden="1" x14ac:dyDescent="0.2">
      <c r="A528" s="1" t="s">
        <v>1217</v>
      </c>
      <c r="B528" s="1" t="s">
        <v>1229</v>
      </c>
      <c r="C528" s="1" t="s">
        <v>17</v>
      </c>
      <c r="D528" s="1" t="s">
        <v>1220</v>
      </c>
      <c r="E528" s="2">
        <v>41204</v>
      </c>
      <c r="F528" s="1">
        <v>2012</v>
      </c>
      <c r="G528" s="1">
        <v>1</v>
      </c>
      <c r="H528" s="1" t="s">
        <v>1230</v>
      </c>
      <c r="I528" s="1">
        <v>6</v>
      </c>
      <c r="J528" s="1" t="b">
        <v>0</v>
      </c>
      <c r="K528" s="1" t="s">
        <v>25</v>
      </c>
      <c r="L528" s="1">
        <v>0.622</v>
      </c>
      <c r="M528" s="1">
        <v>0.69099999999999995</v>
      </c>
      <c r="N528" s="1">
        <v>7</v>
      </c>
      <c r="O528" s="1">
        <v>-8.1389999999999993</v>
      </c>
      <c r="P528" s="1">
        <v>3.1899999999999998E-2</v>
      </c>
      <c r="Q528" s="3">
        <v>9.2700000000000004E-5</v>
      </c>
      <c r="R528" s="1">
        <v>0.78100000000000003</v>
      </c>
      <c r="S528" s="1">
        <v>6.0299999999999999E-2</v>
      </c>
      <c r="T528" s="1">
        <v>0.68400000000000005</v>
      </c>
      <c r="U528" s="1">
        <v>103.989</v>
      </c>
      <c r="V528" s="1">
        <v>230133</v>
      </c>
    </row>
    <row r="529" spans="1:22" hidden="1" x14ac:dyDescent="0.2">
      <c r="A529" s="1" t="s">
        <v>1217</v>
      </c>
      <c r="B529" s="1" t="s">
        <v>1231</v>
      </c>
      <c r="C529" s="1" t="s">
        <v>17</v>
      </c>
      <c r="D529" s="1" t="s">
        <v>1220</v>
      </c>
      <c r="E529" s="2">
        <v>41204</v>
      </c>
      <c r="F529" s="1">
        <v>2012</v>
      </c>
      <c r="G529" s="1">
        <v>1</v>
      </c>
      <c r="H529" s="1" t="s">
        <v>1232</v>
      </c>
      <c r="I529" s="1">
        <v>7</v>
      </c>
      <c r="J529" s="1" t="b">
        <v>0</v>
      </c>
      <c r="K529" s="1" t="s">
        <v>28</v>
      </c>
      <c r="L529" s="1">
        <v>0.57799999999999996</v>
      </c>
      <c r="M529" s="1">
        <v>0.495</v>
      </c>
      <c r="N529" s="1">
        <v>4</v>
      </c>
      <c r="O529" s="1">
        <v>-9.3510000000000009</v>
      </c>
      <c r="P529" s="1">
        <v>3.04E-2</v>
      </c>
      <c r="Q529" s="1">
        <v>1.4500000000000001E-2</v>
      </c>
      <c r="R529" s="1">
        <v>0.71099999999999997</v>
      </c>
      <c r="S529" s="1">
        <v>0.14799999999999999</v>
      </c>
      <c r="T529" s="1">
        <v>0.19900000000000001</v>
      </c>
      <c r="U529" s="1">
        <v>146.03399999999999</v>
      </c>
      <c r="V529" s="1">
        <v>242573</v>
      </c>
    </row>
    <row r="530" spans="1:22" hidden="1" x14ac:dyDescent="0.2">
      <c r="A530" s="1" t="s">
        <v>1217</v>
      </c>
      <c r="B530" s="1" t="s">
        <v>1233</v>
      </c>
      <c r="C530" s="1" t="s">
        <v>17</v>
      </c>
      <c r="D530" s="1" t="s">
        <v>1220</v>
      </c>
      <c r="E530" s="2">
        <v>41204</v>
      </c>
      <c r="F530" s="1">
        <v>2012</v>
      </c>
      <c r="G530" s="1">
        <v>1</v>
      </c>
      <c r="H530" s="1" t="s">
        <v>1234</v>
      </c>
      <c r="I530" s="1">
        <v>8</v>
      </c>
      <c r="J530" s="1" t="b">
        <v>0</v>
      </c>
      <c r="K530" s="1" t="s">
        <v>25</v>
      </c>
      <c r="L530" s="1">
        <v>0.59699999999999998</v>
      </c>
      <c r="M530" s="1">
        <v>0.58899999999999997</v>
      </c>
      <c r="N530" s="1">
        <v>7</v>
      </c>
      <c r="O530" s="1">
        <v>-8.5350000000000001</v>
      </c>
      <c r="P530" s="1">
        <v>3.8899999999999997E-2</v>
      </c>
      <c r="Q530" s="1">
        <v>1.2300000000000001E-4</v>
      </c>
      <c r="R530" s="1">
        <v>0.753</v>
      </c>
      <c r="S530" s="1">
        <v>6.25E-2</v>
      </c>
      <c r="T530" s="1">
        <v>0.57999999999999996</v>
      </c>
      <c r="U530" s="1">
        <v>86.004999999999995</v>
      </c>
      <c r="V530" s="1">
        <v>191880</v>
      </c>
    </row>
    <row r="531" spans="1:22" hidden="1" x14ac:dyDescent="0.2">
      <c r="A531" s="1" t="s">
        <v>1217</v>
      </c>
      <c r="B531" s="1" t="s">
        <v>1235</v>
      </c>
      <c r="C531" s="1" t="s">
        <v>17</v>
      </c>
      <c r="D531" s="1" t="s">
        <v>1220</v>
      </c>
      <c r="E531" s="2">
        <v>41204</v>
      </c>
      <c r="F531" s="1">
        <v>2012</v>
      </c>
      <c r="G531" s="1">
        <v>1</v>
      </c>
      <c r="H531" s="1" t="s">
        <v>1236</v>
      </c>
      <c r="I531" s="1">
        <v>9</v>
      </c>
      <c r="J531" s="1" t="b">
        <v>0</v>
      </c>
      <c r="K531" s="1" t="s">
        <v>37</v>
      </c>
      <c r="L531" s="1">
        <v>0.629</v>
      </c>
      <c r="M531" s="1">
        <v>0.82499999999999996</v>
      </c>
      <c r="N531" s="1">
        <v>0</v>
      </c>
      <c r="O531" s="1">
        <v>-8.4619999999999997</v>
      </c>
      <c r="P531" s="1">
        <v>3.2000000000000001E-2</v>
      </c>
      <c r="Q531" s="1">
        <v>0.158</v>
      </c>
      <c r="R531" s="1">
        <v>0.44</v>
      </c>
      <c r="S531" s="1">
        <v>9.1800000000000007E-2</v>
      </c>
      <c r="T531" s="1">
        <v>0.74</v>
      </c>
      <c r="U531" s="1">
        <v>100.002</v>
      </c>
      <c r="V531" s="1">
        <v>204826</v>
      </c>
    </row>
    <row r="532" spans="1:22" hidden="1" x14ac:dyDescent="0.2">
      <c r="A532" s="1" t="s">
        <v>1217</v>
      </c>
      <c r="B532" s="1" t="s">
        <v>1237</v>
      </c>
      <c r="C532" s="1" t="s">
        <v>17</v>
      </c>
      <c r="D532" s="1" t="s">
        <v>1220</v>
      </c>
      <c r="E532" s="2">
        <v>41204</v>
      </c>
      <c r="F532" s="1">
        <v>2012</v>
      </c>
      <c r="G532" s="1">
        <v>1</v>
      </c>
      <c r="H532" s="1" t="s">
        <v>1238</v>
      </c>
      <c r="I532" s="1">
        <v>10</v>
      </c>
      <c r="J532" s="1" t="b">
        <v>0</v>
      </c>
      <c r="K532" s="1" t="s">
        <v>34</v>
      </c>
      <c r="L532" s="1">
        <v>0.45900000000000002</v>
      </c>
      <c r="M532" s="1">
        <v>0.40899999999999997</v>
      </c>
      <c r="N532" s="1">
        <v>2</v>
      </c>
      <c r="O532" s="1">
        <v>-10.032</v>
      </c>
      <c r="P532" s="1">
        <v>3.2300000000000002E-2</v>
      </c>
      <c r="Q532" s="1">
        <v>1.47E-3</v>
      </c>
      <c r="R532" s="1">
        <v>0.68799999999999994</v>
      </c>
      <c r="S532" s="1">
        <v>0.10299999999999999</v>
      </c>
      <c r="T532" s="1">
        <v>0.11</v>
      </c>
      <c r="U532" s="1">
        <v>94.015000000000001</v>
      </c>
      <c r="V532" s="1">
        <v>298293</v>
      </c>
    </row>
    <row r="533" spans="1:22" hidden="1" x14ac:dyDescent="0.2">
      <c r="A533" s="1" t="s">
        <v>1217</v>
      </c>
      <c r="B533" s="1" t="s">
        <v>1239</v>
      </c>
      <c r="C533" s="1" t="s">
        <v>17</v>
      </c>
      <c r="D533" s="1" t="s">
        <v>1220</v>
      </c>
      <c r="E533" s="2">
        <v>41204</v>
      </c>
      <c r="F533" s="1">
        <v>2012</v>
      </c>
      <c r="G533" s="1">
        <v>1</v>
      </c>
      <c r="H533" s="1" t="s">
        <v>1240</v>
      </c>
      <c r="I533" s="1">
        <v>11</v>
      </c>
      <c r="J533" s="1" t="b">
        <v>0</v>
      </c>
      <c r="K533" s="1" t="s">
        <v>76</v>
      </c>
      <c r="L533" s="1">
        <v>0.629</v>
      </c>
      <c r="M533" s="1">
        <v>0.75700000000000001</v>
      </c>
      <c r="N533" s="1">
        <v>1</v>
      </c>
      <c r="O533" s="1">
        <v>-8.3659999999999997</v>
      </c>
      <c r="P533" s="1">
        <v>5.1200000000000002E-2</v>
      </c>
      <c r="Q533" s="1">
        <v>3.8400000000000001E-3</v>
      </c>
      <c r="R533" s="1">
        <v>0.745</v>
      </c>
      <c r="S533" s="1">
        <v>8.6400000000000005E-2</v>
      </c>
      <c r="T533" s="1">
        <v>0.623</v>
      </c>
      <c r="U533" s="1">
        <v>157.02000000000001</v>
      </c>
      <c r="V533" s="1">
        <v>201853</v>
      </c>
    </row>
    <row r="534" spans="1:22" hidden="1" x14ac:dyDescent="0.2">
      <c r="A534" s="1" t="s">
        <v>1217</v>
      </c>
      <c r="B534" s="1" t="s">
        <v>1241</v>
      </c>
      <c r="C534" s="1" t="s">
        <v>17</v>
      </c>
      <c r="D534" s="1" t="s">
        <v>1220</v>
      </c>
      <c r="E534" s="2">
        <v>41204</v>
      </c>
      <c r="F534" s="1">
        <v>2012</v>
      </c>
      <c r="G534" s="1">
        <v>1</v>
      </c>
      <c r="H534" s="1" t="s">
        <v>1242</v>
      </c>
      <c r="I534" s="1">
        <v>12</v>
      </c>
      <c r="J534" s="1" t="b">
        <v>0</v>
      </c>
      <c r="K534" s="1" t="s">
        <v>25</v>
      </c>
      <c r="L534" s="1">
        <v>0.66800000000000004</v>
      </c>
      <c r="M534" s="1">
        <v>0.35599999999999998</v>
      </c>
      <c r="N534" s="1">
        <v>7</v>
      </c>
      <c r="O534" s="1">
        <v>-13.96</v>
      </c>
      <c r="P534" s="1">
        <v>3.3099999999999997E-2</v>
      </c>
      <c r="Q534" s="1">
        <v>0.629</v>
      </c>
      <c r="R534" s="1">
        <v>0.80600000000000005</v>
      </c>
      <c r="S534" s="1">
        <v>0.123</v>
      </c>
      <c r="T534" s="1">
        <v>0.28299999999999997</v>
      </c>
      <c r="U534" s="1">
        <v>129.965</v>
      </c>
      <c r="V534" s="1">
        <v>283680</v>
      </c>
    </row>
    <row r="535" spans="1:22" hidden="1" x14ac:dyDescent="0.2">
      <c r="A535" s="1" t="s">
        <v>1217</v>
      </c>
      <c r="B535" s="1" t="s">
        <v>1243</v>
      </c>
      <c r="C535" s="1" t="s">
        <v>17</v>
      </c>
      <c r="D535" s="1" t="s">
        <v>1220</v>
      </c>
      <c r="E535" s="2">
        <v>41204</v>
      </c>
      <c r="F535" s="1">
        <v>2012</v>
      </c>
      <c r="G535" s="1">
        <v>1</v>
      </c>
      <c r="H535" s="1" t="s">
        <v>1244</v>
      </c>
      <c r="I535" s="1">
        <v>13</v>
      </c>
      <c r="J535" s="1" t="b">
        <v>0</v>
      </c>
      <c r="K535" s="1" t="s">
        <v>28</v>
      </c>
      <c r="L535" s="1">
        <v>0.83099999999999996</v>
      </c>
      <c r="M535" s="1">
        <v>0.4</v>
      </c>
      <c r="N535" s="1">
        <v>4</v>
      </c>
      <c r="O535" s="1">
        <v>-10.782</v>
      </c>
      <c r="P535" s="1">
        <v>4.87E-2</v>
      </c>
      <c r="Q535" s="1">
        <v>1.04E-2</v>
      </c>
      <c r="R535" s="1">
        <v>0.69699999999999995</v>
      </c>
      <c r="S535" s="1">
        <v>0.123</v>
      </c>
      <c r="T535" s="1">
        <v>0.60799999999999998</v>
      </c>
      <c r="U535" s="1">
        <v>117.99</v>
      </c>
      <c r="V535" s="1">
        <v>240133</v>
      </c>
    </row>
    <row r="536" spans="1:22" hidden="1" x14ac:dyDescent="0.2">
      <c r="A536" s="1" t="s">
        <v>1217</v>
      </c>
      <c r="B536" s="1" t="s">
        <v>1245</v>
      </c>
      <c r="C536" s="1" t="s">
        <v>17</v>
      </c>
      <c r="D536" s="1" t="s">
        <v>1220</v>
      </c>
      <c r="E536" s="2">
        <v>41204</v>
      </c>
      <c r="F536" s="1">
        <v>2012</v>
      </c>
      <c r="G536" s="1">
        <v>1</v>
      </c>
      <c r="H536" s="1" t="s">
        <v>1246</v>
      </c>
      <c r="I536" s="1">
        <v>14</v>
      </c>
      <c r="J536" s="1" t="b">
        <v>0</v>
      </c>
      <c r="K536" s="1" t="s">
        <v>59</v>
      </c>
      <c r="L536" s="1">
        <v>0.58099999999999996</v>
      </c>
      <c r="M536" s="1">
        <v>0.46899999999999997</v>
      </c>
      <c r="N536" s="1">
        <v>6</v>
      </c>
      <c r="O536" s="1">
        <v>-10.42</v>
      </c>
      <c r="P536" s="1">
        <v>6.2100000000000002E-2</v>
      </c>
      <c r="Q536" s="1">
        <v>0.124</v>
      </c>
      <c r="R536" s="1">
        <v>0.75700000000000001</v>
      </c>
      <c r="S536" s="1">
        <v>0.36599999999999999</v>
      </c>
      <c r="T536" s="1">
        <v>0.26900000000000002</v>
      </c>
      <c r="U536" s="1">
        <v>80.048000000000002</v>
      </c>
      <c r="V536" s="1">
        <v>243933</v>
      </c>
    </row>
    <row r="537" spans="1:22" hidden="1" x14ac:dyDescent="0.2">
      <c r="A537" s="1" t="s">
        <v>1217</v>
      </c>
      <c r="B537" s="1" t="s">
        <v>1247</v>
      </c>
      <c r="C537" s="1" t="s">
        <v>17</v>
      </c>
      <c r="D537" s="1" t="s">
        <v>1220</v>
      </c>
      <c r="E537" s="2">
        <v>41204</v>
      </c>
      <c r="F537" s="1">
        <v>2012</v>
      </c>
      <c r="G537" s="1">
        <v>1</v>
      </c>
      <c r="H537" s="1" t="s">
        <v>1248</v>
      </c>
      <c r="I537" s="1">
        <v>15</v>
      </c>
      <c r="J537" s="1" t="b">
        <v>0</v>
      </c>
      <c r="K537" s="1" t="s">
        <v>28</v>
      </c>
      <c r="L537" s="1">
        <v>0.60899999999999999</v>
      </c>
      <c r="M537" s="1">
        <v>0.65200000000000002</v>
      </c>
      <c r="N537" s="1">
        <v>4</v>
      </c>
      <c r="O537" s="1">
        <v>-7.9720000000000004</v>
      </c>
      <c r="P537" s="1">
        <v>3.0300000000000001E-2</v>
      </c>
      <c r="Q537" s="1">
        <v>8.25E-4</v>
      </c>
      <c r="R537" s="1">
        <v>0.88</v>
      </c>
      <c r="S537" s="1">
        <v>0.26200000000000001</v>
      </c>
      <c r="T537" s="1">
        <v>0.41699999999999998</v>
      </c>
      <c r="U537" s="1">
        <v>126.02500000000001</v>
      </c>
      <c r="V537" s="1">
        <v>217826</v>
      </c>
    </row>
    <row r="538" spans="1:22" hidden="1" x14ac:dyDescent="0.2">
      <c r="A538" s="1" t="s">
        <v>1217</v>
      </c>
      <c r="B538" s="1" t="s">
        <v>1249</v>
      </c>
      <c r="C538" s="1" t="s">
        <v>17</v>
      </c>
      <c r="D538" s="1" t="s">
        <v>1220</v>
      </c>
      <c r="E538" s="2">
        <v>41204</v>
      </c>
      <c r="F538" s="1">
        <v>2012</v>
      </c>
      <c r="G538" s="1">
        <v>1</v>
      </c>
      <c r="H538" s="1" t="s">
        <v>1250</v>
      </c>
      <c r="I538" s="1">
        <v>16</v>
      </c>
      <c r="J538" s="1" t="b">
        <v>0</v>
      </c>
      <c r="K538" s="1" t="s">
        <v>25</v>
      </c>
      <c r="L538" s="1">
        <v>0.45900000000000002</v>
      </c>
      <c r="M538" s="1">
        <v>0.52600000000000002</v>
      </c>
      <c r="N538" s="1">
        <v>7</v>
      </c>
      <c r="O538" s="1">
        <v>-10.566000000000001</v>
      </c>
      <c r="P538" s="1">
        <v>2.81E-2</v>
      </c>
      <c r="Q538" s="1">
        <v>6.7000000000000004E-2</v>
      </c>
      <c r="R538" s="1">
        <v>0.91200000000000003</v>
      </c>
      <c r="S538" s="1">
        <v>0.10299999999999999</v>
      </c>
      <c r="T538" s="1">
        <v>0.38100000000000001</v>
      </c>
      <c r="U538" s="1">
        <v>78.965999999999994</v>
      </c>
      <c r="V538" s="1">
        <v>237613</v>
      </c>
    </row>
    <row r="539" spans="1:22" hidden="1" x14ac:dyDescent="0.2">
      <c r="A539" s="1" t="s">
        <v>1251</v>
      </c>
      <c r="B539" s="1" t="s">
        <v>1252</v>
      </c>
      <c r="C539" s="1" t="s">
        <v>17</v>
      </c>
      <c r="D539" s="1" t="s">
        <v>716</v>
      </c>
      <c r="E539" s="2">
        <v>41204</v>
      </c>
      <c r="F539" s="1">
        <v>2012</v>
      </c>
      <c r="G539" s="1">
        <v>1</v>
      </c>
      <c r="H539" s="1" t="s">
        <v>740</v>
      </c>
      <c r="I539" s="1">
        <v>1</v>
      </c>
      <c r="J539" s="1" t="b">
        <v>0</v>
      </c>
      <c r="K539" s="1" t="s">
        <v>28</v>
      </c>
      <c r="L539" s="1">
        <v>0.58799999999999997</v>
      </c>
      <c r="M539" s="1">
        <v>0.82499999999999996</v>
      </c>
      <c r="N539" s="1">
        <v>4</v>
      </c>
      <c r="O539" s="1">
        <v>-5.8819999999999997</v>
      </c>
      <c r="P539" s="1">
        <v>3.2800000000000003E-2</v>
      </c>
      <c r="Q539" s="1">
        <v>1.9699999999999999E-4</v>
      </c>
      <c r="R539" s="1">
        <v>1.3799999999999999E-3</v>
      </c>
      <c r="S539" s="1">
        <v>8.8499999999999995E-2</v>
      </c>
      <c r="T539" s="1">
        <v>0.39700000000000002</v>
      </c>
      <c r="U539" s="1">
        <v>129.96799999999999</v>
      </c>
      <c r="V539" s="1">
        <v>295186</v>
      </c>
    </row>
    <row r="540" spans="1:22" hidden="1" x14ac:dyDescent="0.2">
      <c r="A540" s="1" t="s">
        <v>1251</v>
      </c>
      <c r="B540" s="1" t="s">
        <v>1253</v>
      </c>
      <c r="C540" s="1" t="s">
        <v>17</v>
      </c>
      <c r="D540" s="1" t="s">
        <v>716</v>
      </c>
      <c r="E540" s="2">
        <v>41204</v>
      </c>
      <c r="F540" s="1">
        <v>2012</v>
      </c>
      <c r="G540" s="1">
        <v>1</v>
      </c>
      <c r="H540" s="1" t="s">
        <v>716</v>
      </c>
      <c r="I540" s="1">
        <v>2</v>
      </c>
      <c r="J540" s="1" t="b">
        <v>0</v>
      </c>
      <c r="K540" s="1" t="s">
        <v>76</v>
      </c>
      <c r="L540" s="1">
        <v>0.60199999999999998</v>
      </c>
      <c r="M540" s="1">
        <v>0.89600000000000002</v>
      </c>
      <c r="N540" s="1">
        <v>1</v>
      </c>
      <c r="O540" s="1">
        <v>-4.2670000000000003</v>
      </c>
      <c r="P540" s="1">
        <v>4.3700000000000003E-2</v>
      </c>
      <c r="Q540" s="1">
        <v>7.7299999999999994E-2</v>
      </c>
      <c r="R540" s="3">
        <v>8.8700000000000001E-5</v>
      </c>
      <c r="S540" s="1">
        <v>9.0999999999999998E-2</v>
      </c>
      <c r="T540" s="1">
        <v>0.64100000000000001</v>
      </c>
      <c r="U540" s="1">
        <v>124.97799999999999</v>
      </c>
      <c r="V540" s="1">
        <v>220826</v>
      </c>
    </row>
    <row r="541" spans="1:22" hidden="1" x14ac:dyDescent="0.2">
      <c r="A541" s="1" t="s">
        <v>1251</v>
      </c>
      <c r="B541" s="1" t="s">
        <v>1254</v>
      </c>
      <c r="C541" s="1" t="s">
        <v>17</v>
      </c>
      <c r="D541" s="1" t="s">
        <v>716</v>
      </c>
      <c r="E541" s="2">
        <v>41204</v>
      </c>
      <c r="F541" s="1">
        <v>2012</v>
      </c>
      <c r="G541" s="1">
        <v>1</v>
      </c>
      <c r="H541" s="1" t="s">
        <v>746</v>
      </c>
      <c r="I541" s="1">
        <v>3</v>
      </c>
      <c r="J541" s="1" t="b">
        <v>0</v>
      </c>
      <c r="K541" s="1" t="s">
        <v>34</v>
      </c>
      <c r="L541" s="1">
        <v>0.70499999999999996</v>
      </c>
      <c r="M541" s="1">
        <v>0.621</v>
      </c>
      <c r="N541" s="1">
        <v>2</v>
      </c>
      <c r="O541" s="1">
        <v>-8.0860000000000003</v>
      </c>
      <c r="P541" s="1">
        <v>3.3399999999999999E-2</v>
      </c>
      <c r="Q541" s="1">
        <v>0.10100000000000001</v>
      </c>
      <c r="R541" s="3">
        <v>4.3000000000000003E-6</v>
      </c>
      <c r="S541" s="1">
        <v>0.14699999999999999</v>
      </c>
      <c r="T541" s="1">
        <v>0.39500000000000002</v>
      </c>
      <c r="U541" s="1">
        <v>109.99299999999999</v>
      </c>
      <c r="V541" s="1">
        <v>240773</v>
      </c>
    </row>
    <row r="542" spans="1:22" hidden="1" x14ac:dyDescent="0.2">
      <c r="A542" s="1" t="s">
        <v>1251</v>
      </c>
      <c r="B542" s="1" t="s">
        <v>1255</v>
      </c>
      <c r="C542" s="1" t="s">
        <v>17</v>
      </c>
      <c r="D542" s="1" t="s">
        <v>716</v>
      </c>
      <c r="E542" s="2">
        <v>41204</v>
      </c>
      <c r="F542" s="1">
        <v>2012</v>
      </c>
      <c r="G542" s="1">
        <v>1</v>
      </c>
      <c r="H542" s="1" t="s">
        <v>725</v>
      </c>
      <c r="I542" s="1">
        <v>4</v>
      </c>
      <c r="J542" s="1" t="b">
        <v>0</v>
      </c>
      <c r="K542" s="1" t="s">
        <v>1063</v>
      </c>
      <c r="L542" s="1">
        <v>0.622</v>
      </c>
      <c r="M542" s="1">
        <v>0.46899999999999997</v>
      </c>
      <c r="N542" s="1">
        <v>3</v>
      </c>
      <c r="O542" s="1">
        <v>-6.798</v>
      </c>
      <c r="P542" s="1">
        <v>3.6299999999999999E-2</v>
      </c>
      <c r="Q542" s="1">
        <v>4.5399999999999998E-3</v>
      </c>
      <c r="R542" s="3">
        <v>2.2500000000000001E-6</v>
      </c>
      <c r="S542" s="1">
        <v>3.9800000000000002E-2</v>
      </c>
      <c r="T542" s="1">
        <v>0.67900000000000005</v>
      </c>
      <c r="U542" s="1">
        <v>77.019000000000005</v>
      </c>
      <c r="V542" s="1">
        <v>217973</v>
      </c>
    </row>
    <row r="543" spans="1:22" hidden="1" x14ac:dyDescent="0.2">
      <c r="A543" s="1" t="s">
        <v>1251</v>
      </c>
      <c r="B543" s="1" t="s">
        <v>1256</v>
      </c>
      <c r="C543" s="1" t="s">
        <v>17</v>
      </c>
      <c r="D543" s="1" t="s">
        <v>716</v>
      </c>
      <c r="E543" s="2">
        <v>41204</v>
      </c>
      <c r="F543" s="1">
        <v>2012</v>
      </c>
      <c r="G543" s="1">
        <v>1</v>
      </c>
      <c r="H543" s="1" t="s">
        <v>709</v>
      </c>
      <c r="I543" s="1">
        <v>5</v>
      </c>
      <c r="J543" s="1" t="b">
        <v>0</v>
      </c>
      <c r="K543" s="1" t="s">
        <v>37</v>
      </c>
      <c r="L543" s="1">
        <v>0.60199999999999998</v>
      </c>
      <c r="M543" s="1">
        <v>0.60899999999999999</v>
      </c>
      <c r="N543" s="1">
        <v>0</v>
      </c>
      <c r="O543" s="1">
        <v>-7.8029999999999999</v>
      </c>
      <c r="P543" s="1">
        <v>2.4299999999999999E-2</v>
      </c>
      <c r="Q543" s="1">
        <v>3.8199999999999998E-2</v>
      </c>
      <c r="R543" s="3">
        <v>2.0000000000000001E-4</v>
      </c>
      <c r="S543" s="1">
        <v>0.127</v>
      </c>
      <c r="T543" s="1">
        <v>0.33700000000000002</v>
      </c>
      <c r="U543" s="1">
        <v>93.06</v>
      </c>
      <c r="V543" s="1">
        <v>327893</v>
      </c>
    </row>
    <row r="544" spans="1:22" hidden="1" x14ac:dyDescent="0.2">
      <c r="A544" s="1" t="s">
        <v>1251</v>
      </c>
      <c r="B544" s="1" t="s">
        <v>1257</v>
      </c>
      <c r="C544" s="1" t="s">
        <v>17</v>
      </c>
      <c r="D544" s="1" t="s">
        <v>716</v>
      </c>
      <c r="E544" s="2">
        <v>41204</v>
      </c>
      <c r="F544" s="1">
        <v>2012</v>
      </c>
      <c r="G544" s="1">
        <v>1</v>
      </c>
      <c r="H544" s="1">
        <v>22</v>
      </c>
      <c r="I544" s="1">
        <v>6</v>
      </c>
      <c r="J544" s="1" t="b">
        <v>0</v>
      </c>
      <c r="K544" s="1" t="s">
        <v>25</v>
      </c>
      <c r="L544" s="1">
        <v>0.65800000000000003</v>
      </c>
      <c r="M544" s="1">
        <v>0.72899999999999998</v>
      </c>
      <c r="N544" s="1">
        <v>7</v>
      </c>
      <c r="O544" s="1">
        <v>-6.5609999999999999</v>
      </c>
      <c r="P544" s="1">
        <v>3.78E-2</v>
      </c>
      <c r="Q544" s="1">
        <v>2.15E-3</v>
      </c>
      <c r="R544" s="1">
        <v>1.2999999999999999E-3</v>
      </c>
      <c r="S544" s="1">
        <v>7.5200000000000003E-2</v>
      </c>
      <c r="T544" s="1">
        <v>0.66800000000000004</v>
      </c>
      <c r="U544" s="1">
        <v>104.00700000000001</v>
      </c>
      <c r="V544" s="1">
        <v>230133</v>
      </c>
    </row>
    <row r="545" spans="1:22" hidden="1" x14ac:dyDescent="0.2">
      <c r="A545" s="1" t="s">
        <v>1251</v>
      </c>
      <c r="B545" s="1" t="s">
        <v>1258</v>
      </c>
      <c r="C545" s="1" t="s">
        <v>17</v>
      </c>
      <c r="D545" s="1" t="s">
        <v>716</v>
      </c>
      <c r="E545" s="2">
        <v>41204</v>
      </c>
      <c r="F545" s="1">
        <v>2012</v>
      </c>
      <c r="G545" s="1">
        <v>1</v>
      </c>
      <c r="H545" s="1" t="s">
        <v>1067</v>
      </c>
      <c r="I545" s="1">
        <v>7</v>
      </c>
      <c r="J545" s="1" t="b">
        <v>0</v>
      </c>
      <c r="K545" s="1" t="s">
        <v>28</v>
      </c>
      <c r="L545" s="1">
        <v>0.56699999999999995</v>
      </c>
      <c r="M545" s="1">
        <v>0.48099999999999998</v>
      </c>
      <c r="N545" s="1">
        <v>4</v>
      </c>
      <c r="O545" s="1">
        <v>-7.3570000000000002</v>
      </c>
      <c r="P545" s="1">
        <v>2.7E-2</v>
      </c>
      <c r="Q545" s="1">
        <v>1.7299999999999999E-2</v>
      </c>
      <c r="R545" s="3">
        <v>4.1300000000000001E-5</v>
      </c>
      <c r="S545" s="1">
        <v>0.182</v>
      </c>
      <c r="T545" s="1">
        <v>0.23300000000000001</v>
      </c>
      <c r="U545" s="1">
        <v>145.86500000000001</v>
      </c>
      <c r="V545" s="1">
        <v>242573</v>
      </c>
    </row>
    <row r="546" spans="1:22" hidden="1" x14ac:dyDescent="0.2">
      <c r="A546" s="1" t="s">
        <v>1251</v>
      </c>
      <c r="B546" s="1" t="s">
        <v>1259</v>
      </c>
      <c r="C546" s="1" t="s">
        <v>17</v>
      </c>
      <c r="D546" s="1" t="s">
        <v>716</v>
      </c>
      <c r="E546" s="2">
        <v>41204</v>
      </c>
      <c r="F546" s="1">
        <v>2012</v>
      </c>
      <c r="G546" s="1">
        <v>1</v>
      </c>
      <c r="H546" s="1" t="s">
        <v>1069</v>
      </c>
      <c r="I546" s="1">
        <v>8</v>
      </c>
      <c r="J546" s="1" t="b">
        <v>0</v>
      </c>
      <c r="K546" s="1" t="s">
        <v>25</v>
      </c>
      <c r="L546" s="1">
        <v>0.628</v>
      </c>
      <c r="M546" s="1">
        <v>0.67600000000000005</v>
      </c>
      <c r="N546" s="1">
        <v>7</v>
      </c>
      <c r="O546" s="1">
        <v>-5.9109999999999996</v>
      </c>
      <c r="P546" s="1">
        <v>9.1600000000000001E-2</v>
      </c>
      <c r="Q546" s="1">
        <v>9.5700000000000004E-3</v>
      </c>
      <c r="R546" s="3">
        <v>2.65E-5</v>
      </c>
      <c r="S546" s="1">
        <v>0.10199999999999999</v>
      </c>
      <c r="T546" s="1">
        <v>0.75</v>
      </c>
      <c r="U546" s="1">
        <v>85.983999999999995</v>
      </c>
      <c r="V546" s="1">
        <v>191880</v>
      </c>
    </row>
    <row r="547" spans="1:22" hidden="1" x14ac:dyDescent="0.2">
      <c r="A547" s="1" t="s">
        <v>1251</v>
      </c>
      <c r="B547" s="1" t="s">
        <v>1260</v>
      </c>
      <c r="C547" s="1" t="s">
        <v>17</v>
      </c>
      <c r="D547" s="1" t="s">
        <v>716</v>
      </c>
      <c r="E547" s="2">
        <v>41204</v>
      </c>
      <c r="F547" s="1">
        <v>2012</v>
      </c>
      <c r="G547" s="1">
        <v>1</v>
      </c>
      <c r="H547" s="1" t="s">
        <v>1071</v>
      </c>
      <c r="I547" s="1">
        <v>9</v>
      </c>
      <c r="J547" s="1" t="b">
        <v>0</v>
      </c>
      <c r="K547" s="1" t="s">
        <v>37</v>
      </c>
      <c r="L547" s="1">
        <v>0.72899999999999998</v>
      </c>
      <c r="M547" s="1">
        <v>0.748</v>
      </c>
      <c r="N547" s="1">
        <v>0</v>
      </c>
      <c r="O547" s="1">
        <v>-6.67</v>
      </c>
      <c r="P547" s="1">
        <v>2.4500000000000001E-2</v>
      </c>
      <c r="Q547" s="1">
        <v>0.307</v>
      </c>
      <c r="R547" s="3">
        <v>1.2899999999999999E-6</v>
      </c>
      <c r="S547" s="1">
        <v>0.09</v>
      </c>
      <c r="T547" s="1">
        <v>0.92800000000000005</v>
      </c>
      <c r="U547" s="1">
        <v>99.980999999999995</v>
      </c>
      <c r="V547" s="1">
        <v>204826</v>
      </c>
    </row>
    <row r="548" spans="1:22" hidden="1" x14ac:dyDescent="0.2">
      <c r="A548" s="1" t="s">
        <v>1251</v>
      </c>
      <c r="B548" s="1" t="s">
        <v>1261</v>
      </c>
      <c r="C548" s="1" t="s">
        <v>17</v>
      </c>
      <c r="D548" s="1" t="s">
        <v>716</v>
      </c>
      <c r="E548" s="2">
        <v>41204</v>
      </c>
      <c r="F548" s="1">
        <v>2012</v>
      </c>
      <c r="G548" s="1">
        <v>1</v>
      </c>
      <c r="H548" s="1" t="s">
        <v>1073</v>
      </c>
      <c r="I548" s="1">
        <v>10</v>
      </c>
      <c r="J548" s="1" t="b">
        <v>0</v>
      </c>
      <c r="K548" s="1" t="s">
        <v>34</v>
      </c>
      <c r="L548" s="1">
        <v>0.505</v>
      </c>
      <c r="M548" s="1">
        <v>0.443</v>
      </c>
      <c r="N548" s="1">
        <v>2</v>
      </c>
      <c r="O548" s="1">
        <v>-7.0389999999999997</v>
      </c>
      <c r="P548" s="1">
        <v>2.76E-2</v>
      </c>
      <c r="Q548" s="1">
        <v>3.5000000000000003E-2</v>
      </c>
      <c r="R548" s="3">
        <v>3.1499999999999999E-6</v>
      </c>
      <c r="S548" s="1">
        <v>9.2100000000000001E-2</v>
      </c>
      <c r="T548" s="1">
        <v>0.123</v>
      </c>
      <c r="U548" s="1">
        <v>94.069000000000003</v>
      </c>
      <c r="V548" s="1">
        <v>298293</v>
      </c>
    </row>
    <row r="549" spans="1:22" hidden="1" x14ac:dyDescent="0.2">
      <c r="A549" s="1" t="s">
        <v>1251</v>
      </c>
      <c r="B549" s="1" t="s">
        <v>1262</v>
      </c>
      <c r="C549" s="1" t="s">
        <v>17</v>
      </c>
      <c r="D549" s="1" t="s">
        <v>716</v>
      </c>
      <c r="E549" s="2">
        <v>41204</v>
      </c>
      <c r="F549" s="1">
        <v>2012</v>
      </c>
      <c r="G549" s="1">
        <v>1</v>
      </c>
      <c r="H549" s="1" t="s">
        <v>718</v>
      </c>
      <c r="I549" s="1">
        <v>11</v>
      </c>
      <c r="J549" s="1" t="b">
        <v>0</v>
      </c>
      <c r="K549" s="1" t="s">
        <v>28</v>
      </c>
      <c r="L549" s="1">
        <v>0.627</v>
      </c>
      <c r="M549" s="1">
        <v>0.81599999999999995</v>
      </c>
      <c r="N549" s="1">
        <v>4</v>
      </c>
      <c r="O549" s="1">
        <v>-6.6980000000000004</v>
      </c>
      <c r="P549" s="1">
        <v>7.7399999999999997E-2</v>
      </c>
      <c r="Q549" s="1">
        <v>1.6199999999999999E-2</v>
      </c>
      <c r="R549" s="1">
        <v>2.0799999999999998E-3</v>
      </c>
      <c r="S549" s="1">
        <v>9.6600000000000005E-2</v>
      </c>
      <c r="T549" s="1">
        <v>0.64800000000000002</v>
      </c>
      <c r="U549" s="1">
        <v>157.04300000000001</v>
      </c>
      <c r="V549" s="1">
        <v>201853</v>
      </c>
    </row>
    <row r="550" spans="1:22" hidden="1" x14ac:dyDescent="0.2">
      <c r="A550" s="1" t="s">
        <v>1251</v>
      </c>
      <c r="B550" s="1" t="s">
        <v>1263</v>
      </c>
      <c r="C550" s="1" t="s">
        <v>17</v>
      </c>
      <c r="D550" s="1" t="s">
        <v>716</v>
      </c>
      <c r="E550" s="2">
        <v>41204</v>
      </c>
      <c r="F550" s="1">
        <v>2012</v>
      </c>
      <c r="G550" s="1">
        <v>1</v>
      </c>
      <c r="H550" s="1" t="s">
        <v>1076</v>
      </c>
      <c r="I550" s="1">
        <v>12</v>
      </c>
      <c r="J550" s="1" t="b">
        <v>0</v>
      </c>
      <c r="K550" s="1" t="s">
        <v>25</v>
      </c>
      <c r="L550" s="1">
        <v>0.624</v>
      </c>
      <c r="M550" s="1">
        <v>0.34</v>
      </c>
      <c r="N550" s="1">
        <v>7</v>
      </c>
      <c r="O550" s="1">
        <v>-12.411</v>
      </c>
      <c r="P550" s="1">
        <v>2.9000000000000001E-2</v>
      </c>
      <c r="Q550" s="1">
        <v>0.63200000000000001</v>
      </c>
      <c r="R550" s="1">
        <v>3.3700000000000001E-2</v>
      </c>
      <c r="S550" s="1">
        <v>0.121</v>
      </c>
      <c r="T550" s="1">
        <v>0.26100000000000001</v>
      </c>
      <c r="U550" s="1">
        <v>129.98699999999999</v>
      </c>
      <c r="V550" s="1">
        <v>283680</v>
      </c>
    </row>
    <row r="551" spans="1:22" hidden="1" x14ac:dyDescent="0.2">
      <c r="A551" s="1" t="s">
        <v>1251</v>
      </c>
      <c r="B551" s="1" t="s">
        <v>1264</v>
      </c>
      <c r="C551" s="1" t="s">
        <v>17</v>
      </c>
      <c r="D551" s="1" t="s">
        <v>716</v>
      </c>
      <c r="E551" s="2">
        <v>41204</v>
      </c>
      <c r="F551" s="1">
        <v>2012</v>
      </c>
      <c r="G551" s="1">
        <v>1</v>
      </c>
      <c r="H551" s="1" t="s">
        <v>768</v>
      </c>
      <c r="I551" s="1">
        <v>13</v>
      </c>
      <c r="J551" s="1" t="b">
        <v>0</v>
      </c>
      <c r="K551" s="1" t="s">
        <v>28</v>
      </c>
      <c r="L551" s="1">
        <v>0.70599999999999996</v>
      </c>
      <c r="M551" s="1">
        <v>0.499</v>
      </c>
      <c r="N551" s="1">
        <v>4</v>
      </c>
      <c r="O551" s="1">
        <v>-7.6749999999999998</v>
      </c>
      <c r="P551" s="1">
        <v>3.6900000000000002E-2</v>
      </c>
      <c r="Q551" s="1">
        <v>3.7100000000000001E-2</v>
      </c>
      <c r="R551" s="1">
        <v>0</v>
      </c>
      <c r="S551" s="1">
        <v>0.13200000000000001</v>
      </c>
      <c r="T551" s="1">
        <v>0.54500000000000004</v>
      </c>
      <c r="U551" s="1">
        <v>117.937</v>
      </c>
      <c r="V551" s="1">
        <v>240133</v>
      </c>
    </row>
    <row r="552" spans="1:22" hidden="1" x14ac:dyDescent="0.2">
      <c r="A552" s="1" t="s">
        <v>1251</v>
      </c>
      <c r="B552" s="1" t="s">
        <v>1265</v>
      </c>
      <c r="C552" s="1" t="s">
        <v>17</v>
      </c>
      <c r="D552" s="1" t="s">
        <v>716</v>
      </c>
      <c r="E552" s="2">
        <v>41204</v>
      </c>
      <c r="F552" s="1">
        <v>2012</v>
      </c>
      <c r="G552" s="1">
        <v>1</v>
      </c>
      <c r="H552" s="1" t="s">
        <v>1079</v>
      </c>
      <c r="I552" s="1">
        <v>14</v>
      </c>
      <c r="J552" s="1" t="b">
        <v>0</v>
      </c>
      <c r="K552" s="1" t="s">
        <v>59</v>
      </c>
      <c r="L552" s="1">
        <v>0.624</v>
      </c>
      <c r="M552" s="1">
        <v>0.45800000000000002</v>
      </c>
      <c r="N552" s="1">
        <v>6</v>
      </c>
      <c r="O552" s="1">
        <v>-6.7549999999999999</v>
      </c>
      <c r="P552" s="1">
        <v>2.87E-2</v>
      </c>
      <c r="Q552" s="1">
        <v>0.36</v>
      </c>
      <c r="R552" s="3">
        <v>3.89E-6</v>
      </c>
      <c r="S552" s="1">
        <v>0.30299999999999999</v>
      </c>
      <c r="T552" s="1">
        <v>0.436</v>
      </c>
      <c r="U552" s="1">
        <v>80.016999999999996</v>
      </c>
      <c r="V552" s="1">
        <v>243933</v>
      </c>
    </row>
    <row r="553" spans="1:22" hidden="1" x14ac:dyDescent="0.2">
      <c r="A553" s="1" t="s">
        <v>1251</v>
      </c>
      <c r="B553" s="1" t="s">
        <v>1266</v>
      </c>
      <c r="C553" s="1" t="s">
        <v>17</v>
      </c>
      <c r="D553" s="1" t="s">
        <v>716</v>
      </c>
      <c r="E553" s="2">
        <v>41204</v>
      </c>
      <c r="F553" s="1">
        <v>2012</v>
      </c>
      <c r="G553" s="1">
        <v>1</v>
      </c>
      <c r="H553" s="1" t="s">
        <v>796</v>
      </c>
      <c r="I553" s="1">
        <v>15</v>
      </c>
      <c r="J553" s="1" t="b">
        <v>0</v>
      </c>
      <c r="K553" s="1" t="s">
        <v>31</v>
      </c>
      <c r="L553" s="1">
        <v>0.64900000000000002</v>
      </c>
      <c r="M553" s="1">
        <v>0.77700000000000002</v>
      </c>
      <c r="N553" s="1">
        <v>9</v>
      </c>
      <c r="O553" s="1">
        <v>-5.8040000000000003</v>
      </c>
      <c r="P553" s="1">
        <v>4.0599999999999997E-2</v>
      </c>
      <c r="Q553" s="1">
        <v>2.1299999999999999E-2</v>
      </c>
      <c r="R553" s="1">
        <v>3.3500000000000001E-4</v>
      </c>
      <c r="S553" s="1">
        <v>0.221</v>
      </c>
      <c r="T553" s="1">
        <v>0.58699999999999997</v>
      </c>
      <c r="U553" s="1">
        <v>126.018</v>
      </c>
      <c r="V553" s="1">
        <v>217826</v>
      </c>
    </row>
    <row r="554" spans="1:22" hidden="1" x14ac:dyDescent="0.2">
      <c r="A554" s="1" t="s">
        <v>1251</v>
      </c>
      <c r="B554" s="1" t="s">
        <v>1267</v>
      </c>
      <c r="C554" s="1" t="s">
        <v>17</v>
      </c>
      <c r="D554" s="1" t="s">
        <v>716</v>
      </c>
      <c r="E554" s="2">
        <v>41204</v>
      </c>
      <c r="F554" s="1">
        <v>2012</v>
      </c>
      <c r="G554" s="1">
        <v>1</v>
      </c>
      <c r="H554" s="1" t="s">
        <v>778</v>
      </c>
      <c r="I554" s="1">
        <v>16</v>
      </c>
      <c r="J554" s="1" t="b">
        <v>0</v>
      </c>
      <c r="K554" s="1" t="s">
        <v>25</v>
      </c>
      <c r="L554" s="1">
        <v>0.53</v>
      </c>
      <c r="M554" s="1">
        <v>0.52600000000000002</v>
      </c>
      <c r="N554" s="1">
        <v>7</v>
      </c>
      <c r="O554" s="1">
        <v>-8.3490000000000002</v>
      </c>
      <c r="P554" s="1">
        <v>2.63E-2</v>
      </c>
      <c r="Q554" s="1">
        <v>0.19900000000000001</v>
      </c>
      <c r="R554" s="3">
        <v>3.5200000000000002E-6</v>
      </c>
      <c r="S554" s="1">
        <v>0.23200000000000001</v>
      </c>
      <c r="T554" s="1">
        <v>0.32300000000000001</v>
      </c>
      <c r="U554" s="1">
        <v>79.025000000000006</v>
      </c>
      <c r="V554" s="1">
        <v>237613</v>
      </c>
    </row>
    <row r="555" spans="1:22" hidden="1" x14ac:dyDescent="0.2">
      <c r="A555" s="1" t="s">
        <v>1268</v>
      </c>
      <c r="B555" s="1" t="s">
        <v>1269</v>
      </c>
      <c r="C555" s="1" t="s">
        <v>17</v>
      </c>
      <c r="D555" s="1" t="s">
        <v>1271</v>
      </c>
      <c r="E555" s="2">
        <v>40476</v>
      </c>
      <c r="F555" s="1">
        <v>2010</v>
      </c>
      <c r="G555" s="1">
        <v>1</v>
      </c>
      <c r="H555" s="1" t="s">
        <v>1270</v>
      </c>
      <c r="I555" s="1">
        <v>1</v>
      </c>
      <c r="J555" s="1" t="b">
        <v>0</v>
      </c>
      <c r="K555" s="1" t="s">
        <v>25</v>
      </c>
      <c r="L555" s="1">
        <v>0.69599999999999995</v>
      </c>
      <c r="M555" s="1">
        <v>0.76800000000000002</v>
      </c>
      <c r="N555" s="1">
        <v>7</v>
      </c>
      <c r="O555" s="1">
        <v>-3.863</v>
      </c>
      <c r="P555" s="1">
        <v>3.0800000000000001E-2</v>
      </c>
      <c r="Q555" s="1">
        <v>4.6100000000000004E-3</v>
      </c>
      <c r="R555" s="3">
        <v>1.2100000000000001E-6</v>
      </c>
      <c r="S555" s="1">
        <v>0.10100000000000001</v>
      </c>
      <c r="T555" s="1">
        <v>0.69199999999999995</v>
      </c>
      <c r="U555" s="1">
        <v>121.05</v>
      </c>
      <c r="V555" s="1">
        <v>230546</v>
      </c>
    </row>
    <row r="556" spans="1:22" hidden="1" x14ac:dyDescent="0.2">
      <c r="A556" s="1" t="s">
        <v>1268</v>
      </c>
      <c r="B556" s="1" t="s">
        <v>1272</v>
      </c>
      <c r="C556" s="1" t="s">
        <v>17</v>
      </c>
      <c r="D556" s="1" t="s">
        <v>1271</v>
      </c>
      <c r="E556" s="2">
        <v>40476</v>
      </c>
      <c r="F556" s="1">
        <v>2010</v>
      </c>
      <c r="G556" s="1">
        <v>1</v>
      </c>
      <c r="H556" s="1" t="s">
        <v>738</v>
      </c>
      <c r="I556" s="1">
        <v>2</v>
      </c>
      <c r="J556" s="1" t="b">
        <v>0</v>
      </c>
      <c r="K556" s="1" t="s">
        <v>56</v>
      </c>
      <c r="L556" s="1">
        <v>0.60799999999999998</v>
      </c>
      <c r="M556" s="1">
        <v>0.78500000000000003</v>
      </c>
      <c r="N556" s="1">
        <v>5</v>
      </c>
      <c r="O556" s="1">
        <v>-2.976</v>
      </c>
      <c r="P556" s="1">
        <v>3.1099999999999999E-2</v>
      </c>
      <c r="Q556" s="1">
        <v>3.8699999999999998E-2</v>
      </c>
      <c r="R556" s="1">
        <v>0</v>
      </c>
      <c r="S556" s="1">
        <v>0.158</v>
      </c>
      <c r="T556" s="1">
        <v>0.376</v>
      </c>
      <c r="U556" s="1">
        <v>114.985</v>
      </c>
      <c r="V556" s="1">
        <v>260946</v>
      </c>
    </row>
    <row r="557" spans="1:22" hidden="1" x14ac:dyDescent="0.2">
      <c r="A557" s="1" t="s">
        <v>1268</v>
      </c>
      <c r="B557" s="1" t="s">
        <v>1273</v>
      </c>
      <c r="C557" s="1" t="s">
        <v>17</v>
      </c>
      <c r="D557" s="1" t="s">
        <v>1271</v>
      </c>
      <c r="E557" s="2">
        <v>40476</v>
      </c>
      <c r="F557" s="1">
        <v>2010</v>
      </c>
      <c r="G557" s="1">
        <v>1</v>
      </c>
      <c r="H557" s="1" t="s">
        <v>1274</v>
      </c>
      <c r="I557" s="1">
        <v>3</v>
      </c>
      <c r="J557" s="1" t="b">
        <v>0</v>
      </c>
      <c r="K557" s="1" t="s">
        <v>34</v>
      </c>
      <c r="L557" s="1">
        <v>0.51700000000000002</v>
      </c>
      <c r="M557" s="1">
        <v>0.60599999999999998</v>
      </c>
      <c r="N557" s="1">
        <v>2</v>
      </c>
      <c r="O557" s="1">
        <v>-5.7969999999999997</v>
      </c>
      <c r="P557" s="1">
        <v>2.8899999999999999E-2</v>
      </c>
      <c r="Q557" s="1">
        <v>2.0199999999999999E-2</v>
      </c>
      <c r="R557" s="1">
        <v>0</v>
      </c>
      <c r="S557" s="1">
        <v>0.32400000000000001</v>
      </c>
      <c r="T557" s="1">
        <v>0.29599999999999999</v>
      </c>
      <c r="U557" s="1">
        <v>141.929</v>
      </c>
      <c r="V557" s="1">
        <v>293040</v>
      </c>
    </row>
    <row r="558" spans="1:22" hidden="1" x14ac:dyDescent="0.2">
      <c r="A558" s="1" t="s">
        <v>1268</v>
      </c>
      <c r="B558" s="1" t="s">
        <v>1275</v>
      </c>
      <c r="C558" s="1" t="s">
        <v>17</v>
      </c>
      <c r="D558" s="1" t="s">
        <v>1271</v>
      </c>
      <c r="E558" s="2">
        <v>40476</v>
      </c>
      <c r="F558" s="1">
        <v>2010</v>
      </c>
      <c r="G558" s="1">
        <v>1</v>
      </c>
      <c r="H558" s="1" t="s">
        <v>788</v>
      </c>
      <c r="I558" s="1">
        <v>4</v>
      </c>
      <c r="J558" s="1" t="b">
        <v>0</v>
      </c>
      <c r="K558" s="1" t="s">
        <v>25</v>
      </c>
      <c r="L558" s="1">
        <v>0.70799999999999996</v>
      </c>
      <c r="M558" s="1">
        <v>0.60099999999999998</v>
      </c>
      <c r="N558" s="1">
        <v>7</v>
      </c>
      <c r="O558" s="1">
        <v>-3.75</v>
      </c>
      <c r="P558" s="1">
        <v>3.0599999999999999E-2</v>
      </c>
      <c r="Q558" s="1">
        <v>0.10100000000000001</v>
      </c>
      <c r="R558" s="1">
        <v>0</v>
      </c>
      <c r="S558" s="1">
        <v>9.7900000000000001E-2</v>
      </c>
      <c r="T558" s="1">
        <v>0.74199999999999999</v>
      </c>
      <c r="U558" s="1">
        <v>118.962</v>
      </c>
      <c r="V558" s="1">
        <v>240773</v>
      </c>
    </row>
    <row r="559" spans="1:22" hidden="1" x14ac:dyDescent="0.2">
      <c r="A559" s="1" t="s">
        <v>1268</v>
      </c>
      <c r="B559" s="1" t="s">
        <v>1276</v>
      </c>
      <c r="C559" s="1" t="s">
        <v>17</v>
      </c>
      <c r="D559" s="1" t="s">
        <v>1271</v>
      </c>
      <c r="E559" s="2">
        <v>40476</v>
      </c>
      <c r="F559" s="1">
        <v>2010</v>
      </c>
      <c r="G559" s="1">
        <v>1</v>
      </c>
      <c r="H559" s="1" t="s">
        <v>1277</v>
      </c>
      <c r="I559" s="1">
        <v>5</v>
      </c>
      <c r="J559" s="1" t="b">
        <v>0</v>
      </c>
      <c r="K559" s="1" t="s">
        <v>28</v>
      </c>
      <c r="L559" s="1">
        <v>0.58299999999999996</v>
      </c>
      <c r="M559" s="1">
        <v>0.46800000000000003</v>
      </c>
      <c r="N559" s="1">
        <v>4</v>
      </c>
      <c r="O559" s="1">
        <v>-5.3780000000000001</v>
      </c>
      <c r="P559" s="1">
        <v>2.7799999999999998E-2</v>
      </c>
      <c r="Q559" s="1">
        <v>0.183</v>
      </c>
      <c r="R559" s="3">
        <v>1.6500000000000001E-6</v>
      </c>
      <c r="S559" s="1">
        <v>0.111</v>
      </c>
      <c r="T559" s="1">
        <v>0.126</v>
      </c>
      <c r="U559" s="1">
        <v>119.375</v>
      </c>
      <c r="V559" s="1">
        <v>403933</v>
      </c>
    </row>
    <row r="560" spans="1:22" hidden="1" x14ac:dyDescent="0.2">
      <c r="A560" s="1" t="s">
        <v>1268</v>
      </c>
      <c r="B560" s="1" t="s">
        <v>1278</v>
      </c>
      <c r="C560" s="1" t="s">
        <v>17</v>
      </c>
      <c r="D560" s="1" t="s">
        <v>1271</v>
      </c>
      <c r="E560" s="2">
        <v>40476</v>
      </c>
      <c r="F560" s="1">
        <v>2010</v>
      </c>
      <c r="G560" s="1">
        <v>1</v>
      </c>
      <c r="H560" s="1" t="s">
        <v>729</v>
      </c>
      <c r="I560" s="1">
        <v>6</v>
      </c>
      <c r="J560" s="1" t="b">
        <v>0</v>
      </c>
      <c r="K560" s="1" t="s">
        <v>28</v>
      </c>
      <c r="L560" s="1">
        <v>0.56999999999999995</v>
      </c>
      <c r="M560" s="1">
        <v>0.747</v>
      </c>
      <c r="N560" s="1">
        <v>4</v>
      </c>
      <c r="O560" s="1">
        <v>-3.9780000000000002</v>
      </c>
      <c r="P560" s="1">
        <v>4.2599999999999999E-2</v>
      </c>
      <c r="Q560" s="1">
        <v>0.44500000000000001</v>
      </c>
      <c r="R560" s="1">
        <v>0</v>
      </c>
      <c r="S560" s="1">
        <v>0.219</v>
      </c>
      <c r="T560" s="1">
        <v>0.80800000000000005</v>
      </c>
      <c r="U560" s="1">
        <v>164.00399999999999</v>
      </c>
      <c r="V560" s="1">
        <v>237746</v>
      </c>
    </row>
    <row r="561" spans="1:22" hidden="1" x14ac:dyDescent="0.2">
      <c r="A561" s="1" t="s">
        <v>1268</v>
      </c>
      <c r="B561" s="1" t="s">
        <v>1279</v>
      </c>
      <c r="C561" s="1" t="s">
        <v>17</v>
      </c>
      <c r="D561" s="1" t="s">
        <v>1271</v>
      </c>
      <c r="E561" s="2">
        <v>40476</v>
      </c>
      <c r="F561" s="1">
        <v>2010</v>
      </c>
      <c r="G561" s="1">
        <v>1</v>
      </c>
      <c r="H561" s="1" t="s">
        <v>782</v>
      </c>
      <c r="I561" s="1">
        <v>7</v>
      </c>
      <c r="J561" s="1" t="b">
        <v>0</v>
      </c>
      <c r="K561" s="1" t="s">
        <v>31</v>
      </c>
      <c r="L561" s="1">
        <v>0.57499999999999996</v>
      </c>
      <c r="M561" s="1">
        <v>0.85499999999999998</v>
      </c>
      <c r="N561" s="1">
        <v>9</v>
      </c>
      <c r="O561" s="1">
        <v>-4.827</v>
      </c>
      <c r="P561" s="1">
        <v>4.6699999999999998E-2</v>
      </c>
      <c r="Q561" s="1">
        <v>3.1500000000000001E-4</v>
      </c>
      <c r="R561" s="1">
        <v>1.6100000000000001E-3</v>
      </c>
      <c r="S561" s="1">
        <v>4.19E-2</v>
      </c>
      <c r="T561" s="1">
        <v>0.84</v>
      </c>
      <c r="U561" s="1">
        <v>139.91999999999999</v>
      </c>
      <c r="V561" s="1">
        <v>265680</v>
      </c>
    </row>
    <row r="562" spans="1:22" hidden="1" x14ac:dyDescent="0.2">
      <c r="A562" s="1" t="s">
        <v>1268</v>
      </c>
      <c r="B562" s="1" t="s">
        <v>1280</v>
      </c>
      <c r="C562" s="1" t="s">
        <v>17</v>
      </c>
      <c r="D562" s="1" t="s">
        <v>1271</v>
      </c>
      <c r="E562" s="2">
        <v>40476</v>
      </c>
      <c r="F562" s="1">
        <v>2010</v>
      </c>
      <c r="G562" s="1">
        <v>1</v>
      </c>
      <c r="H562" s="1" t="s">
        <v>744</v>
      </c>
      <c r="I562" s="1">
        <v>8</v>
      </c>
      <c r="J562" s="1" t="b">
        <v>0</v>
      </c>
      <c r="K562" s="1" t="s">
        <v>34</v>
      </c>
      <c r="L562" s="1">
        <v>0.71499999999999997</v>
      </c>
      <c r="M562" s="1">
        <v>0.308</v>
      </c>
      <c r="N562" s="1">
        <v>2</v>
      </c>
      <c r="O562" s="1">
        <v>-8.8290000000000006</v>
      </c>
      <c r="P562" s="1">
        <v>3.0499999999999999E-2</v>
      </c>
      <c r="Q562" s="1">
        <v>0.82899999999999996</v>
      </c>
      <c r="R562" s="1">
        <v>0</v>
      </c>
      <c r="S562" s="1">
        <v>0.16</v>
      </c>
      <c r="T562" s="1">
        <v>0.54700000000000004</v>
      </c>
      <c r="U562" s="1">
        <v>124.899</v>
      </c>
      <c r="V562" s="1">
        <v>290480</v>
      </c>
    </row>
    <row r="563" spans="1:22" hidden="1" x14ac:dyDescent="0.2">
      <c r="A563" s="1" t="s">
        <v>1268</v>
      </c>
      <c r="B563" s="1" t="s">
        <v>1281</v>
      </c>
      <c r="C563" s="1" t="s">
        <v>17</v>
      </c>
      <c r="D563" s="1" t="s">
        <v>1271</v>
      </c>
      <c r="E563" s="2">
        <v>40476</v>
      </c>
      <c r="F563" s="1">
        <v>2010</v>
      </c>
      <c r="G563" s="1">
        <v>1</v>
      </c>
      <c r="H563" s="1" t="s">
        <v>754</v>
      </c>
      <c r="I563" s="1">
        <v>9</v>
      </c>
      <c r="J563" s="1" t="b">
        <v>0</v>
      </c>
      <c r="K563" s="1" t="s">
        <v>49</v>
      </c>
      <c r="L563" s="1">
        <v>0.53500000000000003</v>
      </c>
      <c r="M563" s="1">
        <v>0.61799999999999999</v>
      </c>
      <c r="N563" s="1">
        <v>8</v>
      </c>
      <c r="O563" s="1">
        <v>-3.9129999999999998</v>
      </c>
      <c r="P563" s="1">
        <v>2.7300000000000001E-2</v>
      </c>
      <c r="Q563" s="1">
        <v>7.1599999999999997E-2</v>
      </c>
      <c r="R563" s="1">
        <v>3.88E-4</v>
      </c>
      <c r="S563" s="1">
        <v>0.16900000000000001</v>
      </c>
      <c r="T563" s="1">
        <v>0.22800000000000001</v>
      </c>
      <c r="U563" s="1">
        <v>81.974999999999994</v>
      </c>
      <c r="V563" s="1">
        <v>352200</v>
      </c>
    </row>
    <row r="564" spans="1:22" hidden="1" x14ac:dyDescent="0.2">
      <c r="A564" s="1" t="s">
        <v>1268</v>
      </c>
      <c r="B564" s="1" t="s">
        <v>1282</v>
      </c>
      <c r="C564" s="1" t="s">
        <v>17</v>
      </c>
      <c r="D564" s="1" t="s">
        <v>1271</v>
      </c>
      <c r="E564" s="2">
        <v>40476</v>
      </c>
      <c r="F564" s="1">
        <v>2010</v>
      </c>
      <c r="G564" s="1">
        <v>1</v>
      </c>
      <c r="H564" s="1" t="s">
        <v>1283</v>
      </c>
      <c r="I564" s="1">
        <v>10</v>
      </c>
      <c r="J564" s="1" t="b">
        <v>0</v>
      </c>
      <c r="K564" s="1" t="s">
        <v>66</v>
      </c>
      <c r="L564" s="1">
        <v>0.51900000000000002</v>
      </c>
      <c r="M564" s="1">
        <v>0.91700000000000004</v>
      </c>
      <c r="N564" s="1">
        <v>11</v>
      </c>
      <c r="O564" s="1">
        <v>-3.1850000000000001</v>
      </c>
      <c r="P564" s="1">
        <v>8.8700000000000001E-2</v>
      </c>
      <c r="Q564" s="1">
        <v>1.67E-2</v>
      </c>
      <c r="R564" s="3">
        <v>2.0599999999999999E-5</v>
      </c>
      <c r="S564" s="1">
        <v>0.35899999999999999</v>
      </c>
      <c r="T564" s="1">
        <v>0.65200000000000002</v>
      </c>
      <c r="U564" s="1">
        <v>145.88200000000001</v>
      </c>
      <c r="V564" s="1">
        <v>217173</v>
      </c>
    </row>
    <row r="565" spans="1:22" hidden="1" x14ac:dyDescent="0.2">
      <c r="A565" s="1" t="s">
        <v>1268</v>
      </c>
      <c r="B565" s="1" t="s">
        <v>1284</v>
      </c>
      <c r="C565" s="1" t="s">
        <v>17</v>
      </c>
      <c r="D565" s="1" t="s">
        <v>1271</v>
      </c>
      <c r="E565" s="2">
        <v>40476</v>
      </c>
      <c r="F565" s="1">
        <v>2010</v>
      </c>
      <c r="G565" s="1">
        <v>1</v>
      </c>
      <c r="H565" s="1" t="s">
        <v>1285</v>
      </c>
      <c r="I565" s="1">
        <v>11</v>
      </c>
      <c r="J565" s="1" t="b">
        <v>0</v>
      </c>
      <c r="K565" s="1" t="s">
        <v>76</v>
      </c>
      <c r="L565" s="1">
        <v>0.55300000000000005</v>
      </c>
      <c r="M565" s="1">
        <v>0.60399999999999998</v>
      </c>
      <c r="N565" s="1">
        <v>1</v>
      </c>
      <c r="O565" s="1">
        <v>-5.2949999999999999</v>
      </c>
      <c r="P565" s="1">
        <v>2.58E-2</v>
      </c>
      <c r="Q565" s="1">
        <v>0.20200000000000001</v>
      </c>
      <c r="R565" s="1">
        <v>0</v>
      </c>
      <c r="S565" s="1">
        <v>0.125</v>
      </c>
      <c r="T565" s="1">
        <v>0.186</v>
      </c>
      <c r="U565" s="1">
        <v>133.989</v>
      </c>
      <c r="V565" s="1">
        <v>302266</v>
      </c>
    </row>
    <row r="566" spans="1:22" hidden="1" x14ac:dyDescent="0.2">
      <c r="A566" s="1" t="s">
        <v>1268</v>
      </c>
      <c r="B566" s="1" t="s">
        <v>1286</v>
      </c>
      <c r="C566" s="1" t="s">
        <v>17</v>
      </c>
      <c r="D566" s="1" t="s">
        <v>1271</v>
      </c>
      <c r="E566" s="2">
        <v>40476</v>
      </c>
      <c r="F566" s="1">
        <v>2010</v>
      </c>
      <c r="G566" s="1">
        <v>1</v>
      </c>
      <c r="H566" s="1" t="s">
        <v>742</v>
      </c>
      <c r="I566" s="1">
        <v>12</v>
      </c>
      <c r="J566" s="1" t="b">
        <v>0</v>
      </c>
      <c r="K566" s="1" t="s">
        <v>56</v>
      </c>
      <c r="L566" s="1">
        <v>0.434</v>
      </c>
      <c r="M566" s="1">
        <v>0.94399999999999995</v>
      </c>
      <c r="N566" s="1">
        <v>5</v>
      </c>
      <c r="O566" s="1">
        <v>-2.641</v>
      </c>
      <c r="P566" s="1">
        <v>5.8099999999999999E-2</v>
      </c>
      <c r="Q566" s="1">
        <v>7.6899999999999996E-2</v>
      </c>
      <c r="R566" s="1">
        <v>0</v>
      </c>
      <c r="S566" s="1">
        <v>0.151</v>
      </c>
      <c r="T566" s="1">
        <v>0.36099999999999999</v>
      </c>
      <c r="U566" s="1">
        <v>162.02000000000001</v>
      </c>
      <c r="V566" s="1">
        <v>242093</v>
      </c>
    </row>
    <row r="567" spans="1:22" hidden="1" x14ac:dyDescent="0.2">
      <c r="A567" s="1" t="s">
        <v>1268</v>
      </c>
      <c r="B567" s="1" t="s">
        <v>1287</v>
      </c>
      <c r="C567" s="1" t="s">
        <v>17</v>
      </c>
      <c r="D567" s="1" t="s">
        <v>1271</v>
      </c>
      <c r="E567" s="2">
        <v>40476</v>
      </c>
      <c r="F567" s="1">
        <v>2010</v>
      </c>
      <c r="G567" s="1">
        <v>1</v>
      </c>
      <c r="H567" s="1" t="s">
        <v>1288</v>
      </c>
      <c r="I567" s="1">
        <v>13</v>
      </c>
      <c r="J567" s="1" t="b">
        <v>0</v>
      </c>
      <c r="K567" s="1" t="s">
        <v>22</v>
      </c>
      <c r="L567" s="1">
        <v>0.35899999999999999</v>
      </c>
      <c r="M567" s="1">
        <v>0.32900000000000001</v>
      </c>
      <c r="N567" s="1">
        <v>10</v>
      </c>
      <c r="O567" s="1">
        <v>-9.5310000000000006</v>
      </c>
      <c r="P567" s="1">
        <v>2.93E-2</v>
      </c>
      <c r="Q567" s="1">
        <v>0.58099999999999996</v>
      </c>
      <c r="R567" s="3">
        <v>3.7499999999999997E-5</v>
      </c>
      <c r="S567" s="1">
        <v>9.7900000000000001E-2</v>
      </c>
      <c r="T567" s="1">
        <v>0.20799999999999999</v>
      </c>
      <c r="U567" s="1">
        <v>84.358000000000004</v>
      </c>
      <c r="V567" s="1">
        <v>367146</v>
      </c>
    </row>
    <row r="568" spans="1:22" hidden="1" x14ac:dyDescent="0.2">
      <c r="A568" s="1" t="s">
        <v>1268</v>
      </c>
      <c r="B568" s="1" t="s">
        <v>1289</v>
      </c>
      <c r="C568" s="1" t="s">
        <v>17</v>
      </c>
      <c r="D568" s="1" t="s">
        <v>1271</v>
      </c>
      <c r="E568" s="2">
        <v>40476</v>
      </c>
      <c r="F568" s="1">
        <v>2010</v>
      </c>
      <c r="G568" s="1">
        <v>1</v>
      </c>
      <c r="H568" s="1" t="s">
        <v>1290</v>
      </c>
      <c r="I568" s="1">
        <v>14</v>
      </c>
      <c r="J568" s="1" t="b">
        <v>0</v>
      </c>
      <c r="K568" s="1" t="s">
        <v>25</v>
      </c>
      <c r="L568" s="1">
        <v>0.41199999999999998</v>
      </c>
      <c r="M568" s="1">
        <v>0.68200000000000005</v>
      </c>
      <c r="N568" s="1">
        <v>7</v>
      </c>
      <c r="O568" s="1">
        <v>-4.319</v>
      </c>
      <c r="P568" s="1">
        <v>3.39E-2</v>
      </c>
      <c r="Q568" s="1">
        <v>4.2599999999999999E-2</v>
      </c>
      <c r="R568" s="3">
        <v>7.47E-5</v>
      </c>
      <c r="S568" s="1">
        <v>0.106</v>
      </c>
      <c r="T568" s="1">
        <v>0.14599999999999999</v>
      </c>
      <c r="U568" s="1">
        <v>203.959</v>
      </c>
      <c r="V568" s="1">
        <v>317960</v>
      </c>
    </row>
    <row r="569" spans="1:22" hidden="1" x14ac:dyDescent="0.2">
      <c r="A569" s="1" t="s">
        <v>1293</v>
      </c>
      <c r="B569" s="1" t="s">
        <v>1294</v>
      </c>
      <c r="C569" s="1" t="s">
        <v>17</v>
      </c>
      <c r="D569" s="1" t="s">
        <v>1296</v>
      </c>
      <c r="E569" s="2">
        <v>40476</v>
      </c>
      <c r="F569" s="1">
        <v>2010</v>
      </c>
      <c r="G569" s="1">
        <v>1</v>
      </c>
      <c r="H569" s="1" t="s">
        <v>1295</v>
      </c>
      <c r="I569" s="1">
        <v>1</v>
      </c>
      <c r="J569" s="1" t="b">
        <v>0</v>
      </c>
      <c r="K569" s="1" t="s">
        <v>56</v>
      </c>
      <c r="L569" s="1">
        <v>0.45500000000000002</v>
      </c>
      <c r="M569" s="1">
        <v>0.78300000000000003</v>
      </c>
      <c r="N569" s="1">
        <v>5</v>
      </c>
      <c r="O569" s="1">
        <v>-5.1840000000000002</v>
      </c>
      <c r="P569" s="1">
        <v>3.9300000000000002E-2</v>
      </c>
      <c r="Q569" s="1">
        <v>9.1699999999999993E-3</v>
      </c>
      <c r="R569" s="1">
        <v>0</v>
      </c>
      <c r="S569" s="1">
        <v>0.91800000000000004</v>
      </c>
      <c r="T569" s="1">
        <v>0.29799999999999999</v>
      </c>
      <c r="U569" s="1">
        <v>114.98099999999999</v>
      </c>
      <c r="V569" s="1">
        <v>336826</v>
      </c>
    </row>
    <row r="570" spans="1:22" hidden="1" x14ac:dyDescent="0.2">
      <c r="A570" s="1" t="s">
        <v>1293</v>
      </c>
      <c r="B570" s="1" t="s">
        <v>1297</v>
      </c>
      <c r="C570" s="1" t="s">
        <v>17</v>
      </c>
      <c r="D570" s="1" t="s">
        <v>1296</v>
      </c>
      <c r="E570" s="2">
        <v>40476</v>
      </c>
      <c r="F570" s="1">
        <v>2010</v>
      </c>
      <c r="G570" s="1">
        <v>1</v>
      </c>
      <c r="H570" s="1" t="s">
        <v>1298</v>
      </c>
      <c r="I570" s="1">
        <v>2</v>
      </c>
      <c r="J570" s="1" t="b">
        <v>0</v>
      </c>
      <c r="K570" s="1" t="s">
        <v>25</v>
      </c>
      <c r="L570" s="1">
        <v>0.496</v>
      </c>
      <c r="M570" s="1">
        <v>0.85199999999999998</v>
      </c>
      <c r="N570" s="1">
        <v>7</v>
      </c>
      <c r="O570" s="1">
        <v>-4.7750000000000004</v>
      </c>
      <c r="P570" s="1">
        <v>3.73E-2</v>
      </c>
      <c r="Q570" s="1">
        <v>2.33E-3</v>
      </c>
      <c r="R570" s="1">
        <v>0</v>
      </c>
      <c r="S570" s="1">
        <v>0.55400000000000005</v>
      </c>
      <c r="T570" s="1">
        <v>0.442</v>
      </c>
      <c r="U570" s="1">
        <v>120.96899999999999</v>
      </c>
      <c r="V570" s="1">
        <v>259279</v>
      </c>
    </row>
    <row r="571" spans="1:22" hidden="1" x14ac:dyDescent="0.2">
      <c r="A571" s="1" t="s">
        <v>1293</v>
      </c>
      <c r="B571" s="1" t="s">
        <v>1299</v>
      </c>
      <c r="C571" s="1" t="s">
        <v>17</v>
      </c>
      <c r="D571" s="1" t="s">
        <v>1296</v>
      </c>
      <c r="E571" s="2">
        <v>40476</v>
      </c>
      <c r="F571" s="1">
        <v>2010</v>
      </c>
      <c r="G571" s="1">
        <v>1</v>
      </c>
      <c r="H571" s="1" t="s">
        <v>1300</v>
      </c>
      <c r="I571" s="1">
        <v>3</v>
      </c>
      <c r="J571" s="1" t="b">
        <v>0</v>
      </c>
      <c r="K571" s="1" t="s">
        <v>31</v>
      </c>
      <c r="L571" s="1">
        <v>0.41899999999999998</v>
      </c>
      <c r="M571" s="1">
        <v>0.90800000000000003</v>
      </c>
      <c r="N571" s="1">
        <v>9</v>
      </c>
      <c r="O571" s="1">
        <v>-5.1559999999999997</v>
      </c>
      <c r="P571" s="1">
        <v>6.5100000000000005E-2</v>
      </c>
      <c r="Q571" s="1">
        <v>4.8000000000000001E-4</v>
      </c>
      <c r="R571" s="1">
        <v>0</v>
      </c>
      <c r="S571" s="1">
        <v>0.81499999999999995</v>
      </c>
      <c r="T571" s="1">
        <v>0.47199999999999998</v>
      </c>
      <c r="U571" s="1">
        <v>139.81299999999999</v>
      </c>
      <c r="V571" s="1">
        <v>290520</v>
      </c>
    </row>
    <row r="572" spans="1:22" hidden="1" x14ac:dyDescent="0.2">
      <c r="A572" s="1" t="s">
        <v>1293</v>
      </c>
      <c r="B572" s="1" t="s">
        <v>1301</v>
      </c>
      <c r="C572" s="1" t="s">
        <v>17</v>
      </c>
      <c r="D572" s="1" t="s">
        <v>1296</v>
      </c>
      <c r="E572" s="2">
        <v>40476</v>
      </c>
      <c r="F572" s="1">
        <v>2010</v>
      </c>
      <c r="G572" s="1">
        <v>1</v>
      </c>
      <c r="H572" s="1" t="s">
        <v>1302</v>
      </c>
      <c r="I572" s="1">
        <v>4</v>
      </c>
      <c r="J572" s="1" t="b">
        <v>0</v>
      </c>
      <c r="K572" s="1" t="s">
        <v>28</v>
      </c>
      <c r="L572" s="1">
        <v>0.42899999999999999</v>
      </c>
      <c r="M572" s="1">
        <v>0.91500000000000004</v>
      </c>
      <c r="N572" s="1">
        <v>4</v>
      </c>
      <c r="O572" s="1">
        <v>-4.3730000000000002</v>
      </c>
      <c r="P572" s="1">
        <v>6.9000000000000006E-2</v>
      </c>
      <c r="Q572" s="1">
        <v>0.154</v>
      </c>
      <c r="R572" s="1">
        <v>0</v>
      </c>
      <c r="S572" s="1">
        <v>0.69299999999999995</v>
      </c>
      <c r="T572" s="1">
        <v>0.432</v>
      </c>
      <c r="U572" s="1">
        <v>163.75200000000001</v>
      </c>
      <c r="V572" s="1">
        <v>246373</v>
      </c>
    </row>
    <row r="573" spans="1:22" hidden="1" x14ac:dyDescent="0.2">
      <c r="A573" s="1" t="s">
        <v>1293</v>
      </c>
      <c r="B573" s="1" t="s">
        <v>1303</v>
      </c>
      <c r="C573" s="1" t="s">
        <v>17</v>
      </c>
      <c r="D573" s="1" t="s">
        <v>1296</v>
      </c>
      <c r="E573" s="2">
        <v>40476</v>
      </c>
      <c r="F573" s="1">
        <v>2010</v>
      </c>
      <c r="G573" s="1">
        <v>1</v>
      </c>
      <c r="H573" s="1" t="s">
        <v>1304</v>
      </c>
      <c r="I573" s="1">
        <v>5</v>
      </c>
      <c r="J573" s="1" t="b">
        <v>0</v>
      </c>
      <c r="K573" s="1" t="s">
        <v>37</v>
      </c>
      <c r="L573" s="1">
        <v>0.42099999999999999</v>
      </c>
      <c r="M573" s="1">
        <v>0.35499999999999998</v>
      </c>
      <c r="N573" s="1">
        <v>0</v>
      </c>
      <c r="O573" s="1">
        <v>-10.210000000000001</v>
      </c>
      <c r="P573" s="1">
        <v>2.98E-2</v>
      </c>
      <c r="Q573" s="1">
        <v>0.71499999999999997</v>
      </c>
      <c r="R573" s="1">
        <v>0</v>
      </c>
      <c r="S573" s="1">
        <v>0.86699999999999999</v>
      </c>
      <c r="T573" s="1">
        <v>0.26700000000000002</v>
      </c>
      <c r="U573" s="1">
        <v>77.769000000000005</v>
      </c>
      <c r="V573" s="1">
        <v>245973</v>
      </c>
    </row>
    <row r="574" spans="1:22" hidden="1" x14ac:dyDescent="0.2">
      <c r="A574" s="1" t="s">
        <v>1293</v>
      </c>
      <c r="B574" s="1" t="s">
        <v>1305</v>
      </c>
      <c r="C574" s="1" t="s">
        <v>17</v>
      </c>
      <c r="D574" s="1" t="s">
        <v>1296</v>
      </c>
      <c r="E574" s="2">
        <v>40476</v>
      </c>
      <c r="F574" s="1">
        <v>2010</v>
      </c>
      <c r="G574" s="1">
        <v>1</v>
      </c>
      <c r="H574" s="1" t="s">
        <v>1306</v>
      </c>
      <c r="I574" s="1">
        <v>6</v>
      </c>
      <c r="J574" s="1" t="b">
        <v>0</v>
      </c>
      <c r="K574" s="1" t="s">
        <v>34</v>
      </c>
      <c r="L574" s="1">
        <v>0.374</v>
      </c>
      <c r="M574" s="1">
        <v>0.51600000000000001</v>
      </c>
      <c r="N574" s="1">
        <v>2</v>
      </c>
      <c r="O574" s="1">
        <v>-8.7449999999999992</v>
      </c>
      <c r="P574" s="1">
        <v>2.9399999999999999E-2</v>
      </c>
      <c r="Q574" s="1">
        <v>0.155</v>
      </c>
      <c r="R574" s="1">
        <v>0</v>
      </c>
      <c r="S574" s="1">
        <v>0.79500000000000004</v>
      </c>
      <c r="T574" s="1">
        <v>0.17100000000000001</v>
      </c>
      <c r="U574" s="1">
        <v>142.05699999999999</v>
      </c>
      <c r="V574" s="1">
        <v>362826</v>
      </c>
    </row>
    <row r="575" spans="1:22" hidden="1" x14ac:dyDescent="0.2">
      <c r="A575" s="1" t="s">
        <v>1293</v>
      </c>
      <c r="B575" s="1" t="s">
        <v>1307</v>
      </c>
      <c r="C575" s="1" t="s">
        <v>17</v>
      </c>
      <c r="D575" s="1" t="s">
        <v>1296</v>
      </c>
      <c r="E575" s="2">
        <v>40476</v>
      </c>
      <c r="F575" s="1">
        <v>2010</v>
      </c>
      <c r="G575" s="1">
        <v>1</v>
      </c>
      <c r="H575" s="1" t="s">
        <v>1308</v>
      </c>
      <c r="I575" s="1">
        <v>7</v>
      </c>
      <c r="J575" s="1" t="b">
        <v>0</v>
      </c>
      <c r="K575" s="1" t="s">
        <v>66</v>
      </c>
      <c r="L575" s="1">
        <v>0.44500000000000001</v>
      </c>
      <c r="M575" s="1">
        <v>0.88700000000000001</v>
      </c>
      <c r="N575" s="1">
        <v>11</v>
      </c>
      <c r="O575" s="1">
        <v>-5.6289999999999996</v>
      </c>
      <c r="P575" s="1">
        <v>7.6799999999999993E-2</v>
      </c>
      <c r="Q575" s="1">
        <v>3.0599999999999998E-3</v>
      </c>
      <c r="R575" s="3">
        <v>2.6699999999999998E-5</v>
      </c>
      <c r="S575" s="1">
        <v>0.93100000000000005</v>
      </c>
      <c r="T575" s="1">
        <v>0.38600000000000001</v>
      </c>
      <c r="U575" s="1">
        <v>145.95400000000001</v>
      </c>
      <c r="V575" s="1">
        <v>344573</v>
      </c>
    </row>
    <row r="576" spans="1:22" hidden="1" x14ac:dyDescent="0.2">
      <c r="A576" s="1" t="s">
        <v>1293</v>
      </c>
      <c r="B576" s="1" t="s">
        <v>1309</v>
      </c>
      <c r="C576" s="1" t="s">
        <v>17</v>
      </c>
      <c r="D576" s="1" t="s">
        <v>1296</v>
      </c>
      <c r="E576" s="2">
        <v>40476</v>
      </c>
      <c r="F576" s="1">
        <v>2010</v>
      </c>
      <c r="G576" s="1">
        <v>1</v>
      </c>
      <c r="H576" s="1" t="s">
        <v>1310</v>
      </c>
      <c r="I576" s="1">
        <v>8</v>
      </c>
      <c r="J576" s="1" t="b">
        <v>0</v>
      </c>
      <c r="K576" s="1" t="s">
        <v>25</v>
      </c>
      <c r="L576" s="1">
        <v>0.61499999999999999</v>
      </c>
      <c r="M576" s="1">
        <v>0.69399999999999995</v>
      </c>
      <c r="N576" s="1">
        <v>7</v>
      </c>
      <c r="O576" s="1">
        <v>-5.2510000000000003</v>
      </c>
      <c r="P576" s="1">
        <v>3.1800000000000002E-2</v>
      </c>
      <c r="Q576" s="1">
        <v>6.3600000000000004E-2</v>
      </c>
      <c r="R576" s="3">
        <v>1.28E-6</v>
      </c>
      <c r="S576" s="1">
        <v>0.83</v>
      </c>
      <c r="T576" s="1">
        <v>0.373</v>
      </c>
      <c r="U576" s="1">
        <v>118.876</v>
      </c>
      <c r="V576" s="1">
        <v>248146</v>
      </c>
    </row>
    <row r="577" spans="1:22" hidden="1" x14ac:dyDescent="0.2">
      <c r="A577" s="1" t="s">
        <v>1293</v>
      </c>
      <c r="B577" s="1" t="s">
        <v>1311</v>
      </c>
      <c r="C577" s="1" t="s">
        <v>17</v>
      </c>
      <c r="D577" s="1" t="s">
        <v>1296</v>
      </c>
      <c r="E577" s="2">
        <v>40476</v>
      </c>
      <c r="F577" s="1">
        <v>2010</v>
      </c>
      <c r="G577" s="1">
        <v>1</v>
      </c>
      <c r="H577" s="1" t="s">
        <v>1312</v>
      </c>
      <c r="I577" s="1">
        <v>9</v>
      </c>
      <c r="J577" s="1" t="b">
        <v>0</v>
      </c>
      <c r="K577" s="1" t="s">
        <v>37</v>
      </c>
      <c r="L577" s="1">
        <v>0.42699999999999999</v>
      </c>
      <c r="M577" s="1">
        <v>0.39500000000000002</v>
      </c>
      <c r="N577" s="1">
        <v>0</v>
      </c>
      <c r="O577" s="1">
        <v>-12.551</v>
      </c>
      <c r="P577" s="1">
        <v>2.9100000000000001E-2</v>
      </c>
      <c r="Q577" s="1">
        <v>0.20499999999999999</v>
      </c>
      <c r="R577" s="3">
        <v>8.7299999999999994E-6</v>
      </c>
      <c r="S577" s="1">
        <v>0.70099999999999996</v>
      </c>
      <c r="T577" s="1">
        <v>0.188</v>
      </c>
      <c r="U577" s="1">
        <v>79.516999999999996</v>
      </c>
      <c r="V577" s="1">
        <v>369066</v>
      </c>
    </row>
    <row r="578" spans="1:22" hidden="1" x14ac:dyDescent="0.2">
      <c r="A578" s="1" t="s">
        <v>1293</v>
      </c>
      <c r="B578" s="1" t="s">
        <v>1313</v>
      </c>
      <c r="C578" s="1" t="s">
        <v>17</v>
      </c>
      <c r="D578" s="1" t="s">
        <v>1296</v>
      </c>
      <c r="E578" s="2">
        <v>40476</v>
      </c>
      <c r="F578" s="1">
        <v>2010</v>
      </c>
      <c r="G578" s="1">
        <v>1</v>
      </c>
      <c r="H578" s="1" t="s">
        <v>1314</v>
      </c>
      <c r="I578" s="1">
        <v>10</v>
      </c>
      <c r="J578" s="1" t="b">
        <v>0</v>
      </c>
      <c r="K578" s="1" t="s">
        <v>34</v>
      </c>
      <c r="L578" s="1">
        <v>0.374</v>
      </c>
      <c r="M578" s="1">
        <v>0.504</v>
      </c>
      <c r="N578" s="1">
        <v>2</v>
      </c>
      <c r="O578" s="1">
        <v>-8.407</v>
      </c>
      <c r="P578" s="1">
        <v>3.9199999999999999E-2</v>
      </c>
      <c r="Q578" s="1">
        <v>0.80600000000000005</v>
      </c>
      <c r="R578" s="1">
        <v>0</v>
      </c>
      <c r="S578" s="1">
        <v>0.76</v>
      </c>
      <c r="T578" s="1">
        <v>0.27</v>
      </c>
      <c r="U578" s="1">
        <v>109.02500000000001</v>
      </c>
      <c r="V578" s="1">
        <v>315173</v>
      </c>
    </row>
    <row r="579" spans="1:22" hidden="1" x14ac:dyDescent="0.2">
      <c r="A579" s="1" t="s">
        <v>1293</v>
      </c>
      <c r="B579" s="1" t="s">
        <v>1315</v>
      </c>
      <c r="C579" s="1" t="s">
        <v>17</v>
      </c>
      <c r="D579" s="1" t="s">
        <v>1296</v>
      </c>
      <c r="E579" s="2">
        <v>40476</v>
      </c>
      <c r="F579" s="1">
        <v>2010</v>
      </c>
      <c r="G579" s="1">
        <v>1</v>
      </c>
      <c r="H579" s="1" t="s">
        <v>1316</v>
      </c>
      <c r="I579" s="1">
        <v>11</v>
      </c>
      <c r="J579" s="1" t="b">
        <v>0</v>
      </c>
      <c r="K579" s="1" t="s">
        <v>59</v>
      </c>
      <c r="L579" s="1">
        <v>0.32700000000000001</v>
      </c>
      <c r="M579" s="1">
        <v>0.48799999999999999</v>
      </c>
      <c r="N579" s="1">
        <v>6</v>
      </c>
      <c r="O579" s="1">
        <v>-9.2870000000000008</v>
      </c>
      <c r="P579" s="1">
        <v>3.2199999999999999E-2</v>
      </c>
      <c r="Q579" s="1">
        <v>0.71299999999999997</v>
      </c>
      <c r="R579" s="1">
        <v>0</v>
      </c>
      <c r="S579" s="1">
        <v>0.83699999999999997</v>
      </c>
      <c r="T579" s="1">
        <v>0.36299999999999999</v>
      </c>
      <c r="U579" s="1">
        <v>104.46</v>
      </c>
      <c r="V579" s="1">
        <v>189146</v>
      </c>
    </row>
    <row r="580" spans="1:22" hidden="1" x14ac:dyDescent="0.2">
      <c r="A580" s="1" t="s">
        <v>1293</v>
      </c>
      <c r="B580" s="1" t="s">
        <v>1317</v>
      </c>
      <c r="C580" s="1" t="s">
        <v>17</v>
      </c>
      <c r="D580" s="1" t="s">
        <v>1296</v>
      </c>
      <c r="E580" s="2">
        <v>40476</v>
      </c>
      <c r="F580" s="1">
        <v>2010</v>
      </c>
      <c r="G580" s="1">
        <v>1</v>
      </c>
      <c r="H580" s="1" t="s">
        <v>1318</v>
      </c>
      <c r="I580" s="1">
        <v>12</v>
      </c>
      <c r="J580" s="1" t="b">
        <v>0</v>
      </c>
      <c r="K580" s="1" t="s">
        <v>59</v>
      </c>
      <c r="L580" s="1">
        <v>0.53600000000000003</v>
      </c>
      <c r="M580" s="1">
        <v>0.51200000000000001</v>
      </c>
      <c r="N580" s="1">
        <v>6</v>
      </c>
      <c r="O580" s="1">
        <v>-6.7939999999999996</v>
      </c>
      <c r="P580" s="1">
        <v>3.4099999999999998E-2</v>
      </c>
      <c r="Q580" s="1">
        <v>0.79400000000000004</v>
      </c>
      <c r="R580" s="1">
        <v>1.22E-4</v>
      </c>
      <c r="S580" s="1">
        <v>0.497</v>
      </c>
      <c r="T580" s="1">
        <v>0.249</v>
      </c>
      <c r="U580" s="1">
        <v>97.397000000000006</v>
      </c>
      <c r="V580" s="1">
        <v>83253</v>
      </c>
    </row>
    <row r="581" spans="1:22" hidden="1" x14ac:dyDescent="0.2">
      <c r="A581" s="1" t="s">
        <v>1293</v>
      </c>
      <c r="B581" s="1" t="s">
        <v>1319</v>
      </c>
      <c r="C581" s="1" t="s">
        <v>17</v>
      </c>
      <c r="D581" s="1" t="s">
        <v>1296</v>
      </c>
      <c r="E581" s="2">
        <v>40476</v>
      </c>
      <c r="F581" s="1">
        <v>2010</v>
      </c>
      <c r="G581" s="1">
        <v>1</v>
      </c>
      <c r="H581" s="1" t="s">
        <v>1320</v>
      </c>
      <c r="I581" s="1">
        <v>13</v>
      </c>
      <c r="J581" s="1" t="b">
        <v>0</v>
      </c>
      <c r="K581" s="1" t="s">
        <v>28</v>
      </c>
      <c r="L581" s="1">
        <v>0.52100000000000002</v>
      </c>
      <c r="M581" s="1">
        <v>0.38600000000000001</v>
      </c>
      <c r="N581" s="1">
        <v>4</v>
      </c>
      <c r="O581" s="1">
        <v>-8.7840000000000007</v>
      </c>
      <c r="P581" s="1">
        <v>3.0099999999999998E-2</v>
      </c>
      <c r="Q581" s="1">
        <v>1.5699999999999999E-2</v>
      </c>
      <c r="R581" s="1">
        <v>0</v>
      </c>
      <c r="S581" s="1">
        <v>0.88400000000000001</v>
      </c>
      <c r="T581" s="1">
        <v>0.13800000000000001</v>
      </c>
      <c r="U581" s="1">
        <v>119.518</v>
      </c>
      <c r="V581" s="1">
        <v>404680</v>
      </c>
    </row>
    <row r="582" spans="1:22" hidden="1" x14ac:dyDescent="0.2">
      <c r="A582" s="1" t="s">
        <v>1293</v>
      </c>
      <c r="B582" s="1" t="s">
        <v>1321</v>
      </c>
      <c r="C582" s="1" t="s">
        <v>17</v>
      </c>
      <c r="D582" s="1" t="s">
        <v>1296</v>
      </c>
      <c r="E582" s="2">
        <v>40476</v>
      </c>
      <c r="F582" s="1">
        <v>2010</v>
      </c>
      <c r="G582" s="1">
        <v>1</v>
      </c>
      <c r="H582" s="1" t="s">
        <v>1322</v>
      </c>
      <c r="I582" s="1">
        <v>14</v>
      </c>
      <c r="J582" s="1" t="b">
        <v>0</v>
      </c>
      <c r="K582" s="1" t="s">
        <v>49</v>
      </c>
      <c r="L582" s="1">
        <v>0.34</v>
      </c>
      <c r="M582" s="1">
        <v>0.66300000000000003</v>
      </c>
      <c r="N582" s="1">
        <v>8</v>
      </c>
      <c r="O582" s="1">
        <v>-5.5970000000000004</v>
      </c>
      <c r="P582" s="1">
        <v>3.3099999999999997E-2</v>
      </c>
      <c r="Q582" s="1">
        <v>7.4700000000000003E-2</v>
      </c>
      <c r="R582" s="3">
        <v>2.34E-6</v>
      </c>
      <c r="S582" s="1">
        <v>0.56299999999999994</v>
      </c>
      <c r="T582" s="1">
        <v>0.214</v>
      </c>
      <c r="U582" s="1">
        <v>163.678</v>
      </c>
      <c r="V582" s="1">
        <v>389213</v>
      </c>
    </row>
    <row r="583" spans="1:22" hidden="1" x14ac:dyDescent="0.2">
      <c r="A583" s="1" t="s">
        <v>1293</v>
      </c>
      <c r="B583" s="1" t="s">
        <v>1323</v>
      </c>
      <c r="C583" s="1" t="s">
        <v>17</v>
      </c>
      <c r="D583" s="1" t="s">
        <v>1296</v>
      </c>
      <c r="E583" s="2">
        <v>40476</v>
      </c>
      <c r="F583" s="1">
        <v>2010</v>
      </c>
      <c r="G583" s="1">
        <v>1</v>
      </c>
      <c r="H583" s="1" t="s">
        <v>1324</v>
      </c>
      <c r="I583" s="1">
        <v>15</v>
      </c>
      <c r="J583" s="1" t="b">
        <v>0</v>
      </c>
      <c r="K583" s="1" t="s">
        <v>56</v>
      </c>
      <c r="L583" s="1">
        <v>0.33800000000000002</v>
      </c>
      <c r="M583" s="1">
        <v>0.81799999999999995</v>
      </c>
      <c r="N583" s="1">
        <v>5</v>
      </c>
      <c r="O583" s="1">
        <v>-7.4950000000000001</v>
      </c>
      <c r="P583" s="1">
        <v>4.9599999999999998E-2</v>
      </c>
      <c r="Q583" s="1">
        <v>2.4500000000000001E-2</v>
      </c>
      <c r="R583" s="1">
        <v>0</v>
      </c>
      <c r="S583" s="1">
        <v>0.88900000000000001</v>
      </c>
      <c r="T583" s="1">
        <v>0.17699999999999999</v>
      </c>
      <c r="U583" s="1">
        <v>162.15700000000001</v>
      </c>
      <c r="V583" s="1">
        <v>292426</v>
      </c>
    </row>
    <row r="584" spans="1:22" hidden="1" x14ac:dyDescent="0.2">
      <c r="A584" s="1" t="s">
        <v>1293</v>
      </c>
      <c r="B584" s="1" t="s">
        <v>1325</v>
      </c>
      <c r="C584" s="1" t="s">
        <v>17</v>
      </c>
      <c r="D584" s="1" t="s">
        <v>1296</v>
      </c>
      <c r="E584" s="2">
        <v>40476</v>
      </c>
      <c r="F584" s="1">
        <v>2010</v>
      </c>
      <c r="G584" s="1">
        <v>1</v>
      </c>
      <c r="H584" s="1" t="s">
        <v>1326</v>
      </c>
      <c r="I584" s="1">
        <v>16</v>
      </c>
      <c r="J584" s="1" t="b">
        <v>0</v>
      </c>
      <c r="K584" s="1" t="s">
        <v>25</v>
      </c>
      <c r="L584" s="1">
        <v>0.54400000000000004</v>
      </c>
      <c r="M584" s="1">
        <v>0.72799999999999998</v>
      </c>
      <c r="N584" s="1">
        <v>7</v>
      </c>
      <c r="O584" s="1">
        <v>-5.8380000000000001</v>
      </c>
      <c r="P584" s="1">
        <v>2.8199999999999999E-2</v>
      </c>
      <c r="Q584" s="1">
        <v>5.3E-3</v>
      </c>
      <c r="R584" s="1">
        <v>0</v>
      </c>
      <c r="S584" s="1">
        <v>0.86499999999999999</v>
      </c>
      <c r="T584" s="1">
        <v>0.20399999999999999</v>
      </c>
      <c r="U584" s="1">
        <v>101.93899999999999</v>
      </c>
      <c r="V584" s="1">
        <v>376466</v>
      </c>
    </row>
    <row r="585" spans="1:22" x14ac:dyDescent="0.2">
      <c r="A585" s="1" t="s">
        <v>1327</v>
      </c>
      <c r="B585" s="1" t="s">
        <v>1328</v>
      </c>
      <c r="C585" s="1" t="s">
        <v>17</v>
      </c>
      <c r="D585" s="1" t="s">
        <v>788</v>
      </c>
      <c r="E585" s="2">
        <v>40476</v>
      </c>
      <c r="F585" s="1">
        <v>2010</v>
      </c>
      <c r="G585" s="1">
        <v>1</v>
      </c>
      <c r="H585" s="1" t="s">
        <v>736</v>
      </c>
      <c r="I585" s="1">
        <v>1</v>
      </c>
      <c r="J585" s="1" t="b">
        <v>0</v>
      </c>
      <c r="K585" s="1" t="s">
        <v>25</v>
      </c>
      <c r="L585" s="1">
        <v>0.624</v>
      </c>
      <c r="M585" s="1">
        <v>0.75700000000000001</v>
      </c>
      <c r="N585" s="1">
        <v>7</v>
      </c>
      <c r="O585" s="1">
        <v>-2.94</v>
      </c>
      <c r="P585" s="1">
        <v>2.9600000000000001E-2</v>
      </c>
      <c r="Q585" s="1">
        <v>2.65E-3</v>
      </c>
      <c r="R585" s="3">
        <v>1.8700000000000001E-6</v>
      </c>
      <c r="S585" s="1">
        <v>0.189</v>
      </c>
      <c r="T585" s="1">
        <v>0.65800000000000003</v>
      </c>
      <c r="U585" s="1">
        <v>121.07</v>
      </c>
      <c r="V585" s="1">
        <v>230706</v>
      </c>
    </row>
    <row r="586" spans="1:22" x14ac:dyDescent="0.2">
      <c r="A586" s="1" t="s">
        <v>1327</v>
      </c>
      <c r="B586" s="1" t="s">
        <v>1329</v>
      </c>
      <c r="C586" s="1" t="s">
        <v>17</v>
      </c>
      <c r="D586" s="1" t="s">
        <v>788</v>
      </c>
      <c r="E586" s="2">
        <v>40476</v>
      </c>
      <c r="F586" s="1">
        <v>2010</v>
      </c>
      <c r="G586" s="1">
        <v>1</v>
      </c>
      <c r="H586" s="1" t="s">
        <v>738</v>
      </c>
      <c r="I586" s="1">
        <v>2</v>
      </c>
      <c r="J586" s="1" t="b">
        <v>0</v>
      </c>
      <c r="K586" s="1" t="s">
        <v>56</v>
      </c>
      <c r="L586" s="1">
        <v>0.60499999999999998</v>
      </c>
      <c r="M586" s="1">
        <v>0.78700000000000003</v>
      </c>
      <c r="N586" s="1">
        <v>5</v>
      </c>
      <c r="O586" s="1">
        <v>-3.0019999999999998</v>
      </c>
      <c r="P586" s="1">
        <v>3.0800000000000001E-2</v>
      </c>
      <c r="Q586" s="1">
        <v>3.9600000000000003E-2</v>
      </c>
      <c r="R586" s="3">
        <v>1.42E-6</v>
      </c>
      <c r="S586" s="1">
        <v>0.16300000000000001</v>
      </c>
      <c r="T586" s="1">
        <v>0.374</v>
      </c>
      <c r="U586" s="1">
        <v>114.98699999999999</v>
      </c>
      <c r="V586" s="1">
        <v>260933</v>
      </c>
    </row>
    <row r="587" spans="1:22" x14ac:dyDescent="0.2">
      <c r="A587" s="1" t="s">
        <v>1327</v>
      </c>
      <c r="B587" s="1" t="s">
        <v>1330</v>
      </c>
      <c r="C587" s="1" t="s">
        <v>17</v>
      </c>
      <c r="D587" s="1" t="s">
        <v>788</v>
      </c>
      <c r="E587" s="2">
        <v>40476</v>
      </c>
      <c r="F587" s="1">
        <v>2010</v>
      </c>
      <c r="G587" s="1">
        <v>1</v>
      </c>
      <c r="H587" s="1" t="s">
        <v>1274</v>
      </c>
      <c r="I587" s="1">
        <v>3</v>
      </c>
      <c r="J587" s="1" t="b">
        <v>0</v>
      </c>
      <c r="K587" s="1" t="s">
        <v>34</v>
      </c>
      <c r="L587" s="1">
        <v>0.52900000000000003</v>
      </c>
      <c r="M587" s="1">
        <v>0.67</v>
      </c>
      <c r="N587" s="1">
        <v>2</v>
      </c>
      <c r="O587" s="1">
        <v>-4.6630000000000003</v>
      </c>
      <c r="P587" s="1">
        <v>3.0300000000000001E-2</v>
      </c>
      <c r="Q587" s="1">
        <v>0.11700000000000001</v>
      </c>
      <c r="R587" s="1">
        <v>0</v>
      </c>
      <c r="S587" s="1">
        <v>0.33400000000000002</v>
      </c>
      <c r="T587" s="1">
        <v>0.28599999999999998</v>
      </c>
      <c r="U587" s="1">
        <v>141.893</v>
      </c>
      <c r="V587" s="1">
        <v>293026</v>
      </c>
    </row>
    <row r="588" spans="1:22" x14ac:dyDescent="0.2">
      <c r="A588" s="1" t="s">
        <v>1327</v>
      </c>
      <c r="B588" s="1" t="s">
        <v>1331</v>
      </c>
      <c r="C588" s="1" t="s">
        <v>17</v>
      </c>
      <c r="D588" s="1" t="s">
        <v>788</v>
      </c>
      <c r="E588" s="2">
        <v>40476</v>
      </c>
      <c r="F588" s="1">
        <v>2010</v>
      </c>
      <c r="G588" s="1">
        <v>1</v>
      </c>
      <c r="H588" s="1" t="s">
        <v>788</v>
      </c>
      <c r="I588" s="1">
        <v>4</v>
      </c>
      <c r="J588" s="1" t="b">
        <v>0</v>
      </c>
      <c r="K588" s="1" t="s">
        <v>25</v>
      </c>
      <c r="L588" s="1">
        <v>0.70899999999999996</v>
      </c>
      <c r="M588" s="1">
        <v>0.59899999999999998</v>
      </c>
      <c r="N588" s="1">
        <v>7</v>
      </c>
      <c r="O588" s="1">
        <v>-3.734</v>
      </c>
      <c r="P588" s="1">
        <v>3.04E-2</v>
      </c>
      <c r="Q588" s="1">
        <v>9.5000000000000001E-2</v>
      </c>
      <c r="R588" s="1">
        <v>0</v>
      </c>
      <c r="S588" s="1">
        <v>9.7299999999999998E-2</v>
      </c>
      <c r="T588" s="1">
        <v>0.73499999999999999</v>
      </c>
      <c r="U588" s="1">
        <v>118.97499999999999</v>
      </c>
      <c r="V588" s="1">
        <v>240760</v>
      </c>
    </row>
    <row r="589" spans="1:22" x14ac:dyDescent="0.2">
      <c r="A589" s="1" t="s">
        <v>1327</v>
      </c>
      <c r="B589" s="1" t="s">
        <v>1332</v>
      </c>
      <c r="C589" s="1" t="s">
        <v>17</v>
      </c>
      <c r="D589" s="1" t="s">
        <v>788</v>
      </c>
      <c r="E589" s="2">
        <v>40476</v>
      </c>
      <c r="F589" s="1">
        <v>2010</v>
      </c>
      <c r="G589" s="1">
        <v>1</v>
      </c>
      <c r="H589" s="1" t="s">
        <v>1277</v>
      </c>
      <c r="I589" s="1">
        <v>5</v>
      </c>
      <c r="J589" s="1" t="b">
        <v>0</v>
      </c>
      <c r="K589" s="1" t="s">
        <v>28</v>
      </c>
      <c r="L589" s="1">
        <v>0.58899999999999997</v>
      </c>
      <c r="M589" s="1">
        <v>0.47</v>
      </c>
      <c r="N589" s="1">
        <v>4</v>
      </c>
      <c r="O589" s="1">
        <v>-5.32</v>
      </c>
      <c r="P589" s="1">
        <v>2.8000000000000001E-2</v>
      </c>
      <c r="Q589" s="1">
        <v>0.16600000000000001</v>
      </c>
      <c r="R589" s="3">
        <v>1.4500000000000001E-6</v>
      </c>
      <c r="S589" s="1">
        <v>0.112</v>
      </c>
      <c r="T589" s="1">
        <v>0.10199999999999999</v>
      </c>
      <c r="U589" s="1">
        <v>119.386</v>
      </c>
      <c r="V589" s="1">
        <v>403920</v>
      </c>
    </row>
    <row r="590" spans="1:22" x14ac:dyDescent="0.2">
      <c r="A590" s="1" t="s">
        <v>1327</v>
      </c>
      <c r="B590" s="1" t="s">
        <v>1333</v>
      </c>
      <c r="C590" s="1" t="s">
        <v>17</v>
      </c>
      <c r="D590" s="1" t="s">
        <v>788</v>
      </c>
      <c r="E590" s="2">
        <v>40476</v>
      </c>
      <c r="F590" s="1">
        <v>2010</v>
      </c>
      <c r="G590" s="1">
        <v>1</v>
      </c>
      <c r="H590" s="1" t="s">
        <v>729</v>
      </c>
      <c r="I590" s="1">
        <v>6</v>
      </c>
      <c r="J590" s="1" t="b">
        <v>0</v>
      </c>
      <c r="K590" s="1" t="s">
        <v>28</v>
      </c>
      <c r="L590" s="1">
        <v>0.56799999999999995</v>
      </c>
      <c r="M590" s="1">
        <v>0.76100000000000001</v>
      </c>
      <c r="N590" s="1">
        <v>4</v>
      </c>
      <c r="O590" s="1">
        <v>-3.9870000000000001</v>
      </c>
      <c r="P590" s="1">
        <v>4.5900000000000003E-2</v>
      </c>
      <c r="Q590" s="1">
        <v>0.45200000000000001</v>
      </c>
      <c r="R590" s="1">
        <v>0</v>
      </c>
      <c r="S590" s="1">
        <v>0.217</v>
      </c>
      <c r="T590" s="1">
        <v>0.78900000000000003</v>
      </c>
      <c r="U590" s="1">
        <v>163.97399999999999</v>
      </c>
      <c r="V590" s="1">
        <v>237733</v>
      </c>
    </row>
    <row r="591" spans="1:22" x14ac:dyDescent="0.2">
      <c r="A591" s="1" t="s">
        <v>1327</v>
      </c>
      <c r="B591" s="1" t="s">
        <v>1334</v>
      </c>
      <c r="C591" s="1" t="s">
        <v>17</v>
      </c>
      <c r="D591" s="1" t="s">
        <v>788</v>
      </c>
      <c r="E591" s="2">
        <v>40476</v>
      </c>
      <c r="F591" s="1">
        <v>2010</v>
      </c>
      <c r="G591" s="1">
        <v>1</v>
      </c>
      <c r="H591" s="1" t="s">
        <v>782</v>
      </c>
      <c r="I591" s="1">
        <v>7</v>
      </c>
      <c r="J591" s="1" t="b">
        <v>0</v>
      </c>
      <c r="K591" s="1" t="s">
        <v>28</v>
      </c>
      <c r="L591" s="1">
        <v>0.54300000000000004</v>
      </c>
      <c r="M591" s="1">
        <v>0.81799999999999995</v>
      </c>
      <c r="N591" s="1">
        <v>4</v>
      </c>
      <c r="O591" s="1">
        <v>-3.6110000000000002</v>
      </c>
      <c r="P591" s="1">
        <v>3.9800000000000002E-2</v>
      </c>
      <c r="Q591" s="1">
        <v>4.7800000000000004E-3</v>
      </c>
      <c r="R591" s="1">
        <v>3.68E-4</v>
      </c>
      <c r="S591" s="1">
        <v>3.5700000000000003E-2</v>
      </c>
      <c r="T591" s="1">
        <v>0.68300000000000005</v>
      </c>
      <c r="U591" s="1">
        <v>139.898</v>
      </c>
      <c r="V591" s="1">
        <v>265666</v>
      </c>
    </row>
    <row r="592" spans="1:22" x14ac:dyDescent="0.2">
      <c r="A592" s="1" t="s">
        <v>1327</v>
      </c>
      <c r="B592" s="1" t="s">
        <v>1335</v>
      </c>
      <c r="C592" s="1" t="s">
        <v>17</v>
      </c>
      <c r="D592" s="1" t="s">
        <v>788</v>
      </c>
      <c r="E592" s="2">
        <v>40476</v>
      </c>
      <c r="F592" s="1">
        <v>2010</v>
      </c>
      <c r="G592" s="1">
        <v>1</v>
      </c>
      <c r="H592" s="1" t="s">
        <v>744</v>
      </c>
      <c r="I592" s="1">
        <v>8</v>
      </c>
      <c r="J592" s="1" t="b">
        <v>0</v>
      </c>
      <c r="K592" s="1" t="s">
        <v>34</v>
      </c>
      <c r="L592" s="1">
        <v>0.71399999999999997</v>
      </c>
      <c r="M592" s="1">
        <v>0.30499999999999999</v>
      </c>
      <c r="N592" s="1">
        <v>2</v>
      </c>
      <c r="O592" s="1">
        <v>-8.8369999999999997</v>
      </c>
      <c r="P592" s="1">
        <v>3.0499999999999999E-2</v>
      </c>
      <c r="Q592" s="1">
        <v>0.81899999999999995</v>
      </c>
      <c r="R592" s="1">
        <v>0</v>
      </c>
      <c r="S592" s="1">
        <v>0.17399999999999999</v>
      </c>
      <c r="T592" s="1">
        <v>0.55400000000000005</v>
      </c>
      <c r="U592" s="1">
        <v>124.91</v>
      </c>
      <c r="V592" s="1">
        <v>290466</v>
      </c>
    </row>
    <row r="593" spans="1:22" x14ac:dyDescent="0.2">
      <c r="A593" s="1" t="s">
        <v>1327</v>
      </c>
      <c r="B593" s="1" t="s">
        <v>1336</v>
      </c>
      <c r="C593" s="1" t="s">
        <v>17</v>
      </c>
      <c r="D593" s="1" t="s">
        <v>788</v>
      </c>
      <c r="E593" s="2">
        <v>40476</v>
      </c>
      <c r="F593" s="1">
        <v>2010</v>
      </c>
      <c r="G593" s="1">
        <v>1</v>
      </c>
      <c r="H593" s="1" t="s">
        <v>754</v>
      </c>
      <c r="I593" s="1">
        <v>9</v>
      </c>
      <c r="J593" s="1" t="b">
        <v>0</v>
      </c>
      <c r="K593" s="1" t="s">
        <v>49</v>
      </c>
      <c r="L593" s="1">
        <v>0.45500000000000002</v>
      </c>
      <c r="M593" s="1">
        <v>0.623</v>
      </c>
      <c r="N593" s="1">
        <v>8</v>
      </c>
      <c r="O593" s="1">
        <v>-3.8780000000000001</v>
      </c>
      <c r="P593" s="1">
        <v>2.8799999999999999E-2</v>
      </c>
      <c r="Q593" s="1">
        <v>7.3899999999999993E-2</v>
      </c>
      <c r="R593" s="1">
        <v>4.2400000000000001E-4</v>
      </c>
      <c r="S593" s="1">
        <v>0.14599999999999999</v>
      </c>
      <c r="T593" s="1">
        <v>0.20799999999999999</v>
      </c>
      <c r="U593" s="1">
        <v>163.893</v>
      </c>
      <c r="V593" s="1">
        <v>352186</v>
      </c>
    </row>
    <row r="594" spans="1:22" x14ac:dyDescent="0.2">
      <c r="A594" s="1" t="s">
        <v>1327</v>
      </c>
      <c r="B594" s="1" t="s">
        <v>1337</v>
      </c>
      <c r="C594" s="1" t="s">
        <v>17</v>
      </c>
      <c r="D594" s="1" t="s">
        <v>788</v>
      </c>
      <c r="E594" s="2">
        <v>40476</v>
      </c>
      <c r="F594" s="1">
        <v>2010</v>
      </c>
      <c r="G594" s="1">
        <v>1</v>
      </c>
      <c r="H594" s="1" t="s">
        <v>1283</v>
      </c>
      <c r="I594" s="1">
        <v>10</v>
      </c>
      <c r="J594" s="1" t="b">
        <v>0</v>
      </c>
      <c r="K594" s="1" t="s">
        <v>66</v>
      </c>
      <c r="L594" s="1">
        <v>0.51600000000000001</v>
      </c>
      <c r="M594" s="1">
        <v>0.91700000000000004</v>
      </c>
      <c r="N594" s="1">
        <v>11</v>
      </c>
      <c r="O594" s="1">
        <v>-3.1859999999999999</v>
      </c>
      <c r="P594" s="1">
        <v>8.2699999999999996E-2</v>
      </c>
      <c r="Q594" s="1">
        <v>1.3899999999999999E-2</v>
      </c>
      <c r="R594" s="3">
        <v>6.37E-6</v>
      </c>
      <c r="S594" s="1">
        <v>0.36</v>
      </c>
      <c r="T594" s="1">
        <v>0.63500000000000001</v>
      </c>
      <c r="U594" s="1">
        <v>145.821</v>
      </c>
      <c r="V594" s="1">
        <v>217160</v>
      </c>
    </row>
    <row r="595" spans="1:22" x14ac:dyDescent="0.2">
      <c r="A595" s="1" t="s">
        <v>1327</v>
      </c>
      <c r="B595" s="1" t="s">
        <v>1338</v>
      </c>
      <c r="C595" s="1" t="s">
        <v>17</v>
      </c>
      <c r="D595" s="1" t="s">
        <v>788</v>
      </c>
      <c r="E595" s="2">
        <v>40476</v>
      </c>
      <c r="F595" s="1">
        <v>2010</v>
      </c>
      <c r="G595" s="1">
        <v>1</v>
      </c>
      <c r="H595" s="1" t="s">
        <v>1285</v>
      </c>
      <c r="I595" s="1">
        <v>11</v>
      </c>
      <c r="J595" s="1" t="b">
        <v>0</v>
      </c>
      <c r="K595" s="1" t="s">
        <v>76</v>
      </c>
      <c r="L595" s="1">
        <v>0.55200000000000005</v>
      </c>
      <c r="M595" s="1">
        <v>0.60799999999999998</v>
      </c>
      <c r="N595" s="1">
        <v>1</v>
      </c>
      <c r="O595" s="1">
        <v>-5.29</v>
      </c>
      <c r="P595" s="1">
        <v>2.5899999999999999E-2</v>
      </c>
      <c r="Q595" s="1">
        <v>0.186</v>
      </c>
      <c r="R595" s="1">
        <v>0</v>
      </c>
      <c r="S595" s="1">
        <v>0.125</v>
      </c>
      <c r="T595" s="1">
        <v>0.17</v>
      </c>
      <c r="U595" s="1">
        <v>134.05000000000001</v>
      </c>
      <c r="V595" s="1">
        <v>302253</v>
      </c>
    </row>
    <row r="596" spans="1:22" x14ac:dyDescent="0.2">
      <c r="A596" s="1" t="s">
        <v>1327</v>
      </c>
      <c r="B596" s="1" t="s">
        <v>1339</v>
      </c>
      <c r="C596" s="1" t="s">
        <v>17</v>
      </c>
      <c r="D596" s="1" t="s">
        <v>788</v>
      </c>
      <c r="E596" s="2">
        <v>40476</v>
      </c>
      <c r="F596" s="1">
        <v>2010</v>
      </c>
      <c r="G596" s="1">
        <v>1</v>
      </c>
      <c r="H596" s="1" t="s">
        <v>742</v>
      </c>
      <c r="I596" s="1">
        <v>12</v>
      </c>
      <c r="J596" s="1" t="b">
        <v>0</v>
      </c>
      <c r="K596" s="1" t="s">
        <v>56</v>
      </c>
      <c r="L596" s="1">
        <v>0.436</v>
      </c>
      <c r="M596" s="1">
        <v>0.95</v>
      </c>
      <c r="N596" s="1">
        <v>5</v>
      </c>
      <c r="O596" s="1">
        <v>-2.6269999999999998</v>
      </c>
      <c r="P596" s="1">
        <v>5.7000000000000002E-2</v>
      </c>
      <c r="Q596" s="1">
        <v>8.2600000000000007E-2</v>
      </c>
      <c r="R596" s="3">
        <v>1.08E-6</v>
      </c>
      <c r="S596" s="1">
        <v>0.14899999999999999</v>
      </c>
      <c r="T596" s="1">
        <v>0.35199999999999998</v>
      </c>
      <c r="U596" s="1">
        <v>162.08799999999999</v>
      </c>
      <c r="V596" s="1">
        <v>242080</v>
      </c>
    </row>
    <row r="597" spans="1:22" x14ac:dyDescent="0.2">
      <c r="A597" s="1" t="s">
        <v>1327</v>
      </c>
      <c r="B597" s="1" t="s">
        <v>1340</v>
      </c>
      <c r="C597" s="1" t="s">
        <v>17</v>
      </c>
      <c r="D597" s="1" t="s">
        <v>788</v>
      </c>
      <c r="E597" s="2">
        <v>40476</v>
      </c>
      <c r="F597" s="1">
        <v>2010</v>
      </c>
      <c r="G597" s="1">
        <v>1</v>
      </c>
      <c r="H597" s="1" t="s">
        <v>1288</v>
      </c>
      <c r="I597" s="1">
        <v>13</v>
      </c>
      <c r="J597" s="1" t="b">
        <v>0</v>
      </c>
      <c r="K597" s="1" t="s">
        <v>22</v>
      </c>
      <c r="L597" s="1">
        <v>0.371</v>
      </c>
      <c r="M597" s="1">
        <v>0.34100000000000003</v>
      </c>
      <c r="N597" s="1">
        <v>10</v>
      </c>
      <c r="O597" s="1">
        <v>-9.4749999999999996</v>
      </c>
      <c r="P597" s="1">
        <v>3.1899999999999998E-2</v>
      </c>
      <c r="Q597" s="1">
        <v>0.56999999999999995</v>
      </c>
      <c r="R597" s="3">
        <v>3.0899999999999999E-5</v>
      </c>
      <c r="S597" s="1">
        <v>0.10100000000000001</v>
      </c>
      <c r="T597" s="1">
        <v>0.19600000000000001</v>
      </c>
      <c r="U597" s="1">
        <v>89.037999999999997</v>
      </c>
      <c r="V597" s="1">
        <v>367133</v>
      </c>
    </row>
    <row r="598" spans="1:22" x14ac:dyDescent="0.2">
      <c r="A598" s="1" t="s">
        <v>1327</v>
      </c>
      <c r="B598" s="1" t="s">
        <v>1341</v>
      </c>
      <c r="C598" s="1" t="s">
        <v>17</v>
      </c>
      <c r="D598" s="1" t="s">
        <v>788</v>
      </c>
      <c r="E598" s="2">
        <v>40476</v>
      </c>
      <c r="F598" s="1">
        <v>2010</v>
      </c>
      <c r="G598" s="1">
        <v>1</v>
      </c>
      <c r="H598" s="1" t="s">
        <v>1290</v>
      </c>
      <c r="I598" s="1">
        <v>14</v>
      </c>
      <c r="J598" s="1" t="b">
        <v>0</v>
      </c>
      <c r="K598" s="1" t="s">
        <v>25</v>
      </c>
      <c r="L598" s="1">
        <v>0.41799999999999998</v>
      </c>
      <c r="M598" s="1">
        <v>0.68</v>
      </c>
      <c r="N598" s="1">
        <v>7</v>
      </c>
      <c r="O598" s="1">
        <v>-4.3</v>
      </c>
      <c r="P598" s="1">
        <v>3.4599999999999999E-2</v>
      </c>
      <c r="Q598" s="1">
        <v>3.5999999999999997E-2</v>
      </c>
      <c r="R598" s="3">
        <v>7.5900000000000002E-5</v>
      </c>
      <c r="S598" s="1">
        <v>0.108</v>
      </c>
      <c r="T598" s="1">
        <v>0.14199999999999999</v>
      </c>
      <c r="U598" s="1">
        <v>204.125</v>
      </c>
      <c r="V598" s="1">
        <v>317946</v>
      </c>
    </row>
    <row r="599" spans="1:22" x14ac:dyDescent="0.2">
      <c r="A599" s="1" t="s">
        <v>1342</v>
      </c>
      <c r="B599" s="1" t="s">
        <v>1343</v>
      </c>
      <c r="C599" s="1" t="s">
        <v>17</v>
      </c>
      <c r="D599" s="1" t="s">
        <v>788</v>
      </c>
      <c r="E599" s="2">
        <v>40476</v>
      </c>
      <c r="F599" s="1">
        <v>2010</v>
      </c>
      <c r="G599" s="1">
        <v>1</v>
      </c>
      <c r="H599" s="1" t="s">
        <v>1270</v>
      </c>
      <c r="I599" s="1">
        <v>1</v>
      </c>
      <c r="J599" s="1" t="b">
        <v>0</v>
      </c>
      <c r="K599" s="1" t="s">
        <v>25</v>
      </c>
      <c r="L599" s="1">
        <v>0.69599999999999995</v>
      </c>
      <c r="M599" s="1">
        <v>0.76800000000000002</v>
      </c>
      <c r="N599" s="1">
        <v>7</v>
      </c>
      <c r="O599" s="1">
        <v>-3.863</v>
      </c>
      <c r="P599" s="1">
        <v>3.0800000000000001E-2</v>
      </c>
      <c r="Q599" s="1">
        <v>4.6100000000000004E-3</v>
      </c>
      <c r="R599" s="3">
        <v>1.2100000000000001E-6</v>
      </c>
      <c r="S599" s="1">
        <v>0.10100000000000001</v>
      </c>
      <c r="T599" s="1">
        <v>0.69199999999999995</v>
      </c>
      <c r="U599" s="1">
        <v>121.05</v>
      </c>
      <c r="V599" s="1">
        <v>230546</v>
      </c>
    </row>
    <row r="600" spans="1:22" hidden="1" x14ac:dyDescent="0.2">
      <c r="A600" s="1" t="s">
        <v>1357</v>
      </c>
      <c r="B600" s="1" t="s">
        <v>1358</v>
      </c>
      <c r="C600" s="1" t="s">
        <v>17</v>
      </c>
      <c r="D600" s="1" t="s">
        <v>1360</v>
      </c>
      <c r="E600" s="2">
        <v>40476</v>
      </c>
      <c r="F600" s="1">
        <v>2010</v>
      </c>
      <c r="G600" s="1">
        <v>1</v>
      </c>
      <c r="H600" s="1" t="s">
        <v>1359</v>
      </c>
      <c r="I600" s="1">
        <v>1</v>
      </c>
      <c r="J600" s="1" t="b">
        <v>0</v>
      </c>
      <c r="K600" s="1" t="s">
        <v>59</v>
      </c>
      <c r="L600" s="1">
        <v>0.68700000000000006</v>
      </c>
      <c r="M600" s="1">
        <v>0.24199999999999999</v>
      </c>
      <c r="N600" s="1">
        <v>6</v>
      </c>
      <c r="O600" s="1">
        <v>-14.234</v>
      </c>
      <c r="P600" s="1">
        <v>0.93300000000000005</v>
      </c>
      <c r="Q600" s="1">
        <v>0.70499999999999996</v>
      </c>
      <c r="R600" s="1">
        <v>0</v>
      </c>
      <c r="S600" s="1">
        <v>0.215</v>
      </c>
      <c r="T600" s="1">
        <v>0.54300000000000004</v>
      </c>
      <c r="U600" s="1">
        <v>66.869</v>
      </c>
      <c r="V600" s="1">
        <v>97959</v>
      </c>
    </row>
    <row r="601" spans="1:22" hidden="1" x14ac:dyDescent="0.2">
      <c r="A601" s="1" t="s">
        <v>1357</v>
      </c>
      <c r="B601" s="1" t="s">
        <v>1361</v>
      </c>
      <c r="C601" s="1" t="s">
        <v>17</v>
      </c>
      <c r="D601" s="1" t="s">
        <v>1360</v>
      </c>
      <c r="E601" s="2">
        <v>40476</v>
      </c>
      <c r="F601" s="1">
        <v>2010</v>
      </c>
      <c r="G601" s="1">
        <v>1</v>
      </c>
      <c r="H601" s="1" t="s">
        <v>736</v>
      </c>
      <c r="I601" s="1">
        <v>2</v>
      </c>
      <c r="J601" s="1" t="b">
        <v>0</v>
      </c>
      <c r="K601" s="1" t="s">
        <v>25</v>
      </c>
      <c r="L601" s="1">
        <v>0.623</v>
      </c>
      <c r="M601" s="1">
        <v>0.78</v>
      </c>
      <c r="N601" s="1">
        <v>7</v>
      </c>
      <c r="O601" s="1">
        <v>-2.9390000000000001</v>
      </c>
      <c r="P601" s="1">
        <v>3.0700000000000002E-2</v>
      </c>
      <c r="Q601" s="1">
        <v>3.4199999999999999E-3</v>
      </c>
      <c r="R601" s="3">
        <v>2.0700000000000001E-6</v>
      </c>
      <c r="S601" s="1">
        <v>0.14299999999999999</v>
      </c>
      <c r="T601" s="1">
        <v>0.63500000000000001</v>
      </c>
      <c r="U601" s="1">
        <v>121.06100000000001</v>
      </c>
      <c r="V601" s="1">
        <v>231866</v>
      </c>
    </row>
    <row r="602" spans="1:22" hidden="1" x14ac:dyDescent="0.2">
      <c r="A602" s="1" t="s">
        <v>1357</v>
      </c>
      <c r="B602" s="1" t="s">
        <v>1362</v>
      </c>
      <c r="C602" s="1" t="s">
        <v>17</v>
      </c>
      <c r="D602" s="1" t="s">
        <v>1360</v>
      </c>
      <c r="E602" s="2">
        <v>40476</v>
      </c>
      <c r="F602" s="1">
        <v>2010</v>
      </c>
      <c r="G602" s="1">
        <v>1</v>
      </c>
      <c r="H602" s="1" t="s">
        <v>1363</v>
      </c>
      <c r="I602" s="1">
        <v>3</v>
      </c>
      <c r="J602" s="1" t="b">
        <v>0</v>
      </c>
      <c r="K602" s="1" t="s">
        <v>56</v>
      </c>
      <c r="L602" s="1">
        <v>0.71599999999999997</v>
      </c>
      <c r="M602" s="1">
        <v>0.26400000000000001</v>
      </c>
      <c r="N602" s="1">
        <v>5</v>
      </c>
      <c r="O602" s="1">
        <v>-15.156000000000001</v>
      </c>
      <c r="P602" s="1">
        <v>0.95199999999999996</v>
      </c>
      <c r="Q602" s="1">
        <v>0.79900000000000004</v>
      </c>
      <c r="R602" s="1">
        <v>0</v>
      </c>
      <c r="S602" s="1">
        <v>0.17699999999999999</v>
      </c>
      <c r="T602" s="1">
        <v>0.65500000000000003</v>
      </c>
      <c r="U602" s="1">
        <v>64.792000000000002</v>
      </c>
      <c r="V602" s="1">
        <v>60865</v>
      </c>
    </row>
    <row r="603" spans="1:22" hidden="1" x14ac:dyDescent="0.2">
      <c r="A603" s="1" t="s">
        <v>1357</v>
      </c>
      <c r="B603" s="1" t="s">
        <v>1364</v>
      </c>
      <c r="C603" s="1" t="s">
        <v>17</v>
      </c>
      <c r="D603" s="1" t="s">
        <v>1360</v>
      </c>
      <c r="E603" s="2">
        <v>40476</v>
      </c>
      <c r="F603" s="1">
        <v>2010</v>
      </c>
      <c r="G603" s="1">
        <v>1</v>
      </c>
      <c r="H603" s="1" t="s">
        <v>738</v>
      </c>
      <c r="I603" s="1">
        <v>4</v>
      </c>
      <c r="J603" s="1" t="b">
        <v>0</v>
      </c>
      <c r="K603" s="1" t="s">
        <v>56</v>
      </c>
      <c r="L603" s="1">
        <v>0.60899999999999999</v>
      </c>
      <c r="M603" s="1">
        <v>0.79100000000000004</v>
      </c>
      <c r="N603" s="1">
        <v>5</v>
      </c>
      <c r="O603" s="1">
        <v>-3.01</v>
      </c>
      <c r="P603" s="1">
        <v>3.09E-2</v>
      </c>
      <c r="Q603" s="1">
        <v>4.3099999999999999E-2</v>
      </c>
      <c r="R603" s="1">
        <v>0</v>
      </c>
      <c r="S603" s="1">
        <v>0.159</v>
      </c>
      <c r="T603" s="1">
        <v>0.35799999999999998</v>
      </c>
      <c r="U603" s="1">
        <v>114.998</v>
      </c>
      <c r="V603" s="1">
        <v>262920</v>
      </c>
    </row>
    <row r="604" spans="1:22" hidden="1" x14ac:dyDescent="0.2">
      <c r="A604" s="1" t="s">
        <v>1357</v>
      </c>
      <c r="B604" s="1" t="s">
        <v>1365</v>
      </c>
      <c r="C604" s="1" t="s">
        <v>17</v>
      </c>
      <c r="D604" s="1" t="s">
        <v>1360</v>
      </c>
      <c r="E604" s="2">
        <v>40476</v>
      </c>
      <c r="F604" s="1">
        <v>2010</v>
      </c>
      <c r="G604" s="1">
        <v>1</v>
      </c>
      <c r="H604" s="1" t="s">
        <v>1366</v>
      </c>
      <c r="I604" s="1">
        <v>5</v>
      </c>
      <c r="J604" s="1" t="b">
        <v>0</v>
      </c>
      <c r="K604" s="1" t="s">
        <v>59</v>
      </c>
      <c r="L604" s="1">
        <v>0.71599999999999997</v>
      </c>
      <c r="M604" s="1">
        <v>0.185</v>
      </c>
      <c r="N604" s="1">
        <v>6</v>
      </c>
      <c r="O604" s="1">
        <v>-15.663</v>
      </c>
      <c r="P604" s="1">
        <v>0.90900000000000003</v>
      </c>
      <c r="Q604" s="1">
        <v>0.61099999999999999</v>
      </c>
      <c r="R604" s="1">
        <v>0</v>
      </c>
      <c r="S604" s="1">
        <v>0.24299999999999999</v>
      </c>
      <c r="T604" s="1">
        <v>0.64200000000000002</v>
      </c>
      <c r="U604" s="1">
        <v>128.39400000000001</v>
      </c>
      <c r="V604" s="1">
        <v>54804</v>
      </c>
    </row>
    <row r="605" spans="1:22" hidden="1" x14ac:dyDescent="0.2">
      <c r="A605" s="1" t="s">
        <v>1357</v>
      </c>
      <c r="B605" s="1" t="s">
        <v>1367</v>
      </c>
      <c r="C605" s="1" t="s">
        <v>17</v>
      </c>
      <c r="D605" s="1" t="s">
        <v>1360</v>
      </c>
      <c r="E605" s="2">
        <v>40476</v>
      </c>
      <c r="F605" s="1">
        <v>2010</v>
      </c>
      <c r="G605" s="1">
        <v>1</v>
      </c>
      <c r="H605" s="1" t="s">
        <v>1274</v>
      </c>
      <c r="I605" s="1">
        <v>6</v>
      </c>
      <c r="J605" s="1" t="b">
        <v>0</v>
      </c>
      <c r="K605" s="1" t="s">
        <v>34</v>
      </c>
      <c r="L605" s="1">
        <v>0.52700000000000002</v>
      </c>
      <c r="M605" s="1">
        <v>0.67</v>
      </c>
      <c r="N605" s="1">
        <v>2</v>
      </c>
      <c r="O605" s="1">
        <v>-4.6879999999999997</v>
      </c>
      <c r="P605" s="1">
        <v>3.0499999999999999E-2</v>
      </c>
      <c r="Q605" s="1">
        <v>0.125</v>
      </c>
      <c r="R605" s="1">
        <v>0</v>
      </c>
      <c r="S605" s="1">
        <v>0.17</v>
      </c>
      <c r="T605" s="1">
        <v>0.27200000000000002</v>
      </c>
      <c r="U605" s="1">
        <v>141.893</v>
      </c>
      <c r="V605" s="1">
        <v>295106</v>
      </c>
    </row>
    <row r="606" spans="1:22" hidden="1" x14ac:dyDescent="0.2">
      <c r="A606" s="1" t="s">
        <v>1357</v>
      </c>
      <c r="B606" s="1" t="s">
        <v>1368</v>
      </c>
      <c r="C606" s="1" t="s">
        <v>17</v>
      </c>
      <c r="D606" s="1" t="s">
        <v>1360</v>
      </c>
      <c r="E606" s="2">
        <v>40476</v>
      </c>
      <c r="F606" s="1">
        <v>2010</v>
      </c>
      <c r="G606" s="1">
        <v>1</v>
      </c>
      <c r="H606" s="1" t="s">
        <v>1369</v>
      </c>
      <c r="I606" s="1">
        <v>7</v>
      </c>
      <c r="J606" s="1" t="b">
        <v>0</v>
      </c>
      <c r="K606" s="1" t="s">
        <v>441</v>
      </c>
      <c r="L606" s="1">
        <v>0.68100000000000005</v>
      </c>
      <c r="M606" s="1">
        <v>0.21</v>
      </c>
      <c r="N606" s="1">
        <v>9</v>
      </c>
      <c r="O606" s="1">
        <v>-15.714</v>
      </c>
      <c r="P606" s="1">
        <v>0.94599999999999995</v>
      </c>
      <c r="Q606" s="1">
        <v>0.754</v>
      </c>
      <c r="R606" s="1">
        <v>0</v>
      </c>
      <c r="S606" s="1">
        <v>0.153</v>
      </c>
      <c r="T606" s="1">
        <v>0.56499999999999995</v>
      </c>
      <c r="U606" s="1">
        <v>85.221999999999994</v>
      </c>
      <c r="V606" s="1">
        <v>99030</v>
      </c>
    </row>
    <row r="607" spans="1:22" hidden="1" x14ac:dyDescent="0.2">
      <c r="A607" s="1" t="s">
        <v>1357</v>
      </c>
      <c r="B607" s="1" t="s">
        <v>1370</v>
      </c>
      <c r="C607" s="1" t="s">
        <v>17</v>
      </c>
      <c r="D607" s="1" t="s">
        <v>1360</v>
      </c>
      <c r="E607" s="2">
        <v>40476</v>
      </c>
      <c r="F607" s="1">
        <v>2010</v>
      </c>
      <c r="G607" s="1">
        <v>1</v>
      </c>
      <c r="H607" s="1" t="s">
        <v>788</v>
      </c>
      <c r="I607" s="1">
        <v>8</v>
      </c>
      <c r="J607" s="1" t="b">
        <v>0</v>
      </c>
      <c r="K607" s="1" t="s">
        <v>25</v>
      </c>
      <c r="L607" s="1">
        <v>0.71</v>
      </c>
      <c r="M607" s="1">
        <v>0.62</v>
      </c>
      <c r="N607" s="1">
        <v>7</v>
      </c>
      <c r="O607" s="1">
        <v>-3.7229999999999999</v>
      </c>
      <c r="P607" s="1">
        <v>3.0800000000000001E-2</v>
      </c>
      <c r="Q607" s="1">
        <v>9.9400000000000002E-2</v>
      </c>
      <c r="R607" s="1">
        <v>0</v>
      </c>
      <c r="S607" s="1">
        <v>9.9699999999999997E-2</v>
      </c>
      <c r="T607" s="1">
        <v>0.73699999999999999</v>
      </c>
      <c r="U607" s="1">
        <v>118.959</v>
      </c>
      <c r="V607" s="1">
        <v>243346</v>
      </c>
    </row>
    <row r="608" spans="1:22" hidden="1" x14ac:dyDescent="0.2">
      <c r="A608" s="1" t="s">
        <v>1357</v>
      </c>
      <c r="B608" s="1" t="s">
        <v>1371</v>
      </c>
      <c r="C608" s="1" t="s">
        <v>17</v>
      </c>
      <c r="D608" s="1" t="s">
        <v>1360</v>
      </c>
      <c r="E608" s="2">
        <v>40476</v>
      </c>
      <c r="F608" s="1">
        <v>2010</v>
      </c>
      <c r="G608" s="1">
        <v>1</v>
      </c>
      <c r="H608" s="1" t="s">
        <v>1372</v>
      </c>
      <c r="I608" s="1">
        <v>9</v>
      </c>
      <c r="J608" s="1" t="b">
        <v>0</v>
      </c>
      <c r="K608" s="1" t="s">
        <v>682</v>
      </c>
      <c r="L608" s="1">
        <v>0.71</v>
      </c>
      <c r="M608" s="1">
        <v>0.19600000000000001</v>
      </c>
      <c r="N608" s="1">
        <v>6</v>
      </c>
      <c r="O608" s="1">
        <v>-14.8</v>
      </c>
      <c r="P608" s="1">
        <v>0.94</v>
      </c>
      <c r="Q608" s="1">
        <v>0.86199999999999999</v>
      </c>
      <c r="R608" s="1">
        <v>0</v>
      </c>
      <c r="S608" s="1">
        <v>0.19700000000000001</v>
      </c>
      <c r="T608" s="1">
        <v>0.59</v>
      </c>
      <c r="U608" s="1">
        <v>83.656000000000006</v>
      </c>
      <c r="V608" s="1">
        <v>64809</v>
      </c>
    </row>
    <row r="609" spans="1:22" hidden="1" x14ac:dyDescent="0.2">
      <c r="A609" s="1" t="s">
        <v>1357</v>
      </c>
      <c r="B609" s="1" t="s">
        <v>1373</v>
      </c>
      <c r="C609" s="1" t="s">
        <v>17</v>
      </c>
      <c r="D609" s="1" t="s">
        <v>1360</v>
      </c>
      <c r="E609" s="2">
        <v>40476</v>
      </c>
      <c r="F609" s="1">
        <v>2010</v>
      </c>
      <c r="G609" s="1">
        <v>1</v>
      </c>
      <c r="H609" s="1" t="s">
        <v>1277</v>
      </c>
      <c r="I609" s="1">
        <v>10</v>
      </c>
      <c r="J609" s="1" t="b">
        <v>0</v>
      </c>
      <c r="K609" s="1" t="s">
        <v>28</v>
      </c>
      <c r="L609" s="1">
        <v>0.58599999999999997</v>
      </c>
      <c r="M609" s="1">
        <v>0.46600000000000003</v>
      </c>
      <c r="N609" s="1">
        <v>4</v>
      </c>
      <c r="O609" s="1">
        <v>-5.3410000000000002</v>
      </c>
      <c r="P609" s="1">
        <v>2.7699999999999999E-2</v>
      </c>
      <c r="Q609" s="1">
        <v>0.183</v>
      </c>
      <c r="R609" s="3">
        <v>1.44E-6</v>
      </c>
      <c r="S609" s="1">
        <v>0.109</v>
      </c>
      <c r="T609" s="1">
        <v>0.115</v>
      </c>
      <c r="U609" s="1">
        <v>119.367</v>
      </c>
      <c r="V609" s="1">
        <v>405906</v>
      </c>
    </row>
    <row r="610" spans="1:22" hidden="1" x14ac:dyDescent="0.2">
      <c r="A610" s="1" t="s">
        <v>1357</v>
      </c>
      <c r="B610" s="1" t="s">
        <v>1374</v>
      </c>
      <c r="C610" s="1" t="s">
        <v>17</v>
      </c>
      <c r="D610" s="1" t="s">
        <v>1360</v>
      </c>
      <c r="E610" s="2">
        <v>40476</v>
      </c>
      <c r="F610" s="1">
        <v>2010</v>
      </c>
      <c r="G610" s="1">
        <v>1</v>
      </c>
      <c r="H610" s="1" t="s">
        <v>1375</v>
      </c>
      <c r="I610" s="1">
        <v>11</v>
      </c>
      <c r="J610" s="1" t="b">
        <v>0</v>
      </c>
      <c r="K610" s="1" t="s">
        <v>59</v>
      </c>
      <c r="L610" s="1">
        <v>0.64300000000000002</v>
      </c>
      <c r="M610" s="1">
        <v>0.16400000000000001</v>
      </c>
      <c r="N610" s="1">
        <v>6</v>
      </c>
      <c r="O610" s="1">
        <v>-16.38</v>
      </c>
      <c r="P610" s="1">
        <v>0.91200000000000003</v>
      </c>
      <c r="Q610" s="1">
        <v>0.85099999999999998</v>
      </c>
      <c r="R610" s="1">
        <v>0</v>
      </c>
      <c r="S610" s="1">
        <v>0.158</v>
      </c>
      <c r="T610" s="1">
        <v>0.69399999999999995</v>
      </c>
      <c r="U610" s="1">
        <v>85.001000000000005</v>
      </c>
      <c r="V610" s="1">
        <v>89626</v>
      </c>
    </row>
    <row r="611" spans="1:22" hidden="1" x14ac:dyDescent="0.2">
      <c r="A611" s="1" t="s">
        <v>1357</v>
      </c>
      <c r="B611" s="1" t="s">
        <v>1376</v>
      </c>
      <c r="C611" s="1" t="s">
        <v>17</v>
      </c>
      <c r="D611" s="1" t="s">
        <v>1360</v>
      </c>
      <c r="E611" s="2">
        <v>40476</v>
      </c>
      <c r="F611" s="1">
        <v>2010</v>
      </c>
      <c r="G611" s="1">
        <v>1</v>
      </c>
      <c r="H611" s="1" t="s">
        <v>729</v>
      </c>
      <c r="I611" s="1">
        <v>12</v>
      </c>
      <c r="J611" s="1" t="b">
        <v>0</v>
      </c>
      <c r="K611" s="1" t="s">
        <v>28</v>
      </c>
      <c r="L611" s="1">
        <v>0.56699999999999995</v>
      </c>
      <c r="M611" s="1">
        <v>0.746</v>
      </c>
      <c r="N611" s="1">
        <v>4</v>
      </c>
      <c r="O611" s="1">
        <v>-4.0229999999999997</v>
      </c>
      <c r="P611" s="1">
        <v>4.8500000000000001E-2</v>
      </c>
      <c r="Q611" s="1">
        <v>0.434</v>
      </c>
      <c r="R611" s="1">
        <v>0</v>
      </c>
      <c r="S611" s="1">
        <v>0.23200000000000001</v>
      </c>
      <c r="T611" s="1">
        <v>0.79400000000000004</v>
      </c>
      <c r="U611" s="1">
        <v>163.98</v>
      </c>
      <c r="V611" s="1">
        <v>238693</v>
      </c>
    </row>
    <row r="612" spans="1:22" hidden="1" x14ac:dyDescent="0.2">
      <c r="A612" s="1" t="s">
        <v>1357</v>
      </c>
      <c r="B612" s="1" t="s">
        <v>1377</v>
      </c>
      <c r="C612" s="1" t="s">
        <v>17</v>
      </c>
      <c r="D612" s="1" t="s">
        <v>1360</v>
      </c>
      <c r="E612" s="2">
        <v>40476</v>
      </c>
      <c r="F612" s="1">
        <v>2010</v>
      </c>
      <c r="G612" s="1">
        <v>1</v>
      </c>
      <c r="H612" s="1" t="s">
        <v>1378</v>
      </c>
      <c r="I612" s="1">
        <v>13</v>
      </c>
      <c r="J612" s="1" t="b">
        <v>0</v>
      </c>
      <c r="K612" s="1" t="s">
        <v>59</v>
      </c>
      <c r="L612" s="1">
        <v>0.71099999999999997</v>
      </c>
      <c r="M612" s="1">
        <v>0.18</v>
      </c>
      <c r="N612" s="1">
        <v>6</v>
      </c>
      <c r="O612" s="1">
        <v>-15.343999999999999</v>
      </c>
      <c r="P612" s="1">
        <v>0.91900000000000004</v>
      </c>
      <c r="Q612" s="1">
        <v>0.67</v>
      </c>
      <c r="R612" s="1">
        <v>0</v>
      </c>
      <c r="S612" s="1">
        <v>0.17</v>
      </c>
      <c r="T612" s="1">
        <v>0.66</v>
      </c>
      <c r="U612" s="1">
        <v>95.846999999999994</v>
      </c>
      <c r="V612" s="1">
        <v>77139</v>
      </c>
    </row>
    <row r="613" spans="1:22" hidden="1" x14ac:dyDescent="0.2">
      <c r="A613" s="1" t="s">
        <v>1357</v>
      </c>
      <c r="B613" s="1" t="s">
        <v>1379</v>
      </c>
      <c r="C613" s="1" t="s">
        <v>17</v>
      </c>
      <c r="D613" s="1" t="s">
        <v>1360</v>
      </c>
      <c r="E613" s="2">
        <v>40476</v>
      </c>
      <c r="F613" s="1">
        <v>2010</v>
      </c>
      <c r="G613" s="1">
        <v>1</v>
      </c>
      <c r="H613" s="1" t="s">
        <v>782</v>
      </c>
      <c r="I613" s="1">
        <v>14</v>
      </c>
      <c r="J613" s="1" t="b">
        <v>0</v>
      </c>
      <c r="K613" s="1" t="s">
        <v>28</v>
      </c>
      <c r="L613" s="1">
        <v>0.54200000000000004</v>
      </c>
      <c r="M613" s="1">
        <v>0.80800000000000005</v>
      </c>
      <c r="N613" s="1">
        <v>4</v>
      </c>
      <c r="O613" s="1">
        <v>-3.5920000000000001</v>
      </c>
      <c r="P613" s="1">
        <v>3.7999999999999999E-2</v>
      </c>
      <c r="Q613" s="1">
        <v>4.6299999999999996E-3</v>
      </c>
      <c r="R613" s="1">
        <v>4.7899999999999999E-4</v>
      </c>
      <c r="S613" s="1">
        <v>5.8700000000000002E-2</v>
      </c>
      <c r="T613" s="1">
        <v>0.66600000000000004</v>
      </c>
      <c r="U613" s="1">
        <v>139.90700000000001</v>
      </c>
      <c r="V613" s="1">
        <v>267653</v>
      </c>
    </row>
    <row r="614" spans="1:22" hidden="1" x14ac:dyDescent="0.2">
      <c r="A614" s="1" t="s">
        <v>1357</v>
      </c>
      <c r="B614" s="1" t="s">
        <v>1380</v>
      </c>
      <c r="C614" s="1" t="s">
        <v>17</v>
      </c>
      <c r="D614" s="1" t="s">
        <v>1360</v>
      </c>
      <c r="E614" s="2">
        <v>40476</v>
      </c>
      <c r="F614" s="1">
        <v>2010</v>
      </c>
      <c r="G614" s="1">
        <v>1</v>
      </c>
      <c r="H614" s="1" t="s">
        <v>1381</v>
      </c>
      <c r="I614" s="1">
        <v>15</v>
      </c>
      <c r="J614" s="1" t="b">
        <v>0</v>
      </c>
      <c r="K614" s="1" t="s">
        <v>34</v>
      </c>
      <c r="L614" s="1">
        <v>0.68400000000000005</v>
      </c>
      <c r="M614" s="1">
        <v>0.182</v>
      </c>
      <c r="N614" s="1">
        <v>2</v>
      </c>
      <c r="O614" s="1">
        <v>-15.868</v>
      </c>
      <c r="P614" s="1">
        <v>0.95699999999999996</v>
      </c>
      <c r="Q614" s="1">
        <v>0.92500000000000004</v>
      </c>
      <c r="R614" s="1">
        <v>0</v>
      </c>
      <c r="S614" s="1">
        <v>0.33500000000000002</v>
      </c>
      <c r="T614" s="1">
        <v>0.56999999999999995</v>
      </c>
      <c r="U614" s="1">
        <v>143.429</v>
      </c>
      <c r="V614" s="1">
        <v>76094</v>
      </c>
    </row>
    <row r="615" spans="1:22" hidden="1" x14ac:dyDescent="0.2">
      <c r="A615" s="1" t="s">
        <v>1357</v>
      </c>
      <c r="B615" s="1" t="s">
        <v>1382</v>
      </c>
      <c r="C615" s="1" t="s">
        <v>17</v>
      </c>
      <c r="D615" s="1" t="s">
        <v>1360</v>
      </c>
      <c r="E615" s="2">
        <v>40476</v>
      </c>
      <c r="F615" s="1">
        <v>2010</v>
      </c>
      <c r="G615" s="1">
        <v>1</v>
      </c>
      <c r="H615" s="1" t="s">
        <v>744</v>
      </c>
      <c r="I615" s="1">
        <v>16</v>
      </c>
      <c r="J615" s="1" t="b">
        <v>0</v>
      </c>
      <c r="K615" s="1" t="s">
        <v>34</v>
      </c>
      <c r="L615" s="1">
        <v>0.71799999999999997</v>
      </c>
      <c r="M615" s="1">
        <v>0.30099999999999999</v>
      </c>
      <c r="N615" s="1">
        <v>2</v>
      </c>
      <c r="O615" s="1">
        <v>-8.8339999999999996</v>
      </c>
      <c r="P615" s="1">
        <v>3.0700000000000002E-2</v>
      </c>
      <c r="Q615" s="1">
        <v>0.81100000000000005</v>
      </c>
      <c r="R615" s="1">
        <v>0</v>
      </c>
      <c r="S615" s="1">
        <v>0.129</v>
      </c>
      <c r="T615" s="1">
        <v>0.53800000000000003</v>
      </c>
      <c r="U615" s="1">
        <v>124.899</v>
      </c>
      <c r="V615" s="1">
        <v>292920</v>
      </c>
    </row>
    <row r="616" spans="1:22" hidden="1" x14ac:dyDescent="0.2">
      <c r="A616" s="1" t="s">
        <v>1357</v>
      </c>
      <c r="B616" s="1" t="s">
        <v>1383</v>
      </c>
      <c r="C616" s="1" t="s">
        <v>17</v>
      </c>
      <c r="D616" s="1" t="s">
        <v>1360</v>
      </c>
      <c r="E616" s="2">
        <v>40476</v>
      </c>
      <c r="F616" s="1">
        <v>2010</v>
      </c>
      <c r="G616" s="1">
        <v>1</v>
      </c>
      <c r="H616" s="1" t="s">
        <v>1384</v>
      </c>
      <c r="I616" s="1">
        <v>17</v>
      </c>
      <c r="J616" s="1" t="b">
        <v>0</v>
      </c>
      <c r="K616" s="1" t="s">
        <v>59</v>
      </c>
      <c r="L616" s="1">
        <v>0.61199999999999999</v>
      </c>
      <c r="M616" s="1">
        <v>0.25</v>
      </c>
      <c r="N616" s="1">
        <v>6</v>
      </c>
      <c r="O616" s="1">
        <v>-15.43</v>
      </c>
      <c r="P616" s="1">
        <v>0.94499999999999995</v>
      </c>
      <c r="Q616" s="1">
        <v>0.755</v>
      </c>
      <c r="R616" s="1">
        <v>0</v>
      </c>
      <c r="S616" s="1">
        <v>0.157</v>
      </c>
      <c r="T616" s="1">
        <v>0.627</v>
      </c>
      <c r="U616" s="1">
        <v>51.350999999999999</v>
      </c>
      <c r="V616" s="1">
        <v>84453</v>
      </c>
    </row>
    <row r="617" spans="1:22" hidden="1" x14ac:dyDescent="0.2">
      <c r="A617" s="1" t="s">
        <v>1357</v>
      </c>
      <c r="B617" s="1" t="s">
        <v>1385</v>
      </c>
      <c r="C617" s="1" t="s">
        <v>17</v>
      </c>
      <c r="D617" s="1" t="s">
        <v>1360</v>
      </c>
      <c r="E617" s="2">
        <v>40476</v>
      </c>
      <c r="F617" s="1">
        <v>2010</v>
      </c>
      <c r="G617" s="1">
        <v>1</v>
      </c>
      <c r="H617" s="1" t="s">
        <v>754</v>
      </c>
      <c r="I617" s="1">
        <v>18</v>
      </c>
      <c r="J617" s="1" t="b">
        <v>0</v>
      </c>
      <c r="K617" s="1" t="s">
        <v>49</v>
      </c>
      <c r="L617" s="1">
        <v>0.46400000000000002</v>
      </c>
      <c r="M617" s="1">
        <v>0.624</v>
      </c>
      <c r="N617" s="1">
        <v>8</v>
      </c>
      <c r="O617" s="1">
        <v>-3.8460000000000001</v>
      </c>
      <c r="P617" s="1">
        <v>2.92E-2</v>
      </c>
      <c r="Q617" s="1">
        <v>7.0099999999999996E-2</v>
      </c>
      <c r="R617" s="1">
        <v>4.7699999999999999E-4</v>
      </c>
      <c r="S617" s="1">
        <v>0.158</v>
      </c>
      <c r="T617" s="1">
        <v>0.19500000000000001</v>
      </c>
      <c r="U617" s="1">
        <v>163.9</v>
      </c>
      <c r="V617" s="1">
        <v>353253</v>
      </c>
    </row>
    <row r="618" spans="1:22" hidden="1" x14ac:dyDescent="0.2">
      <c r="A618" s="1" t="s">
        <v>1357</v>
      </c>
      <c r="B618" s="1" t="s">
        <v>1386</v>
      </c>
      <c r="C618" s="1" t="s">
        <v>17</v>
      </c>
      <c r="D618" s="1" t="s">
        <v>1360</v>
      </c>
      <c r="E618" s="2">
        <v>40476</v>
      </c>
      <c r="F618" s="1">
        <v>2010</v>
      </c>
      <c r="G618" s="1">
        <v>1</v>
      </c>
      <c r="H618" s="1" t="s">
        <v>1387</v>
      </c>
      <c r="I618" s="1">
        <v>19</v>
      </c>
      <c r="J618" s="1" t="b">
        <v>0</v>
      </c>
      <c r="K618" s="1" t="s">
        <v>76</v>
      </c>
      <c r="L618" s="1">
        <v>0.70599999999999996</v>
      </c>
      <c r="M618" s="1">
        <v>0.317</v>
      </c>
      <c r="N618" s="1">
        <v>1</v>
      </c>
      <c r="O618" s="1">
        <v>-14.093</v>
      </c>
      <c r="P618" s="1">
        <v>0.93400000000000005</v>
      </c>
      <c r="Q618" s="1">
        <v>0.875</v>
      </c>
      <c r="R618" s="1">
        <v>0</v>
      </c>
      <c r="S618" s="1">
        <v>0.218</v>
      </c>
      <c r="T618" s="1">
        <v>0.78400000000000003</v>
      </c>
      <c r="U618" s="1">
        <v>104.97799999999999</v>
      </c>
      <c r="V618" s="1">
        <v>45139</v>
      </c>
    </row>
    <row r="619" spans="1:22" hidden="1" x14ac:dyDescent="0.2">
      <c r="A619" s="1" t="s">
        <v>1357</v>
      </c>
      <c r="B619" s="1" t="s">
        <v>1388</v>
      </c>
      <c r="C619" s="1" t="s">
        <v>17</v>
      </c>
      <c r="D619" s="1" t="s">
        <v>1360</v>
      </c>
      <c r="E619" s="2">
        <v>40476</v>
      </c>
      <c r="F619" s="1">
        <v>2010</v>
      </c>
      <c r="G619" s="1">
        <v>1</v>
      </c>
      <c r="H619" s="1" t="s">
        <v>1283</v>
      </c>
      <c r="I619" s="1">
        <v>20</v>
      </c>
      <c r="J619" s="1" t="b">
        <v>0</v>
      </c>
      <c r="K619" s="1" t="s">
        <v>66</v>
      </c>
      <c r="L619" s="1">
        <v>0.51700000000000002</v>
      </c>
      <c r="M619" s="1">
        <v>0.91800000000000004</v>
      </c>
      <c r="N619" s="1">
        <v>11</v>
      </c>
      <c r="O619" s="1">
        <v>-3.1869999999999998</v>
      </c>
      <c r="P619" s="1">
        <v>9.1200000000000003E-2</v>
      </c>
      <c r="Q619" s="1">
        <v>1.55E-2</v>
      </c>
      <c r="R619" s="3">
        <v>1.52E-5</v>
      </c>
      <c r="S619" s="1">
        <v>0.26300000000000001</v>
      </c>
      <c r="T619" s="1">
        <v>0.59499999999999997</v>
      </c>
      <c r="U619" s="1">
        <v>145.87</v>
      </c>
      <c r="V619" s="1">
        <v>220306</v>
      </c>
    </row>
    <row r="620" spans="1:22" hidden="1" x14ac:dyDescent="0.2">
      <c r="A620" s="1" t="s">
        <v>1357</v>
      </c>
      <c r="B620" s="1" t="s">
        <v>1389</v>
      </c>
      <c r="C620" s="1" t="s">
        <v>17</v>
      </c>
      <c r="D620" s="1" t="s">
        <v>1360</v>
      </c>
      <c r="E620" s="2">
        <v>40476</v>
      </c>
      <c r="F620" s="1">
        <v>2010</v>
      </c>
      <c r="G620" s="1">
        <v>1</v>
      </c>
      <c r="H620" s="1" t="s">
        <v>1390</v>
      </c>
      <c r="I620" s="1">
        <v>21</v>
      </c>
      <c r="J620" s="1" t="b">
        <v>0</v>
      </c>
      <c r="K620" s="1" t="s">
        <v>441</v>
      </c>
      <c r="L620" s="1">
        <v>0.67800000000000005</v>
      </c>
      <c r="M620" s="1">
        <v>0.23200000000000001</v>
      </c>
      <c r="N620" s="1">
        <v>9</v>
      </c>
      <c r="O620" s="1">
        <v>-15.836</v>
      </c>
      <c r="P620" s="1">
        <v>0.94599999999999995</v>
      </c>
      <c r="Q620" s="1">
        <v>0.86899999999999999</v>
      </c>
      <c r="R620" s="1">
        <v>0</v>
      </c>
      <c r="S620" s="1">
        <v>0.317</v>
      </c>
      <c r="T620" s="1">
        <v>0.59699999999999998</v>
      </c>
      <c r="U620" s="1">
        <v>146.99100000000001</v>
      </c>
      <c r="V620" s="1">
        <v>58853</v>
      </c>
    </row>
    <row r="621" spans="1:22" hidden="1" x14ac:dyDescent="0.2">
      <c r="A621" s="1" t="s">
        <v>1357</v>
      </c>
      <c r="B621" s="1" t="s">
        <v>1391</v>
      </c>
      <c r="C621" s="1" t="s">
        <v>17</v>
      </c>
      <c r="D621" s="1" t="s">
        <v>1360</v>
      </c>
      <c r="E621" s="2">
        <v>40476</v>
      </c>
      <c r="F621" s="1">
        <v>2010</v>
      </c>
      <c r="G621" s="1">
        <v>1</v>
      </c>
      <c r="H621" s="1" t="s">
        <v>1285</v>
      </c>
      <c r="I621" s="1">
        <v>22</v>
      </c>
      <c r="J621" s="1" t="b">
        <v>0</v>
      </c>
      <c r="K621" s="1" t="s">
        <v>76</v>
      </c>
      <c r="L621" s="1">
        <v>0.56100000000000005</v>
      </c>
      <c r="M621" s="1">
        <v>0.59499999999999997</v>
      </c>
      <c r="N621" s="1">
        <v>1</v>
      </c>
      <c r="O621" s="1">
        <v>-5.2850000000000001</v>
      </c>
      <c r="P621" s="1">
        <v>2.5899999999999999E-2</v>
      </c>
      <c r="Q621" s="1">
        <v>0.17799999999999999</v>
      </c>
      <c r="R621" s="1">
        <v>0</v>
      </c>
      <c r="S621" s="1">
        <v>0.121</v>
      </c>
      <c r="T621" s="1">
        <v>0.159</v>
      </c>
      <c r="U621" s="1">
        <v>134.03200000000001</v>
      </c>
      <c r="V621" s="1">
        <v>303400</v>
      </c>
    </row>
    <row r="622" spans="1:22" hidden="1" x14ac:dyDescent="0.2">
      <c r="A622" s="1" t="s">
        <v>1357</v>
      </c>
      <c r="B622" s="1" t="s">
        <v>1392</v>
      </c>
      <c r="C622" s="1" t="s">
        <v>17</v>
      </c>
      <c r="D622" s="1" t="s">
        <v>1360</v>
      </c>
      <c r="E622" s="2">
        <v>40476</v>
      </c>
      <c r="F622" s="1">
        <v>2010</v>
      </c>
      <c r="G622" s="1">
        <v>1</v>
      </c>
      <c r="H622" s="1" t="s">
        <v>1393</v>
      </c>
      <c r="I622" s="1">
        <v>23</v>
      </c>
      <c r="J622" s="1" t="b">
        <v>0</v>
      </c>
      <c r="K622" s="1" t="s">
        <v>25</v>
      </c>
      <c r="L622" s="1">
        <v>0.66900000000000004</v>
      </c>
      <c r="M622" s="1">
        <v>0.28299999999999997</v>
      </c>
      <c r="N622" s="1">
        <v>7</v>
      </c>
      <c r="O622" s="1">
        <v>-15.356999999999999</v>
      </c>
      <c r="P622" s="1">
        <v>0.94399999999999995</v>
      </c>
      <c r="Q622" s="1">
        <v>0.77200000000000002</v>
      </c>
      <c r="R622" s="1">
        <v>0</v>
      </c>
      <c r="S622" s="1">
        <v>0.32800000000000001</v>
      </c>
      <c r="T622" s="1">
        <v>0.51700000000000002</v>
      </c>
      <c r="U622" s="1">
        <v>149.64599999999999</v>
      </c>
      <c r="V622" s="1">
        <v>61361</v>
      </c>
    </row>
    <row r="623" spans="1:22" hidden="1" x14ac:dyDescent="0.2">
      <c r="A623" s="1" t="s">
        <v>1357</v>
      </c>
      <c r="B623" s="1" t="s">
        <v>1394</v>
      </c>
      <c r="C623" s="1" t="s">
        <v>17</v>
      </c>
      <c r="D623" s="1" t="s">
        <v>1360</v>
      </c>
      <c r="E623" s="2">
        <v>40476</v>
      </c>
      <c r="F623" s="1">
        <v>2010</v>
      </c>
      <c r="G623" s="1">
        <v>1</v>
      </c>
      <c r="H623" s="1" t="s">
        <v>742</v>
      </c>
      <c r="I623" s="1">
        <v>24</v>
      </c>
      <c r="J623" s="1" t="b">
        <v>0</v>
      </c>
      <c r="K623" s="1" t="s">
        <v>56</v>
      </c>
      <c r="L623" s="1">
        <v>0.441</v>
      </c>
      <c r="M623" s="1">
        <v>0.94599999999999995</v>
      </c>
      <c r="N623" s="1">
        <v>5</v>
      </c>
      <c r="O623" s="1">
        <v>-2.6160000000000001</v>
      </c>
      <c r="P623" s="1">
        <v>5.8200000000000002E-2</v>
      </c>
      <c r="Q623" s="1">
        <v>8.5400000000000004E-2</v>
      </c>
      <c r="R623" s="3">
        <v>1.35E-6</v>
      </c>
      <c r="S623" s="1">
        <v>7.0699999999999999E-2</v>
      </c>
      <c r="T623" s="1">
        <v>0.35799999999999998</v>
      </c>
      <c r="U623" s="1">
        <v>162.14500000000001</v>
      </c>
      <c r="V623" s="1">
        <v>245413</v>
      </c>
    </row>
    <row r="624" spans="1:22" hidden="1" x14ac:dyDescent="0.2">
      <c r="A624" s="1" t="s">
        <v>1357</v>
      </c>
      <c r="B624" s="1" t="s">
        <v>1395</v>
      </c>
      <c r="C624" s="1" t="s">
        <v>17</v>
      </c>
      <c r="D624" s="1" t="s">
        <v>1360</v>
      </c>
      <c r="E624" s="2">
        <v>40476</v>
      </c>
      <c r="F624" s="1">
        <v>2010</v>
      </c>
      <c r="G624" s="1">
        <v>1</v>
      </c>
      <c r="H624" s="1" t="s">
        <v>1396</v>
      </c>
      <c r="I624" s="1">
        <v>25</v>
      </c>
      <c r="J624" s="1" t="b">
        <v>0</v>
      </c>
      <c r="K624" s="1" t="s">
        <v>34</v>
      </c>
      <c r="L624" s="1">
        <v>0.67200000000000004</v>
      </c>
      <c r="M624" s="1">
        <v>0.24299999999999999</v>
      </c>
      <c r="N624" s="1">
        <v>2</v>
      </c>
      <c r="O624" s="1">
        <v>-15.832000000000001</v>
      </c>
      <c r="P624" s="1">
        <v>0.94399999999999995</v>
      </c>
      <c r="Q624" s="1">
        <v>0.80400000000000005</v>
      </c>
      <c r="R624" s="1">
        <v>0</v>
      </c>
      <c r="S624" s="1">
        <v>0.28000000000000003</v>
      </c>
      <c r="T624" s="1">
        <v>0.58799999999999997</v>
      </c>
      <c r="U624" s="1">
        <v>84.599000000000004</v>
      </c>
      <c r="V624" s="1">
        <v>59768</v>
      </c>
    </row>
    <row r="625" spans="1:22" hidden="1" x14ac:dyDescent="0.2">
      <c r="A625" s="1" t="s">
        <v>1357</v>
      </c>
      <c r="B625" s="1" t="s">
        <v>1397</v>
      </c>
      <c r="C625" s="1" t="s">
        <v>17</v>
      </c>
      <c r="D625" s="1" t="s">
        <v>1360</v>
      </c>
      <c r="E625" s="2">
        <v>40476</v>
      </c>
      <c r="F625" s="1">
        <v>2010</v>
      </c>
      <c r="G625" s="1">
        <v>1</v>
      </c>
      <c r="H625" s="1" t="s">
        <v>1288</v>
      </c>
      <c r="I625" s="1">
        <v>26</v>
      </c>
      <c r="J625" s="1" t="b">
        <v>0</v>
      </c>
      <c r="K625" s="1" t="s">
        <v>22</v>
      </c>
      <c r="L625" s="1">
        <v>0.42899999999999999</v>
      </c>
      <c r="M625" s="1">
        <v>0.33300000000000002</v>
      </c>
      <c r="N625" s="1">
        <v>10</v>
      </c>
      <c r="O625" s="1">
        <v>-9.4990000000000006</v>
      </c>
      <c r="P625" s="1">
        <v>3.0300000000000001E-2</v>
      </c>
      <c r="Q625" s="1">
        <v>0.59099999999999997</v>
      </c>
      <c r="R625" s="3">
        <v>2.2900000000000001E-5</v>
      </c>
      <c r="S625" s="1">
        <v>9.9400000000000002E-2</v>
      </c>
      <c r="T625" s="1">
        <v>0.22700000000000001</v>
      </c>
      <c r="U625" s="1">
        <v>72.619</v>
      </c>
      <c r="V625" s="1">
        <v>369120</v>
      </c>
    </row>
    <row r="626" spans="1:22" hidden="1" x14ac:dyDescent="0.2">
      <c r="A626" s="1" t="s">
        <v>1357</v>
      </c>
      <c r="B626" s="1" t="s">
        <v>1398</v>
      </c>
      <c r="C626" s="1" t="s">
        <v>17</v>
      </c>
      <c r="D626" s="1" t="s">
        <v>1360</v>
      </c>
      <c r="E626" s="2">
        <v>40476</v>
      </c>
      <c r="F626" s="1">
        <v>2010</v>
      </c>
      <c r="G626" s="1">
        <v>1</v>
      </c>
      <c r="H626" s="1" t="s">
        <v>1399</v>
      </c>
      <c r="I626" s="1">
        <v>27</v>
      </c>
      <c r="J626" s="1" t="b">
        <v>0</v>
      </c>
      <c r="K626" s="1" t="s">
        <v>59</v>
      </c>
      <c r="L626" s="1">
        <v>0.78200000000000003</v>
      </c>
      <c r="M626" s="1">
        <v>0.27200000000000002</v>
      </c>
      <c r="N626" s="1">
        <v>6</v>
      </c>
      <c r="O626" s="1">
        <v>-14.986000000000001</v>
      </c>
      <c r="P626" s="1">
        <v>0.93899999999999995</v>
      </c>
      <c r="Q626" s="1">
        <v>0.71199999999999997</v>
      </c>
      <c r="R626" s="1">
        <v>0</v>
      </c>
      <c r="S626" s="1">
        <v>0.22600000000000001</v>
      </c>
      <c r="T626" s="1">
        <v>0.68100000000000005</v>
      </c>
      <c r="U626" s="1">
        <v>74.299000000000007</v>
      </c>
      <c r="V626" s="1">
        <v>41769</v>
      </c>
    </row>
    <row r="627" spans="1:22" hidden="1" x14ac:dyDescent="0.2">
      <c r="A627" s="1" t="s">
        <v>1357</v>
      </c>
      <c r="B627" s="1" t="s">
        <v>1400</v>
      </c>
      <c r="C627" s="1" t="s">
        <v>17</v>
      </c>
      <c r="D627" s="1" t="s">
        <v>1360</v>
      </c>
      <c r="E627" s="2">
        <v>40476</v>
      </c>
      <c r="F627" s="1">
        <v>2010</v>
      </c>
      <c r="G627" s="1">
        <v>1</v>
      </c>
      <c r="H627" s="1" t="s">
        <v>1290</v>
      </c>
      <c r="I627" s="1">
        <v>28</v>
      </c>
      <c r="J627" s="1" t="b">
        <v>0</v>
      </c>
      <c r="K627" s="1" t="s">
        <v>25</v>
      </c>
      <c r="L627" s="1">
        <v>0.41599999999999998</v>
      </c>
      <c r="M627" s="1">
        <v>0.69199999999999995</v>
      </c>
      <c r="N627" s="1">
        <v>7</v>
      </c>
      <c r="O627" s="1">
        <v>-4.2889999999999997</v>
      </c>
      <c r="P627" s="1">
        <v>3.56E-2</v>
      </c>
      <c r="Q627" s="1">
        <v>4.4200000000000003E-2</v>
      </c>
      <c r="R627" s="1">
        <v>1.0399999999999999E-4</v>
      </c>
      <c r="S627" s="1">
        <v>0.112</v>
      </c>
      <c r="T627" s="1">
        <v>0.14199999999999999</v>
      </c>
      <c r="U627" s="1">
        <v>204.10400000000001</v>
      </c>
      <c r="V627" s="1">
        <v>317946</v>
      </c>
    </row>
    <row r="628" spans="1:22" hidden="1" x14ac:dyDescent="0.2">
      <c r="A628" s="1" t="s">
        <v>1401</v>
      </c>
      <c r="B628" s="1" t="s">
        <v>1402</v>
      </c>
      <c r="C628" s="1" t="s">
        <v>17</v>
      </c>
      <c r="D628" s="1" t="s">
        <v>1404</v>
      </c>
      <c r="E628" s="2">
        <v>40476</v>
      </c>
      <c r="F628" s="1">
        <v>2010</v>
      </c>
      <c r="G628" s="1">
        <v>1</v>
      </c>
      <c r="H628" s="1" t="s">
        <v>1403</v>
      </c>
      <c r="I628" s="1">
        <v>1</v>
      </c>
      <c r="J628" s="1" t="b">
        <v>0</v>
      </c>
      <c r="K628" s="1" t="s">
        <v>25</v>
      </c>
      <c r="L628" s="1">
        <v>0.6</v>
      </c>
      <c r="M628" s="1">
        <v>0.70099999999999996</v>
      </c>
      <c r="N628" s="1">
        <v>7</v>
      </c>
      <c r="O628" s="1">
        <v>-5.72</v>
      </c>
      <c r="P628" s="1">
        <v>3.3399999999999999E-2</v>
      </c>
      <c r="Q628" s="3">
        <v>3.5200000000000002E-5</v>
      </c>
      <c r="R628" s="1">
        <v>0.72</v>
      </c>
      <c r="S628" s="1">
        <v>8.48E-2</v>
      </c>
      <c r="T628" s="1">
        <v>0.63100000000000001</v>
      </c>
      <c r="U628" s="1">
        <v>121.053</v>
      </c>
      <c r="V628" s="1">
        <v>241106</v>
      </c>
    </row>
    <row r="629" spans="1:22" hidden="1" x14ac:dyDescent="0.2">
      <c r="A629" s="1" t="s">
        <v>1401</v>
      </c>
      <c r="B629" s="1" t="s">
        <v>1405</v>
      </c>
      <c r="C629" s="1" t="s">
        <v>17</v>
      </c>
      <c r="D629" s="1" t="s">
        <v>1404</v>
      </c>
      <c r="E629" s="2">
        <v>40476</v>
      </c>
      <c r="F629" s="1">
        <v>2010</v>
      </c>
      <c r="G629" s="1">
        <v>1</v>
      </c>
      <c r="H629" s="1" t="s">
        <v>1406</v>
      </c>
      <c r="I629" s="1">
        <v>2</v>
      </c>
      <c r="J629" s="1" t="b">
        <v>0</v>
      </c>
      <c r="K629" s="1" t="s">
        <v>1407</v>
      </c>
      <c r="L629" s="1">
        <v>0.59899999999999998</v>
      </c>
      <c r="M629" s="1">
        <v>0.72599999999999998</v>
      </c>
      <c r="N629" s="1">
        <v>2</v>
      </c>
      <c r="O629" s="1">
        <v>-5.266</v>
      </c>
      <c r="P629" s="1">
        <v>2.9499999999999998E-2</v>
      </c>
      <c r="Q629" s="1">
        <v>5.3499999999999999E-4</v>
      </c>
      <c r="R629" s="1">
        <v>0.69599999999999995</v>
      </c>
      <c r="S629" s="1">
        <v>0.21299999999999999</v>
      </c>
      <c r="T629" s="1">
        <v>0.35699999999999998</v>
      </c>
      <c r="U629" s="1">
        <v>114.985</v>
      </c>
      <c r="V629" s="1">
        <v>264120</v>
      </c>
    </row>
    <row r="630" spans="1:22" hidden="1" x14ac:dyDescent="0.2">
      <c r="A630" s="1" t="s">
        <v>1401</v>
      </c>
      <c r="B630" s="1" t="s">
        <v>1408</v>
      </c>
      <c r="C630" s="1" t="s">
        <v>17</v>
      </c>
      <c r="D630" s="1" t="s">
        <v>1404</v>
      </c>
      <c r="E630" s="2">
        <v>40476</v>
      </c>
      <c r="F630" s="1">
        <v>2010</v>
      </c>
      <c r="G630" s="1">
        <v>1</v>
      </c>
      <c r="H630" s="1" t="s">
        <v>1409</v>
      </c>
      <c r="I630" s="1">
        <v>3</v>
      </c>
      <c r="J630" s="1" t="b">
        <v>0</v>
      </c>
      <c r="K630" s="1" t="s">
        <v>34</v>
      </c>
      <c r="L630" s="1">
        <v>0.52400000000000002</v>
      </c>
      <c r="M630" s="1">
        <v>0.63600000000000001</v>
      </c>
      <c r="N630" s="1">
        <v>2</v>
      </c>
      <c r="O630" s="1">
        <v>-7.37</v>
      </c>
      <c r="P630" s="1">
        <v>2.64E-2</v>
      </c>
      <c r="Q630" s="1">
        <v>3.8500000000000001E-3</v>
      </c>
      <c r="R630" s="1">
        <v>0.28999999999999998</v>
      </c>
      <c r="S630" s="1">
        <v>0.161</v>
      </c>
      <c r="T630" s="1">
        <v>0.316</v>
      </c>
      <c r="U630" s="1">
        <v>141.96700000000001</v>
      </c>
      <c r="V630" s="1">
        <v>296226</v>
      </c>
    </row>
    <row r="631" spans="1:22" hidden="1" x14ac:dyDescent="0.2">
      <c r="A631" s="1" t="s">
        <v>1401</v>
      </c>
      <c r="B631" s="1" t="s">
        <v>1410</v>
      </c>
      <c r="C631" s="1" t="s">
        <v>17</v>
      </c>
      <c r="D631" s="1" t="s">
        <v>1404</v>
      </c>
      <c r="E631" s="2">
        <v>40476</v>
      </c>
      <c r="F631" s="1">
        <v>2010</v>
      </c>
      <c r="G631" s="1">
        <v>1</v>
      </c>
      <c r="H631" s="1" t="s">
        <v>1411</v>
      </c>
      <c r="I631" s="1">
        <v>4</v>
      </c>
      <c r="J631" s="1" t="b">
        <v>0</v>
      </c>
      <c r="K631" s="1" t="s">
        <v>25</v>
      </c>
      <c r="L631" s="1">
        <v>0.65600000000000003</v>
      </c>
      <c r="M631" s="1">
        <v>0.54600000000000004</v>
      </c>
      <c r="N631" s="1">
        <v>7</v>
      </c>
      <c r="O631" s="1">
        <v>-6.2329999999999997</v>
      </c>
      <c r="P631" s="1">
        <v>4.5999999999999999E-2</v>
      </c>
      <c r="Q631" s="1">
        <v>1.3699999999999999E-3</v>
      </c>
      <c r="R631" s="1">
        <v>0.88900000000000001</v>
      </c>
      <c r="S631" s="1">
        <v>8.1299999999999997E-2</v>
      </c>
      <c r="T631" s="1">
        <v>0.53500000000000003</v>
      </c>
      <c r="U631" s="1">
        <v>118.98399999999999</v>
      </c>
      <c r="V631" s="1">
        <v>250186</v>
      </c>
    </row>
    <row r="632" spans="1:22" hidden="1" x14ac:dyDescent="0.2">
      <c r="A632" s="1" t="s">
        <v>1401</v>
      </c>
      <c r="B632" s="1" t="s">
        <v>1412</v>
      </c>
      <c r="C632" s="1" t="s">
        <v>17</v>
      </c>
      <c r="D632" s="1" t="s">
        <v>1404</v>
      </c>
      <c r="E632" s="2">
        <v>40476</v>
      </c>
      <c r="F632" s="1">
        <v>2010</v>
      </c>
      <c r="G632" s="1">
        <v>1</v>
      </c>
      <c r="H632" s="1" t="s">
        <v>1413</v>
      </c>
      <c r="I632" s="1">
        <v>5</v>
      </c>
      <c r="J632" s="1" t="b">
        <v>0</v>
      </c>
      <c r="K632" s="1" t="s">
        <v>28</v>
      </c>
      <c r="L632" s="1">
        <v>0.59699999999999998</v>
      </c>
      <c r="M632" s="1">
        <v>0.40400000000000003</v>
      </c>
      <c r="N632" s="1">
        <v>4</v>
      </c>
      <c r="O632" s="1">
        <v>-8.6020000000000003</v>
      </c>
      <c r="P632" s="1">
        <v>3.0700000000000002E-2</v>
      </c>
      <c r="Q632" s="1">
        <v>0.12</v>
      </c>
      <c r="R632" s="1">
        <v>0.53900000000000003</v>
      </c>
      <c r="S632" s="1">
        <v>0.14299999999999999</v>
      </c>
      <c r="T632" s="1">
        <v>0.14399999999999999</v>
      </c>
      <c r="U632" s="1">
        <v>119.52</v>
      </c>
      <c r="V632" s="1">
        <v>407106</v>
      </c>
    </row>
    <row r="633" spans="1:22" hidden="1" x14ac:dyDescent="0.2">
      <c r="A633" s="1" t="s">
        <v>1401</v>
      </c>
      <c r="B633" s="1" t="s">
        <v>1414</v>
      </c>
      <c r="C633" s="1" t="s">
        <v>17</v>
      </c>
      <c r="D633" s="1" t="s">
        <v>1404</v>
      </c>
      <c r="E633" s="2">
        <v>40476</v>
      </c>
      <c r="F633" s="1">
        <v>2010</v>
      </c>
      <c r="G633" s="1">
        <v>1</v>
      </c>
      <c r="H633" s="1" t="s">
        <v>1415</v>
      </c>
      <c r="I633" s="1">
        <v>6</v>
      </c>
      <c r="J633" s="1" t="b">
        <v>0</v>
      </c>
      <c r="K633" s="1" t="s">
        <v>28</v>
      </c>
      <c r="L633" s="1">
        <v>0.59099999999999997</v>
      </c>
      <c r="M633" s="1">
        <v>0.70699999999999996</v>
      </c>
      <c r="N633" s="1">
        <v>4</v>
      </c>
      <c r="O633" s="1">
        <v>-6.2670000000000003</v>
      </c>
      <c r="P633" s="1">
        <v>4.07E-2</v>
      </c>
      <c r="Q633" s="1">
        <v>0.22500000000000001</v>
      </c>
      <c r="R633" s="1">
        <v>1.2E-2</v>
      </c>
      <c r="S633" s="1">
        <v>0.14599999999999999</v>
      </c>
      <c r="T633" s="1">
        <v>0.61</v>
      </c>
      <c r="U633" s="1">
        <v>163.98500000000001</v>
      </c>
      <c r="V633" s="1">
        <v>246120</v>
      </c>
    </row>
    <row r="634" spans="1:22" hidden="1" x14ac:dyDescent="0.2">
      <c r="A634" s="1" t="s">
        <v>1401</v>
      </c>
      <c r="B634" s="1" t="s">
        <v>1416</v>
      </c>
      <c r="C634" s="1" t="s">
        <v>17</v>
      </c>
      <c r="D634" s="1" t="s">
        <v>1404</v>
      </c>
      <c r="E634" s="2">
        <v>40476</v>
      </c>
      <c r="F634" s="1">
        <v>2010</v>
      </c>
      <c r="G634" s="1">
        <v>1</v>
      </c>
      <c r="H634" s="1" t="s">
        <v>1417</v>
      </c>
      <c r="I634" s="1">
        <v>7</v>
      </c>
      <c r="J634" s="1" t="b">
        <v>0</v>
      </c>
      <c r="K634" s="1" t="s">
        <v>28</v>
      </c>
      <c r="L634" s="1">
        <v>0.48899999999999999</v>
      </c>
      <c r="M634" s="1">
        <v>0.81399999999999995</v>
      </c>
      <c r="N634" s="1">
        <v>4</v>
      </c>
      <c r="O634" s="1">
        <v>-5.3140000000000001</v>
      </c>
      <c r="P634" s="1">
        <v>3.3799999999999997E-2</v>
      </c>
      <c r="Q634" s="3">
        <v>3.3500000000000001E-5</v>
      </c>
      <c r="R634" s="1">
        <v>0.80600000000000005</v>
      </c>
      <c r="S634" s="1">
        <v>5.6599999999999998E-2</v>
      </c>
      <c r="T634" s="1">
        <v>0.67800000000000005</v>
      </c>
      <c r="U634" s="1">
        <v>140.017</v>
      </c>
      <c r="V634" s="1">
        <v>270120</v>
      </c>
    </row>
    <row r="635" spans="1:22" hidden="1" x14ac:dyDescent="0.2">
      <c r="A635" s="1" t="s">
        <v>1401</v>
      </c>
      <c r="B635" s="1" t="s">
        <v>1418</v>
      </c>
      <c r="C635" s="1" t="s">
        <v>17</v>
      </c>
      <c r="D635" s="1" t="s">
        <v>1404</v>
      </c>
      <c r="E635" s="2">
        <v>40476</v>
      </c>
      <c r="F635" s="1">
        <v>2010</v>
      </c>
      <c r="G635" s="1">
        <v>1</v>
      </c>
      <c r="H635" s="1" t="s">
        <v>1419</v>
      </c>
      <c r="I635" s="1">
        <v>8</v>
      </c>
      <c r="J635" s="1" t="b">
        <v>0</v>
      </c>
      <c r="K635" s="1" t="s">
        <v>34</v>
      </c>
      <c r="L635" s="1">
        <v>0.64400000000000002</v>
      </c>
      <c r="M635" s="1">
        <v>0.27700000000000002</v>
      </c>
      <c r="N635" s="1">
        <v>2</v>
      </c>
      <c r="O635" s="1">
        <v>-14.132</v>
      </c>
      <c r="P635" s="1">
        <v>4.2900000000000001E-2</v>
      </c>
      <c r="Q635" s="1">
        <v>0.84199999999999997</v>
      </c>
      <c r="R635" s="1">
        <v>0.55900000000000005</v>
      </c>
      <c r="S635" s="1">
        <v>0.123</v>
      </c>
      <c r="T635" s="1">
        <v>0.38600000000000001</v>
      </c>
      <c r="U635" s="1">
        <v>125.018</v>
      </c>
      <c r="V635" s="1">
        <v>294106</v>
      </c>
    </row>
    <row r="636" spans="1:22" hidden="1" x14ac:dyDescent="0.2">
      <c r="A636" s="1" t="s">
        <v>1401</v>
      </c>
      <c r="B636" s="1" t="s">
        <v>1420</v>
      </c>
      <c r="C636" s="1" t="s">
        <v>17</v>
      </c>
      <c r="D636" s="1" t="s">
        <v>1404</v>
      </c>
      <c r="E636" s="2">
        <v>40476</v>
      </c>
      <c r="F636" s="1">
        <v>2010</v>
      </c>
      <c r="G636" s="1">
        <v>1</v>
      </c>
      <c r="H636" s="1" t="s">
        <v>1421</v>
      </c>
      <c r="I636" s="1">
        <v>9</v>
      </c>
      <c r="J636" s="1" t="b">
        <v>0</v>
      </c>
      <c r="K636" s="1" t="s">
        <v>49</v>
      </c>
      <c r="L636" s="1">
        <v>0.52400000000000002</v>
      </c>
      <c r="M636" s="1">
        <v>0.55100000000000005</v>
      </c>
      <c r="N636" s="1">
        <v>8</v>
      </c>
      <c r="O636" s="1">
        <v>-6.141</v>
      </c>
      <c r="P636" s="1">
        <v>2.9100000000000001E-2</v>
      </c>
      <c r="Q636" s="1">
        <v>2.82E-3</v>
      </c>
      <c r="R636" s="1">
        <v>0.85699999999999998</v>
      </c>
      <c r="S636" s="1">
        <v>0.14899999999999999</v>
      </c>
      <c r="T636" s="1">
        <v>9.2600000000000002E-2</v>
      </c>
      <c r="U636" s="1">
        <v>164.06399999999999</v>
      </c>
      <c r="V636" s="1">
        <v>356106</v>
      </c>
    </row>
    <row r="637" spans="1:22" hidden="1" x14ac:dyDescent="0.2">
      <c r="A637" s="1" t="s">
        <v>1401</v>
      </c>
      <c r="B637" s="1" t="s">
        <v>1422</v>
      </c>
      <c r="C637" s="1" t="s">
        <v>17</v>
      </c>
      <c r="D637" s="1" t="s">
        <v>1404</v>
      </c>
      <c r="E637" s="2">
        <v>40476</v>
      </c>
      <c r="F637" s="1">
        <v>2010</v>
      </c>
      <c r="G637" s="1">
        <v>1</v>
      </c>
      <c r="H637" s="1" t="s">
        <v>1423</v>
      </c>
      <c r="I637" s="1">
        <v>10</v>
      </c>
      <c r="J637" s="1" t="b">
        <v>0</v>
      </c>
      <c r="K637" s="1" t="s">
        <v>66</v>
      </c>
      <c r="L637" s="1">
        <v>0.53300000000000003</v>
      </c>
      <c r="M637" s="1">
        <v>0.89400000000000002</v>
      </c>
      <c r="N637" s="1">
        <v>11</v>
      </c>
      <c r="O637" s="1">
        <v>-4.91</v>
      </c>
      <c r="P637" s="1">
        <v>6.2399999999999997E-2</v>
      </c>
      <c r="Q637" s="1">
        <v>1.7799999999999999E-4</v>
      </c>
      <c r="R637" s="1">
        <v>0.73899999999999999</v>
      </c>
      <c r="S637" s="1">
        <v>0.28499999999999998</v>
      </c>
      <c r="T637" s="1">
        <v>0.41299999999999998</v>
      </c>
      <c r="U637" s="1">
        <v>146.04400000000001</v>
      </c>
      <c r="V637" s="1">
        <v>228333</v>
      </c>
    </row>
    <row r="638" spans="1:22" hidden="1" x14ac:dyDescent="0.2">
      <c r="A638" s="1" t="s">
        <v>1401</v>
      </c>
      <c r="B638" s="1" t="s">
        <v>1424</v>
      </c>
      <c r="C638" s="1" t="s">
        <v>17</v>
      </c>
      <c r="D638" s="1" t="s">
        <v>1404</v>
      </c>
      <c r="E638" s="2">
        <v>40476</v>
      </c>
      <c r="F638" s="1">
        <v>2010</v>
      </c>
      <c r="G638" s="1">
        <v>1</v>
      </c>
      <c r="H638" s="1" t="s">
        <v>1425</v>
      </c>
      <c r="I638" s="1">
        <v>11</v>
      </c>
      <c r="J638" s="1" t="b">
        <v>0</v>
      </c>
      <c r="K638" s="1" t="s">
        <v>76</v>
      </c>
      <c r="L638" s="1">
        <v>0.56100000000000005</v>
      </c>
      <c r="M638" s="1">
        <v>0.59299999999999997</v>
      </c>
      <c r="N638" s="1">
        <v>1</v>
      </c>
      <c r="O638" s="1">
        <v>-7.8620000000000001</v>
      </c>
      <c r="P638" s="1">
        <v>2.6100000000000002E-2</v>
      </c>
      <c r="Q638" s="1">
        <v>9.3100000000000002E-2</v>
      </c>
      <c r="R638" s="1">
        <v>0.436</v>
      </c>
      <c r="S638" s="1">
        <v>0.111</v>
      </c>
      <c r="T638" s="1">
        <v>0.18099999999999999</v>
      </c>
      <c r="U638" s="1">
        <v>134.00800000000001</v>
      </c>
      <c r="V638" s="1">
        <v>306120</v>
      </c>
    </row>
    <row r="639" spans="1:22" hidden="1" x14ac:dyDescent="0.2">
      <c r="A639" s="1" t="s">
        <v>1401</v>
      </c>
      <c r="B639" s="1" t="s">
        <v>1426</v>
      </c>
      <c r="C639" s="1" t="s">
        <v>17</v>
      </c>
      <c r="D639" s="1" t="s">
        <v>1404</v>
      </c>
      <c r="E639" s="2">
        <v>40476</v>
      </c>
      <c r="F639" s="1">
        <v>2010</v>
      </c>
      <c r="G639" s="1">
        <v>1</v>
      </c>
      <c r="H639" s="1" t="s">
        <v>1427</v>
      </c>
      <c r="I639" s="1">
        <v>12</v>
      </c>
      <c r="J639" s="1" t="b">
        <v>0</v>
      </c>
      <c r="K639" s="1" t="s">
        <v>56</v>
      </c>
      <c r="L639" s="1">
        <v>0.44600000000000001</v>
      </c>
      <c r="M639" s="1">
        <v>0.91900000000000004</v>
      </c>
      <c r="N639" s="1">
        <v>5</v>
      </c>
      <c r="O639" s="1">
        <v>-5.8579999999999997</v>
      </c>
      <c r="P639" s="1">
        <v>3.9300000000000002E-2</v>
      </c>
      <c r="Q639" s="1">
        <v>5.2300000000000003E-4</v>
      </c>
      <c r="R639" s="1">
        <v>0.84199999999999997</v>
      </c>
      <c r="S639" s="1">
        <v>5.5800000000000002E-2</v>
      </c>
      <c r="T639" s="1">
        <v>0.42799999999999999</v>
      </c>
      <c r="U639" s="1">
        <v>161.983</v>
      </c>
      <c r="V639" s="1">
        <v>246133</v>
      </c>
    </row>
    <row r="640" spans="1:22" hidden="1" x14ac:dyDescent="0.2">
      <c r="A640" s="1" t="s">
        <v>1401</v>
      </c>
      <c r="B640" s="1" t="s">
        <v>1428</v>
      </c>
      <c r="C640" s="1" t="s">
        <v>17</v>
      </c>
      <c r="D640" s="1" t="s">
        <v>1404</v>
      </c>
      <c r="E640" s="2">
        <v>40476</v>
      </c>
      <c r="F640" s="1">
        <v>2010</v>
      </c>
      <c r="G640" s="1">
        <v>1</v>
      </c>
      <c r="H640" s="1" t="s">
        <v>1429</v>
      </c>
      <c r="I640" s="1">
        <v>13</v>
      </c>
      <c r="J640" s="1" t="b">
        <v>0</v>
      </c>
      <c r="K640" s="1" t="s">
        <v>22</v>
      </c>
      <c r="L640" s="1">
        <v>0.59</v>
      </c>
      <c r="M640" s="1">
        <v>0.28499999999999998</v>
      </c>
      <c r="N640" s="1">
        <v>10</v>
      </c>
      <c r="O640" s="1">
        <v>-11.486000000000001</v>
      </c>
      <c r="P640" s="1">
        <v>2.4299999999999999E-2</v>
      </c>
      <c r="Q640" s="1">
        <v>0.51400000000000001</v>
      </c>
      <c r="R640" s="1">
        <v>0.76200000000000001</v>
      </c>
      <c r="S640" s="1">
        <v>0.106</v>
      </c>
      <c r="T640" s="1">
        <v>0.17299999999999999</v>
      </c>
      <c r="U640" s="1">
        <v>159.13800000000001</v>
      </c>
      <c r="V640" s="1">
        <v>371120</v>
      </c>
    </row>
    <row r="641" spans="1:22" hidden="1" x14ac:dyDescent="0.2">
      <c r="A641" s="1" t="s">
        <v>1401</v>
      </c>
      <c r="B641" s="1" t="s">
        <v>1430</v>
      </c>
      <c r="C641" s="1" t="s">
        <v>17</v>
      </c>
      <c r="D641" s="1" t="s">
        <v>1404</v>
      </c>
      <c r="E641" s="2">
        <v>40476</v>
      </c>
      <c r="F641" s="1">
        <v>2010</v>
      </c>
      <c r="G641" s="1">
        <v>1</v>
      </c>
      <c r="H641" s="1" t="s">
        <v>1431</v>
      </c>
      <c r="I641" s="1">
        <v>14</v>
      </c>
      <c r="J641" s="1" t="b">
        <v>0</v>
      </c>
      <c r="K641" s="1" t="s">
        <v>25</v>
      </c>
      <c r="L641" s="1">
        <v>0.59799999999999998</v>
      </c>
      <c r="M641" s="1">
        <v>0.63900000000000001</v>
      </c>
      <c r="N641" s="1">
        <v>7</v>
      </c>
      <c r="O641" s="1">
        <v>-6.2140000000000004</v>
      </c>
      <c r="P641" s="1">
        <v>2.7400000000000001E-2</v>
      </c>
      <c r="Q641" s="1">
        <v>1.31E-3</v>
      </c>
      <c r="R641" s="1">
        <v>0.73699999999999999</v>
      </c>
      <c r="S641" s="1">
        <v>0.10199999999999999</v>
      </c>
      <c r="T641" s="1">
        <v>9.5000000000000001E-2</v>
      </c>
      <c r="U641" s="1">
        <v>102.015</v>
      </c>
      <c r="V641" s="1">
        <v>317974</v>
      </c>
    </row>
    <row r="642" spans="1:22" hidden="1" x14ac:dyDescent="0.2">
      <c r="A642" s="1" t="s">
        <v>1432</v>
      </c>
      <c r="B642" s="1" t="s">
        <v>1433</v>
      </c>
      <c r="C642" s="1" t="s">
        <v>17</v>
      </c>
      <c r="D642" s="1" t="s">
        <v>1434</v>
      </c>
      <c r="E642" s="2">
        <v>40476</v>
      </c>
      <c r="F642" s="1">
        <v>2010</v>
      </c>
      <c r="G642" s="1">
        <v>1</v>
      </c>
      <c r="H642" s="1" t="s">
        <v>1403</v>
      </c>
      <c r="I642" s="1">
        <v>1</v>
      </c>
      <c r="J642" s="1" t="b">
        <v>0</v>
      </c>
      <c r="K642" s="1" t="s">
        <v>25</v>
      </c>
      <c r="L642" s="1">
        <v>0.57899999999999996</v>
      </c>
      <c r="M642" s="1">
        <v>0.65700000000000003</v>
      </c>
      <c r="N642" s="1">
        <v>7</v>
      </c>
      <c r="O642" s="1">
        <v>-6.7789999999999999</v>
      </c>
      <c r="P642" s="1">
        <v>3.4700000000000002E-2</v>
      </c>
      <c r="Q642" s="3">
        <v>3.3300000000000003E-5</v>
      </c>
      <c r="R642" s="1">
        <v>0.63700000000000001</v>
      </c>
      <c r="S642" s="1">
        <v>0.129</v>
      </c>
      <c r="T642" s="1">
        <v>0.62</v>
      </c>
      <c r="U642" s="1">
        <v>121.045</v>
      </c>
      <c r="V642" s="1">
        <v>231533</v>
      </c>
    </row>
    <row r="643" spans="1:22" hidden="1" x14ac:dyDescent="0.2">
      <c r="A643" s="1" t="s">
        <v>1432</v>
      </c>
      <c r="B643" s="1" t="s">
        <v>1435</v>
      </c>
      <c r="C643" s="1" t="s">
        <v>17</v>
      </c>
      <c r="D643" s="1" t="s">
        <v>1434</v>
      </c>
      <c r="E643" s="2">
        <v>40476</v>
      </c>
      <c r="F643" s="1">
        <v>2010</v>
      </c>
      <c r="G643" s="1">
        <v>1</v>
      </c>
      <c r="H643" s="1" t="s">
        <v>1406</v>
      </c>
      <c r="I643" s="1">
        <v>2</v>
      </c>
      <c r="J643" s="1" t="b">
        <v>0</v>
      </c>
      <c r="K643" s="1" t="s">
        <v>1407</v>
      </c>
      <c r="L643" s="1">
        <v>0.6</v>
      </c>
      <c r="M643" s="1">
        <v>0.68700000000000006</v>
      </c>
      <c r="N643" s="1">
        <v>2</v>
      </c>
      <c r="O643" s="1">
        <v>-6.3120000000000003</v>
      </c>
      <c r="P643" s="1">
        <v>2.9000000000000001E-2</v>
      </c>
      <c r="Q643" s="1">
        <v>4.8500000000000003E-4</v>
      </c>
      <c r="R643" s="1">
        <v>0.70299999999999996</v>
      </c>
      <c r="S643" s="1">
        <v>0.156</v>
      </c>
      <c r="T643" s="1">
        <v>0.37</v>
      </c>
      <c r="U643" s="1">
        <v>114.98699999999999</v>
      </c>
      <c r="V643" s="1">
        <v>261519</v>
      </c>
    </row>
    <row r="644" spans="1:22" hidden="1" x14ac:dyDescent="0.2">
      <c r="A644" s="1" t="s">
        <v>1432</v>
      </c>
      <c r="B644" s="1" t="s">
        <v>1436</v>
      </c>
      <c r="C644" s="1" t="s">
        <v>17</v>
      </c>
      <c r="D644" s="1" t="s">
        <v>1434</v>
      </c>
      <c r="E644" s="2">
        <v>40476</v>
      </c>
      <c r="F644" s="1">
        <v>2010</v>
      </c>
      <c r="G644" s="1">
        <v>1</v>
      </c>
      <c r="H644" s="1" t="s">
        <v>1409</v>
      </c>
      <c r="I644" s="1">
        <v>3</v>
      </c>
      <c r="J644" s="1" t="b">
        <v>0</v>
      </c>
      <c r="K644" s="1" t="s">
        <v>34</v>
      </c>
      <c r="L644" s="1">
        <v>0.51800000000000002</v>
      </c>
      <c r="M644" s="1">
        <v>0.60899999999999999</v>
      </c>
      <c r="N644" s="1">
        <v>2</v>
      </c>
      <c r="O644" s="1">
        <v>-8.4540000000000006</v>
      </c>
      <c r="P644" s="1">
        <v>2.6599999999999999E-2</v>
      </c>
      <c r="Q644" s="1">
        <v>3.8700000000000002E-3</v>
      </c>
      <c r="R644" s="1">
        <v>0.26800000000000002</v>
      </c>
      <c r="S644" s="1">
        <v>0.16600000000000001</v>
      </c>
      <c r="T644" s="1">
        <v>0.31</v>
      </c>
      <c r="U644" s="1">
        <v>141.971</v>
      </c>
      <c r="V644" s="1">
        <v>294653</v>
      </c>
    </row>
    <row r="645" spans="1:22" hidden="1" x14ac:dyDescent="0.2">
      <c r="A645" s="1" t="s">
        <v>1432</v>
      </c>
      <c r="B645" s="1" t="s">
        <v>1437</v>
      </c>
      <c r="C645" s="1" t="s">
        <v>17</v>
      </c>
      <c r="D645" s="1" t="s">
        <v>1434</v>
      </c>
      <c r="E645" s="2">
        <v>40476</v>
      </c>
      <c r="F645" s="1">
        <v>2010</v>
      </c>
      <c r="G645" s="1">
        <v>1</v>
      </c>
      <c r="H645" s="1" t="s">
        <v>1411</v>
      </c>
      <c r="I645" s="1">
        <v>4</v>
      </c>
      <c r="J645" s="1" t="b">
        <v>0</v>
      </c>
      <c r="K645" s="1" t="s">
        <v>25</v>
      </c>
      <c r="L645" s="1">
        <v>0.66200000000000003</v>
      </c>
      <c r="M645" s="1">
        <v>0.505</v>
      </c>
      <c r="N645" s="1">
        <v>7</v>
      </c>
      <c r="O645" s="1">
        <v>-7.218</v>
      </c>
      <c r="P645" s="1">
        <v>4.6800000000000001E-2</v>
      </c>
      <c r="Q645" s="1">
        <v>1.33E-3</v>
      </c>
      <c r="R645" s="1">
        <v>0.91</v>
      </c>
      <c r="S645" s="1">
        <v>0.115</v>
      </c>
      <c r="T645" s="1">
        <v>0.56000000000000005</v>
      </c>
      <c r="U645" s="1">
        <v>118.98099999999999</v>
      </c>
      <c r="V645" s="1">
        <v>242386</v>
      </c>
    </row>
    <row r="646" spans="1:22" hidden="1" x14ac:dyDescent="0.2">
      <c r="A646" s="1" t="s">
        <v>1432</v>
      </c>
      <c r="B646" s="1" t="s">
        <v>1438</v>
      </c>
      <c r="C646" s="1" t="s">
        <v>17</v>
      </c>
      <c r="D646" s="1" t="s">
        <v>1434</v>
      </c>
      <c r="E646" s="2">
        <v>40476</v>
      </c>
      <c r="F646" s="1">
        <v>2010</v>
      </c>
      <c r="G646" s="1">
        <v>1</v>
      </c>
      <c r="H646" s="1" t="s">
        <v>1413</v>
      </c>
      <c r="I646" s="1">
        <v>5</v>
      </c>
      <c r="J646" s="1" t="b">
        <v>0</v>
      </c>
      <c r="K646" s="1" t="s">
        <v>28</v>
      </c>
      <c r="L646" s="1">
        <v>0.60099999999999998</v>
      </c>
      <c r="M646" s="1">
        <v>0.374</v>
      </c>
      <c r="N646" s="1">
        <v>4</v>
      </c>
      <c r="O646" s="1">
        <v>-9.625</v>
      </c>
      <c r="P646" s="1">
        <v>3.1099999999999999E-2</v>
      </c>
      <c r="Q646" s="1">
        <v>0.107</v>
      </c>
      <c r="R646" s="1">
        <v>0.45100000000000001</v>
      </c>
      <c r="S646" s="1">
        <v>0.107</v>
      </c>
      <c r="T646" s="1">
        <v>0.13300000000000001</v>
      </c>
      <c r="U646" s="1">
        <v>119.512</v>
      </c>
      <c r="V646" s="1">
        <v>405746</v>
      </c>
    </row>
    <row r="647" spans="1:22" hidden="1" x14ac:dyDescent="0.2">
      <c r="A647" s="1" t="s">
        <v>1432</v>
      </c>
      <c r="B647" s="1" t="s">
        <v>1439</v>
      </c>
      <c r="C647" s="1" t="s">
        <v>17</v>
      </c>
      <c r="D647" s="1" t="s">
        <v>1434</v>
      </c>
      <c r="E647" s="2">
        <v>40476</v>
      </c>
      <c r="F647" s="1">
        <v>2010</v>
      </c>
      <c r="G647" s="1">
        <v>1</v>
      </c>
      <c r="H647" s="1" t="s">
        <v>1415</v>
      </c>
      <c r="I647" s="1">
        <v>6</v>
      </c>
      <c r="J647" s="1" t="b">
        <v>0</v>
      </c>
      <c r="K647" s="1" t="s">
        <v>28</v>
      </c>
      <c r="L647" s="1">
        <v>0.58699999999999997</v>
      </c>
      <c r="M647" s="1">
        <v>0.66500000000000004</v>
      </c>
      <c r="N647" s="1">
        <v>4</v>
      </c>
      <c r="O647" s="1">
        <v>-7.383</v>
      </c>
      <c r="P647" s="1">
        <v>4.0500000000000001E-2</v>
      </c>
      <c r="Q647" s="1">
        <v>0.219</v>
      </c>
      <c r="R647" s="1">
        <v>2.6800000000000001E-2</v>
      </c>
      <c r="S647" s="1">
        <v>0.123</v>
      </c>
      <c r="T647" s="1">
        <v>0.62</v>
      </c>
      <c r="U647" s="1">
        <v>163.97300000000001</v>
      </c>
      <c r="V647" s="1">
        <v>237360</v>
      </c>
    </row>
    <row r="648" spans="1:22" hidden="1" x14ac:dyDescent="0.2">
      <c r="A648" s="1" t="s">
        <v>1432</v>
      </c>
      <c r="B648" s="1" t="s">
        <v>1440</v>
      </c>
      <c r="C648" s="1" t="s">
        <v>17</v>
      </c>
      <c r="D648" s="1" t="s">
        <v>1434</v>
      </c>
      <c r="E648" s="2">
        <v>40476</v>
      </c>
      <c r="F648" s="1">
        <v>2010</v>
      </c>
      <c r="G648" s="1">
        <v>1</v>
      </c>
      <c r="H648" s="1" t="s">
        <v>1417</v>
      </c>
      <c r="I648" s="1">
        <v>7</v>
      </c>
      <c r="J648" s="1" t="b">
        <v>0</v>
      </c>
      <c r="K648" s="1" t="s">
        <v>28</v>
      </c>
      <c r="L648" s="1">
        <v>0.496</v>
      </c>
      <c r="M648" s="1">
        <v>0.79700000000000004</v>
      </c>
      <c r="N648" s="1">
        <v>4</v>
      </c>
      <c r="O648" s="1">
        <v>-6.4189999999999996</v>
      </c>
      <c r="P648" s="1">
        <v>3.4099999999999998E-2</v>
      </c>
      <c r="Q648" s="3">
        <v>3.3399999999999999E-5</v>
      </c>
      <c r="R648" s="1">
        <v>0.82499999999999996</v>
      </c>
      <c r="S648" s="1">
        <v>5.3800000000000001E-2</v>
      </c>
      <c r="T648" s="1">
        <v>0.64600000000000002</v>
      </c>
      <c r="U648" s="1">
        <v>140.012</v>
      </c>
      <c r="V648" s="1">
        <v>267120</v>
      </c>
    </row>
    <row r="649" spans="1:22" hidden="1" x14ac:dyDescent="0.2">
      <c r="A649" s="1" t="s">
        <v>1432</v>
      </c>
      <c r="B649" s="1" t="s">
        <v>1441</v>
      </c>
      <c r="C649" s="1" t="s">
        <v>17</v>
      </c>
      <c r="D649" s="1" t="s">
        <v>1434</v>
      </c>
      <c r="E649" s="2">
        <v>40476</v>
      </c>
      <c r="F649" s="1">
        <v>2010</v>
      </c>
      <c r="G649" s="1">
        <v>1</v>
      </c>
      <c r="H649" s="1" t="s">
        <v>1419</v>
      </c>
      <c r="I649" s="1">
        <v>8</v>
      </c>
      <c r="J649" s="1" t="b">
        <v>0</v>
      </c>
      <c r="K649" s="1" t="s">
        <v>34</v>
      </c>
      <c r="L649" s="1">
        <v>0.64300000000000002</v>
      </c>
      <c r="M649" s="1">
        <v>0.26500000000000001</v>
      </c>
      <c r="N649" s="1">
        <v>2</v>
      </c>
      <c r="O649" s="1">
        <v>-15.172000000000001</v>
      </c>
      <c r="P649" s="1">
        <v>4.3299999999999998E-2</v>
      </c>
      <c r="Q649" s="1">
        <v>0.85699999999999998</v>
      </c>
      <c r="R649" s="1">
        <v>0.55600000000000005</v>
      </c>
      <c r="S649" s="1">
        <v>0.222</v>
      </c>
      <c r="T649" s="1">
        <v>0.39</v>
      </c>
      <c r="U649" s="1">
        <v>124.995</v>
      </c>
      <c r="V649" s="1">
        <v>292680</v>
      </c>
    </row>
    <row r="650" spans="1:22" hidden="1" x14ac:dyDescent="0.2">
      <c r="A650" s="1" t="s">
        <v>1432</v>
      </c>
      <c r="B650" s="1" t="s">
        <v>1442</v>
      </c>
      <c r="C650" s="1" t="s">
        <v>17</v>
      </c>
      <c r="D650" s="1" t="s">
        <v>1434</v>
      </c>
      <c r="E650" s="2">
        <v>40476</v>
      </c>
      <c r="F650" s="1">
        <v>2010</v>
      </c>
      <c r="G650" s="1">
        <v>1</v>
      </c>
      <c r="H650" s="1" t="s">
        <v>1421</v>
      </c>
      <c r="I650" s="1">
        <v>9</v>
      </c>
      <c r="J650" s="1" t="b">
        <v>0</v>
      </c>
      <c r="K650" s="1" t="s">
        <v>49</v>
      </c>
      <c r="L650" s="1">
        <v>0.56999999999999995</v>
      </c>
      <c r="M650" s="1">
        <v>0.52300000000000002</v>
      </c>
      <c r="N650" s="1">
        <v>8</v>
      </c>
      <c r="O650" s="1">
        <v>-7.2249999999999996</v>
      </c>
      <c r="P650" s="1">
        <v>2.7400000000000001E-2</v>
      </c>
      <c r="Q650" s="1">
        <v>3.7799999999999999E-3</v>
      </c>
      <c r="R650" s="1">
        <v>0.85499999999999998</v>
      </c>
      <c r="S650" s="1">
        <v>0.15</v>
      </c>
      <c r="T650" s="1">
        <v>9.2100000000000001E-2</v>
      </c>
      <c r="U650" s="1">
        <v>82.003</v>
      </c>
      <c r="V650" s="1">
        <v>353826</v>
      </c>
    </row>
    <row r="651" spans="1:22" hidden="1" x14ac:dyDescent="0.2">
      <c r="A651" s="1" t="s">
        <v>1432</v>
      </c>
      <c r="B651" s="1" t="s">
        <v>1443</v>
      </c>
      <c r="C651" s="1" t="s">
        <v>17</v>
      </c>
      <c r="D651" s="1" t="s">
        <v>1434</v>
      </c>
      <c r="E651" s="2">
        <v>40476</v>
      </c>
      <c r="F651" s="1">
        <v>2010</v>
      </c>
      <c r="G651" s="1">
        <v>1</v>
      </c>
      <c r="H651" s="1" t="s">
        <v>1423</v>
      </c>
      <c r="I651" s="1">
        <v>10</v>
      </c>
      <c r="J651" s="1" t="b">
        <v>0</v>
      </c>
      <c r="K651" s="1" t="s">
        <v>66</v>
      </c>
      <c r="L651" s="1">
        <v>0.52700000000000002</v>
      </c>
      <c r="M651" s="1">
        <v>0.872</v>
      </c>
      <c r="N651" s="1">
        <v>11</v>
      </c>
      <c r="O651" s="1">
        <v>-5.9939999999999998</v>
      </c>
      <c r="P651" s="1">
        <v>6.1400000000000003E-2</v>
      </c>
      <c r="Q651" s="1">
        <v>2.24E-4</v>
      </c>
      <c r="R651" s="1">
        <v>0.746</v>
      </c>
      <c r="S651" s="1">
        <v>0.49099999999999999</v>
      </c>
      <c r="T651" s="1">
        <v>0.42499999999999999</v>
      </c>
      <c r="U651" s="1">
        <v>146.023</v>
      </c>
      <c r="V651" s="1">
        <v>215506</v>
      </c>
    </row>
    <row r="652" spans="1:22" hidden="1" x14ac:dyDescent="0.2">
      <c r="A652" s="1" t="s">
        <v>1432</v>
      </c>
      <c r="B652" s="1" t="s">
        <v>1444</v>
      </c>
      <c r="C652" s="1" t="s">
        <v>17</v>
      </c>
      <c r="D652" s="1" t="s">
        <v>1434</v>
      </c>
      <c r="E652" s="2">
        <v>40476</v>
      </c>
      <c r="F652" s="1">
        <v>2010</v>
      </c>
      <c r="G652" s="1">
        <v>1</v>
      </c>
      <c r="H652" s="1" t="s">
        <v>1425</v>
      </c>
      <c r="I652" s="1">
        <v>11</v>
      </c>
      <c r="J652" s="1" t="b">
        <v>0</v>
      </c>
      <c r="K652" s="1" t="s">
        <v>76</v>
      </c>
      <c r="L652" s="1">
        <v>0.56200000000000006</v>
      </c>
      <c r="M652" s="1">
        <v>0.56399999999999995</v>
      </c>
      <c r="N652" s="1">
        <v>1</v>
      </c>
      <c r="O652" s="1">
        <v>-8.9990000000000006</v>
      </c>
      <c r="P652" s="1">
        <v>2.6700000000000002E-2</v>
      </c>
      <c r="Q652" s="1">
        <v>8.6599999999999996E-2</v>
      </c>
      <c r="R652" s="1">
        <v>0.61599999999999999</v>
      </c>
      <c r="S652" s="1">
        <v>0.129</v>
      </c>
      <c r="T652" s="1">
        <v>0.21</v>
      </c>
      <c r="U652" s="1">
        <v>134.024</v>
      </c>
      <c r="V652" s="1">
        <v>304040</v>
      </c>
    </row>
    <row r="653" spans="1:22" hidden="1" x14ac:dyDescent="0.2">
      <c r="A653" s="1" t="s">
        <v>1432</v>
      </c>
      <c r="B653" s="1" t="s">
        <v>1445</v>
      </c>
      <c r="C653" s="1" t="s">
        <v>17</v>
      </c>
      <c r="D653" s="1" t="s">
        <v>1434</v>
      </c>
      <c r="E653" s="2">
        <v>40476</v>
      </c>
      <c r="F653" s="1">
        <v>2010</v>
      </c>
      <c r="G653" s="1">
        <v>1</v>
      </c>
      <c r="H653" s="1" t="s">
        <v>1427</v>
      </c>
      <c r="I653" s="1">
        <v>12</v>
      </c>
      <c r="J653" s="1" t="b">
        <v>0</v>
      </c>
      <c r="K653" s="1" t="s">
        <v>56</v>
      </c>
      <c r="L653" s="1">
        <v>0.44600000000000001</v>
      </c>
      <c r="M653" s="1">
        <v>0.90400000000000003</v>
      </c>
      <c r="N653" s="1">
        <v>5</v>
      </c>
      <c r="O653" s="1">
        <v>-6.9050000000000002</v>
      </c>
      <c r="P653" s="1">
        <v>3.7499999999999999E-2</v>
      </c>
      <c r="Q653" s="1">
        <v>4.3199999999999998E-4</v>
      </c>
      <c r="R653" s="1">
        <v>0.83099999999999996</v>
      </c>
      <c r="S653" s="1">
        <v>6.8500000000000005E-2</v>
      </c>
      <c r="T653" s="1">
        <v>0.41</v>
      </c>
      <c r="U653" s="1">
        <v>162.185</v>
      </c>
      <c r="V653" s="1">
        <v>243626</v>
      </c>
    </row>
    <row r="654" spans="1:22" hidden="1" x14ac:dyDescent="0.2">
      <c r="A654" s="1" t="s">
        <v>1432</v>
      </c>
      <c r="B654" s="1" t="s">
        <v>1446</v>
      </c>
      <c r="C654" s="1" t="s">
        <v>17</v>
      </c>
      <c r="D654" s="1" t="s">
        <v>1434</v>
      </c>
      <c r="E654" s="2">
        <v>40476</v>
      </c>
      <c r="F654" s="1">
        <v>2010</v>
      </c>
      <c r="G654" s="1">
        <v>1</v>
      </c>
      <c r="H654" s="1" t="s">
        <v>1429</v>
      </c>
      <c r="I654" s="1">
        <v>13</v>
      </c>
      <c r="J654" s="1" t="b">
        <v>0</v>
      </c>
      <c r="K654" s="1" t="s">
        <v>22</v>
      </c>
      <c r="L654" s="1">
        <v>0.58699999999999997</v>
      </c>
      <c r="M654" s="1">
        <v>0.26100000000000001</v>
      </c>
      <c r="N654" s="1">
        <v>10</v>
      </c>
      <c r="O654" s="1">
        <v>-12.548</v>
      </c>
      <c r="P654" s="1">
        <v>2.5100000000000001E-2</v>
      </c>
      <c r="Q654" s="1">
        <v>0.504</v>
      </c>
      <c r="R654" s="1">
        <v>0.61799999999999999</v>
      </c>
      <c r="S654" s="1">
        <v>0.10100000000000001</v>
      </c>
      <c r="T654" s="1">
        <v>0.156</v>
      </c>
      <c r="U654" s="1">
        <v>159.012</v>
      </c>
      <c r="V654" s="1">
        <v>368440</v>
      </c>
    </row>
    <row r="655" spans="1:22" hidden="1" x14ac:dyDescent="0.2">
      <c r="A655" s="1" t="s">
        <v>1432</v>
      </c>
      <c r="B655" s="1" t="s">
        <v>1447</v>
      </c>
      <c r="C655" s="1" t="s">
        <v>17</v>
      </c>
      <c r="D655" s="1" t="s">
        <v>1434</v>
      </c>
      <c r="E655" s="2">
        <v>40476</v>
      </c>
      <c r="F655" s="1">
        <v>2010</v>
      </c>
      <c r="G655" s="1">
        <v>1</v>
      </c>
      <c r="H655" s="1" t="s">
        <v>1431</v>
      </c>
      <c r="I655" s="1">
        <v>14</v>
      </c>
      <c r="J655" s="1" t="b">
        <v>0</v>
      </c>
      <c r="K655" s="1" t="s">
        <v>25</v>
      </c>
      <c r="L655" s="1">
        <v>0.59199999999999997</v>
      </c>
      <c r="M655" s="1">
        <v>0.61</v>
      </c>
      <c r="N655" s="1">
        <v>7</v>
      </c>
      <c r="O655" s="1">
        <v>-7.2709999999999999</v>
      </c>
      <c r="P655" s="1">
        <v>2.7699999999999999E-2</v>
      </c>
      <c r="Q655" s="1">
        <v>1.34E-3</v>
      </c>
      <c r="R655" s="1">
        <v>0.71099999999999997</v>
      </c>
      <c r="S655" s="1">
        <v>7.0199999999999999E-2</v>
      </c>
      <c r="T655" s="1">
        <v>8.7599999999999997E-2</v>
      </c>
      <c r="U655" s="1">
        <v>102.01600000000001</v>
      </c>
      <c r="V655" s="1">
        <v>318346</v>
      </c>
    </row>
    <row r="656" spans="1:22" hidden="1" x14ac:dyDescent="0.2">
      <c r="A656" s="1" t="s">
        <v>1448</v>
      </c>
      <c r="B656" s="1" t="s">
        <v>1449</v>
      </c>
      <c r="C656" s="1" t="s">
        <v>17</v>
      </c>
      <c r="D656" s="1" t="s">
        <v>1450</v>
      </c>
      <c r="E656" s="2">
        <v>40476</v>
      </c>
      <c r="F656" s="1">
        <v>2010</v>
      </c>
      <c r="G656" s="1">
        <v>1</v>
      </c>
      <c r="H656" s="1" t="s">
        <v>736</v>
      </c>
      <c r="I656" s="1">
        <v>1</v>
      </c>
      <c r="J656" s="1" t="b">
        <v>0</v>
      </c>
      <c r="K656" s="1" t="s">
        <v>25</v>
      </c>
      <c r="L656" s="1">
        <v>0.624</v>
      </c>
      <c r="M656" s="1">
        <v>0.75700000000000001</v>
      </c>
      <c r="N656" s="1">
        <v>7</v>
      </c>
      <c r="O656" s="1">
        <v>-2.94</v>
      </c>
      <c r="P656" s="1">
        <v>2.9600000000000001E-2</v>
      </c>
      <c r="Q656" s="1">
        <v>2.65E-3</v>
      </c>
      <c r="R656" s="3">
        <v>1.8700000000000001E-6</v>
      </c>
      <c r="S656" s="1">
        <v>0.189</v>
      </c>
      <c r="T656" s="1">
        <v>0.65800000000000003</v>
      </c>
      <c r="U656" s="1">
        <v>121.07</v>
      </c>
      <c r="V656" s="1">
        <v>230706</v>
      </c>
    </row>
    <row r="657" spans="1:22" hidden="1" x14ac:dyDescent="0.2">
      <c r="A657" s="1" t="s">
        <v>1448</v>
      </c>
      <c r="B657" s="1" t="s">
        <v>1451</v>
      </c>
      <c r="C657" s="1" t="s">
        <v>17</v>
      </c>
      <c r="D657" s="1" t="s">
        <v>1450</v>
      </c>
      <c r="E657" s="2">
        <v>40476</v>
      </c>
      <c r="F657" s="1">
        <v>2010</v>
      </c>
      <c r="G657" s="1">
        <v>1</v>
      </c>
      <c r="H657" s="1" t="s">
        <v>738</v>
      </c>
      <c r="I657" s="1">
        <v>2</v>
      </c>
      <c r="J657" s="1" t="b">
        <v>0</v>
      </c>
      <c r="K657" s="1" t="s">
        <v>56</v>
      </c>
      <c r="L657" s="1">
        <v>0.60499999999999998</v>
      </c>
      <c r="M657" s="1">
        <v>0.78700000000000003</v>
      </c>
      <c r="N657" s="1">
        <v>5</v>
      </c>
      <c r="O657" s="1">
        <v>-3.0019999999999998</v>
      </c>
      <c r="P657" s="1">
        <v>3.0800000000000001E-2</v>
      </c>
      <c r="Q657" s="1">
        <v>3.9600000000000003E-2</v>
      </c>
      <c r="R657" s="3">
        <v>1.42E-6</v>
      </c>
      <c r="S657" s="1">
        <v>0.16300000000000001</v>
      </c>
      <c r="T657" s="1">
        <v>0.374</v>
      </c>
      <c r="U657" s="1">
        <v>114.98699999999999</v>
      </c>
      <c r="V657" s="1">
        <v>260933</v>
      </c>
    </row>
    <row r="658" spans="1:22" hidden="1" x14ac:dyDescent="0.2">
      <c r="A658" s="1" t="s">
        <v>1448</v>
      </c>
      <c r="B658" s="1" t="s">
        <v>1452</v>
      </c>
      <c r="C658" s="1" t="s">
        <v>17</v>
      </c>
      <c r="D658" s="1" t="s">
        <v>1450</v>
      </c>
      <c r="E658" s="2">
        <v>40476</v>
      </c>
      <c r="F658" s="1">
        <v>2010</v>
      </c>
      <c r="G658" s="1">
        <v>1</v>
      </c>
      <c r="H658" s="1" t="s">
        <v>1274</v>
      </c>
      <c r="I658" s="1">
        <v>3</v>
      </c>
      <c r="J658" s="1" t="b">
        <v>0</v>
      </c>
      <c r="K658" s="1" t="s">
        <v>34</v>
      </c>
      <c r="L658" s="1">
        <v>0.52900000000000003</v>
      </c>
      <c r="M658" s="1">
        <v>0.67</v>
      </c>
      <c r="N658" s="1">
        <v>2</v>
      </c>
      <c r="O658" s="1">
        <v>-4.6630000000000003</v>
      </c>
      <c r="P658" s="1">
        <v>3.0300000000000001E-2</v>
      </c>
      <c r="Q658" s="1">
        <v>0.11700000000000001</v>
      </c>
      <c r="R658" s="1">
        <v>0</v>
      </c>
      <c r="S658" s="1">
        <v>0.33400000000000002</v>
      </c>
      <c r="T658" s="1">
        <v>0.28599999999999998</v>
      </c>
      <c r="U658" s="1">
        <v>141.893</v>
      </c>
      <c r="V658" s="1">
        <v>293026</v>
      </c>
    </row>
    <row r="659" spans="1:22" hidden="1" x14ac:dyDescent="0.2">
      <c r="A659" s="1" t="s">
        <v>1448</v>
      </c>
      <c r="B659" s="1" t="s">
        <v>1453</v>
      </c>
      <c r="C659" s="1" t="s">
        <v>17</v>
      </c>
      <c r="D659" s="1" t="s">
        <v>1450</v>
      </c>
      <c r="E659" s="2">
        <v>40476</v>
      </c>
      <c r="F659" s="1">
        <v>2010</v>
      </c>
      <c r="G659" s="1">
        <v>1</v>
      </c>
      <c r="H659" s="1" t="s">
        <v>788</v>
      </c>
      <c r="I659" s="1">
        <v>4</v>
      </c>
      <c r="J659" s="1" t="b">
        <v>0</v>
      </c>
      <c r="K659" s="1" t="s">
        <v>25</v>
      </c>
      <c r="L659" s="1">
        <v>0.70899999999999996</v>
      </c>
      <c r="M659" s="1">
        <v>0.59899999999999998</v>
      </c>
      <c r="N659" s="1">
        <v>7</v>
      </c>
      <c r="O659" s="1">
        <v>-3.734</v>
      </c>
      <c r="P659" s="1">
        <v>3.04E-2</v>
      </c>
      <c r="Q659" s="1">
        <v>9.5000000000000001E-2</v>
      </c>
      <c r="R659" s="1">
        <v>0</v>
      </c>
      <c r="S659" s="1">
        <v>9.7299999999999998E-2</v>
      </c>
      <c r="T659" s="1">
        <v>0.73499999999999999</v>
      </c>
      <c r="U659" s="1">
        <v>118.97499999999999</v>
      </c>
      <c r="V659" s="1">
        <v>240760</v>
      </c>
    </row>
    <row r="660" spans="1:22" hidden="1" x14ac:dyDescent="0.2">
      <c r="A660" s="1" t="s">
        <v>1448</v>
      </c>
      <c r="B660" s="1" t="s">
        <v>1454</v>
      </c>
      <c r="C660" s="1" t="s">
        <v>17</v>
      </c>
      <c r="D660" s="1" t="s">
        <v>1450</v>
      </c>
      <c r="E660" s="2">
        <v>40476</v>
      </c>
      <c r="F660" s="1">
        <v>2010</v>
      </c>
      <c r="G660" s="1">
        <v>1</v>
      </c>
      <c r="H660" s="1" t="s">
        <v>1277</v>
      </c>
      <c r="I660" s="1">
        <v>5</v>
      </c>
      <c r="J660" s="1" t="b">
        <v>0</v>
      </c>
      <c r="K660" s="1" t="s">
        <v>28</v>
      </c>
      <c r="L660" s="1">
        <v>0.58899999999999997</v>
      </c>
      <c r="M660" s="1">
        <v>0.47</v>
      </c>
      <c r="N660" s="1">
        <v>4</v>
      </c>
      <c r="O660" s="1">
        <v>-5.32</v>
      </c>
      <c r="P660" s="1">
        <v>2.8000000000000001E-2</v>
      </c>
      <c r="Q660" s="1">
        <v>0.16600000000000001</v>
      </c>
      <c r="R660" s="3">
        <v>1.4500000000000001E-6</v>
      </c>
      <c r="S660" s="1">
        <v>0.112</v>
      </c>
      <c r="T660" s="1">
        <v>0.10199999999999999</v>
      </c>
      <c r="U660" s="1">
        <v>119.386</v>
      </c>
      <c r="V660" s="1">
        <v>403920</v>
      </c>
    </row>
    <row r="661" spans="1:22" hidden="1" x14ac:dyDescent="0.2">
      <c r="A661" s="1" t="s">
        <v>1448</v>
      </c>
      <c r="B661" s="1" t="s">
        <v>1455</v>
      </c>
      <c r="C661" s="1" t="s">
        <v>17</v>
      </c>
      <c r="D661" s="1" t="s">
        <v>1450</v>
      </c>
      <c r="E661" s="2">
        <v>40476</v>
      </c>
      <c r="F661" s="1">
        <v>2010</v>
      </c>
      <c r="G661" s="1">
        <v>1</v>
      </c>
      <c r="H661" s="1" t="s">
        <v>729</v>
      </c>
      <c r="I661" s="1">
        <v>6</v>
      </c>
      <c r="J661" s="1" t="b">
        <v>0</v>
      </c>
      <c r="K661" s="1" t="s">
        <v>28</v>
      </c>
      <c r="L661" s="1">
        <v>0.56799999999999995</v>
      </c>
      <c r="M661" s="1">
        <v>0.76100000000000001</v>
      </c>
      <c r="N661" s="1">
        <v>4</v>
      </c>
      <c r="O661" s="1">
        <v>-3.9870000000000001</v>
      </c>
      <c r="P661" s="1">
        <v>4.5900000000000003E-2</v>
      </c>
      <c r="Q661" s="1">
        <v>0.45200000000000001</v>
      </c>
      <c r="R661" s="1">
        <v>0</v>
      </c>
      <c r="S661" s="1">
        <v>0.217</v>
      </c>
      <c r="T661" s="1">
        <v>0.78900000000000003</v>
      </c>
      <c r="U661" s="1">
        <v>163.97399999999999</v>
      </c>
      <c r="V661" s="1">
        <v>237733</v>
      </c>
    </row>
    <row r="662" spans="1:22" hidden="1" x14ac:dyDescent="0.2">
      <c r="A662" s="1" t="s">
        <v>1448</v>
      </c>
      <c r="B662" s="1" t="s">
        <v>1456</v>
      </c>
      <c r="C662" s="1" t="s">
        <v>17</v>
      </c>
      <c r="D662" s="1" t="s">
        <v>1450</v>
      </c>
      <c r="E662" s="2">
        <v>40476</v>
      </c>
      <c r="F662" s="1">
        <v>2010</v>
      </c>
      <c r="G662" s="1">
        <v>1</v>
      </c>
      <c r="H662" s="1" t="s">
        <v>782</v>
      </c>
      <c r="I662" s="1">
        <v>7</v>
      </c>
      <c r="J662" s="1" t="b">
        <v>0</v>
      </c>
      <c r="K662" s="1" t="s">
        <v>28</v>
      </c>
      <c r="L662" s="1">
        <v>0.54300000000000004</v>
      </c>
      <c r="M662" s="1">
        <v>0.81799999999999995</v>
      </c>
      <c r="N662" s="1">
        <v>4</v>
      </c>
      <c r="O662" s="1">
        <v>-3.6110000000000002</v>
      </c>
      <c r="P662" s="1">
        <v>3.9800000000000002E-2</v>
      </c>
      <c r="Q662" s="1">
        <v>4.7800000000000004E-3</v>
      </c>
      <c r="R662" s="1">
        <v>3.68E-4</v>
      </c>
      <c r="S662" s="1">
        <v>3.5700000000000003E-2</v>
      </c>
      <c r="T662" s="1">
        <v>0.68300000000000005</v>
      </c>
      <c r="U662" s="1">
        <v>139.898</v>
      </c>
      <c r="V662" s="1">
        <v>265666</v>
      </c>
    </row>
    <row r="663" spans="1:22" hidden="1" x14ac:dyDescent="0.2">
      <c r="A663" s="1" t="s">
        <v>1448</v>
      </c>
      <c r="B663" s="1" t="s">
        <v>1457</v>
      </c>
      <c r="C663" s="1" t="s">
        <v>17</v>
      </c>
      <c r="D663" s="1" t="s">
        <v>1450</v>
      </c>
      <c r="E663" s="2">
        <v>40476</v>
      </c>
      <c r="F663" s="1">
        <v>2010</v>
      </c>
      <c r="G663" s="1">
        <v>1</v>
      </c>
      <c r="H663" s="1" t="s">
        <v>744</v>
      </c>
      <c r="I663" s="1">
        <v>8</v>
      </c>
      <c r="J663" s="1" t="b">
        <v>0</v>
      </c>
      <c r="K663" s="1" t="s">
        <v>34</v>
      </c>
      <c r="L663" s="1">
        <v>0.71399999999999997</v>
      </c>
      <c r="M663" s="1">
        <v>0.30499999999999999</v>
      </c>
      <c r="N663" s="1">
        <v>2</v>
      </c>
      <c r="O663" s="1">
        <v>-8.8369999999999997</v>
      </c>
      <c r="P663" s="1">
        <v>3.0499999999999999E-2</v>
      </c>
      <c r="Q663" s="1">
        <v>0.81899999999999995</v>
      </c>
      <c r="R663" s="1">
        <v>0</v>
      </c>
      <c r="S663" s="1">
        <v>0.17399999999999999</v>
      </c>
      <c r="T663" s="1">
        <v>0.55400000000000005</v>
      </c>
      <c r="U663" s="1">
        <v>124.91</v>
      </c>
      <c r="V663" s="1">
        <v>290466</v>
      </c>
    </row>
    <row r="664" spans="1:22" hidden="1" x14ac:dyDescent="0.2">
      <c r="A664" s="1" t="s">
        <v>1448</v>
      </c>
      <c r="B664" s="1" t="s">
        <v>1458</v>
      </c>
      <c r="C664" s="1" t="s">
        <v>17</v>
      </c>
      <c r="D664" s="1" t="s">
        <v>1450</v>
      </c>
      <c r="E664" s="2">
        <v>40476</v>
      </c>
      <c r="F664" s="1">
        <v>2010</v>
      </c>
      <c r="G664" s="1">
        <v>1</v>
      </c>
      <c r="H664" s="1" t="s">
        <v>754</v>
      </c>
      <c r="I664" s="1">
        <v>9</v>
      </c>
      <c r="J664" s="1" t="b">
        <v>0</v>
      </c>
      <c r="K664" s="1" t="s">
        <v>49</v>
      </c>
      <c r="L664" s="1">
        <v>0.45500000000000002</v>
      </c>
      <c r="M664" s="1">
        <v>0.623</v>
      </c>
      <c r="N664" s="1">
        <v>8</v>
      </c>
      <c r="O664" s="1">
        <v>-3.8780000000000001</v>
      </c>
      <c r="P664" s="1">
        <v>2.8799999999999999E-2</v>
      </c>
      <c r="Q664" s="1">
        <v>7.3899999999999993E-2</v>
      </c>
      <c r="R664" s="1">
        <v>4.2400000000000001E-4</v>
      </c>
      <c r="S664" s="1">
        <v>0.14599999999999999</v>
      </c>
      <c r="T664" s="1">
        <v>0.20799999999999999</v>
      </c>
      <c r="U664" s="1">
        <v>163.893</v>
      </c>
      <c r="V664" s="1">
        <v>352186</v>
      </c>
    </row>
    <row r="665" spans="1:22" hidden="1" x14ac:dyDescent="0.2">
      <c r="A665" s="1" t="s">
        <v>1448</v>
      </c>
      <c r="B665" s="1" t="s">
        <v>1459</v>
      </c>
      <c r="C665" s="1" t="s">
        <v>17</v>
      </c>
      <c r="D665" s="1" t="s">
        <v>1450</v>
      </c>
      <c r="E665" s="2">
        <v>40476</v>
      </c>
      <c r="F665" s="1">
        <v>2010</v>
      </c>
      <c r="G665" s="1">
        <v>1</v>
      </c>
      <c r="H665" s="1" t="s">
        <v>1283</v>
      </c>
      <c r="I665" s="1">
        <v>10</v>
      </c>
      <c r="J665" s="1" t="b">
        <v>0</v>
      </c>
      <c r="K665" s="1" t="s">
        <v>66</v>
      </c>
      <c r="L665" s="1">
        <v>0.51600000000000001</v>
      </c>
      <c r="M665" s="1">
        <v>0.91700000000000004</v>
      </c>
      <c r="N665" s="1">
        <v>11</v>
      </c>
      <c r="O665" s="1">
        <v>-3.1859999999999999</v>
      </c>
      <c r="P665" s="1">
        <v>8.2699999999999996E-2</v>
      </c>
      <c r="Q665" s="1">
        <v>1.3899999999999999E-2</v>
      </c>
      <c r="R665" s="3">
        <v>6.37E-6</v>
      </c>
      <c r="S665" s="1">
        <v>0.36</v>
      </c>
      <c r="T665" s="1">
        <v>0.63500000000000001</v>
      </c>
      <c r="U665" s="1">
        <v>145.821</v>
      </c>
      <c r="V665" s="1">
        <v>217160</v>
      </c>
    </row>
    <row r="666" spans="1:22" hidden="1" x14ac:dyDescent="0.2">
      <c r="A666" s="1" t="s">
        <v>1448</v>
      </c>
      <c r="B666" s="1" t="s">
        <v>1460</v>
      </c>
      <c r="C666" s="1" t="s">
        <v>17</v>
      </c>
      <c r="D666" s="1" t="s">
        <v>1450</v>
      </c>
      <c r="E666" s="2">
        <v>40476</v>
      </c>
      <c r="F666" s="1">
        <v>2010</v>
      </c>
      <c r="G666" s="1">
        <v>1</v>
      </c>
      <c r="H666" s="1" t="s">
        <v>1285</v>
      </c>
      <c r="I666" s="1">
        <v>11</v>
      </c>
      <c r="J666" s="1" t="b">
        <v>0</v>
      </c>
      <c r="K666" s="1" t="s">
        <v>76</v>
      </c>
      <c r="L666" s="1">
        <v>0.55200000000000005</v>
      </c>
      <c r="M666" s="1">
        <v>0.60799999999999998</v>
      </c>
      <c r="N666" s="1">
        <v>1</v>
      </c>
      <c r="O666" s="1">
        <v>-5.29</v>
      </c>
      <c r="P666" s="1">
        <v>2.5899999999999999E-2</v>
      </c>
      <c r="Q666" s="1">
        <v>0.186</v>
      </c>
      <c r="R666" s="1">
        <v>0</v>
      </c>
      <c r="S666" s="1">
        <v>0.125</v>
      </c>
      <c r="T666" s="1">
        <v>0.17</v>
      </c>
      <c r="U666" s="1">
        <v>134.05000000000001</v>
      </c>
      <c r="V666" s="1">
        <v>302253</v>
      </c>
    </row>
    <row r="667" spans="1:22" hidden="1" x14ac:dyDescent="0.2">
      <c r="A667" s="1" t="s">
        <v>1448</v>
      </c>
      <c r="B667" s="1" t="s">
        <v>1461</v>
      </c>
      <c r="C667" s="1" t="s">
        <v>17</v>
      </c>
      <c r="D667" s="1" t="s">
        <v>1450</v>
      </c>
      <c r="E667" s="2">
        <v>40476</v>
      </c>
      <c r="F667" s="1">
        <v>2010</v>
      </c>
      <c r="G667" s="1">
        <v>1</v>
      </c>
      <c r="H667" s="1" t="s">
        <v>742</v>
      </c>
      <c r="I667" s="1">
        <v>12</v>
      </c>
      <c r="J667" s="1" t="b">
        <v>0</v>
      </c>
      <c r="K667" s="1" t="s">
        <v>56</v>
      </c>
      <c r="L667" s="1">
        <v>0.436</v>
      </c>
      <c r="M667" s="1">
        <v>0.95</v>
      </c>
      <c r="N667" s="1">
        <v>5</v>
      </c>
      <c r="O667" s="1">
        <v>-2.6269999999999998</v>
      </c>
      <c r="P667" s="1">
        <v>5.7000000000000002E-2</v>
      </c>
      <c r="Q667" s="1">
        <v>8.2600000000000007E-2</v>
      </c>
      <c r="R667" s="3">
        <v>1.08E-6</v>
      </c>
      <c r="S667" s="1">
        <v>0.14899999999999999</v>
      </c>
      <c r="T667" s="1">
        <v>0.35199999999999998</v>
      </c>
      <c r="U667" s="1">
        <v>162.08799999999999</v>
      </c>
      <c r="V667" s="1">
        <v>242080</v>
      </c>
    </row>
    <row r="668" spans="1:22" hidden="1" x14ac:dyDescent="0.2">
      <c r="A668" s="1" t="s">
        <v>1448</v>
      </c>
      <c r="B668" s="1" t="s">
        <v>1462</v>
      </c>
      <c r="C668" s="1" t="s">
        <v>17</v>
      </c>
      <c r="D668" s="1" t="s">
        <v>1450</v>
      </c>
      <c r="E668" s="2">
        <v>40476</v>
      </c>
      <c r="F668" s="1">
        <v>2010</v>
      </c>
      <c r="G668" s="1">
        <v>1</v>
      </c>
      <c r="H668" s="1" t="s">
        <v>1288</v>
      </c>
      <c r="I668" s="1">
        <v>13</v>
      </c>
      <c r="J668" s="1" t="b">
        <v>0</v>
      </c>
      <c r="K668" s="1" t="s">
        <v>22</v>
      </c>
      <c r="L668" s="1">
        <v>0.371</v>
      </c>
      <c r="M668" s="1">
        <v>0.34100000000000003</v>
      </c>
      <c r="N668" s="1">
        <v>10</v>
      </c>
      <c r="O668" s="1">
        <v>-9.4749999999999996</v>
      </c>
      <c r="P668" s="1">
        <v>3.1899999999999998E-2</v>
      </c>
      <c r="Q668" s="1">
        <v>0.56999999999999995</v>
      </c>
      <c r="R668" s="3">
        <v>3.0899999999999999E-5</v>
      </c>
      <c r="S668" s="1">
        <v>0.10100000000000001</v>
      </c>
      <c r="T668" s="1">
        <v>0.19600000000000001</v>
      </c>
      <c r="U668" s="1">
        <v>89.037999999999997</v>
      </c>
      <c r="V668" s="1">
        <v>367133</v>
      </c>
    </row>
    <row r="669" spans="1:22" hidden="1" x14ac:dyDescent="0.2">
      <c r="A669" s="1" t="s">
        <v>1448</v>
      </c>
      <c r="B669" s="1" t="s">
        <v>1463</v>
      </c>
      <c r="C669" s="1" t="s">
        <v>17</v>
      </c>
      <c r="D669" s="1" t="s">
        <v>1450</v>
      </c>
      <c r="E669" s="2">
        <v>40476</v>
      </c>
      <c r="F669" s="1">
        <v>2010</v>
      </c>
      <c r="G669" s="1">
        <v>1</v>
      </c>
      <c r="H669" s="1" t="s">
        <v>1290</v>
      </c>
      <c r="I669" s="1">
        <v>14</v>
      </c>
      <c r="J669" s="1" t="b">
        <v>0</v>
      </c>
      <c r="K669" s="1" t="s">
        <v>25</v>
      </c>
      <c r="L669" s="1">
        <v>0.41799999999999998</v>
      </c>
      <c r="M669" s="1">
        <v>0.68</v>
      </c>
      <c r="N669" s="1">
        <v>7</v>
      </c>
      <c r="O669" s="1">
        <v>-4.3</v>
      </c>
      <c r="P669" s="1">
        <v>3.4700000000000002E-2</v>
      </c>
      <c r="Q669" s="1">
        <v>3.5999999999999997E-2</v>
      </c>
      <c r="R669" s="3">
        <v>7.5900000000000002E-5</v>
      </c>
      <c r="S669" s="1">
        <v>0.114</v>
      </c>
      <c r="T669" s="1">
        <v>0.14199999999999999</v>
      </c>
      <c r="U669" s="1">
        <v>204.12</v>
      </c>
      <c r="V669" s="1">
        <v>317453</v>
      </c>
    </row>
    <row r="670" spans="1:22" hidden="1" x14ac:dyDescent="0.2">
      <c r="A670" s="1" t="s">
        <v>1448</v>
      </c>
      <c r="B670" s="1" t="s">
        <v>1464</v>
      </c>
      <c r="C670" s="1" t="s">
        <v>17</v>
      </c>
      <c r="D670" s="1" t="s">
        <v>1450</v>
      </c>
      <c r="E670" s="2">
        <v>40476</v>
      </c>
      <c r="F670" s="1">
        <v>2010</v>
      </c>
      <c r="G670" s="1">
        <v>1</v>
      </c>
      <c r="H670" s="1" t="s">
        <v>758</v>
      </c>
      <c r="I670" s="1">
        <v>15</v>
      </c>
      <c r="J670" s="1" t="b">
        <v>0</v>
      </c>
      <c r="K670" s="1" t="s">
        <v>37</v>
      </c>
      <c r="L670" s="1">
        <v>0.60799999999999998</v>
      </c>
      <c r="M670" s="1">
        <v>0.56899999999999995</v>
      </c>
      <c r="N670" s="1">
        <v>0</v>
      </c>
      <c r="O670" s="1">
        <v>-7.2270000000000003</v>
      </c>
      <c r="P670" s="1">
        <v>2.8400000000000002E-2</v>
      </c>
      <c r="Q670" s="1">
        <v>0.53700000000000003</v>
      </c>
      <c r="R670" s="1">
        <v>0</v>
      </c>
      <c r="S670" s="1">
        <v>9.7000000000000003E-2</v>
      </c>
      <c r="T670" s="1">
        <v>0.23799999999999999</v>
      </c>
      <c r="U670" s="1">
        <v>159.845</v>
      </c>
      <c r="V670" s="1">
        <v>237920</v>
      </c>
    </row>
    <row r="671" spans="1:22" hidden="1" x14ac:dyDescent="0.2">
      <c r="A671" s="1" t="s">
        <v>1448</v>
      </c>
      <c r="B671" s="1" t="s">
        <v>1465</v>
      </c>
      <c r="C671" s="1" t="s">
        <v>17</v>
      </c>
      <c r="D671" s="1" t="s">
        <v>1450</v>
      </c>
      <c r="E671" s="2">
        <v>40476</v>
      </c>
      <c r="F671" s="1">
        <v>2010</v>
      </c>
      <c r="G671" s="1">
        <v>1</v>
      </c>
      <c r="H671" s="1" t="s">
        <v>1466</v>
      </c>
      <c r="I671" s="1">
        <v>16</v>
      </c>
      <c r="J671" s="1" t="b">
        <v>0</v>
      </c>
      <c r="K671" s="1" t="s">
        <v>28</v>
      </c>
      <c r="L671" s="1">
        <v>0.51100000000000001</v>
      </c>
      <c r="M671" s="1">
        <v>0.71899999999999997</v>
      </c>
      <c r="N671" s="1">
        <v>4</v>
      </c>
      <c r="O671" s="1">
        <v>-3.4569999999999999</v>
      </c>
      <c r="P671" s="1">
        <v>2.6499999999999999E-2</v>
      </c>
      <c r="Q671" s="1">
        <v>0.16600000000000001</v>
      </c>
      <c r="R671" s="3">
        <v>4.5399999999999997E-6</v>
      </c>
      <c r="S671" s="1">
        <v>0.34</v>
      </c>
      <c r="T671" s="1">
        <v>0.28899999999999998</v>
      </c>
      <c r="U671" s="1">
        <v>147.852</v>
      </c>
      <c r="V671" s="1">
        <v>234546</v>
      </c>
    </row>
    <row r="672" spans="1:22" hidden="1" x14ac:dyDescent="0.2">
      <c r="A672" s="1" t="s">
        <v>1448</v>
      </c>
      <c r="B672" s="1" t="s">
        <v>1467</v>
      </c>
      <c r="C672" s="1" t="s">
        <v>17</v>
      </c>
      <c r="D672" s="1" t="s">
        <v>1450</v>
      </c>
      <c r="E672" s="2">
        <v>40476</v>
      </c>
      <c r="F672" s="1">
        <v>2010</v>
      </c>
      <c r="G672" s="1">
        <v>1</v>
      </c>
      <c r="H672" s="1" t="s">
        <v>1468</v>
      </c>
      <c r="I672" s="1">
        <v>17</v>
      </c>
      <c r="J672" s="1" t="b">
        <v>0</v>
      </c>
      <c r="K672" s="1" t="s">
        <v>25</v>
      </c>
      <c r="L672" s="1">
        <v>0.58199999999999996</v>
      </c>
      <c r="M672" s="1">
        <v>0.76500000000000001</v>
      </c>
      <c r="N672" s="1">
        <v>7</v>
      </c>
      <c r="O672" s="1">
        <v>-3.6480000000000001</v>
      </c>
      <c r="P672" s="1">
        <v>3.2399999999999998E-2</v>
      </c>
      <c r="Q672" s="1">
        <v>2.6800000000000001E-2</v>
      </c>
      <c r="R672" s="3">
        <v>1.95E-6</v>
      </c>
      <c r="S672" s="1">
        <v>0.10299999999999999</v>
      </c>
      <c r="T672" s="1">
        <v>0.55900000000000005</v>
      </c>
      <c r="U672" s="1">
        <v>131.982</v>
      </c>
      <c r="V672" s="1">
        <v>275960</v>
      </c>
    </row>
    <row r="673" spans="1:22" hidden="1" x14ac:dyDescent="0.2">
      <c r="A673" s="1" t="s">
        <v>1448</v>
      </c>
      <c r="B673" s="1" t="s">
        <v>1469</v>
      </c>
      <c r="C673" s="1" t="s">
        <v>17</v>
      </c>
      <c r="D673" s="1" t="s">
        <v>1450</v>
      </c>
      <c r="E673" s="2">
        <v>40476</v>
      </c>
      <c r="F673" s="1">
        <v>2010</v>
      </c>
      <c r="G673" s="1">
        <v>1</v>
      </c>
      <c r="H673" s="1" t="s">
        <v>1470</v>
      </c>
      <c r="I673" s="1">
        <v>18</v>
      </c>
      <c r="J673" s="1" t="b">
        <v>0</v>
      </c>
      <c r="K673" s="1" t="s">
        <v>34</v>
      </c>
      <c r="L673" s="1">
        <v>0.54100000000000004</v>
      </c>
      <c r="M673" s="1">
        <v>0.45300000000000001</v>
      </c>
      <c r="N673" s="1">
        <v>2</v>
      </c>
      <c r="O673" s="1">
        <v>-6.4589999999999996</v>
      </c>
      <c r="P673" s="1">
        <v>2.6599999999999999E-2</v>
      </c>
      <c r="Q673" s="1">
        <v>0.748</v>
      </c>
      <c r="R673" s="1">
        <v>0</v>
      </c>
      <c r="S673" s="1">
        <v>0.2</v>
      </c>
      <c r="T673" s="1">
        <v>0.377</v>
      </c>
      <c r="U673" s="1">
        <v>141.75700000000001</v>
      </c>
      <c r="V673" s="1">
        <v>292560</v>
      </c>
    </row>
    <row r="674" spans="1:22" hidden="1" x14ac:dyDescent="0.2">
      <c r="A674" s="1" t="s">
        <v>1448</v>
      </c>
      <c r="B674" s="1" t="s">
        <v>1471</v>
      </c>
      <c r="C674" s="1" t="s">
        <v>17</v>
      </c>
      <c r="D674" s="1" t="s">
        <v>1450</v>
      </c>
      <c r="E674" s="2">
        <v>40476</v>
      </c>
      <c r="F674" s="1">
        <v>2010</v>
      </c>
      <c r="G674" s="1">
        <v>1</v>
      </c>
      <c r="H674" s="1" t="s">
        <v>1472</v>
      </c>
      <c r="I674" s="1">
        <v>19</v>
      </c>
      <c r="J674" s="1" t="b">
        <v>0</v>
      </c>
      <c r="K674" s="1" t="s">
        <v>56</v>
      </c>
      <c r="L674" s="1">
        <v>0.56299999999999994</v>
      </c>
      <c r="M674" s="1">
        <v>0.443</v>
      </c>
      <c r="N674" s="1">
        <v>5</v>
      </c>
      <c r="O674" s="1">
        <v>-5.0780000000000003</v>
      </c>
      <c r="P674" s="1">
        <v>2.47E-2</v>
      </c>
      <c r="Q674" s="1">
        <v>0.84199999999999997</v>
      </c>
      <c r="R674" s="1">
        <v>0</v>
      </c>
      <c r="S674" s="1">
        <v>0.29299999999999998</v>
      </c>
      <c r="T674" s="1">
        <v>0.313</v>
      </c>
      <c r="U674" s="1">
        <v>80.962000000000003</v>
      </c>
      <c r="V674" s="1">
        <v>217613</v>
      </c>
    </row>
    <row r="675" spans="1:22" hidden="1" x14ac:dyDescent="0.2">
      <c r="A675" s="1" t="s">
        <v>1448</v>
      </c>
      <c r="B675" s="1" t="s">
        <v>1473</v>
      </c>
      <c r="C675" s="1" t="s">
        <v>17</v>
      </c>
      <c r="D675" s="1" t="s">
        <v>1450</v>
      </c>
      <c r="E675" s="2">
        <v>40476</v>
      </c>
      <c r="F675" s="1">
        <v>2010</v>
      </c>
      <c r="G675" s="1">
        <v>1</v>
      </c>
      <c r="H675" s="1" t="s">
        <v>1270</v>
      </c>
      <c r="I675" s="1">
        <v>20</v>
      </c>
      <c r="J675" s="1" t="b">
        <v>0</v>
      </c>
      <c r="K675" s="1" t="s">
        <v>25</v>
      </c>
      <c r="L675" s="1">
        <v>0.69499999999999995</v>
      </c>
      <c r="M675" s="1">
        <v>0.72299999999999998</v>
      </c>
      <c r="N675" s="1">
        <v>7</v>
      </c>
      <c r="O675" s="1">
        <v>-3.806</v>
      </c>
      <c r="P675" s="1">
        <v>2.8500000000000001E-2</v>
      </c>
      <c r="Q675" s="1">
        <v>7.2700000000000004E-3</v>
      </c>
      <c r="R675" s="3">
        <v>1.1999999999999999E-6</v>
      </c>
      <c r="S675" s="1">
        <v>0.1</v>
      </c>
      <c r="T675" s="1">
        <v>0.67900000000000005</v>
      </c>
      <c r="U675" s="1">
        <v>121.011</v>
      </c>
      <c r="V675" s="1">
        <v>230333</v>
      </c>
    </row>
    <row r="676" spans="1:22" hidden="1" x14ac:dyDescent="0.2">
      <c r="A676" s="1" t="s">
        <v>1474</v>
      </c>
      <c r="B676" s="1" t="s">
        <v>1475</v>
      </c>
      <c r="C676" s="1" t="s">
        <v>17</v>
      </c>
      <c r="D676" s="1" t="s">
        <v>1476</v>
      </c>
      <c r="E676" s="2">
        <v>40179</v>
      </c>
      <c r="F676" s="1">
        <v>2010</v>
      </c>
      <c r="G676" s="1">
        <v>1</v>
      </c>
      <c r="H676" s="1" t="s">
        <v>736</v>
      </c>
      <c r="I676" s="1">
        <v>1</v>
      </c>
      <c r="J676" s="1" t="b">
        <v>0</v>
      </c>
      <c r="K676" s="1" t="s">
        <v>25</v>
      </c>
      <c r="L676" s="1">
        <v>0.621</v>
      </c>
      <c r="M676" s="1">
        <v>0.78</v>
      </c>
      <c r="N676" s="1">
        <v>7</v>
      </c>
      <c r="O676" s="1">
        <v>-2.9340000000000002</v>
      </c>
      <c r="P676" s="1">
        <v>2.9700000000000001E-2</v>
      </c>
      <c r="Q676" s="1">
        <v>3.2699999999999999E-3</v>
      </c>
      <c r="R676" s="3">
        <v>4.5499999999999996E-6</v>
      </c>
      <c r="S676" s="1">
        <v>0.184</v>
      </c>
      <c r="T676" s="1">
        <v>0.67200000000000004</v>
      </c>
      <c r="U676" s="1">
        <v>121.038</v>
      </c>
      <c r="V676" s="1">
        <v>230773</v>
      </c>
    </row>
    <row r="677" spans="1:22" hidden="1" x14ac:dyDescent="0.2">
      <c r="A677" s="1" t="s">
        <v>1474</v>
      </c>
      <c r="B677" s="1" t="s">
        <v>1477</v>
      </c>
      <c r="C677" s="1" t="s">
        <v>17</v>
      </c>
      <c r="D677" s="1" t="s">
        <v>1476</v>
      </c>
      <c r="E677" s="2">
        <v>40179</v>
      </c>
      <c r="F677" s="1">
        <v>2010</v>
      </c>
      <c r="G677" s="1">
        <v>1</v>
      </c>
      <c r="H677" s="1" t="s">
        <v>738</v>
      </c>
      <c r="I677" s="1">
        <v>2</v>
      </c>
      <c r="J677" s="1" t="b">
        <v>0</v>
      </c>
      <c r="K677" s="1" t="s">
        <v>56</v>
      </c>
      <c r="L677" s="1">
        <v>0.60799999999999998</v>
      </c>
      <c r="M677" s="1">
        <v>0.78500000000000003</v>
      </c>
      <c r="N677" s="1">
        <v>5</v>
      </c>
      <c r="O677" s="1">
        <v>-2.976</v>
      </c>
      <c r="P677" s="1">
        <v>3.1099999999999999E-2</v>
      </c>
      <c r="Q677" s="1">
        <v>3.8699999999999998E-2</v>
      </c>
      <c r="R677" s="1">
        <v>0</v>
      </c>
      <c r="S677" s="1">
        <v>0.158</v>
      </c>
      <c r="T677" s="1">
        <v>0.376</v>
      </c>
      <c r="U677" s="1">
        <v>114.985</v>
      </c>
      <c r="V677" s="1">
        <v>260946</v>
      </c>
    </row>
    <row r="678" spans="1:22" hidden="1" x14ac:dyDescent="0.2">
      <c r="A678" s="1" t="s">
        <v>1474</v>
      </c>
      <c r="B678" s="1" t="s">
        <v>1478</v>
      </c>
      <c r="C678" s="1" t="s">
        <v>17</v>
      </c>
      <c r="D678" s="1" t="s">
        <v>1476</v>
      </c>
      <c r="E678" s="2">
        <v>40179</v>
      </c>
      <c r="F678" s="1">
        <v>2010</v>
      </c>
      <c r="G678" s="1">
        <v>1</v>
      </c>
      <c r="H678" s="1" t="s">
        <v>1274</v>
      </c>
      <c r="I678" s="1">
        <v>3</v>
      </c>
      <c r="J678" s="1" t="b">
        <v>0</v>
      </c>
      <c r="K678" s="1" t="s">
        <v>34</v>
      </c>
      <c r="L678" s="1">
        <v>0.52500000000000002</v>
      </c>
      <c r="M678" s="1">
        <v>0.67600000000000005</v>
      </c>
      <c r="N678" s="1">
        <v>2</v>
      </c>
      <c r="O678" s="1">
        <v>-4.6840000000000002</v>
      </c>
      <c r="P678" s="1">
        <v>2.9399999999999999E-2</v>
      </c>
      <c r="Q678" s="1">
        <v>0.113</v>
      </c>
      <c r="R678" s="1">
        <v>0</v>
      </c>
      <c r="S678" s="1">
        <v>0.29399999999999998</v>
      </c>
      <c r="T678" s="1">
        <v>0.28100000000000003</v>
      </c>
      <c r="U678" s="1">
        <v>141.94999999999999</v>
      </c>
      <c r="V678" s="1">
        <v>293040</v>
      </c>
    </row>
    <row r="679" spans="1:22" hidden="1" x14ac:dyDescent="0.2">
      <c r="A679" s="1" t="s">
        <v>1474</v>
      </c>
      <c r="B679" s="1" t="s">
        <v>1479</v>
      </c>
      <c r="C679" s="1" t="s">
        <v>17</v>
      </c>
      <c r="D679" s="1" t="s">
        <v>1476</v>
      </c>
      <c r="E679" s="2">
        <v>40179</v>
      </c>
      <c r="F679" s="1">
        <v>2010</v>
      </c>
      <c r="G679" s="1">
        <v>1</v>
      </c>
      <c r="H679" s="1" t="s">
        <v>788</v>
      </c>
      <c r="I679" s="1">
        <v>4</v>
      </c>
      <c r="J679" s="1" t="b">
        <v>0</v>
      </c>
      <c r="K679" s="1" t="s">
        <v>25</v>
      </c>
      <c r="L679" s="1">
        <v>0.70799999999999996</v>
      </c>
      <c r="M679" s="1">
        <v>0.60099999999999998</v>
      </c>
      <c r="N679" s="1">
        <v>7</v>
      </c>
      <c r="O679" s="1">
        <v>-3.75</v>
      </c>
      <c r="P679" s="1">
        <v>3.0599999999999999E-2</v>
      </c>
      <c r="Q679" s="1">
        <v>0.10100000000000001</v>
      </c>
      <c r="R679" s="1">
        <v>0</v>
      </c>
      <c r="S679" s="1">
        <v>9.7900000000000001E-2</v>
      </c>
      <c r="T679" s="1">
        <v>0.74199999999999999</v>
      </c>
      <c r="U679" s="1">
        <v>118.962</v>
      </c>
      <c r="V679" s="1">
        <v>240773</v>
      </c>
    </row>
    <row r="680" spans="1:22" hidden="1" x14ac:dyDescent="0.2">
      <c r="A680" s="1" t="s">
        <v>1474</v>
      </c>
      <c r="B680" s="1" t="s">
        <v>1480</v>
      </c>
      <c r="C680" s="1" t="s">
        <v>17</v>
      </c>
      <c r="D680" s="1" t="s">
        <v>1476</v>
      </c>
      <c r="E680" s="2">
        <v>40179</v>
      </c>
      <c r="F680" s="1">
        <v>2010</v>
      </c>
      <c r="G680" s="1">
        <v>1</v>
      </c>
      <c r="H680" s="1" t="s">
        <v>1277</v>
      </c>
      <c r="I680" s="1">
        <v>5</v>
      </c>
      <c r="J680" s="1" t="b">
        <v>0</v>
      </c>
      <c r="K680" s="1" t="s">
        <v>28</v>
      </c>
      <c r="L680" s="1">
        <v>0.58299999999999996</v>
      </c>
      <c r="M680" s="1">
        <v>0.46800000000000003</v>
      </c>
      <c r="N680" s="1">
        <v>4</v>
      </c>
      <c r="O680" s="1">
        <v>-5.3780000000000001</v>
      </c>
      <c r="P680" s="1">
        <v>2.7799999999999998E-2</v>
      </c>
      <c r="Q680" s="1">
        <v>0.183</v>
      </c>
      <c r="R680" s="3">
        <v>1.6500000000000001E-6</v>
      </c>
      <c r="S680" s="1">
        <v>0.111</v>
      </c>
      <c r="T680" s="1">
        <v>0.126</v>
      </c>
      <c r="U680" s="1">
        <v>119.375</v>
      </c>
      <c r="V680" s="1">
        <v>403933</v>
      </c>
    </row>
    <row r="681" spans="1:22" hidden="1" x14ac:dyDescent="0.2">
      <c r="A681" s="1" t="s">
        <v>1474</v>
      </c>
      <c r="B681" s="1" t="s">
        <v>1481</v>
      </c>
      <c r="C681" s="1" t="s">
        <v>17</v>
      </c>
      <c r="D681" s="1" t="s">
        <v>1476</v>
      </c>
      <c r="E681" s="2">
        <v>40179</v>
      </c>
      <c r="F681" s="1">
        <v>2010</v>
      </c>
      <c r="G681" s="1">
        <v>1</v>
      </c>
      <c r="H681" s="1" t="s">
        <v>729</v>
      </c>
      <c r="I681" s="1">
        <v>6</v>
      </c>
      <c r="J681" s="1" t="b">
        <v>0</v>
      </c>
      <c r="K681" s="1" t="s">
        <v>28</v>
      </c>
      <c r="L681" s="1">
        <v>0.56999999999999995</v>
      </c>
      <c r="M681" s="1">
        <v>0.747</v>
      </c>
      <c r="N681" s="1">
        <v>4</v>
      </c>
      <c r="O681" s="1">
        <v>-3.9780000000000002</v>
      </c>
      <c r="P681" s="1">
        <v>4.2599999999999999E-2</v>
      </c>
      <c r="Q681" s="1">
        <v>0.44500000000000001</v>
      </c>
      <c r="R681" s="1">
        <v>0</v>
      </c>
      <c r="S681" s="1">
        <v>0.219</v>
      </c>
      <c r="T681" s="1">
        <v>0.80800000000000005</v>
      </c>
      <c r="U681" s="1">
        <v>164.00399999999999</v>
      </c>
      <c r="V681" s="1">
        <v>237746</v>
      </c>
    </row>
    <row r="682" spans="1:22" hidden="1" x14ac:dyDescent="0.2">
      <c r="A682" s="1" t="s">
        <v>1474</v>
      </c>
      <c r="B682" s="1" t="s">
        <v>1482</v>
      </c>
      <c r="C682" s="1" t="s">
        <v>17</v>
      </c>
      <c r="D682" s="1" t="s">
        <v>1476</v>
      </c>
      <c r="E682" s="2">
        <v>40179</v>
      </c>
      <c r="F682" s="1">
        <v>2010</v>
      </c>
      <c r="G682" s="1">
        <v>1</v>
      </c>
      <c r="H682" s="1" t="s">
        <v>782</v>
      </c>
      <c r="I682" s="1">
        <v>7</v>
      </c>
      <c r="J682" s="1" t="b">
        <v>0</v>
      </c>
      <c r="K682" s="1" t="s">
        <v>28</v>
      </c>
      <c r="L682" s="1">
        <v>0.54600000000000004</v>
      </c>
      <c r="M682" s="1">
        <v>0.80900000000000005</v>
      </c>
      <c r="N682" s="1">
        <v>4</v>
      </c>
      <c r="O682" s="1">
        <v>-3.621</v>
      </c>
      <c r="P682" s="1">
        <v>4.1000000000000002E-2</v>
      </c>
      <c r="Q682" s="1">
        <v>4.8700000000000002E-3</v>
      </c>
      <c r="R682" s="1">
        <v>3.7199999999999999E-4</v>
      </c>
      <c r="S682" s="1">
        <v>4.3700000000000003E-2</v>
      </c>
      <c r="T682" s="1">
        <v>0.64900000000000002</v>
      </c>
      <c r="U682" s="1">
        <v>139.91</v>
      </c>
      <c r="V682" s="1">
        <v>266480</v>
      </c>
    </row>
    <row r="683" spans="1:22" hidden="1" x14ac:dyDescent="0.2">
      <c r="A683" s="1" t="s">
        <v>1474</v>
      </c>
      <c r="B683" s="1" t="s">
        <v>1483</v>
      </c>
      <c r="C683" s="1" t="s">
        <v>17</v>
      </c>
      <c r="D683" s="1" t="s">
        <v>1476</v>
      </c>
      <c r="E683" s="2">
        <v>40179</v>
      </c>
      <c r="F683" s="1">
        <v>2010</v>
      </c>
      <c r="G683" s="1">
        <v>1</v>
      </c>
      <c r="H683" s="1" t="s">
        <v>744</v>
      </c>
      <c r="I683" s="1">
        <v>8</v>
      </c>
      <c r="J683" s="1" t="b">
        <v>0</v>
      </c>
      <c r="K683" s="1" t="s">
        <v>34</v>
      </c>
      <c r="L683" s="1">
        <v>0.71499999999999997</v>
      </c>
      <c r="M683" s="1">
        <v>0.308</v>
      </c>
      <c r="N683" s="1">
        <v>2</v>
      </c>
      <c r="O683" s="1">
        <v>-8.8290000000000006</v>
      </c>
      <c r="P683" s="1">
        <v>3.0499999999999999E-2</v>
      </c>
      <c r="Q683" s="1">
        <v>0.82899999999999996</v>
      </c>
      <c r="R683" s="1">
        <v>0</v>
      </c>
      <c r="S683" s="1">
        <v>0.16</v>
      </c>
      <c r="T683" s="1">
        <v>0.54700000000000004</v>
      </c>
      <c r="U683" s="1">
        <v>124.899</v>
      </c>
      <c r="V683" s="1">
        <v>290480</v>
      </c>
    </row>
    <row r="684" spans="1:22" hidden="1" x14ac:dyDescent="0.2">
      <c r="A684" s="1" t="s">
        <v>1474</v>
      </c>
      <c r="B684" s="1" t="s">
        <v>1484</v>
      </c>
      <c r="C684" s="1" t="s">
        <v>17</v>
      </c>
      <c r="D684" s="1" t="s">
        <v>1476</v>
      </c>
      <c r="E684" s="2">
        <v>40179</v>
      </c>
      <c r="F684" s="1">
        <v>2010</v>
      </c>
      <c r="G684" s="1">
        <v>1</v>
      </c>
      <c r="H684" s="1" t="s">
        <v>754</v>
      </c>
      <c r="I684" s="1">
        <v>9</v>
      </c>
      <c r="J684" s="1" t="b">
        <v>0</v>
      </c>
      <c r="K684" s="1" t="s">
        <v>49</v>
      </c>
      <c r="L684" s="1">
        <v>0.53500000000000003</v>
      </c>
      <c r="M684" s="1">
        <v>0.61799999999999999</v>
      </c>
      <c r="N684" s="1">
        <v>8</v>
      </c>
      <c r="O684" s="1">
        <v>-3.9129999999999998</v>
      </c>
      <c r="P684" s="1">
        <v>2.7300000000000001E-2</v>
      </c>
      <c r="Q684" s="1">
        <v>7.1599999999999997E-2</v>
      </c>
      <c r="R684" s="1">
        <v>3.88E-4</v>
      </c>
      <c r="S684" s="1">
        <v>0.16900000000000001</v>
      </c>
      <c r="T684" s="1">
        <v>0.22800000000000001</v>
      </c>
      <c r="U684" s="1">
        <v>81.974999999999994</v>
      </c>
      <c r="V684" s="1">
        <v>352200</v>
      </c>
    </row>
    <row r="685" spans="1:22" hidden="1" x14ac:dyDescent="0.2">
      <c r="A685" s="1" t="s">
        <v>1474</v>
      </c>
      <c r="B685" s="1" t="s">
        <v>1485</v>
      </c>
      <c r="C685" s="1" t="s">
        <v>17</v>
      </c>
      <c r="D685" s="1" t="s">
        <v>1476</v>
      </c>
      <c r="E685" s="2">
        <v>40179</v>
      </c>
      <c r="F685" s="1">
        <v>2010</v>
      </c>
      <c r="G685" s="1">
        <v>1</v>
      </c>
      <c r="H685" s="1" t="s">
        <v>1283</v>
      </c>
      <c r="I685" s="1">
        <v>10</v>
      </c>
      <c r="J685" s="1" t="b">
        <v>0</v>
      </c>
      <c r="K685" s="1" t="s">
        <v>66</v>
      </c>
      <c r="L685" s="1">
        <v>0.51900000000000002</v>
      </c>
      <c r="M685" s="1">
        <v>0.91700000000000004</v>
      </c>
      <c r="N685" s="1">
        <v>11</v>
      </c>
      <c r="O685" s="1">
        <v>-3.1850000000000001</v>
      </c>
      <c r="P685" s="1">
        <v>8.8700000000000001E-2</v>
      </c>
      <c r="Q685" s="1">
        <v>1.67E-2</v>
      </c>
      <c r="R685" s="3">
        <v>2.0599999999999999E-5</v>
      </c>
      <c r="S685" s="1">
        <v>0.35899999999999999</v>
      </c>
      <c r="T685" s="1">
        <v>0.65200000000000002</v>
      </c>
      <c r="U685" s="1">
        <v>145.88200000000001</v>
      </c>
      <c r="V685" s="1">
        <v>217173</v>
      </c>
    </row>
    <row r="686" spans="1:22" hidden="1" x14ac:dyDescent="0.2">
      <c r="A686" s="1" t="s">
        <v>1474</v>
      </c>
      <c r="B686" s="1" t="s">
        <v>1486</v>
      </c>
      <c r="C686" s="1" t="s">
        <v>17</v>
      </c>
      <c r="D686" s="1" t="s">
        <v>1476</v>
      </c>
      <c r="E686" s="2">
        <v>40179</v>
      </c>
      <c r="F686" s="1">
        <v>2010</v>
      </c>
      <c r="G686" s="1">
        <v>1</v>
      </c>
      <c r="H686" s="1" t="s">
        <v>1285</v>
      </c>
      <c r="I686" s="1">
        <v>11</v>
      </c>
      <c r="J686" s="1" t="b">
        <v>0</v>
      </c>
      <c r="K686" s="1" t="s">
        <v>76</v>
      </c>
      <c r="L686" s="1">
        <v>0.55300000000000005</v>
      </c>
      <c r="M686" s="1">
        <v>0.60399999999999998</v>
      </c>
      <c r="N686" s="1">
        <v>1</v>
      </c>
      <c r="O686" s="1">
        <v>-5.2949999999999999</v>
      </c>
      <c r="P686" s="1">
        <v>2.58E-2</v>
      </c>
      <c r="Q686" s="1">
        <v>0.20200000000000001</v>
      </c>
      <c r="R686" s="1">
        <v>0</v>
      </c>
      <c r="S686" s="1">
        <v>0.125</v>
      </c>
      <c r="T686" s="1">
        <v>0.186</v>
      </c>
      <c r="U686" s="1">
        <v>133.989</v>
      </c>
      <c r="V686" s="1">
        <v>302266</v>
      </c>
    </row>
    <row r="687" spans="1:22" hidden="1" x14ac:dyDescent="0.2">
      <c r="A687" s="1" t="s">
        <v>1474</v>
      </c>
      <c r="B687" s="1" t="s">
        <v>1487</v>
      </c>
      <c r="C687" s="1" t="s">
        <v>17</v>
      </c>
      <c r="D687" s="1" t="s">
        <v>1476</v>
      </c>
      <c r="E687" s="2">
        <v>40179</v>
      </c>
      <c r="F687" s="1">
        <v>2010</v>
      </c>
      <c r="G687" s="1">
        <v>1</v>
      </c>
      <c r="H687" s="1" t="s">
        <v>742</v>
      </c>
      <c r="I687" s="1">
        <v>12</v>
      </c>
      <c r="J687" s="1" t="b">
        <v>0</v>
      </c>
      <c r="K687" s="1" t="s">
        <v>56</v>
      </c>
      <c r="L687" s="1">
        <v>0.434</v>
      </c>
      <c r="M687" s="1">
        <v>0.94399999999999995</v>
      </c>
      <c r="N687" s="1">
        <v>5</v>
      </c>
      <c r="O687" s="1">
        <v>-2.641</v>
      </c>
      <c r="P687" s="1">
        <v>5.8099999999999999E-2</v>
      </c>
      <c r="Q687" s="1">
        <v>7.6899999999999996E-2</v>
      </c>
      <c r="R687" s="1">
        <v>0</v>
      </c>
      <c r="S687" s="1">
        <v>0.151</v>
      </c>
      <c r="T687" s="1">
        <v>0.36099999999999999</v>
      </c>
      <c r="U687" s="1">
        <v>162.02000000000001</v>
      </c>
      <c r="V687" s="1">
        <v>242093</v>
      </c>
    </row>
    <row r="688" spans="1:22" hidden="1" x14ac:dyDescent="0.2">
      <c r="A688" s="1" t="s">
        <v>1474</v>
      </c>
      <c r="B688" s="1" t="s">
        <v>1488</v>
      </c>
      <c r="C688" s="1" t="s">
        <v>17</v>
      </c>
      <c r="D688" s="1" t="s">
        <v>1476</v>
      </c>
      <c r="E688" s="2">
        <v>40179</v>
      </c>
      <c r="F688" s="1">
        <v>2010</v>
      </c>
      <c r="G688" s="1">
        <v>1</v>
      </c>
      <c r="H688" s="1" t="s">
        <v>1288</v>
      </c>
      <c r="I688" s="1">
        <v>13</v>
      </c>
      <c r="J688" s="1" t="b">
        <v>0</v>
      </c>
      <c r="K688" s="1" t="s">
        <v>22</v>
      </c>
      <c r="L688" s="1">
        <v>0.35899999999999999</v>
      </c>
      <c r="M688" s="1">
        <v>0.32900000000000001</v>
      </c>
      <c r="N688" s="1">
        <v>10</v>
      </c>
      <c r="O688" s="1">
        <v>-9.5310000000000006</v>
      </c>
      <c r="P688" s="1">
        <v>2.93E-2</v>
      </c>
      <c r="Q688" s="1">
        <v>0.58099999999999996</v>
      </c>
      <c r="R688" s="3">
        <v>3.7499999999999997E-5</v>
      </c>
      <c r="S688" s="1">
        <v>9.7900000000000001E-2</v>
      </c>
      <c r="T688" s="1">
        <v>0.20799999999999999</v>
      </c>
      <c r="U688" s="1">
        <v>84.358000000000004</v>
      </c>
      <c r="V688" s="1">
        <v>367146</v>
      </c>
    </row>
    <row r="689" spans="1:22" hidden="1" x14ac:dyDescent="0.2">
      <c r="A689" s="1" t="s">
        <v>1474</v>
      </c>
      <c r="B689" s="1" t="s">
        <v>1489</v>
      </c>
      <c r="C689" s="1" t="s">
        <v>17</v>
      </c>
      <c r="D689" s="1" t="s">
        <v>1476</v>
      </c>
      <c r="E689" s="2">
        <v>40179</v>
      </c>
      <c r="F689" s="1">
        <v>2010</v>
      </c>
      <c r="G689" s="1">
        <v>1</v>
      </c>
      <c r="H689" s="1" t="s">
        <v>1290</v>
      </c>
      <c r="I689" s="1">
        <v>14</v>
      </c>
      <c r="J689" s="1" t="b">
        <v>0</v>
      </c>
      <c r="K689" s="1" t="s">
        <v>25</v>
      </c>
      <c r="L689" s="1">
        <v>0.41199999999999998</v>
      </c>
      <c r="M689" s="1">
        <v>0.68200000000000005</v>
      </c>
      <c r="N689" s="1">
        <v>7</v>
      </c>
      <c r="O689" s="1">
        <v>-4.319</v>
      </c>
      <c r="P689" s="1">
        <v>3.39E-2</v>
      </c>
      <c r="Q689" s="1">
        <v>4.2599999999999999E-2</v>
      </c>
      <c r="R689" s="3">
        <v>7.47E-5</v>
      </c>
      <c r="S689" s="1">
        <v>0.106</v>
      </c>
      <c r="T689" s="1">
        <v>0.14599999999999999</v>
      </c>
      <c r="U689" s="1">
        <v>203.959</v>
      </c>
      <c r="V689" s="1">
        <v>317960</v>
      </c>
    </row>
    <row r="690" spans="1:22" hidden="1" x14ac:dyDescent="0.2">
      <c r="A690" s="1" t="s">
        <v>1490</v>
      </c>
      <c r="B690" s="1" t="s">
        <v>1491</v>
      </c>
      <c r="C690" s="1" t="s">
        <v>17</v>
      </c>
      <c r="D690" s="1" t="s">
        <v>1492</v>
      </c>
      <c r="E690" s="2">
        <v>40179</v>
      </c>
      <c r="F690" s="1">
        <v>2010</v>
      </c>
      <c r="G690" s="1">
        <v>1</v>
      </c>
      <c r="H690" s="1" t="s">
        <v>1270</v>
      </c>
      <c r="I690" s="1">
        <v>1</v>
      </c>
      <c r="J690" s="1" t="b">
        <v>0</v>
      </c>
      <c r="K690" s="1" t="s">
        <v>25</v>
      </c>
      <c r="L690" s="1">
        <v>0.69599999999999995</v>
      </c>
      <c r="M690" s="1">
        <v>0.76800000000000002</v>
      </c>
      <c r="N690" s="1">
        <v>7</v>
      </c>
      <c r="O690" s="1">
        <v>-3.863</v>
      </c>
      <c r="P690" s="1">
        <v>3.0800000000000001E-2</v>
      </c>
      <c r="Q690" s="1">
        <v>4.6100000000000004E-3</v>
      </c>
      <c r="R690" s="3">
        <v>1.2100000000000001E-6</v>
      </c>
      <c r="S690" s="1">
        <v>0.10100000000000001</v>
      </c>
      <c r="T690" s="1">
        <v>0.69199999999999995</v>
      </c>
      <c r="U690" s="1">
        <v>121.05</v>
      </c>
      <c r="V690" s="1">
        <v>230546</v>
      </c>
    </row>
    <row r="691" spans="1:22" hidden="1" x14ac:dyDescent="0.2">
      <c r="A691" s="1" t="s">
        <v>1490</v>
      </c>
      <c r="B691" s="1" t="s">
        <v>1493</v>
      </c>
      <c r="C691" s="1" t="s">
        <v>17</v>
      </c>
      <c r="D691" s="1" t="s">
        <v>1492</v>
      </c>
      <c r="E691" s="2">
        <v>40179</v>
      </c>
      <c r="F691" s="1">
        <v>2010</v>
      </c>
      <c r="G691" s="1">
        <v>1</v>
      </c>
      <c r="H691" s="1" t="s">
        <v>738</v>
      </c>
      <c r="I691" s="1">
        <v>2</v>
      </c>
      <c r="J691" s="1" t="b">
        <v>0</v>
      </c>
      <c r="K691" s="1" t="s">
        <v>56</v>
      </c>
      <c r="L691" s="1">
        <v>0.60799999999999998</v>
      </c>
      <c r="M691" s="1">
        <v>0.78500000000000003</v>
      </c>
      <c r="N691" s="1">
        <v>5</v>
      </c>
      <c r="O691" s="1">
        <v>-2.976</v>
      </c>
      <c r="P691" s="1">
        <v>3.1099999999999999E-2</v>
      </c>
      <c r="Q691" s="1">
        <v>3.8699999999999998E-2</v>
      </c>
      <c r="R691" s="1">
        <v>0</v>
      </c>
      <c r="S691" s="1">
        <v>0.158</v>
      </c>
      <c r="T691" s="1">
        <v>0.376</v>
      </c>
      <c r="U691" s="1">
        <v>114.985</v>
      </c>
      <c r="V691" s="1">
        <v>260946</v>
      </c>
    </row>
    <row r="692" spans="1:22" hidden="1" x14ac:dyDescent="0.2">
      <c r="A692" s="1" t="s">
        <v>1490</v>
      </c>
      <c r="B692" s="1" t="s">
        <v>1494</v>
      </c>
      <c r="C692" s="1" t="s">
        <v>17</v>
      </c>
      <c r="D692" s="1" t="s">
        <v>1492</v>
      </c>
      <c r="E692" s="2">
        <v>40179</v>
      </c>
      <c r="F692" s="1">
        <v>2010</v>
      </c>
      <c r="G692" s="1">
        <v>1</v>
      </c>
      <c r="H692" s="1" t="s">
        <v>1274</v>
      </c>
      <c r="I692" s="1">
        <v>3</v>
      </c>
      <c r="J692" s="1" t="b">
        <v>0</v>
      </c>
      <c r="K692" s="1" t="s">
        <v>34</v>
      </c>
      <c r="L692" s="1">
        <v>0.51700000000000002</v>
      </c>
      <c r="M692" s="1">
        <v>0.60599999999999998</v>
      </c>
      <c r="N692" s="1">
        <v>2</v>
      </c>
      <c r="O692" s="1">
        <v>-5.7969999999999997</v>
      </c>
      <c r="P692" s="1">
        <v>2.8899999999999999E-2</v>
      </c>
      <c r="Q692" s="1">
        <v>2.0199999999999999E-2</v>
      </c>
      <c r="R692" s="1">
        <v>0</v>
      </c>
      <c r="S692" s="1">
        <v>0.32400000000000001</v>
      </c>
      <c r="T692" s="1">
        <v>0.29599999999999999</v>
      </c>
      <c r="U692" s="1">
        <v>141.929</v>
      </c>
      <c r="V692" s="1">
        <v>293040</v>
      </c>
    </row>
    <row r="693" spans="1:22" hidden="1" x14ac:dyDescent="0.2">
      <c r="A693" s="1" t="s">
        <v>1490</v>
      </c>
      <c r="B693" s="1" t="s">
        <v>1495</v>
      </c>
      <c r="C693" s="1" t="s">
        <v>17</v>
      </c>
      <c r="D693" s="1" t="s">
        <v>1492</v>
      </c>
      <c r="E693" s="2">
        <v>40179</v>
      </c>
      <c r="F693" s="1">
        <v>2010</v>
      </c>
      <c r="G693" s="1">
        <v>1</v>
      </c>
      <c r="H693" s="1" t="s">
        <v>788</v>
      </c>
      <c r="I693" s="1">
        <v>4</v>
      </c>
      <c r="J693" s="1" t="b">
        <v>0</v>
      </c>
      <c r="K693" s="1" t="s">
        <v>25</v>
      </c>
      <c r="L693" s="1">
        <v>0.70799999999999996</v>
      </c>
      <c r="M693" s="1">
        <v>0.60099999999999998</v>
      </c>
      <c r="N693" s="1">
        <v>7</v>
      </c>
      <c r="O693" s="1">
        <v>-3.75</v>
      </c>
      <c r="P693" s="1">
        <v>3.0599999999999999E-2</v>
      </c>
      <c r="Q693" s="1">
        <v>0.10100000000000001</v>
      </c>
      <c r="R693" s="1">
        <v>0</v>
      </c>
      <c r="S693" s="1">
        <v>9.7900000000000001E-2</v>
      </c>
      <c r="T693" s="1">
        <v>0.74199999999999999</v>
      </c>
      <c r="U693" s="1">
        <v>118.962</v>
      </c>
      <c r="V693" s="1">
        <v>240773</v>
      </c>
    </row>
    <row r="694" spans="1:22" hidden="1" x14ac:dyDescent="0.2">
      <c r="A694" s="1" t="s">
        <v>1490</v>
      </c>
      <c r="B694" s="1" t="s">
        <v>1496</v>
      </c>
      <c r="C694" s="1" t="s">
        <v>17</v>
      </c>
      <c r="D694" s="1" t="s">
        <v>1492</v>
      </c>
      <c r="E694" s="2">
        <v>40179</v>
      </c>
      <c r="F694" s="1">
        <v>2010</v>
      </c>
      <c r="G694" s="1">
        <v>1</v>
      </c>
      <c r="H694" s="1" t="s">
        <v>1277</v>
      </c>
      <c r="I694" s="1">
        <v>5</v>
      </c>
      <c r="J694" s="1" t="b">
        <v>0</v>
      </c>
      <c r="K694" s="1" t="s">
        <v>28</v>
      </c>
      <c r="L694" s="1">
        <v>0.58299999999999996</v>
      </c>
      <c r="M694" s="1">
        <v>0.46800000000000003</v>
      </c>
      <c r="N694" s="1">
        <v>4</v>
      </c>
      <c r="O694" s="1">
        <v>-5.3780000000000001</v>
      </c>
      <c r="P694" s="1">
        <v>2.7799999999999998E-2</v>
      </c>
      <c r="Q694" s="1">
        <v>0.183</v>
      </c>
      <c r="R694" s="3">
        <v>1.6500000000000001E-6</v>
      </c>
      <c r="S694" s="1">
        <v>0.111</v>
      </c>
      <c r="T694" s="1">
        <v>0.126</v>
      </c>
      <c r="U694" s="1">
        <v>119.375</v>
      </c>
      <c r="V694" s="1">
        <v>403887</v>
      </c>
    </row>
    <row r="695" spans="1:22" hidden="1" x14ac:dyDescent="0.2">
      <c r="A695" s="1" t="s">
        <v>1490</v>
      </c>
      <c r="B695" s="1" t="s">
        <v>1497</v>
      </c>
      <c r="C695" s="1" t="s">
        <v>17</v>
      </c>
      <c r="D695" s="1" t="s">
        <v>1492</v>
      </c>
      <c r="E695" s="2">
        <v>40179</v>
      </c>
      <c r="F695" s="1">
        <v>2010</v>
      </c>
      <c r="G695" s="1">
        <v>1</v>
      </c>
      <c r="H695" s="1" t="s">
        <v>729</v>
      </c>
      <c r="I695" s="1">
        <v>6</v>
      </c>
      <c r="J695" s="1" t="b">
        <v>0</v>
      </c>
      <c r="K695" s="1" t="s">
        <v>28</v>
      </c>
      <c r="L695" s="1">
        <v>0.56999999999999995</v>
      </c>
      <c r="M695" s="1">
        <v>0.747</v>
      </c>
      <c r="N695" s="1">
        <v>4</v>
      </c>
      <c r="O695" s="1">
        <v>-3.9780000000000002</v>
      </c>
      <c r="P695" s="1">
        <v>4.2599999999999999E-2</v>
      </c>
      <c r="Q695" s="1">
        <v>0.44500000000000001</v>
      </c>
      <c r="R695" s="1">
        <v>0</v>
      </c>
      <c r="S695" s="1">
        <v>0.219</v>
      </c>
      <c r="T695" s="1">
        <v>0.80800000000000005</v>
      </c>
      <c r="U695" s="1">
        <v>164.00399999999999</v>
      </c>
      <c r="V695" s="1">
        <v>237746</v>
      </c>
    </row>
    <row r="696" spans="1:22" hidden="1" x14ac:dyDescent="0.2">
      <c r="A696" s="1" t="s">
        <v>1490</v>
      </c>
      <c r="B696" s="1" t="s">
        <v>1498</v>
      </c>
      <c r="C696" s="1" t="s">
        <v>17</v>
      </c>
      <c r="D696" s="1" t="s">
        <v>1492</v>
      </c>
      <c r="E696" s="2">
        <v>40179</v>
      </c>
      <c r="F696" s="1">
        <v>2010</v>
      </c>
      <c r="G696" s="1">
        <v>1</v>
      </c>
      <c r="H696" s="1" t="s">
        <v>782</v>
      </c>
      <c r="I696" s="1">
        <v>7</v>
      </c>
      <c r="J696" s="1" t="b">
        <v>0</v>
      </c>
      <c r="K696" s="1" t="s">
        <v>31</v>
      </c>
      <c r="L696" s="1">
        <v>0.57499999999999996</v>
      </c>
      <c r="M696" s="1">
        <v>0.85499999999999998</v>
      </c>
      <c r="N696" s="1">
        <v>9</v>
      </c>
      <c r="O696" s="1">
        <v>-4.827</v>
      </c>
      <c r="P696" s="1">
        <v>4.6699999999999998E-2</v>
      </c>
      <c r="Q696" s="1">
        <v>3.1500000000000001E-4</v>
      </c>
      <c r="R696" s="1">
        <v>1.6100000000000001E-3</v>
      </c>
      <c r="S696" s="1">
        <v>4.19E-2</v>
      </c>
      <c r="T696" s="1">
        <v>0.84</v>
      </c>
      <c r="U696" s="1">
        <v>139.91999999999999</v>
      </c>
      <c r="V696" s="1">
        <v>265636</v>
      </c>
    </row>
    <row r="697" spans="1:22" hidden="1" x14ac:dyDescent="0.2">
      <c r="A697" s="1" t="s">
        <v>1490</v>
      </c>
      <c r="B697" s="1" t="s">
        <v>1499</v>
      </c>
      <c r="C697" s="1" t="s">
        <v>17</v>
      </c>
      <c r="D697" s="1" t="s">
        <v>1492</v>
      </c>
      <c r="E697" s="2">
        <v>40179</v>
      </c>
      <c r="F697" s="1">
        <v>2010</v>
      </c>
      <c r="G697" s="1">
        <v>1</v>
      </c>
      <c r="H697" s="1" t="s">
        <v>744</v>
      </c>
      <c r="I697" s="1">
        <v>8</v>
      </c>
      <c r="J697" s="1" t="b">
        <v>0</v>
      </c>
      <c r="K697" s="1" t="s">
        <v>34</v>
      </c>
      <c r="L697" s="1">
        <v>0.71499999999999997</v>
      </c>
      <c r="M697" s="1">
        <v>0.308</v>
      </c>
      <c r="N697" s="1">
        <v>2</v>
      </c>
      <c r="O697" s="1">
        <v>-8.8290000000000006</v>
      </c>
      <c r="P697" s="1">
        <v>3.0499999999999999E-2</v>
      </c>
      <c r="Q697" s="1">
        <v>0.82899999999999996</v>
      </c>
      <c r="R697" s="1">
        <v>0</v>
      </c>
      <c r="S697" s="1">
        <v>0.16</v>
      </c>
      <c r="T697" s="1">
        <v>0.54700000000000004</v>
      </c>
      <c r="U697" s="1">
        <v>124.899</v>
      </c>
      <c r="V697" s="1">
        <v>290480</v>
      </c>
    </row>
    <row r="698" spans="1:22" hidden="1" x14ac:dyDescent="0.2">
      <c r="A698" s="1" t="s">
        <v>1490</v>
      </c>
      <c r="B698" s="1" t="s">
        <v>1500</v>
      </c>
      <c r="C698" s="1" t="s">
        <v>17</v>
      </c>
      <c r="D698" s="1" t="s">
        <v>1492</v>
      </c>
      <c r="E698" s="2">
        <v>40179</v>
      </c>
      <c r="F698" s="1">
        <v>2010</v>
      </c>
      <c r="G698" s="1">
        <v>1</v>
      </c>
      <c r="H698" s="1" t="s">
        <v>754</v>
      </c>
      <c r="I698" s="1">
        <v>9</v>
      </c>
      <c r="J698" s="1" t="b">
        <v>0</v>
      </c>
      <c r="K698" s="1" t="s">
        <v>49</v>
      </c>
      <c r="L698" s="1">
        <v>0.53500000000000003</v>
      </c>
      <c r="M698" s="1">
        <v>0.61799999999999999</v>
      </c>
      <c r="N698" s="1">
        <v>8</v>
      </c>
      <c r="O698" s="1">
        <v>-3.9129999999999998</v>
      </c>
      <c r="P698" s="1">
        <v>2.7300000000000001E-2</v>
      </c>
      <c r="Q698" s="1">
        <v>7.1599999999999997E-2</v>
      </c>
      <c r="R698" s="1">
        <v>3.88E-4</v>
      </c>
      <c r="S698" s="1">
        <v>0.16900000000000001</v>
      </c>
      <c r="T698" s="1">
        <v>0.22800000000000001</v>
      </c>
      <c r="U698" s="1">
        <v>81.974999999999994</v>
      </c>
      <c r="V698" s="1">
        <v>352200</v>
      </c>
    </row>
    <row r="699" spans="1:22" hidden="1" x14ac:dyDescent="0.2">
      <c r="A699" s="1" t="s">
        <v>1490</v>
      </c>
      <c r="B699" s="1" t="s">
        <v>1501</v>
      </c>
      <c r="C699" s="1" t="s">
        <v>17</v>
      </c>
      <c r="D699" s="1" t="s">
        <v>1492</v>
      </c>
      <c r="E699" s="2">
        <v>40179</v>
      </c>
      <c r="F699" s="1">
        <v>2010</v>
      </c>
      <c r="G699" s="1">
        <v>1</v>
      </c>
      <c r="H699" s="1" t="s">
        <v>1283</v>
      </c>
      <c r="I699" s="1">
        <v>10</v>
      </c>
      <c r="J699" s="1" t="b">
        <v>0</v>
      </c>
      <c r="K699" s="1" t="s">
        <v>66</v>
      </c>
      <c r="L699" s="1">
        <v>0.51900000000000002</v>
      </c>
      <c r="M699" s="1">
        <v>0.91700000000000004</v>
      </c>
      <c r="N699" s="1">
        <v>11</v>
      </c>
      <c r="O699" s="1">
        <v>-3.1850000000000001</v>
      </c>
      <c r="P699" s="1">
        <v>8.8700000000000001E-2</v>
      </c>
      <c r="Q699" s="1">
        <v>1.67E-2</v>
      </c>
      <c r="R699" s="3">
        <v>2.0599999999999999E-5</v>
      </c>
      <c r="S699" s="1">
        <v>0.35899999999999999</v>
      </c>
      <c r="T699" s="1">
        <v>0.65200000000000002</v>
      </c>
      <c r="U699" s="1">
        <v>145.88200000000001</v>
      </c>
      <c r="V699" s="1">
        <v>217173</v>
      </c>
    </row>
    <row r="700" spans="1:22" hidden="1" x14ac:dyDescent="0.2">
      <c r="A700" s="1" t="s">
        <v>1490</v>
      </c>
      <c r="B700" s="1" t="s">
        <v>1502</v>
      </c>
      <c r="C700" s="1" t="s">
        <v>17</v>
      </c>
      <c r="D700" s="1" t="s">
        <v>1492</v>
      </c>
      <c r="E700" s="2">
        <v>40179</v>
      </c>
      <c r="F700" s="1">
        <v>2010</v>
      </c>
      <c r="G700" s="1">
        <v>1</v>
      </c>
      <c r="H700" s="1" t="s">
        <v>1285</v>
      </c>
      <c r="I700" s="1">
        <v>11</v>
      </c>
      <c r="J700" s="1" t="b">
        <v>0</v>
      </c>
      <c r="K700" s="1" t="s">
        <v>76</v>
      </c>
      <c r="L700" s="1">
        <v>0.55300000000000005</v>
      </c>
      <c r="M700" s="1">
        <v>0.60399999999999998</v>
      </c>
      <c r="N700" s="1">
        <v>1</v>
      </c>
      <c r="O700" s="1">
        <v>-5.2949999999999999</v>
      </c>
      <c r="P700" s="1">
        <v>2.58E-2</v>
      </c>
      <c r="Q700" s="1">
        <v>0.20200000000000001</v>
      </c>
      <c r="R700" s="1">
        <v>0</v>
      </c>
      <c r="S700" s="1">
        <v>0.125</v>
      </c>
      <c r="T700" s="1">
        <v>0.186</v>
      </c>
      <c r="U700" s="1">
        <v>133.989</v>
      </c>
      <c r="V700" s="1">
        <v>302266</v>
      </c>
    </row>
    <row r="701" spans="1:22" hidden="1" x14ac:dyDescent="0.2">
      <c r="A701" s="1" t="s">
        <v>1490</v>
      </c>
      <c r="B701" s="1" t="s">
        <v>1503</v>
      </c>
      <c r="C701" s="1" t="s">
        <v>17</v>
      </c>
      <c r="D701" s="1" t="s">
        <v>1492</v>
      </c>
      <c r="E701" s="2">
        <v>40179</v>
      </c>
      <c r="F701" s="1">
        <v>2010</v>
      </c>
      <c r="G701" s="1">
        <v>1</v>
      </c>
      <c r="H701" s="1" t="s">
        <v>742</v>
      </c>
      <c r="I701" s="1">
        <v>12</v>
      </c>
      <c r="J701" s="1" t="b">
        <v>0</v>
      </c>
      <c r="K701" s="1" t="s">
        <v>56</v>
      </c>
      <c r="L701" s="1">
        <v>0.434</v>
      </c>
      <c r="M701" s="1">
        <v>0.94399999999999995</v>
      </c>
      <c r="N701" s="1">
        <v>5</v>
      </c>
      <c r="O701" s="1">
        <v>-2.641</v>
      </c>
      <c r="P701" s="1">
        <v>5.8099999999999999E-2</v>
      </c>
      <c r="Q701" s="1">
        <v>7.6899999999999996E-2</v>
      </c>
      <c r="R701" s="1">
        <v>0</v>
      </c>
      <c r="S701" s="1">
        <v>0.151</v>
      </c>
      <c r="T701" s="1">
        <v>0.36099999999999999</v>
      </c>
      <c r="U701" s="1">
        <v>162.02000000000001</v>
      </c>
      <c r="V701" s="1">
        <v>242093</v>
      </c>
    </row>
    <row r="702" spans="1:22" hidden="1" x14ac:dyDescent="0.2">
      <c r="A702" s="1" t="s">
        <v>1490</v>
      </c>
      <c r="B702" s="1" t="s">
        <v>1504</v>
      </c>
      <c r="C702" s="1" t="s">
        <v>17</v>
      </c>
      <c r="D702" s="1" t="s">
        <v>1492</v>
      </c>
      <c r="E702" s="2">
        <v>40179</v>
      </c>
      <c r="F702" s="1">
        <v>2010</v>
      </c>
      <c r="G702" s="1">
        <v>1</v>
      </c>
      <c r="H702" s="1" t="s">
        <v>1288</v>
      </c>
      <c r="I702" s="1">
        <v>13</v>
      </c>
      <c r="J702" s="1" t="b">
        <v>0</v>
      </c>
      <c r="K702" s="1" t="s">
        <v>22</v>
      </c>
      <c r="L702" s="1">
        <v>0.35899999999999999</v>
      </c>
      <c r="M702" s="1">
        <v>0.32900000000000001</v>
      </c>
      <c r="N702" s="1">
        <v>10</v>
      </c>
      <c r="O702" s="1">
        <v>-9.5310000000000006</v>
      </c>
      <c r="P702" s="1">
        <v>2.93E-2</v>
      </c>
      <c r="Q702" s="1">
        <v>0.58099999999999996</v>
      </c>
      <c r="R702" s="3">
        <v>3.7499999999999997E-5</v>
      </c>
      <c r="S702" s="1">
        <v>9.7900000000000001E-2</v>
      </c>
      <c r="T702" s="1">
        <v>0.20799999999999999</v>
      </c>
      <c r="U702" s="1">
        <v>84.358000000000004</v>
      </c>
      <c r="V702" s="1">
        <v>367146</v>
      </c>
    </row>
    <row r="703" spans="1:22" hidden="1" x14ac:dyDescent="0.2">
      <c r="A703" s="1" t="s">
        <v>1490</v>
      </c>
      <c r="B703" s="1" t="s">
        <v>1505</v>
      </c>
      <c r="C703" s="1" t="s">
        <v>17</v>
      </c>
      <c r="D703" s="1" t="s">
        <v>1492</v>
      </c>
      <c r="E703" s="2">
        <v>40179</v>
      </c>
      <c r="F703" s="1">
        <v>2010</v>
      </c>
      <c r="G703" s="1">
        <v>1</v>
      </c>
      <c r="H703" s="1" t="s">
        <v>1290</v>
      </c>
      <c r="I703" s="1">
        <v>14</v>
      </c>
      <c r="J703" s="1" t="b">
        <v>0</v>
      </c>
      <c r="K703" s="1" t="s">
        <v>25</v>
      </c>
      <c r="L703" s="1">
        <v>0.41199999999999998</v>
      </c>
      <c r="M703" s="1">
        <v>0.68200000000000005</v>
      </c>
      <c r="N703" s="1">
        <v>7</v>
      </c>
      <c r="O703" s="1">
        <v>-4.319</v>
      </c>
      <c r="P703" s="1">
        <v>3.39E-2</v>
      </c>
      <c r="Q703" s="1">
        <v>4.2599999999999999E-2</v>
      </c>
      <c r="R703" s="3">
        <v>7.47E-5</v>
      </c>
      <c r="S703" s="1">
        <v>0.106</v>
      </c>
      <c r="T703" s="1">
        <v>0.14599999999999999</v>
      </c>
      <c r="U703" s="1">
        <v>203.959</v>
      </c>
      <c r="V703" s="1">
        <v>317960</v>
      </c>
    </row>
    <row r="704" spans="1:22" hidden="1" x14ac:dyDescent="0.2">
      <c r="A704" s="1" t="s">
        <v>1490</v>
      </c>
      <c r="B704" s="1" t="s">
        <v>1506</v>
      </c>
      <c r="C704" s="1" t="s">
        <v>17</v>
      </c>
      <c r="D704" s="1" t="s">
        <v>1492</v>
      </c>
      <c r="E704" s="2">
        <v>40179</v>
      </c>
      <c r="F704" s="1">
        <v>2010</v>
      </c>
      <c r="G704" s="1">
        <v>1</v>
      </c>
      <c r="H704" s="1" t="s">
        <v>758</v>
      </c>
      <c r="I704" s="1">
        <v>15</v>
      </c>
      <c r="J704" s="1" t="b">
        <v>0</v>
      </c>
      <c r="K704" s="1" t="s">
        <v>37</v>
      </c>
      <c r="L704" s="1">
        <v>0.61</v>
      </c>
      <c r="M704" s="1">
        <v>0.55600000000000005</v>
      </c>
      <c r="N704" s="1">
        <v>0</v>
      </c>
      <c r="O704" s="1">
        <v>-7.3689999999999998</v>
      </c>
      <c r="P704" s="1">
        <v>2.8500000000000001E-2</v>
      </c>
      <c r="Q704" s="1">
        <v>0.505</v>
      </c>
      <c r="R704" s="1">
        <v>0</v>
      </c>
      <c r="S704" s="1">
        <v>8.5099999999999995E-2</v>
      </c>
      <c r="T704" s="1">
        <v>0.192</v>
      </c>
      <c r="U704" s="1">
        <v>159.83799999999999</v>
      </c>
      <c r="V704" s="1">
        <v>238173</v>
      </c>
    </row>
    <row r="705" spans="1:22" hidden="1" x14ac:dyDescent="0.2">
      <c r="A705" s="1" t="s">
        <v>1490</v>
      </c>
      <c r="B705" s="1" t="s">
        <v>1507</v>
      </c>
      <c r="C705" s="1" t="s">
        <v>17</v>
      </c>
      <c r="D705" s="1" t="s">
        <v>1492</v>
      </c>
      <c r="E705" s="2">
        <v>40179</v>
      </c>
      <c r="F705" s="1">
        <v>2010</v>
      </c>
      <c r="G705" s="1">
        <v>1</v>
      </c>
      <c r="H705" s="1" t="s">
        <v>1466</v>
      </c>
      <c r="I705" s="1">
        <v>16</v>
      </c>
      <c r="J705" s="1" t="b">
        <v>0</v>
      </c>
      <c r="K705" s="1" t="s">
        <v>28</v>
      </c>
      <c r="L705" s="1">
        <v>0.51500000000000001</v>
      </c>
      <c r="M705" s="1">
        <v>0.72399999999999998</v>
      </c>
      <c r="N705" s="1">
        <v>4</v>
      </c>
      <c r="O705" s="1">
        <v>-3.4980000000000002</v>
      </c>
      <c r="P705" s="1">
        <v>2.6700000000000002E-2</v>
      </c>
      <c r="Q705" s="1">
        <v>0.154</v>
      </c>
      <c r="R705" s="3">
        <v>4.0500000000000002E-6</v>
      </c>
      <c r="S705" s="1">
        <v>0.26900000000000002</v>
      </c>
      <c r="T705" s="1">
        <v>0.25700000000000001</v>
      </c>
      <c r="U705" s="1">
        <v>147.78800000000001</v>
      </c>
      <c r="V705" s="1">
        <v>234546</v>
      </c>
    </row>
    <row r="706" spans="1:22" hidden="1" x14ac:dyDescent="0.2">
      <c r="A706" s="1" t="s">
        <v>1490</v>
      </c>
      <c r="B706" s="1" t="s">
        <v>1508</v>
      </c>
      <c r="C706" s="1" t="s">
        <v>17</v>
      </c>
      <c r="D706" s="1" t="s">
        <v>1492</v>
      </c>
      <c r="E706" s="2">
        <v>40179</v>
      </c>
      <c r="F706" s="1">
        <v>2010</v>
      </c>
      <c r="G706" s="1">
        <v>1</v>
      </c>
      <c r="H706" s="1" t="s">
        <v>1468</v>
      </c>
      <c r="I706" s="1">
        <v>17</v>
      </c>
      <c r="J706" s="1" t="b">
        <v>0</v>
      </c>
      <c r="K706" s="1" t="s">
        <v>25</v>
      </c>
      <c r="L706" s="1">
        <v>0.58199999999999996</v>
      </c>
      <c r="M706" s="1">
        <v>0.81699999999999995</v>
      </c>
      <c r="N706" s="1">
        <v>7</v>
      </c>
      <c r="O706" s="1">
        <v>-3.718</v>
      </c>
      <c r="P706" s="1">
        <v>3.3700000000000001E-2</v>
      </c>
      <c r="Q706" s="1">
        <v>1.8700000000000001E-2</v>
      </c>
      <c r="R706" s="3">
        <v>1.9400000000000001E-6</v>
      </c>
      <c r="S706" s="1">
        <v>0.10100000000000001</v>
      </c>
      <c r="T706" s="1">
        <v>0.54700000000000004</v>
      </c>
      <c r="U706" s="1">
        <v>131.983</v>
      </c>
      <c r="V706" s="1">
        <v>276266</v>
      </c>
    </row>
    <row r="707" spans="1:22" hidden="1" x14ac:dyDescent="0.2">
      <c r="A707" s="1" t="s">
        <v>1490</v>
      </c>
      <c r="B707" s="1" t="s">
        <v>1509</v>
      </c>
      <c r="C707" s="1" t="s">
        <v>17</v>
      </c>
      <c r="D707" s="1" t="s">
        <v>1492</v>
      </c>
      <c r="E707" s="2">
        <v>40179</v>
      </c>
      <c r="F707" s="1">
        <v>2010</v>
      </c>
      <c r="G707" s="1">
        <v>1</v>
      </c>
      <c r="H707" s="1" t="s">
        <v>1470</v>
      </c>
      <c r="I707" s="1">
        <v>18</v>
      </c>
      <c r="J707" s="1" t="b">
        <v>0</v>
      </c>
      <c r="K707" s="1" t="s">
        <v>34</v>
      </c>
      <c r="L707" s="1">
        <v>0.54100000000000004</v>
      </c>
      <c r="M707" s="1">
        <v>0.45100000000000001</v>
      </c>
      <c r="N707" s="1">
        <v>2</v>
      </c>
      <c r="O707" s="1">
        <v>-6.5220000000000002</v>
      </c>
      <c r="P707" s="1">
        <v>2.7E-2</v>
      </c>
      <c r="Q707" s="1">
        <v>0.73099999999999998</v>
      </c>
      <c r="R707" s="1">
        <v>0</v>
      </c>
      <c r="S707" s="1">
        <v>0.19700000000000001</v>
      </c>
      <c r="T707" s="1">
        <v>0.33300000000000002</v>
      </c>
      <c r="U707" s="1">
        <v>141.71299999999999</v>
      </c>
      <c r="V707" s="1">
        <v>292533</v>
      </c>
    </row>
    <row r="708" spans="1:22" hidden="1" x14ac:dyDescent="0.2">
      <c r="A708" s="1" t="s">
        <v>1490</v>
      </c>
      <c r="B708" s="1" t="s">
        <v>1510</v>
      </c>
      <c r="C708" s="1" t="s">
        <v>17</v>
      </c>
      <c r="D708" s="1" t="s">
        <v>1492</v>
      </c>
      <c r="E708" s="2">
        <v>40179</v>
      </c>
      <c r="F708" s="1">
        <v>2010</v>
      </c>
      <c r="G708" s="1">
        <v>1</v>
      </c>
      <c r="H708" s="1" t="s">
        <v>1472</v>
      </c>
      <c r="I708" s="1">
        <v>19</v>
      </c>
      <c r="J708" s="1" t="b">
        <v>0</v>
      </c>
      <c r="K708" s="1" t="s">
        <v>56</v>
      </c>
      <c r="L708" s="1">
        <v>0.57399999999999995</v>
      </c>
      <c r="M708" s="1">
        <v>0.46200000000000002</v>
      </c>
      <c r="N708" s="1">
        <v>5</v>
      </c>
      <c r="O708" s="1">
        <v>-5.1239999999999997</v>
      </c>
      <c r="P708" s="1">
        <v>2.52E-2</v>
      </c>
      <c r="Q708" s="1">
        <v>0.84099999999999997</v>
      </c>
      <c r="R708" s="1">
        <v>0</v>
      </c>
      <c r="S708" s="1">
        <v>0.28000000000000003</v>
      </c>
      <c r="T708" s="1">
        <v>0.314</v>
      </c>
      <c r="U708" s="1">
        <v>80.858000000000004</v>
      </c>
      <c r="V708" s="1">
        <v>217626</v>
      </c>
    </row>
    <row r="709" spans="1:22" hidden="1" x14ac:dyDescent="0.2">
      <c r="A709" s="1" t="s">
        <v>1490</v>
      </c>
      <c r="B709" s="1" t="s">
        <v>1511</v>
      </c>
      <c r="C709" s="1" t="s">
        <v>17</v>
      </c>
      <c r="D709" s="1" t="s">
        <v>1492</v>
      </c>
      <c r="E709" s="2">
        <v>40179</v>
      </c>
      <c r="F709" s="1">
        <v>2010</v>
      </c>
      <c r="G709" s="1">
        <v>1</v>
      </c>
      <c r="H709" s="1" t="s">
        <v>736</v>
      </c>
      <c r="I709" s="1">
        <v>20</v>
      </c>
      <c r="J709" s="1" t="b">
        <v>0</v>
      </c>
      <c r="K709" s="1" t="s">
        <v>25</v>
      </c>
      <c r="L709" s="1">
        <v>0.621</v>
      </c>
      <c r="M709" s="1">
        <v>0.78</v>
      </c>
      <c r="N709" s="1">
        <v>7</v>
      </c>
      <c r="O709" s="1">
        <v>-2.9340000000000002</v>
      </c>
      <c r="P709" s="1">
        <v>2.9700000000000001E-2</v>
      </c>
      <c r="Q709" s="1">
        <v>3.2699999999999999E-3</v>
      </c>
      <c r="R709" s="3">
        <v>4.5499999999999996E-6</v>
      </c>
      <c r="S709" s="1">
        <v>0.184</v>
      </c>
      <c r="T709" s="1">
        <v>0.67200000000000004</v>
      </c>
      <c r="U709" s="1">
        <v>121.038</v>
      </c>
      <c r="V709" s="1">
        <v>230773</v>
      </c>
    </row>
    <row r="710" spans="1:22" hidden="1" x14ac:dyDescent="0.2">
      <c r="A710" s="1" t="s">
        <v>1514</v>
      </c>
      <c r="B710" s="1" t="s">
        <v>1515</v>
      </c>
      <c r="C710" s="1" t="s">
        <v>17</v>
      </c>
      <c r="D710" s="1" t="s">
        <v>752</v>
      </c>
      <c r="E710" s="2">
        <v>39763</v>
      </c>
      <c r="F710" s="1">
        <v>2008</v>
      </c>
      <c r="G710" s="1">
        <v>1</v>
      </c>
      <c r="H710" s="1" t="s">
        <v>752</v>
      </c>
      <c r="I710" s="1">
        <v>1</v>
      </c>
      <c r="J710" s="1" t="b">
        <v>0</v>
      </c>
      <c r="K710" s="1" t="s">
        <v>56</v>
      </c>
      <c r="L710" s="1">
        <v>0.59799999999999998</v>
      </c>
      <c r="M710" s="1">
        <v>0.70499999999999996</v>
      </c>
      <c r="N710" s="1">
        <v>5</v>
      </c>
      <c r="O710" s="1">
        <v>-4.3940000000000001</v>
      </c>
      <c r="P710" s="1">
        <v>2.75E-2</v>
      </c>
      <c r="Q710" s="1">
        <v>3.6999999999999998E-2</v>
      </c>
      <c r="R710" s="1">
        <v>0</v>
      </c>
      <c r="S710" s="1">
        <v>0.30399999999999999</v>
      </c>
      <c r="T710" s="1">
        <v>0.433</v>
      </c>
      <c r="U710" s="1">
        <v>100.01900000000001</v>
      </c>
      <c r="V710" s="1">
        <v>242826</v>
      </c>
    </row>
    <row r="711" spans="1:22" hidden="1" x14ac:dyDescent="0.2">
      <c r="A711" s="1" t="s">
        <v>1514</v>
      </c>
      <c r="B711" s="1" t="s">
        <v>1516</v>
      </c>
      <c r="C711" s="1" t="s">
        <v>17</v>
      </c>
      <c r="D711" s="1" t="s">
        <v>752</v>
      </c>
      <c r="E711" s="2">
        <v>39763</v>
      </c>
      <c r="F711" s="1">
        <v>2008</v>
      </c>
      <c r="G711" s="1">
        <v>1</v>
      </c>
      <c r="H711" s="1" t="s">
        <v>734</v>
      </c>
      <c r="I711" s="1">
        <v>2</v>
      </c>
      <c r="J711" s="1" t="b">
        <v>0</v>
      </c>
      <c r="K711" s="1" t="s">
        <v>25</v>
      </c>
      <c r="L711" s="1">
        <v>0.56000000000000005</v>
      </c>
      <c r="M711" s="1">
        <v>0.63600000000000001</v>
      </c>
      <c r="N711" s="1">
        <v>7</v>
      </c>
      <c r="O711" s="1">
        <v>-4.4530000000000003</v>
      </c>
      <c r="P711" s="1">
        <v>2.6200000000000001E-2</v>
      </c>
      <c r="Q711" s="1">
        <v>6.0199999999999997E-2</v>
      </c>
      <c r="R711" s="1">
        <v>0</v>
      </c>
      <c r="S711" s="1">
        <v>0.14799999999999999</v>
      </c>
      <c r="T711" s="1">
        <v>0.20899999999999999</v>
      </c>
      <c r="U711" s="1">
        <v>95.430999999999997</v>
      </c>
      <c r="V711" s="1">
        <v>294880</v>
      </c>
    </row>
    <row r="712" spans="1:22" hidden="1" x14ac:dyDescent="0.2">
      <c r="A712" s="1" t="s">
        <v>1514</v>
      </c>
      <c r="B712" s="1" t="s">
        <v>1517</v>
      </c>
      <c r="C712" s="1" t="s">
        <v>17</v>
      </c>
      <c r="D712" s="1" t="s">
        <v>752</v>
      </c>
      <c r="E712" s="2">
        <v>39763</v>
      </c>
      <c r="F712" s="1">
        <v>2008</v>
      </c>
      <c r="G712" s="1">
        <v>1</v>
      </c>
      <c r="H712" s="1" t="s">
        <v>1518</v>
      </c>
      <c r="I712" s="1">
        <v>3</v>
      </c>
      <c r="J712" s="1" t="b">
        <v>0</v>
      </c>
      <c r="K712" s="1" t="s">
        <v>34</v>
      </c>
      <c r="L712" s="1">
        <v>0.622</v>
      </c>
      <c r="M712" s="1">
        <v>0.63700000000000001</v>
      </c>
      <c r="N712" s="1">
        <v>2</v>
      </c>
      <c r="O712" s="1">
        <v>-5.4009999999999998</v>
      </c>
      <c r="P712" s="1">
        <v>2.8899999999999999E-2</v>
      </c>
      <c r="Q712" s="1">
        <v>2.1000000000000001E-2</v>
      </c>
      <c r="R712" s="1">
        <v>1.44E-4</v>
      </c>
      <c r="S712" s="1">
        <v>0.189</v>
      </c>
      <c r="T712" s="1">
        <v>0.29099999999999998</v>
      </c>
      <c r="U712" s="1">
        <v>119.054</v>
      </c>
      <c r="V712" s="1">
        <v>234213</v>
      </c>
    </row>
    <row r="713" spans="1:22" hidden="1" x14ac:dyDescent="0.2">
      <c r="A713" s="1" t="s">
        <v>1514</v>
      </c>
      <c r="B713" s="1" t="s">
        <v>1519</v>
      </c>
      <c r="C713" s="1" t="s">
        <v>17</v>
      </c>
      <c r="D713" s="1" t="s">
        <v>752</v>
      </c>
      <c r="E713" s="2">
        <v>39763</v>
      </c>
      <c r="F713" s="1">
        <v>2008</v>
      </c>
      <c r="G713" s="1">
        <v>1</v>
      </c>
      <c r="H713" s="1" t="s">
        <v>786</v>
      </c>
      <c r="I713" s="1">
        <v>4</v>
      </c>
      <c r="J713" s="1" t="b">
        <v>0</v>
      </c>
      <c r="K713" s="1" t="s">
        <v>59</v>
      </c>
      <c r="L713" s="1">
        <v>0.84299999999999997</v>
      </c>
      <c r="M713" s="1">
        <v>0.55500000000000005</v>
      </c>
      <c r="N713" s="1">
        <v>6</v>
      </c>
      <c r="O713" s="1">
        <v>-7.359</v>
      </c>
      <c r="P713" s="1">
        <v>3.1600000000000003E-2</v>
      </c>
      <c r="Q713" s="1">
        <v>0.17699999999999999</v>
      </c>
      <c r="R713" s="3">
        <v>1.3400000000000001E-6</v>
      </c>
      <c r="S713" s="1">
        <v>9.7699999999999995E-2</v>
      </c>
      <c r="T713" s="1">
        <v>0.81499999999999995</v>
      </c>
      <c r="U713" s="1">
        <v>116.001</v>
      </c>
      <c r="V713" s="1">
        <v>254826</v>
      </c>
    </row>
    <row r="714" spans="1:22" hidden="1" x14ac:dyDescent="0.2">
      <c r="A714" s="1" t="s">
        <v>1514</v>
      </c>
      <c r="B714" s="1" t="s">
        <v>1520</v>
      </c>
      <c r="C714" s="1" t="s">
        <v>17</v>
      </c>
      <c r="D714" s="1" t="s">
        <v>752</v>
      </c>
      <c r="E714" s="2">
        <v>39763</v>
      </c>
      <c r="F714" s="1">
        <v>2008</v>
      </c>
      <c r="G714" s="1">
        <v>1</v>
      </c>
      <c r="H714" s="1" t="s">
        <v>792</v>
      </c>
      <c r="I714" s="1">
        <v>5</v>
      </c>
      <c r="J714" s="1" t="b">
        <v>0</v>
      </c>
      <c r="K714" s="1" t="s">
        <v>37</v>
      </c>
      <c r="L714" s="1">
        <v>0.57799999999999996</v>
      </c>
      <c r="M714" s="1">
        <v>0.34899999999999998</v>
      </c>
      <c r="N714" s="1">
        <v>0</v>
      </c>
      <c r="O714" s="1">
        <v>-8.0250000000000004</v>
      </c>
      <c r="P714" s="1">
        <v>2.5700000000000001E-2</v>
      </c>
      <c r="Q714" s="1">
        <v>0.318</v>
      </c>
      <c r="R714" s="1">
        <v>0</v>
      </c>
      <c r="S714" s="1">
        <v>0.1</v>
      </c>
      <c r="T714" s="1">
        <v>0.247</v>
      </c>
      <c r="U714" s="1">
        <v>92.353999999999999</v>
      </c>
      <c r="V714" s="1">
        <v>234906</v>
      </c>
    </row>
    <row r="715" spans="1:22" hidden="1" x14ac:dyDescent="0.2">
      <c r="A715" s="1" t="s">
        <v>1514</v>
      </c>
      <c r="B715" s="1" t="s">
        <v>1521</v>
      </c>
      <c r="C715" s="1" t="s">
        <v>17</v>
      </c>
      <c r="D715" s="1" t="s">
        <v>752</v>
      </c>
      <c r="E715" s="2">
        <v>39763</v>
      </c>
      <c r="F715" s="1">
        <v>2008</v>
      </c>
      <c r="G715" s="1">
        <v>1</v>
      </c>
      <c r="H715" s="1" t="s">
        <v>1522</v>
      </c>
      <c r="I715" s="1">
        <v>6</v>
      </c>
      <c r="J715" s="1" t="b">
        <v>0</v>
      </c>
      <c r="K715" s="1" t="s">
        <v>59</v>
      </c>
      <c r="L715" s="1">
        <v>0.68799999999999994</v>
      </c>
      <c r="M715" s="1">
        <v>0.76500000000000001</v>
      </c>
      <c r="N715" s="1">
        <v>6</v>
      </c>
      <c r="O715" s="1">
        <v>-4.4509999999999996</v>
      </c>
      <c r="P715" s="1">
        <v>3.8699999999999998E-2</v>
      </c>
      <c r="Q715" s="1">
        <v>0.16</v>
      </c>
      <c r="R715" s="3">
        <v>1.7799999999999999E-5</v>
      </c>
      <c r="S715" s="1">
        <v>0.10299999999999999</v>
      </c>
      <c r="T715" s="1">
        <v>0.43099999999999999</v>
      </c>
      <c r="U715" s="1">
        <v>129.96700000000001</v>
      </c>
      <c r="V715" s="1">
        <v>231453</v>
      </c>
    </row>
    <row r="716" spans="1:22" hidden="1" x14ac:dyDescent="0.2">
      <c r="A716" s="1" t="s">
        <v>1514</v>
      </c>
      <c r="B716" s="1" t="s">
        <v>1523</v>
      </c>
      <c r="C716" s="1" t="s">
        <v>17</v>
      </c>
      <c r="D716" s="1" t="s">
        <v>752</v>
      </c>
      <c r="E716" s="2">
        <v>39763</v>
      </c>
      <c r="F716" s="1">
        <v>2008</v>
      </c>
      <c r="G716" s="1">
        <v>1</v>
      </c>
      <c r="H716" s="1" t="s">
        <v>772</v>
      </c>
      <c r="I716" s="1">
        <v>7</v>
      </c>
      <c r="J716" s="1" t="b">
        <v>0</v>
      </c>
      <c r="K716" s="1" t="s">
        <v>233</v>
      </c>
      <c r="L716" s="1">
        <v>0.49099999999999999</v>
      </c>
      <c r="M716" s="1">
        <v>0.47899999999999998</v>
      </c>
      <c r="N716" s="1">
        <v>1</v>
      </c>
      <c r="O716" s="1">
        <v>-7.3959999999999999</v>
      </c>
      <c r="P716" s="1">
        <v>2.69E-2</v>
      </c>
      <c r="Q716" s="1">
        <v>0.39500000000000002</v>
      </c>
      <c r="R716" s="1">
        <v>0</v>
      </c>
      <c r="S716" s="1">
        <v>0.122</v>
      </c>
      <c r="T716" s="1">
        <v>0.16</v>
      </c>
      <c r="U716" s="1">
        <v>148.30500000000001</v>
      </c>
      <c r="V716" s="1">
        <v>264373</v>
      </c>
    </row>
    <row r="717" spans="1:22" hidden="1" x14ac:dyDescent="0.2">
      <c r="A717" s="1" t="s">
        <v>1514</v>
      </c>
      <c r="B717" s="1" t="s">
        <v>1524</v>
      </c>
      <c r="C717" s="1" t="s">
        <v>17</v>
      </c>
      <c r="D717" s="1" t="s">
        <v>752</v>
      </c>
      <c r="E717" s="2">
        <v>39763</v>
      </c>
      <c r="F717" s="1">
        <v>2008</v>
      </c>
      <c r="G717" s="1">
        <v>1</v>
      </c>
      <c r="H717" s="1" t="s">
        <v>1525</v>
      </c>
      <c r="I717" s="1">
        <v>8</v>
      </c>
      <c r="J717" s="1" t="b">
        <v>0</v>
      </c>
      <c r="K717" s="1" t="s">
        <v>25</v>
      </c>
      <c r="L717" s="1">
        <v>0.60599999999999998</v>
      </c>
      <c r="M717" s="1">
        <v>0.85</v>
      </c>
      <c r="N717" s="1">
        <v>7</v>
      </c>
      <c r="O717" s="1">
        <v>-3.0569999999999999</v>
      </c>
      <c r="P717" s="1">
        <v>3.7999999999999999E-2</v>
      </c>
      <c r="Q717" s="1">
        <v>6.8900000000000003E-2</v>
      </c>
      <c r="R717" s="3">
        <v>2.96E-6</v>
      </c>
      <c r="S717" s="1">
        <v>0.36299999999999999</v>
      </c>
      <c r="T717" s="1">
        <v>0.51200000000000001</v>
      </c>
      <c r="U717" s="1">
        <v>99.977999999999994</v>
      </c>
      <c r="V717" s="1">
        <v>200906</v>
      </c>
    </row>
    <row r="718" spans="1:22" hidden="1" x14ac:dyDescent="0.2">
      <c r="A718" s="1" t="s">
        <v>1514</v>
      </c>
      <c r="B718" s="1" t="s">
        <v>1526</v>
      </c>
      <c r="C718" s="1" t="s">
        <v>17</v>
      </c>
      <c r="D718" s="1" t="s">
        <v>752</v>
      </c>
      <c r="E718" s="2">
        <v>39763</v>
      </c>
      <c r="F718" s="1">
        <v>2008</v>
      </c>
      <c r="G718" s="1">
        <v>1</v>
      </c>
      <c r="H718" s="1" t="s">
        <v>1527</v>
      </c>
      <c r="I718" s="1">
        <v>9</v>
      </c>
      <c r="J718" s="1" t="b">
        <v>0</v>
      </c>
      <c r="K718" s="1" t="s">
        <v>59</v>
      </c>
      <c r="L718" s="1">
        <v>0.46700000000000003</v>
      </c>
      <c r="M718" s="1">
        <v>0.45600000000000002</v>
      </c>
      <c r="N718" s="1">
        <v>6</v>
      </c>
      <c r="O718" s="1">
        <v>-4.1550000000000002</v>
      </c>
      <c r="P718" s="1">
        <v>2.7099999999999999E-2</v>
      </c>
      <c r="Q718" s="1">
        <v>0.158</v>
      </c>
      <c r="R718" s="1">
        <v>0</v>
      </c>
      <c r="S718" s="1">
        <v>0.111</v>
      </c>
      <c r="T718" s="1">
        <v>0.252</v>
      </c>
      <c r="U718" s="1">
        <v>134.059</v>
      </c>
      <c r="V718" s="1">
        <v>262173</v>
      </c>
    </row>
    <row r="719" spans="1:22" hidden="1" x14ac:dyDescent="0.2">
      <c r="A719" s="1" t="s">
        <v>1514</v>
      </c>
      <c r="B719" s="1" t="s">
        <v>1528</v>
      </c>
      <c r="C719" s="1" t="s">
        <v>17</v>
      </c>
      <c r="D719" s="1" t="s">
        <v>752</v>
      </c>
      <c r="E719" s="2">
        <v>39763</v>
      </c>
      <c r="F719" s="1">
        <v>2008</v>
      </c>
      <c r="G719" s="1">
        <v>1</v>
      </c>
      <c r="H719" s="1" t="s">
        <v>1529</v>
      </c>
      <c r="I719" s="1">
        <v>10</v>
      </c>
      <c r="J719" s="1" t="b">
        <v>0</v>
      </c>
      <c r="K719" s="1" t="s">
        <v>56</v>
      </c>
      <c r="L719" s="1">
        <v>0.433</v>
      </c>
      <c r="M719" s="1">
        <v>0.72299999999999998</v>
      </c>
      <c r="N719" s="1">
        <v>5</v>
      </c>
      <c r="O719" s="1">
        <v>-3.7509999999999999</v>
      </c>
      <c r="P719" s="1">
        <v>3.5200000000000002E-2</v>
      </c>
      <c r="Q719" s="1">
        <v>3.4500000000000003E-2</v>
      </c>
      <c r="R719" s="1">
        <v>0</v>
      </c>
      <c r="S719" s="1">
        <v>0.125</v>
      </c>
      <c r="T719" s="1">
        <v>0.40600000000000003</v>
      </c>
      <c r="U719" s="1">
        <v>160.91999999999999</v>
      </c>
      <c r="V719" s="1">
        <v>244573</v>
      </c>
    </row>
    <row r="720" spans="1:22" hidden="1" x14ac:dyDescent="0.2">
      <c r="A720" s="1" t="s">
        <v>1514</v>
      </c>
      <c r="B720" s="1" t="s">
        <v>1530</v>
      </c>
      <c r="C720" s="1" t="s">
        <v>17</v>
      </c>
      <c r="D720" s="1" t="s">
        <v>752</v>
      </c>
      <c r="E720" s="2">
        <v>39763</v>
      </c>
      <c r="F720" s="1">
        <v>2008</v>
      </c>
      <c r="G720" s="1">
        <v>1</v>
      </c>
      <c r="H720" s="1" t="s">
        <v>784</v>
      </c>
      <c r="I720" s="1">
        <v>11</v>
      </c>
      <c r="J720" s="1" t="b">
        <v>0</v>
      </c>
      <c r="K720" s="1" t="s">
        <v>22</v>
      </c>
      <c r="L720" s="1">
        <v>0.60699999999999998</v>
      </c>
      <c r="M720" s="1">
        <v>0.82599999999999996</v>
      </c>
      <c r="N720" s="1">
        <v>10</v>
      </c>
      <c r="O720" s="1">
        <v>-4.9889999999999999</v>
      </c>
      <c r="P720" s="1">
        <v>5.8400000000000001E-2</v>
      </c>
      <c r="Q720" s="1">
        <v>7.6700000000000004E-2</v>
      </c>
      <c r="R720" s="1">
        <v>0</v>
      </c>
      <c r="S720" s="1">
        <v>0.104</v>
      </c>
      <c r="T720" s="1">
        <v>0.501</v>
      </c>
      <c r="U720" s="1">
        <v>128.048</v>
      </c>
      <c r="V720" s="1">
        <v>225786</v>
      </c>
    </row>
    <row r="721" spans="1:22" hidden="1" x14ac:dyDescent="0.2">
      <c r="A721" s="1" t="s">
        <v>1514</v>
      </c>
      <c r="B721" s="1" t="s">
        <v>1531</v>
      </c>
      <c r="C721" s="1" t="s">
        <v>17</v>
      </c>
      <c r="D721" s="1" t="s">
        <v>752</v>
      </c>
      <c r="E721" s="2">
        <v>39763</v>
      </c>
      <c r="F721" s="1">
        <v>2008</v>
      </c>
      <c r="G721" s="1">
        <v>1</v>
      </c>
      <c r="H721" s="1" t="s">
        <v>714</v>
      </c>
      <c r="I721" s="1">
        <v>12</v>
      </c>
      <c r="J721" s="1" t="b">
        <v>0</v>
      </c>
      <c r="K721" s="1" t="s">
        <v>233</v>
      </c>
      <c r="L721" s="1">
        <v>0.66700000000000004</v>
      </c>
      <c r="M721" s="1">
        <v>0.44700000000000001</v>
      </c>
      <c r="N721" s="1">
        <v>1</v>
      </c>
      <c r="O721" s="1">
        <v>-8.5719999999999992</v>
      </c>
      <c r="P721" s="1">
        <v>2.8500000000000001E-2</v>
      </c>
      <c r="Q721" s="1">
        <v>0.63700000000000001</v>
      </c>
      <c r="R721" s="3">
        <v>4.6500000000000004E-6</v>
      </c>
      <c r="S721" s="1">
        <v>0.13800000000000001</v>
      </c>
      <c r="T721" s="1">
        <v>0.36</v>
      </c>
      <c r="U721" s="1">
        <v>126.18899999999999</v>
      </c>
      <c r="V721" s="1">
        <v>245666</v>
      </c>
    </row>
    <row r="722" spans="1:22" hidden="1" x14ac:dyDescent="0.2">
      <c r="A722" s="1" t="s">
        <v>1514</v>
      </c>
      <c r="B722" s="1" t="s">
        <v>1532</v>
      </c>
      <c r="C722" s="1" t="s">
        <v>17</v>
      </c>
      <c r="D722" s="1" t="s">
        <v>752</v>
      </c>
      <c r="E722" s="2">
        <v>39763</v>
      </c>
      <c r="F722" s="1">
        <v>2008</v>
      </c>
      <c r="G722" s="1">
        <v>1</v>
      </c>
      <c r="H722" s="1" t="s">
        <v>756</v>
      </c>
      <c r="I722" s="1">
        <v>13</v>
      </c>
      <c r="J722" s="1" t="b">
        <v>0</v>
      </c>
      <c r="K722" s="1" t="s">
        <v>56</v>
      </c>
      <c r="L722" s="1">
        <v>0.53600000000000003</v>
      </c>
      <c r="M722" s="1">
        <v>0.76800000000000002</v>
      </c>
      <c r="N722" s="1">
        <v>5</v>
      </c>
      <c r="O722" s="1">
        <v>-4.157</v>
      </c>
      <c r="P722" s="1">
        <v>3.61E-2</v>
      </c>
      <c r="Q722" s="1">
        <v>4.5399999999999998E-3</v>
      </c>
      <c r="R722" s="1">
        <v>0</v>
      </c>
      <c r="S722" s="1">
        <v>0.106</v>
      </c>
      <c r="T722" s="1">
        <v>0.23699999999999999</v>
      </c>
      <c r="U722" s="1">
        <v>95.995999999999995</v>
      </c>
      <c r="V722" s="1">
        <v>280333</v>
      </c>
    </row>
    <row r="723" spans="1:22" hidden="1" x14ac:dyDescent="0.2">
      <c r="A723" s="1" t="s">
        <v>1514</v>
      </c>
      <c r="B723" s="1" t="s">
        <v>1533</v>
      </c>
      <c r="C723" s="1" t="s">
        <v>17</v>
      </c>
      <c r="D723" s="1" t="s">
        <v>752</v>
      </c>
      <c r="E723" s="2">
        <v>39763</v>
      </c>
      <c r="F723" s="1">
        <v>2008</v>
      </c>
      <c r="G723" s="1">
        <v>1</v>
      </c>
      <c r="H723" s="1" t="s">
        <v>722</v>
      </c>
      <c r="I723" s="1">
        <v>14</v>
      </c>
      <c r="J723" s="1" t="b">
        <v>0</v>
      </c>
      <c r="K723" s="1" t="s">
        <v>34</v>
      </c>
      <c r="L723" s="1">
        <v>0.504</v>
      </c>
      <c r="M723" s="1">
        <v>0.7</v>
      </c>
      <c r="N723" s="1">
        <v>2</v>
      </c>
      <c r="O723" s="1">
        <v>-4.8259999999999996</v>
      </c>
      <c r="P723" s="1">
        <v>3.2599999999999997E-2</v>
      </c>
      <c r="Q723" s="1">
        <v>6.2300000000000003E-3</v>
      </c>
      <c r="R723" s="3">
        <v>1.24E-6</v>
      </c>
      <c r="S723" s="1">
        <v>0.34200000000000003</v>
      </c>
      <c r="T723" s="1">
        <v>0.63</v>
      </c>
      <c r="U723" s="1">
        <v>177.822</v>
      </c>
      <c r="V723" s="1">
        <v>200200</v>
      </c>
    </row>
    <row r="724" spans="1:22" hidden="1" x14ac:dyDescent="0.2">
      <c r="A724" s="1" t="s">
        <v>1514</v>
      </c>
      <c r="B724" s="1" t="s">
        <v>1534</v>
      </c>
      <c r="C724" s="1" t="s">
        <v>17</v>
      </c>
      <c r="D724" s="1" t="s">
        <v>752</v>
      </c>
      <c r="E724" s="2">
        <v>39763</v>
      </c>
      <c r="F724" s="1">
        <v>2008</v>
      </c>
      <c r="G724" s="1">
        <v>1</v>
      </c>
      <c r="H724" s="1" t="s">
        <v>1535</v>
      </c>
      <c r="I724" s="1">
        <v>15</v>
      </c>
      <c r="J724" s="1" t="b">
        <v>0</v>
      </c>
      <c r="K724" s="1" t="s">
        <v>22</v>
      </c>
      <c r="L724" s="1">
        <v>0.51300000000000001</v>
      </c>
      <c r="M724" s="1">
        <v>0.54700000000000004</v>
      </c>
      <c r="N724" s="1">
        <v>10</v>
      </c>
      <c r="O724" s="1">
        <v>-6.2889999999999997</v>
      </c>
      <c r="P724" s="1">
        <v>2.5700000000000001E-2</v>
      </c>
      <c r="Q724" s="1">
        <v>1.7000000000000001E-2</v>
      </c>
      <c r="R724" s="1">
        <v>6.3699999999999998E-3</v>
      </c>
      <c r="S724" s="1">
        <v>0.11700000000000001</v>
      </c>
      <c r="T724" s="1">
        <v>0.154</v>
      </c>
      <c r="U724" s="1">
        <v>99.941999999999993</v>
      </c>
      <c r="V724" s="1">
        <v>194720</v>
      </c>
    </row>
    <row r="725" spans="1:22" hidden="1" x14ac:dyDescent="0.2">
      <c r="A725" s="1" t="s">
        <v>1514</v>
      </c>
      <c r="B725" s="1" t="s">
        <v>1536</v>
      </c>
      <c r="C725" s="1" t="s">
        <v>17</v>
      </c>
      <c r="D725" s="1" t="s">
        <v>752</v>
      </c>
      <c r="E725" s="2">
        <v>39763</v>
      </c>
      <c r="F725" s="1">
        <v>2008</v>
      </c>
      <c r="G725" s="1">
        <v>1</v>
      </c>
      <c r="H725" s="1" t="s">
        <v>1537</v>
      </c>
      <c r="I725" s="1">
        <v>16</v>
      </c>
      <c r="J725" s="1" t="b">
        <v>0</v>
      </c>
      <c r="K725" s="1" t="s">
        <v>42</v>
      </c>
      <c r="L725" s="1">
        <v>0.4</v>
      </c>
      <c r="M725" s="1">
        <v>0.76200000000000001</v>
      </c>
      <c r="N725" s="1">
        <v>4</v>
      </c>
      <c r="O725" s="1">
        <v>-4.4109999999999996</v>
      </c>
      <c r="P725" s="1">
        <v>3.9E-2</v>
      </c>
      <c r="Q725" s="1">
        <v>5.8799999999999998E-3</v>
      </c>
      <c r="R725" s="3">
        <v>9.59E-5</v>
      </c>
      <c r="S725" s="1">
        <v>0.27700000000000002</v>
      </c>
      <c r="T725" s="1">
        <v>0.437</v>
      </c>
      <c r="U725" s="1">
        <v>168.137</v>
      </c>
      <c r="V725" s="1">
        <v>244333</v>
      </c>
    </row>
    <row r="726" spans="1:22" hidden="1" x14ac:dyDescent="0.2">
      <c r="A726" s="1" t="s">
        <v>1514</v>
      </c>
      <c r="B726" s="1" t="s">
        <v>1538</v>
      </c>
      <c r="C726" s="1" t="s">
        <v>17</v>
      </c>
      <c r="D726" s="1" t="s">
        <v>752</v>
      </c>
      <c r="E726" s="2">
        <v>39763</v>
      </c>
      <c r="F726" s="1">
        <v>2008</v>
      </c>
      <c r="G726" s="1">
        <v>1</v>
      </c>
      <c r="H726" s="1" t="s">
        <v>1539</v>
      </c>
      <c r="I726" s="1">
        <v>17</v>
      </c>
      <c r="J726" s="1" t="b">
        <v>0</v>
      </c>
      <c r="K726" s="1" t="s">
        <v>181</v>
      </c>
      <c r="L726" s="1">
        <v>0.52900000000000003</v>
      </c>
      <c r="M726" s="1">
        <v>0.7</v>
      </c>
      <c r="N726" s="1">
        <v>3</v>
      </c>
      <c r="O726" s="1">
        <v>-3.3029999999999999</v>
      </c>
      <c r="P726" s="1">
        <v>2.5999999999999999E-2</v>
      </c>
      <c r="Q726" s="1">
        <v>0.38300000000000001</v>
      </c>
      <c r="R726" s="1">
        <v>0</v>
      </c>
      <c r="S726" s="1">
        <v>9.6699999999999994E-2</v>
      </c>
      <c r="T726" s="1">
        <v>0.372</v>
      </c>
      <c r="U726" s="1">
        <v>96.019000000000005</v>
      </c>
      <c r="V726" s="1">
        <v>179240</v>
      </c>
    </row>
    <row r="727" spans="1:22" hidden="1" x14ac:dyDescent="0.2">
      <c r="A727" s="1" t="s">
        <v>1514</v>
      </c>
      <c r="B727" s="1" t="s">
        <v>1540</v>
      </c>
      <c r="C727" s="1" t="s">
        <v>17</v>
      </c>
      <c r="D727" s="1" t="s">
        <v>752</v>
      </c>
      <c r="E727" s="2">
        <v>39763</v>
      </c>
      <c r="F727" s="1">
        <v>2008</v>
      </c>
      <c r="G727" s="1">
        <v>1</v>
      </c>
      <c r="H727" s="1" t="s">
        <v>1541</v>
      </c>
      <c r="I727" s="1">
        <v>18</v>
      </c>
      <c r="J727" s="1" t="b">
        <v>0</v>
      </c>
      <c r="K727" s="1" t="s">
        <v>25</v>
      </c>
      <c r="L727" s="1">
        <v>0.66100000000000003</v>
      </c>
      <c r="M727" s="1">
        <v>0.85899999999999999</v>
      </c>
      <c r="N727" s="1">
        <v>7</v>
      </c>
      <c r="O727" s="1">
        <v>-2.4449999999999998</v>
      </c>
      <c r="P727" s="1">
        <v>3.15E-2</v>
      </c>
      <c r="Q727" s="1">
        <v>8.0299999999999996E-2</v>
      </c>
      <c r="R727" s="1">
        <v>0</v>
      </c>
      <c r="S727" s="1">
        <v>9.2600000000000002E-2</v>
      </c>
      <c r="T727" s="1">
        <v>0.80200000000000005</v>
      </c>
      <c r="U727" s="1">
        <v>105.583</v>
      </c>
      <c r="V727" s="1">
        <v>173333</v>
      </c>
    </row>
    <row r="728" spans="1:22" hidden="1" x14ac:dyDescent="0.2">
      <c r="A728" s="1" t="s">
        <v>1514</v>
      </c>
      <c r="B728" s="1" t="s">
        <v>1542</v>
      </c>
      <c r="C728" s="1" t="s">
        <v>17</v>
      </c>
      <c r="D728" s="1" t="s">
        <v>752</v>
      </c>
      <c r="E728" s="2">
        <v>39763</v>
      </c>
      <c r="F728" s="1">
        <v>2008</v>
      </c>
      <c r="G728" s="1">
        <v>1</v>
      </c>
      <c r="H728" s="1" t="s">
        <v>794</v>
      </c>
      <c r="I728" s="1">
        <v>19</v>
      </c>
      <c r="J728" s="1" t="b">
        <v>0</v>
      </c>
      <c r="K728" s="1" t="s">
        <v>49</v>
      </c>
      <c r="L728" s="1">
        <v>0.55700000000000005</v>
      </c>
      <c r="M728" s="1">
        <v>0.93500000000000005</v>
      </c>
      <c r="N728" s="1">
        <v>8</v>
      </c>
      <c r="O728" s="1">
        <v>-3.694</v>
      </c>
      <c r="P728" s="1">
        <v>6.7500000000000004E-2</v>
      </c>
      <c r="Q728" s="1">
        <v>4.9800000000000001E-3</v>
      </c>
      <c r="R728" s="1">
        <v>6.11E-4</v>
      </c>
      <c r="S728" s="1">
        <v>0.10100000000000001</v>
      </c>
      <c r="T728" s="1">
        <v>0.54300000000000004</v>
      </c>
      <c r="U728" s="1">
        <v>143.99700000000001</v>
      </c>
      <c r="V728" s="1">
        <v>214320</v>
      </c>
    </row>
    <row r="729" spans="1:22" hidden="1" x14ac:dyDescent="0.2">
      <c r="A729" s="1" t="s">
        <v>1514</v>
      </c>
      <c r="B729" s="1" t="s">
        <v>1543</v>
      </c>
      <c r="C729" s="1" t="s">
        <v>17</v>
      </c>
      <c r="D729" s="1" t="s">
        <v>752</v>
      </c>
      <c r="E729" s="2">
        <v>39763</v>
      </c>
      <c r="F729" s="1">
        <v>2008</v>
      </c>
      <c r="G729" s="1">
        <v>1</v>
      </c>
      <c r="H729" s="1" t="s">
        <v>1544</v>
      </c>
      <c r="I729" s="1">
        <v>20</v>
      </c>
      <c r="J729" s="1" t="b">
        <v>0</v>
      </c>
      <c r="K729" s="1" t="s">
        <v>25</v>
      </c>
      <c r="L729" s="1">
        <v>0.70599999999999996</v>
      </c>
      <c r="M729" s="1">
        <v>0.81799999999999995</v>
      </c>
      <c r="N729" s="1">
        <v>7</v>
      </c>
      <c r="O729" s="1">
        <v>-3.335</v>
      </c>
      <c r="P729" s="1">
        <v>2.6700000000000002E-2</v>
      </c>
      <c r="Q729" s="1">
        <v>4.7199999999999999E-2</v>
      </c>
      <c r="R729" s="1">
        <v>0</v>
      </c>
      <c r="S729" s="1">
        <v>0.32700000000000001</v>
      </c>
      <c r="T729" s="1">
        <v>0.64</v>
      </c>
      <c r="U729" s="1">
        <v>105.995</v>
      </c>
      <c r="V729" s="1">
        <v>197346</v>
      </c>
    </row>
    <row r="730" spans="1:22" hidden="1" x14ac:dyDescent="0.2">
      <c r="A730" s="1" t="s">
        <v>1545</v>
      </c>
      <c r="B730" s="1" t="s">
        <v>1562</v>
      </c>
      <c r="C730" s="1" t="s">
        <v>17</v>
      </c>
      <c r="D730" s="1" t="s">
        <v>752</v>
      </c>
      <c r="E730" s="2">
        <v>39763</v>
      </c>
      <c r="F730" s="1">
        <v>2008</v>
      </c>
      <c r="G730" s="1">
        <v>1</v>
      </c>
      <c r="H730" s="1" t="s">
        <v>1563</v>
      </c>
      <c r="I730" s="1">
        <v>17</v>
      </c>
      <c r="J730" s="1" t="b">
        <v>0</v>
      </c>
      <c r="K730" s="1" t="s">
        <v>31</v>
      </c>
      <c r="L730" s="1">
        <v>0.69599999999999995</v>
      </c>
      <c r="M730" s="1">
        <v>0.82699999999999996</v>
      </c>
      <c r="N730" s="1">
        <v>9</v>
      </c>
      <c r="O730" s="1">
        <v>-6.4640000000000004</v>
      </c>
      <c r="P730" s="1">
        <v>3.1300000000000001E-2</v>
      </c>
      <c r="Q730" s="1">
        <v>6.6400000000000001E-3</v>
      </c>
      <c r="R730" s="1">
        <v>3.0999999999999999E-3</v>
      </c>
      <c r="S730" s="1">
        <v>0.29699999999999999</v>
      </c>
      <c r="T730" s="1">
        <v>0.32400000000000001</v>
      </c>
      <c r="U730" s="1">
        <v>127.997</v>
      </c>
      <c r="V730" s="1">
        <v>221800</v>
      </c>
    </row>
    <row r="731" spans="1:22" hidden="1" x14ac:dyDescent="0.2">
      <c r="A731" s="1" t="s">
        <v>1564</v>
      </c>
      <c r="B731" s="1" t="s">
        <v>1565</v>
      </c>
      <c r="C731" s="1" t="s">
        <v>17</v>
      </c>
      <c r="D731" s="1" t="s">
        <v>1566</v>
      </c>
      <c r="E731" s="2">
        <v>39763</v>
      </c>
      <c r="F731" s="1">
        <v>2008</v>
      </c>
      <c r="G731" s="1">
        <v>1</v>
      </c>
      <c r="H731" s="1" t="s">
        <v>752</v>
      </c>
      <c r="I731" s="1">
        <v>1</v>
      </c>
      <c r="J731" s="1" t="b">
        <v>0</v>
      </c>
      <c r="K731" s="1" t="s">
        <v>56</v>
      </c>
      <c r="L731" s="1">
        <v>0.59299999999999997</v>
      </c>
      <c r="M731" s="1">
        <v>0.70499999999999996</v>
      </c>
      <c r="N731" s="1">
        <v>5</v>
      </c>
      <c r="O731" s="1">
        <v>-4.43</v>
      </c>
      <c r="P731" s="1">
        <v>2.69E-2</v>
      </c>
      <c r="Q731" s="1">
        <v>4.4900000000000002E-2</v>
      </c>
      <c r="R731" s="1">
        <v>0</v>
      </c>
      <c r="S731" s="1">
        <v>0.309</v>
      </c>
      <c r="T731" s="1">
        <v>0.47199999999999998</v>
      </c>
      <c r="U731" s="1">
        <v>100.11</v>
      </c>
      <c r="V731" s="1">
        <v>242373</v>
      </c>
    </row>
    <row r="732" spans="1:22" hidden="1" x14ac:dyDescent="0.2">
      <c r="A732" s="1" t="s">
        <v>1564</v>
      </c>
      <c r="B732" s="1" t="s">
        <v>1567</v>
      </c>
      <c r="C732" s="1" t="s">
        <v>17</v>
      </c>
      <c r="D732" s="1" t="s">
        <v>1566</v>
      </c>
      <c r="E732" s="2">
        <v>39763</v>
      </c>
      <c r="F732" s="1">
        <v>2008</v>
      </c>
      <c r="G732" s="1">
        <v>1</v>
      </c>
      <c r="H732" s="1" t="s">
        <v>734</v>
      </c>
      <c r="I732" s="1">
        <v>2</v>
      </c>
      <c r="J732" s="1" t="b">
        <v>0</v>
      </c>
      <c r="K732" s="1" t="s">
        <v>25</v>
      </c>
      <c r="L732" s="1">
        <v>0.55500000000000005</v>
      </c>
      <c r="M732" s="1">
        <v>0.64800000000000002</v>
      </c>
      <c r="N732" s="1">
        <v>7</v>
      </c>
      <c r="O732" s="1">
        <v>-4.4189999999999996</v>
      </c>
      <c r="P732" s="1">
        <v>2.7E-2</v>
      </c>
      <c r="Q732" s="1">
        <v>7.1999999999999995E-2</v>
      </c>
      <c r="R732" s="1">
        <v>0</v>
      </c>
      <c r="S732" s="1">
        <v>0.14299999999999999</v>
      </c>
      <c r="T732" s="1">
        <v>0.20699999999999999</v>
      </c>
      <c r="U732" s="1">
        <v>95.430999999999997</v>
      </c>
      <c r="V732" s="1">
        <v>294306</v>
      </c>
    </row>
    <row r="733" spans="1:22" hidden="1" x14ac:dyDescent="0.2">
      <c r="A733" s="1" t="s">
        <v>1564</v>
      </c>
      <c r="B733" s="1" t="s">
        <v>1568</v>
      </c>
      <c r="C733" s="1" t="s">
        <v>17</v>
      </c>
      <c r="D733" s="1" t="s">
        <v>1566</v>
      </c>
      <c r="E733" s="2">
        <v>39763</v>
      </c>
      <c r="F733" s="1">
        <v>2008</v>
      </c>
      <c r="G733" s="1">
        <v>1</v>
      </c>
      <c r="H733" s="1" t="s">
        <v>1518</v>
      </c>
      <c r="I733" s="1">
        <v>3</v>
      </c>
      <c r="J733" s="1" t="b">
        <v>0</v>
      </c>
      <c r="K733" s="1" t="s">
        <v>34</v>
      </c>
      <c r="L733" s="1">
        <v>0.62</v>
      </c>
      <c r="M733" s="1">
        <v>0.63900000000000001</v>
      </c>
      <c r="N733" s="1">
        <v>2</v>
      </c>
      <c r="O733" s="1">
        <v>-5.3979999999999997</v>
      </c>
      <c r="P733" s="1">
        <v>2.8500000000000001E-2</v>
      </c>
      <c r="Q733" s="1">
        <v>1.8599999999999998E-2</v>
      </c>
      <c r="R733" s="1">
        <v>1.1E-4</v>
      </c>
      <c r="S733" s="1">
        <v>0.20599999999999999</v>
      </c>
      <c r="T733" s="1">
        <v>0.34</v>
      </c>
      <c r="U733" s="1">
        <v>119.05500000000001</v>
      </c>
      <c r="V733" s="1">
        <v>233933</v>
      </c>
    </row>
    <row r="734" spans="1:22" hidden="1" x14ac:dyDescent="0.2">
      <c r="A734" s="1" t="s">
        <v>1564</v>
      </c>
      <c r="B734" s="1" t="s">
        <v>1569</v>
      </c>
      <c r="C734" s="1" t="s">
        <v>17</v>
      </c>
      <c r="D734" s="1" t="s">
        <v>1566</v>
      </c>
      <c r="E734" s="2">
        <v>39763</v>
      </c>
      <c r="F734" s="1">
        <v>2008</v>
      </c>
      <c r="G734" s="1">
        <v>1</v>
      </c>
      <c r="H734" s="1" t="s">
        <v>786</v>
      </c>
      <c r="I734" s="1">
        <v>4</v>
      </c>
      <c r="J734" s="1" t="b">
        <v>0</v>
      </c>
      <c r="K734" s="1" t="s">
        <v>59</v>
      </c>
      <c r="L734" s="1">
        <v>0.84299999999999997</v>
      </c>
      <c r="M734" s="1">
        <v>0.54300000000000004</v>
      </c>
      <c r="N734" s="1">
        <v>6</v>
      </c>
      <c r="O734" s="1">
        <v>-7.3639999999999999</v>
      </c>
      <c r="P734" s="1">
        <v>3.1699999999999999E-2</v>
      </c>
      <c r="Q734" s="1">
        <v>0.17399999999999999</v>
      </c>
      <c r="R734" s="3">
        <v>3.8700000000000002E-6</v>
      </c>
      <c r="S734" s="1">
        <v>9.6799999999999997E-2</v>
      </c>
      <c r="T734" s="1">
        <v>0.82599999999999996</v>
      </c>
      <c r="U734" s="1">
        <v>116</v>
      </c>
      <c r="V734" s="1">
        <v>254680</v>
      </c>
    </row>
    <row r="735" spans="1:22" hidden="1" x14ac:dyDescent="0.2">
      <c r="A735" s="1" t="s">
        <v>1564</v>
      </c>
      <c r="B735" s="1" t="s">
        <v>1570</v>
      </c>
      <c r="C735" s="1" t="s">
        <v>17</v>
      </c>
      <c r="D735" s="1" t="s">
        <v>1566</v>
      </c>
      <c r="E735" s="2">
        <v>39763</v>
      </c>
      <c r="F735" s="1">
        <v>2008</v>
      </c>
      <c r="G735" s="1">
        <v>1</v>
      </c>
      <c r="H735" s="1" t="s">
        <v>792</v>
      </c>
      <c r="I735" s="1">
        <v>5</v>
      </c>
      <c r="J735" s="1" t="b">
        <v>0</v>
      </c>
      <c r="K735" s="1" t="s">
        <v>37</v>
      </c>
      <c r="L735" s="1">
        <v>0.58699999999999997</v>
      </c>
      <c r="M735" s="1">
        <v>0.34200000000000003</v>
      </c>
      <c r="N735" s="1">
        <v>0</v>
      </c>
      <c r="O735" s="1">
        <v>-8.0340000000000007</v>
      </c>
      <c r="P735" s="1">
        <v>2.5700000000000001E-2</v>
      </c>
      <c r="Q735" s="1">
        <v>0.29799999999999999</v>
      </c>
      <c r="R735" s="1">
        <v>0</v>
      </c>
      <c r="S735" s="1">
        <v>0.106</v>
      </c>
      <c r="T735" s="1">
        <v>0.21199999999999999</v>
      </c>
      <c r="U735" s="1">
        <v>92.71</v>
      </c>
      <c r="V735" s="1">
        <v>233560</v>
      </c>
    </row>
    <row r="736" spans="1:22" hidden="1" x14ac:dyDescent="0.2">
      <c r="A736" s="1" t="s">
        <v>1564</v>
      </c>
      <c r="B736" s="1" t="s">
        <v>1571</v>
      </c>
      <c r="C736" s="1" t="s">
        <v>17</v>
      </c>
      <c r="D736" s="1" t="s">
        <v>1566</v>
      </c>
      <c r="E736" s="2">
        <v>39763</v>
      </c>
      <c r="F736" s="1">
        <v>2008</v>
      </c>
      <c r="G736" s="1">
        <v>1</v>
      </c>
      <c r="H736" s="1" t="s">
        <v>1522</v>
      </c>
      <c r="I736" s="1">
        <v>6</v>
      </c>
      <c r="J736" s="1" t="b">
        <v>0</v>
      </c>
      <c r="K736" s="1" t="s">
        <v>59</v>
      </c>
      <c r="L736" s="1">
        <v>0.68799999999999994</v>
      </c>
      <c r="M736" s="1">
        <v>0.77500000000000002</v>
      </c>
      <c r="N736" s="1">
        <v>6</v>
      </c>
      <c r="O736" s="1">
        <v>-4.4359999999999999</v>
      </c>
      <c r="P736" s="1">
        <v>3.8100000000000002E-2</v>
      </c>
      <c r="Q736" s="1">
        <v>0.151</v>
      </c>
      <c r="R736" s="3">
        <v>1.98E-5</v>
      </c>
      <c r="S736" s="1">
        <v>0.104</v>
      </c>
      <c r="T736" s="1">
        <v>0.46899999999999997</v>
      </c>
      <c r="U736" s="1">
        <v>129.96899999999999</v>
      </c>
      <c r="V736" s="1">
        <v>230506</v>
      </c>
    </row>
    <row r="737" spans="1:22" hidden="1" x14ac:dyDescent="0.2">
      <c r="A737" s="1" t="s">
        <v>1564</v>
      </c>
      <c r="B737" s="1" t="s">
        <v>1572</v>
      </c>
      <c r="C737" s="1" t="s">
        <v>17</v>
      </c>
      <c r="D737" s="1" t="s">
        <v>1566</v>
      </c>
      <c r="E737" s="2">
        <v>39763</v>
      </c>
      <c r="F737" s="1">
        <v>2008</v>
      </c>
      <c r="G737" s="1">
        <v>1</v>
      </c>
      <c r="H737" s="1" t="s">
        <v>772</v>
      </c>
      <c r="I737" s="1">
        <v>7</v>
      </c>
      <c r="J737" s="1" t="b">
        <v>0</v>
      </c>
      <c r="K737" s="1" t="s">
        <v>233</v>
      </c>
      <c r="L737" s="1">
        <v>0.48799999999999999</v>
      </c>
      <c r="M737" s="1">
        <v>0.47199999999999998</v>
      </c>
      <c r="N737" s="1">
        <v>1</v>
      </c>
      <c r="O737" s="1">
        <v>-7.39</v>
      </c>
      <c r="P737" s="1">
        <v>2.75E-2</v>
      </c>
      <c r="Q737" s="1">
        <v>0.38900000000000001</v>
      </c>
      <c r="R737" s="1">
        <v>0</v>
      </c>
      <c r="S737" s="1">
        <v>0.125</v>
      </c>
      <c r="T737" s="1">
        <v>0.16300000000000001</v>
      </c>
      <c r="U737" s="1">
        <v>147.92599999999999</v>
      </c>
      <c r="V737" s="1">
        <v>263720</v>
      </c>
    </row>
    <row r="738" spans="1:22" hidden="1" x14ac:dyDescent="0.2">
      <c r="A738" s="1" t="s">
        <v>1564</v>
      </c>
      <c r="B738" s="1" t="s">
        <v>1573</v>
      </c>
      <c r="C738" s="1" t="s">
        <v>17</v>
      </c>
      <c r="D738" s="1" t="s">
        <v>1566</v>
      </c>
      <c r="E738" s="2">
        <v>39763</v>
      </c>
      <c r="F738" s="1">
        <v>2008</v>
      </c>
      <c r="G738" s="1">
        <v>1</v>
      </c>
      <c r="H738" s="1" t="s">
        <v>1525</v>
      </c>
      <c r="I738" s="1">
        <v>8</v>
      </c>
      <c r="J738" s="1" t="b">
        <v>0</v>
      </c>
      <c r="K738" s="1" t="s">
        <v>25</v>
      </c>
      <c r="L738" s="1">
        <v>0.60599999999999998</v>
      </c>
      <c r="M738" s="1">
        <v>0.84799999999999998</v>
      </c>
      <c r="N738" s="1">
        <v>7</v>
      </c>
      <c r="O738" s="1">
        <v>-3.0579999999999998</v>
      </c>
      <c r="P738" s="1">
        <v>3.7400000000000003E-2</v>
      </c>
      <c r="Q738" s="1">
        <v>6.1100000000000002E-2</v>
      </c>
      <c r="R738" s="3">
        <v>1.99E-6</v>
      </c>
      <c r="S738" s="1">
        <v>0.374</v>
      </c>
      <c r="T738" s="1">
        <v>0.47599999999999998</v>
      </c>
      <c r="U738" s="1">
        <v>99.998999999999995</v>
      </c>
      <c r="V738" s="1">
        <v>200213</v>
      </c>
    </row>
    <row r="739" spans="1:22" hidden="1" x14ac:dyDescent="0.2">
      <c r="A739" s="1" t="s">
        <v>1564</v>
      </c>
      <c r="B739" s="1" t="s">
        <v>1574</v>
      </c>
      <c r="C739" s="1" t="s">
        <v>17</v>
      </c>
      <c r="D739" s="1" t="s">
        <v>1566</v>
      </c>
      <c r="E739" s="2">
        <v>39763</v>
      </c>
      <c r="F739" s="1">
        <v>2008</v>
      </c>
      <c r="G739" s="1">
        <v>1</v>
      </c>
      <c r="H739" s="1" t="s">
        <v>1527</v>
      </c>
      <c r="I739" s="1">
        <v>9</v>
      </c>
      <c r="J739" s="1" t="b">
        <v>0</v>
      </c>
      <c r="K739" s="1" t="s">
        <v>59</v>
      </c>
      <c r="L739" s="1">
        <v>0.47099999999999997</v>
      </c>
      <c r="M739" s="1">
        <v>0.45800000000000002</v>
      </c>
      <c r="N739" s="1">
        <v>6</v>
      </c>
      <c r="O739" s="1">
        <v>-4.1369999999999996</v>
      </c>
      <c r="P739" s="1">
        <v>2.7E-2</v>
      </c>
      <c r="Q739" s="1">
        <v>0.14499999999999999</v>
      </c>
      <c r="R739" s="3">
        <v>2.39E-6</v>
      </c>
      <c r="S739" s="1">
        <v>0.108</v>
      </c>
      <c r="T739" s="1">
        <v>0.309</v>
      </c>
      <c r="U739" s="1">
        <v>133.96</v>
      </c>
      <c r="V739" s="1">
        <v>261800</v>
      </c>
    </row>
    <row r="740" spans="1:22" hidden="1" x14ac:dyDescent="0.2">
      <c r="A740" s="1" t="s">
        <v>1564</v>
      </c>
      <c r="B740" s="1" t="s">
        <v>1575</v>
      </c>
      <c r="C740" s="1" t="s">
        <v>17</v>
      </c>
      <c r="D740" s="1" t="s">
        <v>1566</v>
      </c>
      <c r="E740" s="2">
        <v>39763</v>
      </c>
      <c r="F740" s="1">
        <v>2008</v>
      </c>
      <c r="G740" s="1">
        <v>1</v>
      </c>
      <c r="H740" s="1" t="s">
        <v>1529</v>
      </c>
      <c r="I740" s="1">
        <v>10</v>
      </c>
      <c r="J740" s="1" t="b">
        <v>0</v>
      </c>
      <c r="K740" s="1" t="s">
        <v>56</v>
      </c>
      <c r="L740" s="1">
        <v>0.434</v>
      </c>
      <c r="M740" s="1">
        <v>0.72299999999999998</v>
      </c>
      <c r="N740" s="1">
        <v>5</v>
      </c>
      <c r="O740" s="1">
        <v>-3.7480000000000002</v>
      </c>
      <c r="P740" s="1">
        <v>3.3500000000000002E-2</v>
      </c>
      <c r="Q740" s="1">
        <v>3.15E-2</v>
      </c>
      <c r="R740" s="1">
        <v>0</v>
      </c>
      <c r="S740" s="1">
        <v>0.125</v>
      </c>
      <c r="T740" s="1">
        <v>0.41199999999999998</v>
      </c>
      <c r="U740" s="1">
        <v>160.87200000000001</v>
      </c>
      <c r="V740" s="1">
        <v>244626</v>
      </c>
    </row>
    <row r="741" spans="1:22" hidden="1" x14ac:dyDescent="0.2">
      <c r="A741" s="1" t="s">
        <v>1564</v>
      </c>
      <c r="B741" s="1" t="s">
        <v>1576</v>
      </c>
      <c r="C741" s="1" t="s">
        <v>17</v>
      </c>
      <c r="D741" s="1" t="s">
        <v>1566</v>
      </c>
      <c r="E741" s="2">
        <v>39763</v>
      </c>
      <c r="F741" s="1">
        <v>2008</v>
      </c>
      <c r="G741" s="1">
        <v>1</v>
      </c>
      <c r="H741" s="1" t="s">
        <v>784</v>
      </c>
      <c r="I741" s="1">
        <v>11</v>
      </c>
      <c r="J741" s="1" t="b">
        <v>0</v>
      </c>
      <c r="K741" s="1" t="s">
        <v>22</v>
      </c>
      <c r="L741" s="1">
        <v>0.60399999999999998</v>
      </c>
      <c r="M741" s="1">
        <v>0.81599999999999995</v>
      </c>
      <c r="N741" s="1">
        <v>10</v>
      </c>
      <c r="O741" s="1">
        <v>-5.0019999999999998</v>
      </c>
      <c r="P741" s="1">
        <v>5.3699999999999998E-2</v>
      </c>
      <c r="Q741" s="1">
        <v>7.8799999999999995E-2</v>
      </c>
      <c r="R741" s="1">
        <v>0</v>
      </c>
      <c r="S741" s="1">
        <v>0.16400000000000001</v>
      </c>
      <c r="T741" s="1">
        <v>0.55000000000000004</v>
      </c>
      <c r="U741" s="1">
        <v>128</v>
      </c>
      <c r="V741" s="1">
        <v>225000</v>
      </c>
    </row>
    <row r="742" spans="1:22" hidden="1" x14ac:dyDescent="0.2">
      <c r="A742" s="1" t="s">
        <v>1564</v>
      </c>
      <c r="B742" s="1" t="s">
        <v>1577</v>
      </c>
      <c r="C742" s="1" t="s">
        <v>17</v>
      </c>
      <c r="D742" s="1" t="s">
        <v>1566</v>
      </c>
      <c r="E742" s="2">
        <v>39763</v>
      </c>
      <c r="F742" s="1">
        <v>2008</v>
      </c>
      <c r="G742" s="1">
        <v>1</v>
      </c>
      <c r="H742" s="1" t="s">
        <v>714</v>
      </c>
      <c r="I742" s="1">
        <v>12</v>
      </c>
      <c r="J742" s="1" t="b">
        <v>0</v>
      </c>
      <c r="K742" s="1" t="s">
        <v>233</v>
      </c>
      <c r="L742" s="1">
        <v>0.67100000000000004</v>
      </c>
      <c r="M742" s="1">
        <v>0.44</v>
      </c>
      <c r="N742" s="1">
        <v>1</v>
      </c>
      <c r="O742" s="1">
        <v>-8.5609999999999999</v>
      </c>
      <c r="P742" s="1">
        <v>2.87E-2</v>
      </c>
      <c r="Q742" s="1">
        <v>0.64800000000000002</v>
      </c>
      <c r="R742" s="3">
        <v>3.0400000000000001E-6</v>
      </c>
      <c r="S742" s="1">
        <v>0.14099999999999999</v>
      </c>
      <c r="T742" s="1">
        <v>0.36799999999999999</v>
      </c>
      <c r="U742" s="1">
        <v>126.059</v>
      </c>
      <c r="V742" s="1">
        <v>245266</v>
      </c>
    </row>
    <row r="743" spans="1:22" hidden="1" x14ac:dyDescent="0.2">
      <c r="A743" s="1" t="s">
        <v>1564</v>
      </c>
      <c r="B743" s="1" t="s">
        <v>1578</v>
      </c>
      <c r="C743" s="1" t="s">
        <v>17</v>
      </c>
      <c r="D743" s="1" t="s">
        <v>1566</v>
      </c>
      <c r="E743" s="2">
        <v>39763</v>
      </c>
      <c r="F743" s="1">
        <v>2008</v>
      </c>
      <c r="G743" s="1">
        <v>1</v>
      </c>
      <c r="H743" s="1" t="s">
        <v>756</v>
      </c>
      <c r="I743" s="1">
        <v>13</v>
      </c>
      <c r="J743" s="1" t="b">
        <v>0</v>
      </c>
      <c r="K743" s="1" t="s">
        <v>56</v>
      </c>
      <c r="L743" s="1">
        <v>0.54500000000000004</v>
      </c>
      <c r="M743" s="1">
        <v>0.747</v>
      </c>
      <c r="N743" s="1">
        <v>5</v>
      </c>
      <c r="O743" s="1">
        <v>-4.2309999999999999</v>
      </c>
      <c r="P743" s="1">
        <v>3.6999999999999998E-2</v>
      </c>
      <c r="Q743" s="1">
        <v>4.6499999999999996E-3</v>
      </c>
      <c r="R743" s="1">
        <v>0</v>
      </c>
      <c r="S743" s="1">
        <v>0.115</v>
      </c>
      <c r="T743" s="1">
        <v>0.214</v>
      </c>
      <c r="U743" s="1">
        <v>96.016999999999996</v>
      </c>
      <c r="V743" s="1">
        <v>278546</v>
      </c>
    </row>
    <row r="744" spans="1:22" hidden="1" x14ac:dyDescent="0.2">
      <c r="A744" s="1" t="s">
        <v>1564</v>
      </c>
      <c r="B744" s="1" t="s">
        <v>1579</v>
      </c>
      <c r="C744" s="1" t="s">
        <v>17</v>
      </c>
      <c r="D744" s="1" t="s">
        <v>1566</v>
      </c>
      <c r="E744" s="2">
        <v>39763</v>
      </c>
      <c r="F744" s="1">
        <v>2008</v>
      </c>
      <c r="G744" s="1">
        <v>1</v>
      </c>
      <c r="H744" s="1" t="s">
        <v>1580</v>
      </c>
      <c r="I744" s="1">
        <v>14</v>
      </c>
      <c r="J744" s="1" t="b">
        <v>0</v>
      </c>
      <c r="K744" s="1" t="s">
        <v>34</v>
      </c>
      <c r="L744" s="1">
        <v>0.51600000000000001</v>
      </c>
      <c r="M744" s="1">
        <v>0.69599999999999995</v>
      </c>
      <c r="N744" s="1">
        <v>2</v>
      </c>
      <c r="O744" s="1">
        <v>-4.8330000000000002</v>
      </c>
      <c r="P744" s="1">
        <v>3.0099999999999998E-2</v>
      </c>
      <c r="Q744" s="1">
        <v>7.3899999999999999E-3</v>
      </c>
      <c r="R744" s="3">
        <v>1.11E-6</v>
      </c>
      <c r="S744" s="1">
        <v>0.35399999999999998</v>
      </c>
      <c r="T744" s="1">
        <v>0.66400000000000003</v>
      </c>
      <c r="U744" s="1">
        <v>177.93600000000001</v>
      </c>
      <c r="V744" s="1">
        <v>199933</v>
      </c>
    </row>
    <row r="745" spans="1:22" hidden="1" x14ac:dyDescent="0.2">
      <c r="A745" s="1" t="s">
        <v>1564</v>
      </c>
      <c r="B745" s="1" t="s">
        <v>1581</v>
      </c>
      <c r="C745" s="1" t="s">
        <v>17</v>
      </c>
      <c r="D745" s="1" t="s">
        <v>1566</v>
      </c>
      <c r="E745" s="2">
        <v>39763</v>
      </c>
      <c r="F745" s="1">
        <v>2008</v>
      </c>
      <c r="G745" s="1">
        <v>1</v>
      </c>
      <c r="H745" s="1" t="s">
        <v>1582</v>
      </c>
      <c r="I745" s="1">
        <v>15</v>
      </c>
      <c r="J745" s="1" t="b">
        <v>0</v>
      </c>
      <c r="K745" s="1" t="s">
        <v>22</v>
      </c>
      <c r="L745" s="1">
        <v>0.51400000000000001</v>
      </c>
      <c r="M745" s="1">
        <v>0.55700000000000005</v>
      </c>
      <c r="N745" s="1">
        <v>10</v>
      </c>
      <c r="O745" s="1">
        <v>-6.3070000000000004</v>
      </c>
      <c r="P745" s="1">
        <v>2.64E-2</v>
      </c>
      <c r="Q745" s="1">
        <v>1.78E-2</v>
      </c>
      <c r="R745" s="1">
        <v>7.5500000000000003E-3</v>
      </c>
      <c r="S745" s="1">
        <v>0.114</v>
      </c>
      <c r="T745" s="1">
        <v>0.152</v>
      </c>
      <c r="U745" s="1">
        <v>99.974000000000004</v>
      </c>
      <c r="V745" s="1">
        <v>193640</v>
      </c>
    </row>
    <row r="746" spans="1:22" hidden="1" x14ac:dyDescent="0.2">
      <c r="A746" s="1" t="s">
        <v>1564</v>
      </c>
      <c r="B746" s="1" t="s">
        <v>1583</v>
      </c>
      <c r="C746" s="1" t="s">
        <v>17</v>
      </c>
      <c r="D746" s="1" t="s">
        <v>1566</v>
      </c>
      <c r="E746" s="2">
        <v>39763</v>
      </c>
      <c r="F746" s="1">
        <v>2008</v>
      </c>
      <c r="G746" s="1">
        <v>1</v>
      </c>
      <c r="H746" s="1" t="s">
        <v>1584</v>
      </c>
      <c r="I746" s="1">
        <v>16</v>
      </c>
      <c r="J746" s="1" t="b">
        <v>0</v>
      </c>
      <c r="K746" s="1" t="s">
        <v>42</v>
      </c>
      <c r="L746" s="1">
        <v>0.39800000000000002</v>
      </c>
      <c r="M746" s="1">
        <v>0.76100000000000001</v>
      </c>
      <c r="N746" s="1">
        <v>4</v>
      </c>
      <c r="O746" s="1">
        <v>-4.3819999999999997</v>
      </c>
      <c r="P746" s="1">
        <v>3.7699999999999997E-2</v>
      </c>
      <c r="Q746" s="1">
        <v>5.0499999999999998E-3</v>
      </c>
      <c r="R746" s="1">
        <v>4.37E-4</v>
      </c>
      <c r="S746" s="1">
        <v>0.23400000000000001</v>
      </c>
      <c r="T746" s="1">
        <v>0.45400000000000001</v>
      </c>
      <c r="U746" s="1">
        <v>168.09200000000001</v>
      </c>
      <c r="V746" s="1">
        <v>245826</v>
      </c>
    </row>
    <row r="747" spans="1:22" hidden="1" x14ac:dyDescent="0.2">
      <c r="A747" s="1" t="s">
        <v>1599</v>
      </c>
      <c r="B747" s="1" t="s">
        <v>1600</v>
      </c>
      <c r="C747" s="1" t="s">
        <v>17</v>
      </c>
      <c r="D747" s="1" t="s">
        <v>1602</v>
      </c>
      <c r="E747" s="2">
        <v>39763</v>
      </c>
      <c r="F747" s="1">
        <v>2008</v>
      </c>
      <c r="G747" s="1">
        <v>1</v>
      </c>
      <c r="H747" s="1" t="s">
        <v>1601</v>
      </c>
      <c r="I747" s="1">
        <v>1</v>
      </c>
      <c r="J747" s="1" t="b">
        <v>0</v>
      </c>
      <c r="K747" s="1" t="s">
        <v>441</v>
      </c>
      <c r="L747" s="1">
        <v>0.71499999999999997</v>
      </c>
      <c r="M747" s="1">
        <v>0.27500000000000002</v>
      </c>
      <c r="N747" s="1">
        <v>9</v>
      </c>
      <c r="O747" s="1">
        <v>-12.397</v>
      </c>
      <c r="P747" s="1">
        <v>0.93</v>
      </c>
      <c r="Q747" s="1">
        <v>0.78700000000000003</v>
      </c>
      <c r="R747" s="1">
        <v>0</v>
      </c>
      <c r="S747" s="1">
        <v>0.2</v>
      </c>
      <c r="T747" s="1">
        <v>0.65500000000000003</v>
      </c>
      <c r="U747" s="1">
        <v>108.767</v>
      </c>
      <c r="V747" s="1">
        <v>54397</v>
      </c>
    </row>
    <row r="748" spans="1:22" hidden="1" x14ac:dyDescent="0.2">
      <c r="A748" s="1" t="s">
        <v>1599</v>
      </c>
      <c r="B748" s="1" t="s">
        <v>1603</v>
      </c>
      <c r="C748" s="1" t="s">
        <v>17</v>
      </c>
      <c r="D748" s="1" t="s">
        <v>1602</v>
      </c>
      <c r="E748" s="2">
        <v>39763</v>
      </c>
      <c r="F748" s="1">
        <v>2008</v>
      </c>
      <c r="G748" s="1">
        <v>1</v>
      </c>
      <c r="H748" s="1" t="s">
        <v>752</v>
      </c>
      <c r="I748" s="1">
        <v>2</v>
      </c>
      <c r="J748" s="1" t="b">
        <v>0</v>
      </c>
      <c r="K748" s="1" t="s">
        <v>56</v>
      </c>
      <c r="L748" s="1">
        <v>0.59599999999999997</v>
      </c>
      <c r="M748" s="1">
        <v>0.70899999999999996</v>
      </c>
      <c r="N748" s="1">
        <v>5</v>
      </c>
      <c r="O748" s="1">
        <v>-4.3730000000000002</v>
      </c>
      <c r="P748" s="1">
        <v>2.75E-2</v>
      </c>
      <c r="Q748" s="1">
        <v>0.04</v>
      </c>
      <c r="R748" s="1">
        <v>0</v>
      </c>
      <c r="S748" s="1">
        <v>0.30399999999999999</v>
      </c>
      <c r="T748" s="1">
        <v>0.47399999999999998</v>
      </c>
      <c r="U748" s="1">
        <v>100.02800000000001</v>
      </c>
      <c r="V748" s="1">
        <v>242986</v>
      </c>
    </row>
    <row r="749" spans="1:22" hidden="1" x14ac:dyDescent="0.2">
      <c r="A749" s="1" t="s">
        <v>1599</v>
      </c>
      <c r="B749" s="1" t="s">
        <v>1604</v>
      </c>
      <c r="C749" s="1" t="s">
        <v>17</v>
      </c>
      <c r="D749" s="1" t="s">
        <v>1602</v>
      </c>
      <c r="E749" s="2">
        <v>39763</v>
      </c>
      <c r="F749" s="1">
        <v>2008</v>
      </c>
      <c r="G749" s="1">
        <v>1</v>
      </c>
      <c r="H749" s="1" t="s">
        <v>1605</v>
      </c>
      <c r="I749" s="1">
        <v>3</v>
      </c>
      <c r="J749" s="1" t="b">
        <v>0</v>
      </c>
      <c r="K749" s="1" t="s">
        <v>660</v>
      </c>
      <c r="L749" s="1">
        <v>0.78700000000000003</v>
      </c>
      <c r="M749" s="1">
        <v>0.17799999999999999</v>
      </c>
      <c r="N749" s="1">
        <v>10</v>
      </c>
      <c r="O749" s="1">
        <v>-15.183</v>
      </c>
      <c r="P749" s="1">
        <v>0.93</v>
      </c>
      <c r="Q749" s="1">
        <v>0.79100000000000004</v>
      </c>
      <c r="R749" s="1">
        <v>0</v>
      </c>
      <c r="S749" s="1">
        <v>0.14199999999999999</v>
      </c>
      <c r="T749" s="1">
        <v>0.77300000000000002</v>
      </c>
      <c r="U749" s="1">
        <v>61.866999999999997</v>
      </c>
      <c r="V749" s="1">
        <v>66742</v>
      </c>
    </row>
    <row r="750" spans="1:22" hidden="1" x14ac:dyDescent="0.2">
      <c r="A750" s="1" t="s">
        <v>1599</v>
      </c>
      <c r="B750" s="1" t="s">
        <v>1606</v>
      </c>
      <c r="C750" s="1" t="s">
        <v>17</v>
      </c>
      <c r="D750" s="1" t="s">
        <v>1602</v>
      </c>
      <c r="E750" s="2">
        <v>39763</v>
      </c>
      <c r="F750" s="1">
        <v>2008</v>
      </c>
      <c r="G750" s="1">
        <v>1</v>
      </c>
      <c r="H750" s="1" t="s">
        <v>734</v>
      </c>
      <c r="I750" s="1">
        <v>4</v>
      </c>
      <c r="J750" s="1" t="b">
        <v>0</v>
      </c>
      <c r="K750" s="1" t="s">
        <v>25</v>
      </c>
      <c r="L750" s="1">
        <v>0.55000000000000004</v>
      </c>
      <c r="M750" s="1">
        <v>0.64</v>
      </c>
      <c r="N750" s="1">
        <v>7</v>
      </c>
      <c r="O750" s="1">
        <v>-4.4480000000000004</v>
      </c>
      <c r="P750" s="1">
        <v>2.6599999999999999E-2</v>
      </c>
      <c r="Q750" s="1">
        <v>6.8699999999999997E-2</v>
      </c>
      <c r="R750" s="1">
        <v>0</v>
      </c>
      <c r="S750" s="1">
        <v>0.13100000000000001</v>
      </c>
      <c r="T750" s="1">
        <v>0.19700000000000001</v>
      </c>
      <c r="U750" s="1">
        <v>95.486999999999995</v>
      </c>
      <c r="V750" s="1">
        <v>295333</v>
      </c>
    </row>
    <row r="751" spans="1:22" hidden="1" x14ac:dyDescent="0.2">
      <c r="A751" s="1" t="s">
        <v>1599</v>
      </c>
      <c r="B751" s="1" t="s">
        <v>1607</v>
      </c>
      <c r="C751" s="1" t="s">
        <v>17</v>
      </c>
      <c r="D751" s="1" t="s">
        <v>1602</v>
      </c>
      <c r="E751" s="2">
        <v>39763</v>
      </c>
      <c r="F751" s="1">
        <v>2008</v>
      </c>
      <c r="G751" s="1">
        <v>1</v>
      </c>
      <c r="H751" s="1" t="s">
        <v>1608</v>
      </c>
      <c r="I751" s="1">
        <v>5</v>
      </c>
      <c r="J751" s="1" t="b">
        <v>0</v>
      </c>
      <c r="K751" s="1" t="s">
        <v>233</v>
      </c>
      <c r="L751" s="1">
        <v>0.71499999999999997</v>
      </c>
      <c r="M751" s="1">
        <v>0.26</v>
      </c>
      <c r="N751" s="1">
        <v>1</v>
      </c>
      <c r="O751" s="1">
        <v>-12.643000000000001</v>
      </c>
      <c r="P751" s="1">
        <v>0.92200000000000004</v>
      </c>
      <c r="Q751" s="1">
        <v>0.81</v>
      </c>
      <c r="R751" s="1">
        <v>0</v>
      </c>
      <c r="S751" s="1">
        <v>0.17899999999999999</v>
      </c>
      <c r="T751" s="1">
        <v>0.59399999999999997</v>
      </c>
      <c r="U751" s="1">
        <v>90.742999999999995</v>
      </c>
      <c r="V751" s="1">
        <v>82546</v>
      </c>
    </row>
    <row r="752" spans="1:22" hidden="1" x14ac:dyDescent="0.2">
      <c r="A752" s="1" t="s">
        <v>1599</v>
      </c>
      <c r="B752" s="1" t="s">
        <v>1609</v>
      </c>
      <c r="C752" s="1" t="s">
        <v>17</v>
      </c>
      <c r="D752" s="1" t="s">
        <v>1602</v>
      </c>
      <c r="E752" s="2">
        <v>39763</v>
      </c>
      <c r="F752" s="1">
        <v>2008</v>
      </c>
      <c r="G752" s="1">
        <v>1</v>
      </c>
      <c r="H752" s="1" t="s">
        <v>1518</v>
      </c>
      <c r="I752" s="1">
        <v>6</v>
      </c>
      <c r="J752" s="1" t="b">
        <v>0</v>
      </c>
      <c r="K752" s="1" t="s">
        <v>34</v>
      </c>
      <c r="L752" s="1">
        <v>0.61699999999999999</v>
      </c>
      <c r="M752" s="1">
        <v>0.74099999999999999</v>
      </c>
      <c r="N752" s="1">
        <v>2</v>
      </c>
      <c r="O752" s="1">
        <v>-3.97</v>
      </c>
      <c r="P752" s="1">
        <v>3.1099999999999999E-2</v>
      </c>
      <c r="Q752" s="1">
        <v>0.13100000000000001</v>
      </c>
      <c r="R752" s="1">
        <v>0</v>
      </c>
      <c r="S752" s="1">
        <v>7.7200000000000005E-2</v>
      </c>
      <c r="T752" s="1">
        <v>0.30599999999999999</v>
      </c>
      <c r="U752" s="1">
        <v>118.98399999999999</v>
      </c>
      <c r="V752" s="1">
        <v>236266</v>
      </c>
    </row>
    <row r="753" spans="1:22" hidden="1" x14ac:dyDescent="0.2">
      <c r="A753" s="1" t="s">
        <v>1599</v>
      </c>
      <c r="B753" s="1" t="s">
        <v>1610</v>
      </c>
      <c r="C753" s="1" t="s">
        <v>17</v>
      </c>
      <c r="D753" s="1" t="s">
        <v>1602</v>
      </c>
      <c r="E753" s="2">
        <v>39763</v>
      </c>
      <c r="F753" s="1">
        <v>2008</v>
      </c>
      <c r="G753" s="1">
        <v>1</v>
      </c>
      <c r="H753" s="1" t="s">
        <v>1611</v>
      </c>
      <c r="I753" s="1">
        <v>7</v>
      </c>
      <c r="J753" s="1" t="b">
        <v>0</v>
      </c>
      <c r="K753" s="1" t="s">
        <v>49</v>
      </c>
      <c r="L753" s="1">
        <v>0.80600000000000005</v>
      </c>
      <c r="M753" s="1">
        <v>0.28000000000000003</v>
      </c>
      <c r="N753" s="1">
        <v>8</v>
      </c>
      <c r="O753" s="1">
        <v>-12.117000000000001</v>
      </c>
      <c r="P753" s="1">
        <v>0.88100000000000001</v>
      </c>
      <c r="Q753" s="1">
        <v>0.88100000000000001</v>
      </c>
      <c r="R753" s="1">
        <v>0</v>
      </c>
      <c r="S753" s="1">
        <v>0.17899999999999999</v>
      </c>
      <c r="T753" s="1">
        <v>0.623</v>
      </c>
      <c r="U753" s="1">
        <v>47.606999999999999</v>
      </c>
      <c r="V753" s="1">
        <v>69146</v>
      </c>
    </row>
    <row r="754" spans="1:22" hidden="1" x14ac:dyDescent="0.2">
      <c r="A754" s="1" t="s">
        <v>1599</v>
      </c>
      <c r="B754" s="1" t="s">
        <v>1612</v>
      </c>
      <c r="C754" s="1" t="s">
        <v>17</v>
      </c>
      <c r="D754" s="1" t="s">
        <v>1602</v>
      </c>
      <c r="E754" s="2">
        <v>39763</v>
      </c>
      <c r="F754" s="1">
        <v>2008</v>
      </c>
      <c r="G754" s="1">
        <v>1</v>
      </c>
      <c r="H754" s="1" t="s">
        <v>786</v>
      </c>
      <c r="I754" s="1">
        <v>8</v>
      </c>
      <c r="J754" s="1" t="b">
        <v>0</v>
      </c>
      <c r="K754" s="1" t="s">
        <v>59</v>
      </c>
      <c r="L754" s="1">
        <v>0.84099999999999997</v>
      </c>
      <c r="M754" s="1">
        <v>0.55600000000000005</v>
      </c>
      <c r="N754" s="1">
        <v>6</v>
      </c>
      <c r="O754" s="1">
        <v>-7.35</v>
      </c>
      <c r="P754" s="1">
        <v>3.1899999999999998E-2</v>
      </c>
      <c r="Q754" s="1">
        <v>0.16700000000000001</v>
      </c>
      <c r="R754" s="3">
        <v>3.5999999999999998E-6</v>
      </c>
      <c r="S754" s="1">
        <v>9.6600000000000005E-2</v>
      </c>
      <c r="T754" s="1">
        <v>0.80900000000000005</v>
      </c>
      <c r="U754" s="1">
        <v>116.01</v>
      </c>
      <c r="V754" s="1">
        <v>256053</v>
      </c>
    </row>
    <row r="755" spans="1:22" hidden="1" x14ac:dyDescent="0.2">
      <c r="A755" s="1" t="s">
        <v>1599</v>
      </c>
      <c r="B755" s="1" t="s">
        <v>1613</v>
      </c>
      <c r="C755" s="1" t="s">
        <v>17</v>
      </c>
      <c r="D755" s="1" t="s">
        <v>1602</v>
      </c>
      <c r="E755" s="2">
        <v>39763</v>
      </c>
      <c r="F755" s="1">
        <v>2008</v>
      </c>
      <c r="G755" s="1">
        <v>1</v>
      </c>
      <c r="H755" s="1" t="s">
        <v>1614</v>
      </c>
      <c r="I755" s="1">
        <v>9</v>
      </c>
      <c r="J755" s="1" t="b">
        <v>0</v>
      </c>
      <c r="K755" s="1" t="s">
        <v>28</v>
      </c>
      <c r="L755" s="1">
        <v>0.77800000000000002</v>
      </c>
      <c r="M755" s="1">
        <v>0.23699999999999999</v>
      </c>
      <c r="N755" s="1">
        <v>4</v>
      </c>
      <c r="O755" s="1">
        <v>-12.989000000000001</v>
      </c>
      <c r="P755" s="1">
        <v>0.93100000000000005</v>
      </c>
      <c r="Q755" s="1">
        <v>0.79600000000000004</v>
      </c>
      <c r="R755" s="1">
        <v>0</v>
      </c>
      <c r="S755" s="1">
        <v>0.14699999999999999</v>
      </c>
      <c r="T755" s="1">
        <v>0.83199999999999996</v>
      </c>
      <c r="U755" s="1">
        <v>103.247</v>
      </c>
      <c r="V755" s="1">
        <v>51984</v>
      </c>
    </row>
    <row r="756" spans="1:22" hidden="1" x14ac:dyDescent="0.2">
      <c r="A756" s="1" t="s">
        <v>1599</v>
      </c>
      <c r="B756" s="1" t="s">
        <v>1615</v>
      </c>
      <c r="C756" s="1" t="s">
        <v>17</v>
      </c>
      <c r="D756" s="1" t="s">
        <v>1602</v>
      </c>
      <c r="E756" s="2">
        <v>39763</v>
      </c>
      <c r="F756" s="1">
        <v>2008</v>
      </c>
      <c r="G756" s="1">
        <v>1</v>
      </c>
      <c r="H756" s="1" t="s">
        <v>792</v>
      </c>
      <c r="I756" s="1">
        <v>10</v>
      </c>
      <c r="J756" s="1" t="b">
        <v>0</v>
      </c>
      <c r="K756" s="1" t="s">
        <v>37</v>
      </c>
      <c r="L756" s="1">
        <v>0.57999999999999996</v>
      </c>
      <c r="M756" s="1">
        <v>0.35699999999999998</v>
      </c>
      <c r="N756" s="1">
        <v>0</v>
      </c>
      <c r="O756" s="1">
        <v>-8.0820000000000007</v>
      </c>
      <c r="P756" s="1">
        <v>2.7E-2</v>
      </c>
      <c r="Q756" s="1">
        <v>0.32400000000000001</v>
      </c>
      <c r="R756" s="1">
        <v>0</v>
      </c>
      <c r="S756" s="1">
        <v>0.10100000000000001</v>
      </c>
      <c r="T756" s="1">
        <v>0.21199999999999999</v>
      </c>
      <c r="U756" s="1">
        <v>92.597999999999999</v>
      </c>
      <c r="V756" s="1">
        <v>235413</v>
      </c>
    </row>
    <row r="757" spans="1:22" hidden="1" x14ac:dyDescent="0.2">
      <c r="A757" s="1" t="s">
        <v>1599</v>
      </c>
      <c r="B757" s="1" t="s">
        <v>1616</v>
      </c>
      <c r="C757" s="1" t="s">
        <v>17</v>
      </c>
      <c r="D757" s="1" t="s">
        <v>1602</v>
      </c>
      <c r="E757" s="2">
        <v>39763</v>
      </c>
      <c r="F757" s="1">
        <v>2008</v>
      </c>
      <c r="G757" s="1">
        <v>1</v>
      </c>
      <c r="H757" s="1" t="s">
        <v>1617</v>
      </c>
      <c r="I757" s="1">
        <v>11</v>
      </c>
      <c r="J757" s="1" t="b">
        <v>0</v>
      </c>
      <c r="K757" s="1" t="s">
        <v>49</v>
      </c>
      <c r="L757" s="1">
        <v>0.79200000000000004</v>
      </c>
      <c r="M757" s="1">
        <v>0.26300000000000001</v>
      </c>
      <c r="N757" s="1">
        <v>8</v>
      </c>
      <c r="O757" s="1">
        <v>-12.042999999999999</v>
      </c>
      <c r="P757" s="1">
        <v>0.93799999999999994</v>
      </c>
      <c r="Q757" s="1">
        <v>0.79500000000000004</v>
      </c>
      <c r="R757" s="1">
        <v>0</v>
      </c>
      <c r="S757" s="1">
        <v>0.161</v>
      </c>
      <c r="T757" s="1">
        <v>0.72799999999999998</v>
      </c>
      <c r="U757" s="1">
        <v>126.254</v>
      </c>
      <c r="V757" s="1">
        <v>48248</v>
      </c>
    </row>
    <row r="758" spans="1:22" hidden="1" x14ac:dyDescent="0.2">
      <c r="A758" s="1" t="s">
        <v>1599</v>
      </c>
      <c r="B758" s="1" t="s">
        <v>1618</v>
      </c>
      <c r="C758" s="1" t="s">
        <v>17</v>
      </c>
      <c r="D758" s="1" t="s">
        <v>1602</v>
      </c>
      <c r="E758" s="2">
        <v>39763</v>
      </c>
      <c r="F758" s="1">
        <v>2008</v>
      </c>
      <c r="G758" s="1">
        <v>1</v>
      </c>
      <c r="H758" s="1" t="s">
        <v>1522</v>
      </c>
      <c r="I758" s="1">
        <v>12</v>
      </c>
      <c r="J758" s="1" t="b">
        <v>0</v>
      </c>
      <c r="K758" s="1" t="s">
        <v>59</v>
      </c>
      <c r="L758" s="1">
        <v>0.68700000000000006</v>
      </c>
      <c r="M758" s="1">
        <v>0.745</v>
      </c>
      <c r="N758" s="1">
        <v>6</v>
      </c>
      <c r="O758" s="1">
        <v>-4.4320000000000004</v>
      </c>
      <c r="P758" s="1">
        <v>3.7900000000000003E-2</v>
      </c>
      <c r="Q758" s="1">
        <v>0.17799999999999999</v>
      </c>
      <c r="R758" s="3">
        <v>1.59E-5</v>
      </c>
      <c r="S758" s="1">
        <v>0.111</v>
      </c>
      <c r="T758" s="1">
        <v>0.435</v>
      </c>
      <c r="U758" s="1">
        <v>129.96600000000001</v>
      </c>
      <c r="V758" s="1">
        <v>232120</v>
      </c>
    </row>
    <row r="759" spans="1:22" hidden="1" x14ac:dyDescent="0.2">
      <c r="A759" s="1" t="s">
        <v>1599</v>
      </c>
      <c r="B759" s="1" t="s">
        <v>1619</v>
      </c>
      <c r="C759" s="1" t="s">
        <v>17</v>
      </c>
      <c r="D759" s="1" t="s">
        <v>1602</v>
      </c>
      <c r="E759" s="2">
        <v>39763</v>
      </c>
      <c r="F759" s="1">
        <v>2008</v>
      </c>
      <c r="G759" s="1">
        <v>1</v>
      </c>
      <c r="H759" s="1" t="s">
        <v>1620</v>
      </c>
      <c r="I759" s="1">
        <v>13</v>
      </c>
      <c r="J759" s="1" t="b">
        <v>0</v>
      </c>
      <c r="K759" s="1" t="s">
        <v>233</v>
      </c>
      <c r="L759" s="1">
        <v>0.79600000000000004</v>
      </c>
      <c r="M759" s="1">
        <v>0.20200000000000001</v>
      </c>
      <c r="N759" s="1">
        <v>1</v>
      </c>
      <c r="O759" s="1">
        <v>-14.718</v>
      </c>
      <c r="P759" s="1">
        <v>0.89500000000000002</v>
      </c>
      <c r="Q759" s="1">
        <v>0.873</v>
      </c>
      <c r="R759" s="1">
        <v>0</v>
      </c>
      <c r="S759" s="1">
        <v>0.17</v>
      </c>
      <c r="T759" s="1">
        <v>0.73899999999999999</v>
      </c>
      <c r="U759" s="1">
        <v>99.358000000000004</v>
      </c>
      <c r="V759" s="1">
        <v>62665</v>
      </c>
    </row>
    <row r="760" spans="1:22" hidden="1" x14ac:dyDescent="0.2">
      <c r="A760" s="1" t="s">
        <v>1599</v>
      </c>
      <c r="B760" s="1" t="s">
        <v>1621</v>
      </c>
      <c r="C760" s="1" t="s">
        <v>17</v>
      </c>
      <c r="D760" s="1" t="s">
        <v>1602</v>
      </c>
      <c r="E760" s="2">
        <v>39763</v>
      </c>
      <c r="F760" s="1">
        <v>2008</v>
      </c>
      <c r="G760" s="1">
        <v>1</v>
      </c>
      <c r="H760" s="1" t="s">
        <v>772</v>
      </c>
      <c r="I760" s="1">
        <v>14</v>
      </c>
      <c r="J760" s="1" t="b">
        <v>0</v>
      </c>
      <c r="K760" s="1" t="s">
        <v>233</v>
      </c>
      <c r="L760" s="1">
        <v>0.49099999999999999</v>
      </c>
      <c r="M760" s="1">
        <v>0.47499999999999998</v>
      </c>
      <c r="N760" s="1">
        <v>1</v>
      </c>
      <c r="O760" s="1">
        <v>-7.4050000000000002</v>
      </c>
      <c r="P760" s="1">
        <v>2.6800000000000001E-2</v>
      </c>
      <c r="Q760" s="1">
        <v>0.37</v>
      </c>
      <c r="R760" s="1">
        <v>0</v>
      </c>
      <c r="S760" s="1">
        <v>0.11799999999999999</v>
      </c>
      <c r="T760" s="1">
        <v>0.17399999999999999</v>
      </c>
      <c r="U760" s="1">
        <v>147.988</v>
      </c>
      <c r="V760" s="1">
        <v>264960</v>
      </c>
    </row>
    <row r="761" spans="1:22" hidden="1" x14ac:dyDescent="0.2">
      <c r="A761" s="1" t="s">
        <v>1599</v>
      </c>
      <c r="B761" s="1" t="s">
        <v>1622</v>
      </c>
      <c r="C761" s="1" t="s">
        <v>17</v>
      </c>
      <c r="D761" s="1" t="s">
        <v>1602</v>
      </c>
      <c r="E761" s="2">
        <v>39763</v>
      </c>
      <c r="F761" s="1">
        <v>2008</v>
      </c>
      <c r="G761" s="1">
        <v>1</v>
      </c>
      <c r="H761" s="1" t="s">
        <v>1623</v>
      </c>
      <c r="I761" s="1">
        <v>15</v>
      </c>
      <c r="J761" s="1" t="b">
        <v>0</v>
      </c>
      <c r="K761" s="1" t="s">
        <v>441</v>
      </c>
      <c r="L761" s="1">
        <v>0.68899999999999995</v>
      </c>
      <c r="M761" s="1">
        <v>0.26700000000000002</v>
      </c>
      <c r="N761" s="1">
        <v>9</v>
      </c>
      <c r="O761" s="1">
        <v>-12.169</v>
      </c>
      <c r="P761" s="1">
        <v>0.92800000000000005</v>
      </c>
      <c r="Q761" s="1">
        <v>0.64</v>
      </c>
      <c r="R761" s="1">
        <v>0</v>
      </c>
      <c r="S761" s="1">
        <v>0.35599999999999998</v>
      </c>
      <c r="T761" s="1">
        <v>0.80700000000000005</v>
      </c>
      <c r="U761" s="1">
        <v>99.947999999999993</v>
      </c>
      <c r="V761" s="1">
        <v>43075</v>
      </c>
    </row>
    <row r="762" spans="1:22" hidden="1" x14ac:dyDescent="0.2">
      <c r="A762" s="1" t="s">
        <v>1599</v>
      </c>
      <c r="B762" s="1" t="s">
        <v>1624</v>
      </c>
      <c r="C762" s="1" t="s">
        <v>17</v>
      </c>
      <c r="D762" s="1" t="s">
        <v>1602</v>
      </c>
      <c r="E762" s="2">
        <v>39763</v>
      </c>
      <c r="F762" s="1">
        <v>2008</v>
      </c>
      <c r="G762" s="1">
        <v>1</v>
      </c>
      <c r="H762" s="1" t="s">
        <v>1525</v>
      </c>
      <c r="I762" s="1">
        <v>16</v>
      </c>
      <c r="J762" s="1" t="b">
        <v>0</v>
      </c>
      <c r="K762" s="1" t="s">
        <v>25</v>
      </c>
      <c r="L762" s="1">
        <v>0.60399999999999998</v>
      </c>
      <c r="M762" s="1">
        <v>0.85099999999999998</v>
      </c>
      <c r="N762" s="1">
        <v>7</v>
      </c>
      <c r="O762" s="1">
        <v>-3.08</v>
      </c>
      <c r="P762" s="1">
        <v>3.9399999999999998E-2</v>
      </c>
      <c r="Q762" s="1">
        <v>6.9699999999999998E-2</v>
      </c>
      <c r="R762" s="3">
        <v>1.6899999999999999E-6</v>
      </c>
      <c r="S762" s="1">
        <v>0.35799999999999998</v>
      </c>
      <c r="T762" s="1">
        <v>0.48799999999999999</v>
      </c>
      <c r="U762" s="1">
        <v>100.00700000000001</v>
      </c>
      <c r="V762" s="1">
        <v>201533</v>
      </c>
    </row>
    <row r="763" spans="1:22" hidden="1" x14ac:dyDescent="0.2">
      <c r="A763" s="1" t="s">
        <v>1599</v>
      </c>
      <c r="B763" s="1" t="s">
        <v>1625</v>
      </c>
      <c r="C763" s="1" t="s">
        <v>17</v>
      </c>
      <c r="D763" s="1" t="s">
        <v>1602</v>
      </c>
      <c r="E763" s="2">
        <v>39763</v>
      </c>
      <c r="F763" s="1">
        <v>2008</v>
      </c>
      <c r="G763" s="1">
        <v>1</v>
      </c>
      <c r="H763" s="1" t="s">
        <v>1626</v>
      </c>
      <c r="I763" s="1">
        <v>17</v>
      </c>
      <c r="J763" s="1" t="b">
        <v>0</v>
      </c>
      <c r="K763" s="1" t="s">
        <v>881</v>
      </c>
      <c r="L763" s="1">
        <v>0.746</v>
      </c>
      <c r="M763" s="1">
        <v>0.27</v>
      </c>
      <c r="N763" s="1">
        <v>8</v>
      </c>
      <c r="O763" s="1">
        <v>-13.099</v>
      </c>
      <c r="P763" s="1">
        <v>0.91800000000000004</v>
      </c>
      <c r="Q763" s="1">
        <v>0.78300000000000003</v>
      </c>
      <c r="R763" s="1">
        <v>0</v>
      </c>
      <c r="S763" s="1">
        <v>0.14699999999999999</v>
      </c>
      <c r="T763" s="1">
        <v>0.66800000000000004</v>
      </c>
      <c r="U763" s="1">
        <v>62.326999999999998</v>
      </c>
      <c r="V763" s="1">
        <v>81998</v>
      </c>
    </row>
    <row r="764" spans="1:22" hidden="1" x14ac:dyDescent="0.2">
      <c r="A764" s="1" t="s">
        <v>1599</v>
      </c>
      <c r="B764" s="1" t="s">
        <v>1627</v>
      </c>
      <c r="C764" s="1" t="s">
        <v>17</v>
      </c>
      <c r="D764" s="1" t="s">
        <v>1602</v>
      </c>
      <c r="E764" s="2">
        <v>39763</v>
      </c>
      <c r="F764" s="1">
        <v>2008</v>
      </c>
      <c r="G764" s="1">
        <v>1</v>
      </c>
      <c r="H764" s="1" t="s">
        <v>1527</v>
      </c>
      <c r="I764" s="1">
        <v>18</v>
      </c>
      <c r="J764" s="1" t="b">
        <v>0</v>
      </c>
      <c r="K764" s="1" t="s">
        <v>59</v>
      </c>
      <c r="L764" s="1">
        <v>0.46899999999999997</v>
      </c>
      <c r="M764" s="1">
        <v>0.44900000000000001</v>
      </c>
      <c r="N764" s="1">
        <v>6</v>
      </c>
      <c r="O764" s="1">
        <v>-4.1520000000000001</v>
      </c>
      <c r="P764" s="1">
        <v>2.7400000000000001E-2</v>
      </c>
      <c r="Q764" s="1">
        <v>0.153</v>
      </c>
      <c r="R764" s="3">
        <v>4.6700000000000002E-6</v>
      </c>
      <c r="S764" s="1">
        <v>0.112</v>
      </c>
      <c r="T764" s="1">
        <v>0.28499999999999998</v>
      </c>
      <c r="U764" s="1">
        <v>133.93899999999999</v>
      </c>
      <c r="V764" s="1">
        <v>263213</v>
      </c>
    </row>
    <row r="765" spans="1:22" hidden="1" x14ac:dyDescent="0.2">
      <c r="A765" s="1" t="s">
        <v>1599</v>
      </c>
      <c r="B765" s="1" t="s">
        <v>1628</v>
      </c>
      <c r="C765" s="1" t="s">
        <v>17</v>
      </c>
      <c r="D765" s="1" t="s">
        <v>1602</v>
      </c>
      <c r="E765" s="2">
        <v>39763</v>
      </c>
      <c r="F765" s="1">
        <v>2008</v>
      </c>
      <c r="G765" s="1">
        <v>1</v>
      </c>
      <c r="H765" s="1" t="s">
        <v>1629</v>
      </c>
      <c r="I765" s="1">
        <v>19</v>
      </c>
      <c r="J765" s="1" t="b">
        <v>0</v>
      </c>
      <c r="K765" s="1" t="s">
        <v>881</v>
      </c>
      <c r="L765" s="1">
        <v>0.82299999999999995</v>
      </c>
      <c r="M765" s="1">
        <v>0.25</v>
      </c>
      <c r="N765" s="1">
        <v>8</v>
      </c>
      <c r="O765" s="1">
        <v>-12.734</v>
      </c>
      <c r="P765" s="1">
        <v>0.93700000000000006</v>
      </c>
      <c r="Q765" s="1">
        <v>0.873</v>
      </c>
      <c r="R765" s="1">
        <v>0</v>
      </c>
      <c r="S765" s="1">
        <v>0.16700000000000001</v>
      </c>
      <c r="T765" s="1">
        <v>0.76700000000000002</v>
      </c>
      <c r="U765" s="1">
        <v>111.601</v>
      </c>
      <c r="V765" s="1">
        <v>44283</v>
      </c>
    </row>
    <row r="766" spans="1:22" hidden="1" x14ac:dyDescent="0.2">
      <c r="A766" s="1" t="s">
        <v>1599</v>
      </c>
      <c r="B766" s="1" t="s">
        <v>1630</v>
      </c>
      <c r="C766" s="1" t="s">
        <v>17</v>
      </c>
      <c r="D766" s="1" t="s">
        <v>1602</v>
      </c>
      <c r="E766" s="2">
        <v>39763</v>
      </c>
      <c r="F766" s="1">
        <v>2008</v>
      </c>
      <c r="G766" s="1">
        <v>1</v>
      </c>
      <c r="H766" s="1" t="s">
        <v>1529</v>
      </c>
      <c r="I766" s="1">
        <v>20</v>
      </c>
      <c r="J766" s="1" t="b">
        <v>0</v>
      </c>
      <c r="K766" s="1" t="s">
        <v>56</v>
      </c>
      <c r="L766" s="1">
        <v>0.44400000000000001</v>
      </c>
      <c r="M766" s="1">
        <v>0.72699999999999998</v>
      </c>
      <c r="N766" s="1">
        <v>5</v>
      </c>
      <c r="O766" s="1">
        <v>-3.6819999999999999</v>
      </c>
      <c r="P766" s="1">
        <v>3.3000000000000002E-2</v>
      </c>
      <c r="Q766" s="1">
        <v>3.39E-2</v>
      </c>
      <c r="R766" s="1">
        <v>0</v>
      </c>
      <c r="S766" s="1">
        <v>0.111</v>
      </c>
      <c r="T766" s="1">
        <v>0.41</v>
      </c>
      <c r="U766" s="1">
        <v>160.989</v>
      </c>
      <c r="V766" s="1">
        <v>245426</v>
      </c>
    </row>
    <row r="767" spans="1:22" hidden="1" x14ac:dyDescent="0.2">
      <c r="A767" s="1" t="s">
        <v>1599</v>
      </c>
      <c r="B767" s="1" t="s">
        <v>1631</v>
      </c>
      <c r="C767" s="1" t="s">
        <v>17</v>
      </c>
      <c r="D767" s="1" t="s">
        <v>1602</v>
      </c>
      <c r="E767" s="2">
        <v>39763</v>
      </c>
      <c r="F767" s="1">
        <v>2008</v>
      </c>
      <c r="G767" s="1">
        <v>1</v>
      </c>
      <c r="H767" s="1" t="s">
        <v>1632</v>
      </c>
      <c r="I767" s="1">
        <v>21</v>
      </c>
      <c r="J767" s="1" t="b">
        <v>0</v>
      </c>
      <c r="K767" s="1" t="s">
        <v>49</v>
      </c>
      <c r="L767" s="1">
        <v>0.70199999999999996</v>
      </c>
      <c r="M767" s="1">
        <v>0.251</v>
      </c>
      <c r="N767" s="1">
        <v>8</v>
      </c>
      <c r="O767" s="1">
        <v>-13.557</v>
      </c>
      <c r="P767" s="1">
        <v>0.93899999999999995</v>
      </c>
      <c r="Q767" s="1">
        <v>0.85699999999999998</v>
      </c>
      <c r="R767" s="1">
        <v>0</v>
      </c>
      <c r="S767" s="1">
        <v>0.193</v>
      </c>
      <c r="T767" s="1">
        <v>0.71499999999999997</v>
      </c>
      <c r="U767" s="1">
        <v>67.721999999999994</v>
      </c>
      <c r="V767" s="1">
        <v>73900</v>
      </c>
    </row>
    <row r="768" spans="1:22" hidden="1" x14ac:dyDescent="0.2">
      <c r="A768" s="1" t="s">
        <v>1599</v>
      </c>
      <c r="B768" s="1" t="s">
        <v>1633</v>
      </c>
      <c r="C768" s="1" t="s">
        <v>17</v>
      </c>
      <c r="D768" s="1" t="s">
        <v>1602</v>
      </c>
      <c r="E768" s="2">
        <v>39763</v>
      </c>
      <c r="F768" s="1">
        <v>2008</v>
      </c>
      <c r="G768" s="1">
        <v>1</v>
      </c>
      <c r="H768" s="1" t="s">
        <v>784</v>
      </c>
      <c r="I768" s="1">
        <v>22</v>
      </c>
      <c r="J768" s="1" t="b">
        <v>0</v>
      </c>
      <c r="K768" s="1" t="s">
        <v>22</v>
      </c>
      <c r="L768" s="1">
        <v>0.60599999999999998</v>
      </c>
      <c r="M768" s="1">
        <v>0.82599999999999996</v>
      </c>
      <c r="N768" s="1">
        <v>10</v>
      </c>
      <c r="O768" s="1">
        <v>-4.9740000000000002</v>
      </c>
      <c r="P768" s="1">
        <v>5.57E-2</v>
      </c>
      <c r="Q768" s="1">
        <v>7.9899999999999999E-2</v>
      </c>
      <c r="R768" s="1">
        <v>0</v>
      </c>
      <c r="S768" s="1">
        <v>0.189</v>
      </c>
      <c r="T768" s="1">
        <v>0.48599999999999999</v>
      </c>
      <c r="U768" s="1">
        <v>128.05199999999999</v>
      </c>
      <c r="V768" s="1">
        <v>226306</v>
      </c>
    </row>
    <row r="769" spans="1:22" hidden="1" x14ac:dyDescent="0.2">
      <c r="A769" s="1" t="s">
        <v>1599</v>
      </c>
      <c r="B769" s="1" t="s">
        <v>1634</v>
      </c>
      <c r="C769" s="1" t="s">
        <v>17</v>
      </c>
      <c r="D769" s="1" t="s">
        <v>1602</v>
      </c>
      <c r="E769" s="2">
        <v>39763</v>
      </c>
      <c r="F769" s="1">
        <v>2008</v>
      </c>
      <c r="G769" s="1">
        <v>1</v>
      </c>
      <c r="H769" s="1" t="s">
        <v>1635</v>
      </c>
      <c r="I769" s="1">
        <v>23</v>
      </c>
      <c r="J769" s="1" t="b">
        <v>0</v>
      </c>
      <c r="K769" s="1" t="s">
        <v>181</v>
      </c>
      <c r="L769" s="1">
        <v>0.64300000000000002</v>
      </c>
      <c r="M769" s="1">
        <v>0.30399999999999999</v>
      </c>
      <c r="N769" s="1">
        <v>3</v>
      </c>
      <c r="O769" s="1">
        <v>-12.173999999999999</v>
      </c>
      <c r="P769" s="1">
        <v>0.90500000000000003</v>
      </c>
      <c r="Q769" s="1">
        <v>0.77300000000000002</v>
      </c>
      <c r="R769" s="1">
        <v>0</v>
      </c>
      <c r="S769" s="1">
        <v>0.4</v>
      </c>
      <c r="T769" s="1">
        <v>0.69699999999999995</v>
      </c>
      <c r="U769" s="1">
        <v>84.468999999999994</v>
      </c>
      <c r="V769" s="1">
        <v>49787</v>
      </c>
    </row>
    <row r="770" spans="1:22" hidden="1" x14ac:dyDescent="0.2">
      <c r="A770" s="1" t="s">
        <v>1599</v>
      </c>
      <c r="B770" s="1" t="s">
        <v>1636</v>
      </c>
      <c r="C770" s="1" t="s">
        <v>17</v>
      </c>
      <c r="D770" s="1" t="s">
        <v>1602</v>
      </c>
      <c r="E770" s="2">
        <v>39763</v>
      </c>
      <c r="F770" s="1">
        <v>2008</v>
      </c>
      <c r="G770" s="1">
        <v>1</v>
      </c>
      <c r="H770" s="1" t="s">
        <v>714</v>
      </c>
      <c r="I770" s="1">
        <v>24</v>
      </c>
      <c r="J770" s="1" t="b">
        <v>0</v>
      </c>
      <c r="K770" s="1" t="s">
        <v>233</v>
      </c>
      <c r="L770" s="1">
        <v>0.66600000000000004</v>
      </c>
      <c r="M770" s="1">
        <v>0.44900000000000001</v>
      </c>
      <c r="N770" s="1">
        <v>1</v>
      </c>
      <c r="O770" s="1">
        <v>-8.5690000000000008</v>
      </c>
      <c r="P770" s="1">
        <v>2.9000000000000001E-2</v>
      </c>
      <c r="Q770" s="1">
        <v>0.622</v>
      </c>
      <c r="R770" s="3">
        <v>1.9199999999999998E-6</v>
      </c>
      <c r="S770" s="1">
        <v>0.14899999999999999</v>
      </c>
      <c r="T770" s="1">
        <v>0.34499999999999997</v>
      </c>
      <c r="U770" s="1">
        <v>126.083</v>
      </c>
      <c r="V770" s="1">
        <v>246320</v>
      </c>
    </row>
    <row r="771" spans="1:22" hidden="1" x14ac:dyDescent="0.2">
      <c r="A771" s="1" t="s">
        <v>1599</v>
      </c>
      <c r="B771" s="1" t="s">
        <v>1637</v>
      </c>
      <c r="C771" s="1" t="s">
        <v>17</v>
      </c>
      <c r="D771" s="1" t="s">
        <v>1602</v>
      </c>
      <c r="E771" s="2">
        <v>39763</v>
      </c>
      <c r="F771" s="1">
        <v>2008</v>
      </c>
      <c r="G771" s="1">
        <v>1</v>
      </c>
      <c r="H771" s="1" t="s">
        <v>1638</v>
      </c>
      <c r="I771" s="1">
        <v>25</v>
      </c>
      <c r="J771" s="1" t="b">
        <v>0</v>
      </c>
      <c r="K771" s="1" t="s">
        <v>660</v>
      </c>
      <c r="L771" s="1">
        <v>0.77200000000000002</v>
      </c>
      <c r="M771" s="1">
        <v>0.33400000000000002</v>
      </c>
      <c r="N771" s="1">
        <v>10</v>
      </c>
      <c r="O771" s="1">
        <v>-11.779</v>
      </c>
      <c r="P771" s="1">
        <v>0.86499999999999999</v>
      </c>
      <c r="Q771" s="1">
        <v>0.625</v>
      </c>
      <c r="R771" s="1">
        <v>0</v>
      </c>
      <c r="S771" s="1">
        <v>0.372</v>
      </c>
      <c r="T771" s="1">
        <v>0.54</v>
      </c>
      <c r="U771" s="1">
        <v>78.855000000000004</v>
      </c>
      <c r="V771" s="1">
        <v>47438</v>
      </c>
    </row>
    <row r="772" spans="1:22" hidden="1" x14ac:dyDescent="0.2">
      <c r="A772" s="1" t="s">
        <v>1599</v>
      </c>
      <c r="B772" s="1" t="s">
        <v>1639</v>
      </c>
      <c r="C772" s="1" t="s">
        <v>17</v>
      </c>
      <c r="D772" s="1" t="s">
        <v>1602</v>
      </c>
      <c r="E772" s="2">
        <v>39763</v>
      </c>
      <c r="F772" s="1">
        <v>2008</v>
      </c>
      <c r="G772" s="1">
        <v>1</v>
      </c>
      <c r="H772" s="1" t="s">
        <v>756</v>
      </c>
      <c r="I772" s="1">
        <v>26</v>
      </c>
      <c r="J772" s="1" t="b">
        <v>0</v>
      </c>
      <c r="K772" s="1" t="s">
        <v>56</v>
      </c>
      <c r="L772" s="1">
        <v>0.54100000000000004</v>
      </c>
      <c r="M772" s="1">
        <v>0.75700000000000001</v>
      </c>
      <c r="N772" s="1">
        <v>5</v>
      </c>
      <c r="O772" s="1">
        <v>-4.2119999999999997</v>
      </c>
      <c r="P772" s="1">
        <v>3.8600000000000002E-2</v>
      </c>
      <c r="Q772" s="1">
        <v>4.3400000000000001E-3</v>
      </c>
      <c r="R772" s="1">
        <v>0</v>
      </c>
      <c r="S772" s="1">
        <v>0.112</v>
      </c>
      <c r="T772" s="1">
        <v>0.20699999999999999</v>
      </c>
      <c r="U772" s="1">
        <v>96</v>
      </c>
      <c r="V772" s="1">
        <v>280240</v>
      </c>
    </row>
    <row r="773" spans="1:22" hidden="1" x14ac:dyDescent="0.2">
      <c r="A773" s="1" t="s">
        <v>1640</v>
      </c>
      <c r="B773" s="1" t="s">
        <v>1641</v>
      </c>
      <c r="C773" s="1" t="s">
        <v>17</v>
      </c>
      <c r="D773" s="1" t="s">
        <v>1643</v>
      </c>
      <c r="E773" s="2">
        <v>39763</v>
      </c>
      <c r="F773" s="1">
        <v>2008</v>
      </c>
      <c r="G773" s="1">
        <v>1</v>
      </c>
      <c r="H773" s="1" t="s">
        <v>1642</v>
      </c>
      <c r="I773" s="1">
        <v>1</v>
      </c>
      <c r="J773" s="1" t="b">
        <v>0</v>
      </c>
      <c r="K773" s="1" t="s">
        <v>56</v>
      </c>
      <c r="L773" s="1">
        <v>0.53600000000000003</v>
      </c>
      <c r="M773" s="1">
        <v>0.67100000000000004</v>
      </c>
      <c r="N773" s="1">
        <v>5</v>
      </c>
      <c r="O773" s="1">
        <v>-5.9340000000000002</v>
      </c>
      <c r="P773" s="1">
        <v>2.63E-2</v>
      </c>
      <c r="Q773" s="1">
        <v>2.2399999999999998E-3</v>
      </c>
      <c r="R773" s="1">
        <v>0.85799999999999998</v>
      </c>
      <c r="S773" s="1">
        <v>0.13300000000000001</v>
      </c>
      <c r="T773" s="1">
        <v>0.373</v>
      </c>
      <c r="U773" s="1">
        <v>100.05500000000001</v>
      </c>
      <c r="V773" s="1">
        <v>245106</v>
      </c>
    </row>
    <row r="774" spans="1:22" hidden="1" x14ac:dyDescent="0.2">
      <c r="A774" s="1" t="s">
        <v>1640</v>
      </c>
      <c r="B774" s="1" t="s">
        <v>1644</v>
      </c>
      <c r="C774" s="1" t="s">
        <v>17</v>
      </c>
      <c r="D774" s="1" t="s">
        <v>1643</v>
      </c>
      <c r="E774" s="2">
        <v>39763</v>
      </c>
      <c r="F774" s="1">
        <v>2008</v>
      </c>
      <c r="G774" s="1">
        <v>1</v>
      </c>
      <c r="H774" s="1" t="s">
        <v>1645</v>
      </c>
      <c r="I774" s="1">
        <v>2</v>
      </c>
      <c r="J774" s="1" t="b">
        <v>0</v>
      </c>
      <c r="K774" s="1" t="s">
        <v>25</v>
      </c>
      <c r="L774" s="1">
        <v>0.39600000000000002</v>
      </c>
      <c r="M774" s="1">
        <v>0.64100000000000001</v>
      </c>
      <c r="N774" s="1">
        <v>7</v>
      </c>
      <c r="O774" s="1">
        <v>-8.7170000000000005</v>
      </c>
      <c r="P774" s="1">
        <v>2.8500000000000001E-2</v>
      </c>
      <c r="Q774" s="1">
        <v>4.5999999999999999E-3</v>
      </c>
      <c r="R774" s="1">
        <v>0.29599999999999999</v>
      </c>
      <c r="S774" s="1">
        <v>0.127</v>
      </c>
      <c r="T774" s="1">
        <v>0.24299999999999999</v>
      </c>
      <c r="U774" s="1">
        <v>191.01400000000001</v>
      </c>
      <c r="V774" s="1">
        <v>298106</v>
      </c>
    </row>
    <row r="775" spans="1:22" hidden="1" x14ac:dyDescent="0.2">
      <c r="A775" s="1" t="s">
        <v>1640</v>
      </c>
      <c r="B775" s="1" t="s">
        <v>1646</v>
      </c>
      <c r="C775" s="1" t="s">
        <v>17</v>
      </c>
      <c r="D775" s="1" t="s">
        <v>1643</v>
      </c>
      <c r="E775" s="2">
        <v>39763</v>
      </c>
      <c r="F775" s="1">
        <v>2008</v>
      </c>
      <c r="G775" s="1">
        <v>1</v>
      </c>
      <c r="H775" s="1" t="s">
        <v>1647</v>
      </c>
      <c r="I775" s="1">
        <v>3</v>
      </c>
      <c r="J775" s="1" t="b">
        <v>0</v>
      </c>
      <c r="K775" s="1" t="s">
        <v>34</v>
      </c>
      <c r="L775" s="1">
        <v>0.61</v>
      </c>
      <c r="M775" s="1">
        <v>0.753</v>
      </c>
      <c r="N775" s="1">
        <v>2</v>
      </c>
      <c r="O775" s="1">
        <v>-5.8689999999999998</v>
      </c>
      <c r="P775" s="1">
        <v>3.15E-2</v>
      </c>
      <c r="Q775" s="1">
        <v>1.89E-2</v>
      </c>
      <c r="R775" s="1">
        <v>0.48699999999999999</v>
      </c>
      <c r="S775" s="1">
        <v>0.108</v>
      </c>
      <c r="T775" s="1">
        <v>0.17199999999999999</v>
      </c>
      <c r="U775" s="1">
        <v>119.036</v>
      </c>
      <c r="V775" s="1">
        <v>239120</v>
      </c>
    </row>
    <row r="776" spans="1:22" hidden="1" x14ac:dyDescent="0.2">
      <c r="A776" s="1" t="s">
        <v>1640</v>
      </c>
      <c r="B776" s="1" t="s">
        <v>1648</v>
      </c>
      <c r="C776" s="1" t="s">
        <v>17</v>
      </c>
      <c r="D776" s="1" t="s">
        <v>1643</v>
      </c>
      <c r="E776" s="2">
        <v>39763</v>
      </c>
      <c r="F776" s="1">
        <v>2008</v>
      </c>
      <c r="G776" s="1">
        <v>1</v>
      </c>
      <c r="H776" s="1" t="s">
        <v>1649</v>
      </c>
      <c r="I776" s="1">
        <v>4</v>
      </c>
      <c r="J776" s="1" t="b">
        <v>0</v>
      </c>
      <c r="K776" s="1" t="s">
        <v>59</v>
      </c>
      <c r="L776" s="1">
        <v>0.755</v>
      </c>
      <c r="M776" s="1">
        <v>0.57099999999999995</v>
      </c>
      <c r="N776" s="1">
        <v>6</v>
      </c>
      <c r="O776" s="1">
        <v>-9.2919999999999998</v>
      </c>
      <c r="P776" s="1">
        <v>5.3800000000000001E-2</v>
      </c>
      <c r="Q776" s="1">
        <v>9.6100000000000005E-3</v>
      </c>
      <c r="R776" s="1">
        <v>0.251</v>
      </c>
      <c r="S776" s="1">
        <v>6.7500000000000004E-2</v>
      </c>
      <c r="T776" s="1">
        <v>0.96499999999999997</v>
      </c>
      <c r="U776" s="1">
        <v>116.038</v>
      </c>
      <c r="V776" s="1">
        <v>264106</v>
      </c>
    </row>
    <row r="777" spans="1:22" hidden="1" x14ac:dyDescent="0.2">
      <c r="A777" s="1" t="s">
        <v>1640</v>
      </c>
      <c r="B777" s="1" t="s">
        <v>1650</v>
      </c>
      <c r="C777" s="1" t="s">
        <v>17</v>
      </c>
      <c r="D777" s="1" t="s">
        <v>1643</v>
      </c>
      <c r="E777" s="2">
        <v>39763</v>
      </c>
      <c r="F777" s="1">
        <v>2008</v>
      </c>
      <c r="G777" s="1">
        <v>1</v>
      </c>
      <c r="H777" s="1" t="s">
        <v>1651</v>
      </c>
      <c r="I777" s="1">
        <v>5</v>
      </c>
      <c r="J777" s="1" t="b">
        <v>0</v>
      </c>
      <c r="K777" s="1" t="s">
        <v>37</v>
      </c>
      <c r="L777" s="1">
        <v>0.39200000000000002</v>
      </c>
      <c r="M777" s="1">
        <v>0.35599999999999998</v>
      </c>
      <c r="N777" s="1">
        <v>0</v>
      </c>
      <c r="O777" s="1">
        <v>-11.234999999999999</v>
      </c>
      <c r="P777" s="1">
        <v>3.32E-2</v>
      </c>
      <c r="Q777" s="1">
        <v>0.24</v>
      </c>
      <c r="R777" s="1">
        <v>0.36099999999999999</v>
      </c>
      <c r="S777" s="1">
        <v>9.9099999999999994E-2</v>
      </c>
      <c r="T777" s="1">
        <v>0.23899999999999999</v>
      </c>
      <c r="U777" s="1">
        <v>185.714</v>
      </c>
      <c r="V777" s="1">
        <v>238120</v>
      </c>
    </row>
    <row r="778" spans="1:22" hidden="1" x14ac:dyDescent="0.2">
      <c r="A778" s="1" t="s">
        <v>1640</v>
      </c>
      <c r="B778" s="1" t="s">
        <v>1652</v>
      </c>
      <c r="C778" s="1" t="s">
        <v>17</v>
      </c>
      <c r="D778" s="1" t="s">
        <v>1643</v>
      </c>
      <c r="E778" s="2">
        <v>39763</v>
      </c>
      <c r="F778" s="1">
        <v>2008</v>
      </c>
      <c r="G778" s="1">
        <v>1</v>
      </c>
      <c r="H778" s="1" t="s">
        <v>1653</v>
      </c>
      <c r="I778" s="1">
        <v>6</v>
      </c>
      <c r="J778" s="1" t="b">
        <v>0</v>
      </c>
      <c r="K778" s="1" t="s">
        <v>59</v>
      </c>
      <c r="L778" s="1">
        <v>0.67700000000000005</v>
      </c>
      <c r="M778" s="1">
        <v>0.72299999999999998</v>
      </c>
      <c r="N778" s="1">
        <v>6</v>
      </c>
      <c r="O778" s="1">
        <v>-6.6</v>
      </c>
      <c r="P778" s="1">
        <v>3.4599999999999999E-2</v>
      </c>
      <c r="Q778" s="1">
        <v>5.9199999999999999E-3</v>
      </c>
      <c r="R778" s="1">
        <v>0.76</v>
      </c>
      <c r="S778" s="1">
        <v>0.104</v>
      </c>
      <c r="T778" s="1">
        <v>0.221</v>
      </c>
      <c r="U778" s="1">
        <v>130.00399999999999</v>
      </c>
      <c r="V778" s="1">
        <v>234133</v>
      </c>
    </row>
    <row r="779" spans="1:22" hidden="1" x14ac:dyDescent="0.2">
      <c r="A779" s="1" t="s">
        <v>1640</v>
      </c>
      <c r="B779" s="1" t="s">
        <v>1654</v>
      </c>
      <c r="C779" s="1" t="s">
        <v>17</v>
      </c>
      <c r="D779" s="1" t="s">
        <v>1643</v>
      </c>
      <c r="E779" s="2">
        <v>39763</v>
      </c>
      <c r="F779" s="1">
        <v>2008</v>
      </c>
      <c r="G779" s="1">
        <v>1</v>
      </c>
      <c r="H779" s="1" t="s">
        <v>1655</v>
      </c>
      <c r="I779" s="1">
        <v>7</v>
      </c>
      <c r="J779" s="1" t="b">
        <v>0</v>
      </c>
      <c r="K779" s="1" t="s">
        <v>233</v>
      </c>
      <c r="L779" s="1">
        <v>0.58499999999999996</v>
      </c>
      <c r="M779" s="1">
        <v>0.46899999999999997</v>
      </c>
      <c r="N779" s="1">
        <v>1</v>
      </c>
      <c r="O779" s="1">
        <v>-9.202</v>
      </c>
      <c r="P779" s="1">
        <v>2.7099999999999999E-2</v>
      </c>
      <c r="Q779" s="1">
        <v>8.1500000000000003E-2</v>
      </c>
      <c r="R779" s="1">
        <v>0.72299999999999998</v>
      </c>
      <c r="S779" s="1">
        <v>0.157</v>
      </c>
      <c r="T779" s="1">
        <v>0.218</v>
      </c>
      <c r="U779" s="1">
        <v>73.988</v>
      </c>
      <c r="V779" s="1">
        <v>267106</v>
      </c>
    </row>
    <row r="780" spans="1:22" hidden="1" x14ac:dyDescent="0.2">
      <c r="A780" s="1" t="s">
        <v>1640</v>
      </c>
      <c r="B780" s="1" t="s">
        <v>1656</v>
      </c>
      <c r="C780" s="1" t="s">
        <v>17</v>
      </c>
      <c r="D780" s="1" t="s">
        <v>1643</v>
      </c>
      <c r="E780" s="2">
        <v>39763</v>
      </c>
      <c r="F780" s="1">
        <v>2008</v>
      </c>
      <c r="G780" s="1">
        <v>1</v>
      </c>
      <c r="H780" s="1" t="s">
        <v>1657</v>
      </c>
      <c r="I780" s="1">
        <v>8</v>
      </c>
      <c r="J780" s="1" t="b">
        <v>0</v>
      </c>
      <c r="K780" s="1" t="s">
        <v>25</v>
      </c>
      <c r="L780" s="1">
        <v>0.55000000000000004</v>
      </c>
      <c r="M780" s="1">
        <v>0.86199999999999999</v>
      </c>
      <c r="N780" s="1">
        <v>7</v>
      </c>
      <c r="O780" s="1">
        <v>-5.7270000000000003</v>
      </c>
      <c r="P780" s="1">
        <v>2.9399999999999999E-2</v>
      </c>
      <c r="Q780" s="1">
        <v>1.5900000000000001E-3</v>
      </c>
      <c r="R780" s="1">
        <v>0.79900000000000004</v>
      </c>
      <c r="S780" s="1">
        <v>0.39200000000000002</v>
      </c>
      <c r="T780" s="1">
        <v>0.63100000000000001</v>
      </c>
      <c r="U780" s="1">
        <v>100.042</v>
      </c>
      <c r="V780" s="1">
        <v>209320</v>
      </c>
    </row>
    <row r="781" spans="1:22" hidden="1" x14ac:dyDescent="0.2">
      <c r="A781" s="1" t="s">
        <v>1640</v>
      </c>
      <c r="B781" s="1" t="s">
        <v>1658</v>
      </c>
      <c r="C781" s="1" t="s">
        <v>17</v>
      </c>
      <c r="D781" s="1" t="s">
        <v>1643</v>
      </c>
      <c r="E781" s="2">
        <v>39763</v>
      </c>
      <c r="F781" s="1">
        <v>2008</v>
      </c>
      <c r="G781" s="1">
        <v>1</v>
      </c>
      <c r="H781" s="1" t="s">
        <v>1659</v>
      </c>
      <c r="I781" s="1">
        <v>9</v>
      </c>
      <c r="J781" s="1" t="b">
        <v>0</v>
      </c>
      <c r="K781" s="1" t="s">
        <v>59</v>
      </c>
      <c r="L781" s="1">
        <v>0.48199999999999998</v>
      </c>
      <c r="M781" s="1">
        <v>0.41499999999999998</v>
      </c>
      <c r="N781" s="1">
        <v>6</v>
      </c>
      <c r="O781" s="1">
        <v>-6.3540000000000001</v>
      </c>
      <c r="P781" s="1">
        <v>2.9100000000000001E-2</v>
      </c>
      <c r="Q781" s="1">
        <v>1.12E-2</v>
      </c>
      <c r="R781" s="1">
        <v>3.2000000000000002E-3</v>
      </c>
      <c r="S781" s="1">
        <v>8.4599999999999995E-2</v>
      </c>
      <c r="T781" s="1">
        <v>0.20499999999999999</v>
      </c>
      <c r="U781" s="1">
        <v>134.11199999999999</v>
      </c>
      <c r="V781" s="1">
        <v>265106</v>
      </c>
    </row>
    <row r="782" spans="1:22" hidden="1" x14ac:dyDescent="0.2">
      <c r="A782" s="1" t="s">
        <v>1640</v>
      </c>
      <c r="B782" s="3" t="s">
        <v>1660</v>
      </c>
      <c r="C782" s="1" t="s">
        <v>17</v>
      </c>
      <c r="D782" s="1" t="s">
        <v>1643</v>
      </c>
      <c r="E782" s="2">
        <v>39763</v>
      </c>
      <c r="F782" s="1">
        <v>2008</v>
      </c>
      <c r="G782" s="1">
        <v>1</v>
      </c>
      <c r="H782" s="1" t="s">
        <v>1661</v>
      </c>
      <c r="I782" s="1">
        <v>10</v>
      </c>
      <c r="J782" s="1" t="b">
        <v>0</v>
      </c>
      <c r="K782" s="1" t="s">
        <v>56</v>
      </c>
      <c r="L782" s="1">
        <v>0.46100000000000002</v>
      </c>
      <c r="M782" s="1">
        <v>0.67900000000000005</v>
      </c>
      <c r="N782" s="1">
        <v>5</v>
      </c>
      <c r="O782" s="1">
        <v>-5.5970000000000004</v>
      </c>
      <c r="P782" s="1">
        <v>3.0599999999999999E-2</v>
      </c>
      <c r="Q782" s="1">
        <v>1.3500000000000001E-3</v>
      </c>
      <c r="R782" s="1">
        <v>4.1399999999999999E-2</v>
      </c>
      <c r="S782" s="1">
        <v>0.112</v>
      </c>
      <c r="T782" s="1">
        <v>0.30099999999999999</v>
      </c>
      <c r="U782" s="1">
        <v>160.845</v>
      </c>
      <c r="V782" s="1">
        <v>248120</v>
      </c>
    </row>
    <row r="783" spans="1:22" hidden="1" x14ac:dyDescent="0.2">
      <c r="A783" s="1" t="s">
        <v>1640</v>
      </c>
      <c r="B783" s="1" t="s">
        <v>1662</v>
      </c>
      <c r="C783" s="1" t="s">
        <v>17</v>
      </c>
      <c r="D783" s="1" t="s">
        <v>1643</v>
      </c>
      <c r="E783" s="2">
        <v>39763</v>
      </c>
      <c r="F783" s="1">
        <v>2008</v>
      </c>
      <c r="G783" s="1">
        <v>1</v>
      </c>
      <c r="H783" s="1" t="s">
        <v>1663</v>
      </c>
      <c r="I783" s="1">
        <v>11</v>
      </c>
      <c r="J783" s="1" t="b">
        <v>0</v>
      </c>
      <c r="K783" s="1" t="s">
        <v>22</v>
      </c>
      <c r="L783" s="1">
        <v>0.60299999999999998</v>
      </c>
      <c r="M783" s="1">
        <v>0.751</v>
      </c>
      <c r="N783" s="1">
        <v>10</v>
      </c>
      <c r="O783" s="1">
        <v>-6.56</v>
      </c>
      <c r="P783" s="1">
        <v>3.5700000000000003E-2</v>
      </c>
      <c r="Q783" s="1">
        <v>8.5300000000000003E-4</v>
      </c>
      <c r="R783" s="1">
        <v>0.53</v>
      </c>
      <c r="S783" s="1">
        <v>0.107</v>
      </c>
      <c r="T783" s="1">
        <v>0.435</v>
      </c>
      <c r="U783" s="1">
        <v>127.996</v>
      </c>
      <c r="V783" s="1">
        <v>237053</v>
      </c>
    </row>
    <row r="784" spans="1:22" hidden="1" x14ac:dyDescent="0.2">
      <c r="A784" s="1" t="s">
        <v>1640</v>
      </c>
      <c r="B784" s="1" t="s">
        <v>1664</v>
      </c>
      <c r="C784" s="1" t="s">
        <v>17</v>
      </c>
      <c r="D784" s="1" t="s">
        <v>1643</v>
      </c>
      <c r="E784" s="2">
        <v>39763</v>
      </c>
      <c r="F784" s="1">
        <v>2008</v>
      </c>
      <c r="G784" s="1">
        <v>1</v>
      </c>
      <c r="H784" s="1" t="s">
        <v>1665</v>
      </c>
      <c r="I784" s="1">
        <v>12</v>
      </c>
      <c r="J784" s="1" t="b">
        <v>0</v>
      </c>
      <c r="K784" s="1" t="s">
        <v>233</v>
      </c>
      <c r="L784" s="1">
        <v>0.61099999999999999</v>
      </c>
      <c r="M784" s="1">
        <v>0.627</v>
      </c>
      <c r="N784" s="1">
        <v>1</v>
      </c>
      <c r="O784" s="1">
        <v>-11.901</v>
      </c>
      <c r="P784" s="1">
        <v>3.5900000000000001E-2</v>
      </c>
      <c r="Q784" s="1">
        <v>0.441</v>
      </c>
      <c r="R784" s="1">
        <v>0.628</v>
      </c>
      <c r="S784" s="1">
        <v>0.13300000000000001</v>
      </c>
      <c r="T784" s="1">
        <v>0.45400000000000001</v>
      </c>
      <c r="U784" s="1">
        <v>126.02</v>
      </c>
      <c r="V784" s="1">
        <v>249106</v>
      </c>
    </row>
    <row r="785" spans="1:22" hidden="1" x14ac:dyDescent="0.2">
      <c r="A785" s="1" t="s">
        <v>1640</v>
      </c>
      <c r="B785" s="1" t="s">
        <v>1666</v>
      </c>
      <c r="C785" s="1" t="s">
        <v>17</v>
      </c>
      <c r="D785" s="1" t="s">
        <v>1643</v>
      </c>
      <c r="E785" s="2">
        <v>39763</v>
      </c>
      <c r="F785" s="1">
        <v>2008</v>
      </c>
      <c r="G785" s="1">
        <v>1</v>
      </c>
      <c r="H785" s="1" t="s">
        <v>1667</v>
      </c>
      <c r="I785" s="1">
        <v>13</v>
      </c>
      <c r="J785" s="1" t="b">
        <v>0</v>
      </c>
      <c r="K785" s="1" t="s">
        <v>56</v>
      </c>
      <c r="L785" s="1">
        <v>0.51500000000000001</v>
      </c>
      <c r="M785" s="1">
        <v>0.73299999999999998</v>
      </c>
      <c r="N785" s="1">
        <v>5</v>
      </c>
      <c r="O785" s="1">
        <v>-5.5179999999999998</v>
      </c>
      <c r="P785" s="1">
        <v>3.1E-2</v>
      </c>
      <c r="Q785" s="3">
        <v>2.4700000000000001E-5</v>
      </c>
      <c r="R785" s="1">
        <v>0.629</v>
      </c>
      <c r="S785" s="1">
        <v>0.13100000000000001</v>
      </c>
      <c r="T785" s="1">
        <v>0.17699999999999999</v>
      </c>
      <c r="U785" s="1">
        <v>96.012</v>
      </c>
      <c r="V785" s="1">
        <v>280000</v>
      </c>
    </row>
    <row r="786" spans="1:22" hidden="1" x14ac:dyDescent="0.2">
      <c r="A786" s="1" t="s">
        <v>1668</v>
      </c>
      <c r="B786" s="1" t="s">
        <v>1669</v>
      </c>
      <c r="C786" s="1" t="s">
        <v>17</v>
      </c>
      <c r="D786" s="1" t="s">
        <v>1670</v>
      </c>
      <c r="E786" s="2">
        <v>39763</v>
      </c>
      <c r="F786" s="1">
        <v>2008</v>
      </c>
      <c r="G786" s="1">
        <v>1</v>
      </c>
      <c r="H786" s="1" t="s">
        <v>1642</v>
      </c>
      <c r="I786" s="1">
        <v>1</v>
      </c>
      <c r="J786" s="1" t="b">
        <v>0</v>
      </c>
      <c r="K786" s="1" t="s">
        <v>56</v>
      </c>
      <c r="L786" s="1">
        <v>0.53500000000000003</v>
      </c>
      <c r="M786" s="1">
        <v>0.65700000000000003</v>
      </c>
      <c r="N786" s="1">
        <v>5</v>
      </c>
      <c r="O786" s="1">
        <v>-6.0309999999999997</v>
      </c>
      <c r="P786" s="1">
        <v>2.63E-2</v>
      </c>
      <c r="Q786" s="1">
        <v>2.32E-3</v>
      </c>
      <c r="R786" s="1">
        <v>0.84799999999999998</v>
      </c>
      <c r="S786" s="1">
        <v>0.32200000000000001</v>
      </c>
      <c r="T786" s="1">
        <v>0.38300000000000001</v>
      </c>
      <c r="U786" s="1">
        <v>100.059</v>
      </c>
      <c r="V786" s="1">
        <v>246653</v>
      </c>
    </row>
    <row r="787" spans="1:22" hidden="1" x14ac:dyDescent="0.2">
      <c r="A787" s="1" t="s">
        <v>1668</v>
      </c>
      <c r="B787" s="1" t="s">
        <v>1671</v>
      </c>
      <c r="C787" s="1" t="s">
        <v>17</v>
      </c>
      <c r="D787" s="1" t="s">
        <v>1670</v>
      </c>
      <c r="E787" s="2">
        <v>39763</v>
      </c>
      <c r="F787" s="1">
        <v>2008</v>
      </c>
      <c r="G787" s="1">
        <v>1</v>
      </c>
      <c r="H787" s="1" t="s">
        <v>1645</v>
      </c>
      <c r="I787" s="1">
        <v>2</v>
      </c>
      <c r="J787" s="1" t="b">
        <v>0</v>
      </c>
      <c r="K787" s="1" t="s">
        <v>25</v>
      </c>
      <c r="L787" s="1">
        <v>0.52400000000000002</v>
      </c>
      <c r="M787" s="1">
        <v>0.64300000000000002</v>
      </c>
      <c r="N787" s="1">
        <v>7</v>
      </c>
      <c r="O787" s="1">
        <v>-8.7680000000000007</v>
      </c>
      <c r="P787" s="1">
        <v>2.58E-2</v>
      </c>
      <c r="Q787" s="1">
        <v>5.0299999999999997E-3</v>
      </c>
      <c r="R787" s="1">
        <v>0.318</v>
      </c>
      <c r="S787" s="1">
        <v>0.129</v>
      </c>
      <c r="T787" s="1">
        <v>0.23</v>
      </c>
      <c r="U787" s="1">
        <v>95.448999999999998</v>
      </c>
      <c r="V787" s="1">
        <v>298693</v>
      </c>
    </row>
    <row r="788" spans="1:22" hidden="1" x14ac:dyDescent="0.2">
      <c r="A788" s="1" t="s">
        <v>1668</v>
      </c>
      <c r="B788" s="1" t="s">
        <v>1672</v>
      </c>
      <c r="C788" s="1" t="s">
        <v>17</v>
      </c>
      <c r="D788" s="1" t="s">
        <v>1670</v>
      </c>
      <c r="E788" s="2">
        <v>39763</v>
      </c>
      <c r="F788" s="1">
        <v>2008</v>
      </c>
      <c r="G788" s="1">
        <v>1</v>
      </c>
      <c r="H788" s="1" t="s">
        <v>1647</v>
      </c>
      <c r="I788" s="1">
        <v>3</v>
      </c>
      <c r="J788" s="1" t="b">
        <v>0</v>
      </c>
      <c r="K788" s="1" t="s">
        <v>34</v>
      </c>
      <c r="L788" s="1">
        <v>0.61</v>
      </c>
      <c r="M788" s="1">
        <v>0.73499999999999999</v>
      </c>
      <c r="N788" s="1">
        <v>2</v>
      </c>
      <c r="O788" s="1">
        <v>-5.859</v>
      </c>
      <c r="P788" s="1">
        <v>3.15E-2</v>
      </c>
      <c r="Q788" s="1">
        <v>1.61E-2</v>
      </c>
      <c r="R788" s="1">
        <v>0.495</v>
      </c>
      <c r="S788" s="1">
        <v>8.6499999999999994E-2</v>
      </c>
      <c r="T788" s="1">
        <v>0.155</v>
      </c>
      <c r="U788" s="1">
        <v>119.038</v>
      </c>
      <c r="V788" s="1">
        <v>239466</v>
      </c>
    </row>
    <row r="789" spans="1:22" hidden="1" x14ac:dyDescent="0.2">
      <c r="A789" s="1" t="s">
        <v>1668</v>
      </c>
      <c r="B789" s="1" t="s">
        <v>1673</v>
      </c>
      <c r="C789" s="1" t="s">
        <v>17</v>
      </c>
      <c r="D789" s="1" t="s">
        <v>1670</v>
      </c>
      <c r="E789" s="2">
        <v>39763</v>
      </c>
      <c r="F789" s="1">
        <v>2008</v>
      </c>
      <c r="G789" s="1">
        <v>1</v>
      </c>
      <c r="H789" s="1" t="s">
        <v>1649</v>
      </c>
      <c r="I789" s="1">
        <v>4</v>
      </c>
      <c r="J789" s="1" t="b">
        <v>0</v>
      </c>
      <c r="K789" s="1" t="s">
        <v>59</v>
      </c>
      <c r="L789" s="1">
        <v>0.75700000000000001</v>
      </c>
      <c r="M789" s="1">
        <v>0.56999999999999995</v>
      </c>
      <c r="N789" s="1">
        <v>6</v>
      </c>
      <c r="O789" s="1">
        <v>-9.2810000000000006</v>
      </c>
      <c r="P789" s="1">
        <v>5.5100000000000003E-2</v>
      </c>
      <c r="Q789" s="1">
        <v>1.1599999999999999E-2</v>
      </c>
      <c r="R789" s="1">
        <v>0.35499999999999998</v>
      </c>
      <c r="S789" s="1">
        <v>6.9500000000000006E-2</v>
      </c>
      <c r="T789" s="1">
        <v>0.96599999999999997</v>
      </c>
      <c r="U789" s="1">
        <v>116.035</v>
      </c>
      <c r="V789" s="1">
        <v>259226</v>
      </c>
    </row>
    <row r="790" spans="1:22" hidden="1" x14ac:dyDescent="0.2">
      <c r="A790" s="1" t="s">
        <v>1668</v>
      </c>
      <c r="B790" s="1" t="s">
        <v>1674</v>
      </c>
      <c r="C790" s="1" t="s">
        <v>17</v>
      </c>
      <c r="D790" s="1" t="s">
        <v>1670</v>
      </c>
      <c r="E790" s="2">
        <v>39763</v>
      </c>
      <c r="F790" s="1">
        <v>2008</v>
      </c>
      <c r="G790" s="1">
        <v>1</v>
      </c>
      <c r="H790" s="1" t="s">
        <v>1651</v>
      </c>
      <c r="I790" s="1">
        <v>5</v>
      </c>
      <c r="J790" s="1" t="b">
        <v>0</v>
      </c>
      <c r="K790" s="1" t="s">
        <v>37</v>
      </c>
      <c r="L790" s="1">
        <v>0.374</v>
      </c>
      <c r="M790" s="1">
        <v>0.35199999999999998</v>
      </c>
      <c r="N790" s="1">
        <v>0</v>
      </c>
      <c r="O790" s="1">
        <v>-11.242000000000001</v>
      </c>
      <c r="P790" s="1">
        <v>3.3599999999999998E-2</v>
      </c>
      <c r="Q790" s="1">
        <v>0.23499999999999999</v>
      </c>
      <c r="R790" s="1">
        <v>0.57999999999999996</v>
      </c>
      <c r="S790" s="1">
        <v>0.10299999999999999</v>
      </c>
      <c r="T790" s="1">
        <v>0.24</v>
      </c>
      <c r="U790" s="1">
        <v>185.46299999999999</v>
      </c>
      <c r="V790" s="1">
        <v>238613</v>
      </c>
    </row>
    <row r="791" spans="1:22" hidden="1" x14ac:dyDescent="0.2">
      <c r="A791" s="1" t="s">
        <v>1668</v>
      </c>
      <c r="B791" s="1" t="s">
        <v>1675</v>
      </c>
      <c r="C791" s="1" t="s">
        <v>17</v>
      </c>
      <c r="D791" s="1" t="s">
        <v>1670</v>
      </c>
      <c r="E791" s="2">
        <v>39763</v>
      </c>
      <c r="F791" s="1">
        <v>2008</v>
      </c>
      <c r="G791" s="1">
        <v>1</v>
      </c>
      <c r="H791" s="1" t="s">
        <v>1653</v>
      </c>
      <c r="I791" s="1">
        <v>6</v>
      </c>
      <c r="J791" s="1" t="b">
        <v>0</v>
      </c>
      <c r="K791" s="1" t="s">
        <v>59</v>
      </c>
      <c r="L791" s="1">
        <v>0.66700000000000004</v>
      </c>
      <c r="M791" s="1">
        <v>0.74099999999999999</v>
      </c>
      <c r="N791" s="1">
        <v>6</v>
      </c>
      <c r="O791" s="1">
        <v>-6.5839999999999996</v>
      </c>
      <c r="P791" s="1">
        <v>3.4799999999999998E-2</v>
      </c>
      <c r="Q791" s="1">
        <v>6.1500000000000001E-3</v>
      </c>
      <c r="R791" s="1">
        <v>0.79100000000000004</v>
      </c>
      <c r="S791" s="1">
        <v>0.124</v>
      </c>
      <c r="T791" s="1">
        <v>0.2</v>
      </c>
      <c r="U791" s="1">
        <v>129.995</v>
      </c>
      <c r="V791" s="1">
        <v>237386</v>
      </c>
    </row>
    <row r="792" spans="1:22" hidden="1" x14ac:dyDescent="0.2">
      <c r="A792" s="1" t="s">
        <v>1668</v>
      </c>
      <c r="B792" s="1" t="s">
        <v>1676</v>
      </c>
      <c r="C792" s="1" t="s">
        <v>17</v>
      </c>
      <c r="D792" s="1" t="s">
        <v>1670</v>
      </c>
      <c r="E792" s="2">
        <v>39763</v>
      </c>
      <c r="F792" s="1">
        <v>2008</v>
      </c>
      <c r="G792" s="1">
        <v>1</v>
      </c>
      <c r="H792" s="1" t="s">
        <v>1655</v>
      </c>
      <c r="I792" s="1">
        <v>7</v>
      </c>
      <c r="J792" s="1" t="b">
        <v>0</v>
      </c>
      <c r="K792" s="1" t="s">
        <v>233</v>
      </c>
      <c r="L792" s="1">
        <v>0.58199999999999996</v>
      </c>
      <c r="M792" s="1">
        <v>0.46899999999999997</v>
      </c>
      <c r="N792" s="1">
        <v>1</v>
      </c>
      <c r="O792" s="1">
        <v>-9.1920000000000002</v>
      </c>
      <c r="P792" s="1">
        <v>2.7E-2</v>
      </c>
      <c r="Q792" s="1">
        <v>7.46E-2</v>
      </c>
      <c r="R792" s="1">
        <v>0.83299999999999996</v>
      </c>
      <c r="S792" s="1">
        <v>0.107</v>
      </c>
      <c r="T792" s="1">
        <v>0.224</v>
      </c>
      <c r="U792" s="1">
        <v>73.965999999999994</v>
      </c>
      <c r="V792" s="1">
        <v>268013</v>
      </c>
    </row>
    <row r="793" spans="1:22" hidden="1" x14ac:dyDescent="0.2">
      <c r="A793" s="1" t="s">
        <v>1668</v>
      </c>
      <c r="B793" s="1" t="s">
        <v>1677</v>
      </c>
      <c r="C793" s="1" t="s">
        <v>17</v>
      </c>
      <c r="D793" s="1" t="s">
        <v>1670</v>
      </c>
      <c r="E793" s="2">
        <v>39763</v>
      </c>
      <c r="F793" s="1">
        <v>2008</v>
      </c>
      <c r="G793" s="1">
        <v>1</v>
      </c>
      <c r="H793" s="1" t="s">
        <v>1657</v>
      </c>
      <c r="I793" s="1">
        <v>8</v>
      </c>
      <c r="J793" s="1" t="b">
        <v>0</v>
      </c>
      <c r="K793" s="1" t="s">
        <v>25</v>
      </c>
      <c r="L793" s="1">
        <v>0.55100000000000005</v>
      </c>
      <c r="M793" s="1">
        <v>0.84799999999999998</v>
      </c>
      <c r="N793" s="1">
        <v>7</v>
      </c>
      <c r="O793" s="1">
        <v>-5.7220000000000004</v>
      </c>
      <c r="P793" s="1">
        <v>2.9399999999999999E-2</v>
      </c>
      <c r="Q793" s="1">
        <v>1.0399999999999999E-3</v>
      </c>
      <c r="R793" s="1">
        <v>0.73799999999999999</v>
      </c>
      <c r="S793" s="1">
        <v>0.36</v>
      </c>
      <c r="T793" s="1">
        <v>0.65900000000000003</v>
      </c>
      <c r="U793" s="1">
        <v>100.03700000000001</v>
      </c>
      <c r="V793" s="1">
        <v>204346</v>
      </c>
    </row>
    <row r="794" spans="1:22" hidden="1" x14ac:dyDescent="0.2">
      <c r="A794" s="1" t="s">
        <v>1668</v>
      </c>
      <c r="B794" s="1" t="s">
        <v>1678</v>
      </c>
      <c r="C794" s="1" t="s">
        <v>17</v>
      </c>
      <c r="D794" s="1" t="s">
        <v>1670</v>
      </c>
      <c r="E794" s="2">
        <v>39763</v>
      </c>
      <c r="F794" s="1">
        <v>2008</v>
      </c>
      <c r="G794" s="1">
        <v>1</v>
      </c>
      <c r="H794" s="1" t="s">
        <v>1659</v>
      </c>
      <c r="I794" s="1">
        <v>9</v>
      </c>
      <c r="J794" s="1" t="b">
        <v>0</v>
      </c>
      <c r="K794" s="1" t="s">
        <v>59</v>
      </c>
      <c r="L794" s="1">
        <v>0.45700000000000002</v>
      </c>
      <c r="M794" s="1">
        <v>0.41699999999999998</v>
      </c>
      <c r="N794" s="1">
        <v>6</v>
      </c>
      <c r="O794" s="1">
        <v>-6.3810000000000002</v>
      </c>
      <c r="P794" s="1">
        <v>2.8000000000000001E-2</v>
      </c>
      <c r="Q794" s="1">
        <v>1.0500000000000001E-2</v>
      </c>
      <c r="R794" s="1">
        <v>2.8400000000000001E-3</v>
      </c>
      <c r="S794" s="1">
        <v>9.9599999999999994E-2</v>
      </c>
      <c r="T794" s="1">
        <v>0.184</v>
      </c>
      <c r="U794" s="1">
        <v>67.019000000000005</v>
      </c>
      <c r="V794" s="1">
        <v>264893</v>
      </c>
    </row>
    <row r="795" spans="1:22" hidden="1" x14ac:dyDescent="0.2">
      <c r="A795" s="1" t="s">
        <v>1668</v>
      </c>
      <c r="B795" s="1" t="s">
        <v>1679</v>
      </c>
      <c r="C795" s="1" t="s">
        <v>17</v>
      </c>
      <c r="D795" s="1" t="s">
        <v>1670</v>
      </c>
      <c r="E795" s="2">
        <v>39763</v>
      </c>
      <c r="F795" s="1">
        <v>2008</v>
      </c>
      <c r="G795" s="1">
        <v>1</v>
      </c>
      <c r="H795" s="1" t="s">
        <v>1661</v>
      </c>
      <c r="I795" s="1">
        <v>10</v>
      </c>
      <c r="J795" s="1" t="b">
        <v>0</v>
      </c>
      <c r="K795" s="1" t="s">
        <v>56</v>
      </c>
      <c r="L795" s="1">
        <v>0.46600000000000003</v>
      </c>
      <c r="M795" s="1">
        <v>0.70399999999999996</v>
      </c>
      <c r="N795" s="1">
        <v>5</v>
      </c>
      <c r="O795" s="1">
        <v>-5.6349999999999998</v>
      </c>
      <c r="P795" s="1">
        <v>3.1300000000000001E-2</v>
      </c>
      <c r="Q795" s="1">
        <v>1.6299999999999999E-3</v>
      </c>
      <c r="R795" s="1">
        <v>0.10299999999999999</v>
      </c>
      <c r="S795" s="1">
        <v>0.112</v>
      </c>
      <c r="T795" s="1">
        <v>0.33300000000000002</v>
      </c>
      <c r="U795" s="1">
        <v>160.86799999999999</v>
      </c>
      <c r="V795" s="1">
        <v>246400</v>
      </c>
    </row>
    <row r="796" spans="1:22" hidden="1" x14ac:dyDescent="0.2">
      <c r="A796" s="1" t="s">
        <v>1668</v>
      </c>
      <c r="B796" s="1" t="s">
        <v>1680</v>
      </c>
      <c r="C796" s="1" t="s">
        <v>17</v>
      </c>
      <c r="D796" s="1" t="s">
        <v>1670</v>
      </c>
      <c r="E796" s="2">
        <v>39763</v>
      </c>
      <c r="F796" s="1">
        <v>2008</v>
      </c>
      <c r="G796" s="1">
        <v>1</v>
      </c>
      <c r="H796" s="1" t="s">
        <v>1663</v>
      </c>
      <c r="I796" s="1">
        <v>11</v>
      </c>
      <c r="J796" s="1" t="b">
        <v>0</v>
      </c>
      <c r="K796" s="1" t="s">
        <v>22</v>
      </c>
      <c r="L796" s="1">
        <v>0.59299999999999997</v>
      </c>
      <c r="M796" s="1">
        <v>0.76200000000000001</v>
      </c>
      <c r="N796" s="1">
        <v>10</v>
      </c>
      <c r="O796" s="1">
        <v>-6.4640000000000004</v>
      </c>
      <c r="P796" s="1">
        <v>3.4799999999999998E-2</v>
      </c>
      <c r="Q796" s="1">
        <v>5.4900000000000001E-4</v>
      </c>
      <c r="R796" s="1">
        <v>0.38700000000000001</v>
      </c>
      <c r="S796" s="1">
        <v>0.109</v>
      </c>
      <c r="T796" s="1">
        <v>0.47499999999999998</v>
      </c>
      <c r="U796" s="1">
        <v>128.03200000000001</v>
      </c>
      <c r="V796" s="1">
        <v>228520</v>
      </c>
    </row>
    <row r="797" spans="1:22" hidden="1" x14ac:dyDescent="0.2">
      <c r="A797" s="1" t="s">
        <v>1668</v>
      </c>
      <c r="B797" s="1" t="s">
        <v>1681</v>
      </c>
      <c r="C797" s="1" t="s">
        <v>17</v>
      </c>
      <c r="D797" s="1" t="s">
        <v>1670</v>
      </c>
      <c r="E797" s="2">
        <v>39763</v>
      </c>
      <c r="F797" s="1">
        <v>2008</v>
      </c>
      <c r="G797" s="1">
        <v>1</v>
      </c>
      <c r="H797" s="1" t="s">
        <v>1665</v>
      </c>
      <c r="I797" s="1">
        <v>12</v>
      </c>
      <c r="J797" s="1" t="b">
        <v>0</v>
      </c>
      <c r="K797" s="1" t="s">
        <v>233</v>
      </c>
      <c r="L797" s="1">
        <v>0.61</v>
      </c>
      <c r="M797" s="1">
        <v>0.625</v>
      </c>
      <c r="N797" s="1">
        <v>1</v>
      </c>
      <c r="O797" s="1">
        <v>-11.858000000000001</v>
      </c>
      <c r="P797" s="1">
        <v>3.8600000000000002E-2</v>
      </c>
      <c r="Q797" s="1">
        <v>0.44800000000000001</v>
      </c>
      <c r="R797" s="1">
        <v>0.66700000000000004</v>
      </c>
      <c r="S797" s="1">
        <v>0.158</v>
      </c>
      <c r="T797" s="1">
        <v>0.42399999999999999</v>
      </c>
      <c r="U797" s="1">
        <v>126.036</v>
      </c>
      <c r="V797" s="1">
        <v>250026</v>
      </c>
    </row>
    <row r="798" spans="1:22" hidden="1" x14ac:dyDescent="0.2">
      <c r="A798" s="1" t="s">
        <v>1668</v>
      </c>
      <c r="B798" s="1" t="s">
        <v>1682</v>
      </c>
      <c r="C798" s="1" t="s">
        <v>17</v>
      </c>
      <c r="D798" s="1" t="s">
        <v>1670</v>
      </c>
      <c r="E798" s="2">
        <v>39763</v>
      </c>
      <c r="F798" s="1">
        <v>2008</v>
      </c>
      <c r="G798" s="1">
        <v>1</v>
      </c>
      <c r="H798" s="1" t="s">
        <v>1667</v>
      </c>
      <c r="I798" s="1">
        <v>13</v>
      </c>
      <c r="J798" s="1" t="b">
        <v>0</v>
      </c>
      <c r="K798" s="1" t="s">
        <v>56</v>
      </c>
      <c r="L798" s="1">
        <v>0.52300000000000002</v>
      </c>
      <c r="M798" s="1">
        <v>0.70599999999999996</v>
      </c>
      <c r="N798" s="1">
        <v>5</v>
      </c>
      <c r="O798" s="1">
        <v>-5.5179999999999998</v>
      </c>
      <c r="P798" s="1">
        <v>3.0700000000000002E-2</v>
      </c>
      <c r="Q798" s="3">
        <v>2.5400000000000001E-5</v>
      </c>
      <c r="R798" s="1">
        <v>0.627</v>
      </c>
      <c r="S798" s="1">
        <v>0.11799999999999999</v>
      </c>
      <c r="T798" s="1">
        <v>0.17899999999999999</v>
      </c>
      <c r="U798" s="1">
        <v>96.025000000000006</v>
      </c>
      <c r="V798" s="1">
        <v>280040</v>
      </c>
    </row>
    <row r="799" spans="1:22" hidden="1" x14ac:dyDescent="0.2">
      <c r="A799" s="1" t="s">
        <v>1683</v>
      </c>
      <c r="B799" s="1" t="s">
        <v>1684</v>
      </c>
      <c r="C799" s="1" t="s">
        <v>17</v>
      </c>
      <c r="D799" s="1" t="s">
        <v>1685</v>
      </c>
      <c r="E799" s="2">
        <v>39763</v>
      </c>
      <c r="F799" s="1">
        <v>2008</v>
      </c>
      <c r="G799" s="1">
        <v>1</v>
      </c>
      <c r="H799" s="1" t="s">
        <v>776</v>
      </c>
      <c r="I799" s="1">
        <v>1</v>
      </c>
      <c r="J799" s="1" t="b">
        <v>0</v>
      </c>
      <c r="K799" s="1" t="s">
        <v>34</v>
      </c>
      <c r="L799" s="1">
        <v>0.61799999999999999</v>
      </c>
      <c r="M799" s="1">
        <v>0.68700000000000006</v>
      </c>
      <c r="N799" s="1">
        <v>2</v>
      </c>
      <c r="O799" s="1">
        <v>-5.7370000000000001</v>
      </c>
      <c r="P799" s="1">
        <v>2.7099999999999999E-2</v>
      </c>
      <c r="Q799" s="1">
        <v>0.111</v>
      </c>
      <c r="R799" s="1">
        <v>0</v>
      </c>
      <c r="S799" s="1">
        <v>6.93E-2</v>
      </c>
      <c r="T799" s="1">
        <v>0.82</v>
      </c>
      <c r="U799" s="1">
        <v>79.991</v>
      </c>
      <c r="V799" s="1">
        <v>237066</v>
      </c>
    </row>
    <row r="800" spans="1:22" hidden="1" x14ac:dyDescent="0.2">
      <c r="A800" s="1" t="s">
        <v>1683</v>
      </c>
      <c r="B800" s="1" t="s">
        <v>1686</v>
      </c>
      <c r="C800" s="1" t="s">
        <v>17</v>
      </c>
      <c r="D800" s="1" t="s">
        <v>1685</v>
      </c>
      <c r="E800" s="2">
        <v>39763</v>
      </c>
      <c r="F800" s="1">
        <v>2008</v>
      </c>
      <c r="G800" s="1">
        <v>1</v>
      </c>
      <c r="H800" s="1" t="s">
        <v>1687</v>
      </c>
      <c r="I800" s="1">
        <v>2</v>
      </c>
      <c r="J800" s="1" t="b">
        <v>0</v>
      </c>
      <c r="K800" s="1" t="s">
        <v>56</v>
      </c>
      <c r="L800" s="1">
        <v>0.41899999999999998</v>
      </c>
      <c r="M800" s="1">
        <v>0.45400000000000001</v>
      </c>
      <c r="N800" s="1">
        <v>5</v>
      </c>
      <c r="O800" s="1">
        <v>-6.8090000000000002</v>
      </c>
      <c r="P800" s="1">
        <v>3.3500000000000002E-2</v>
      </c>
      <c r="Q800" s="1">
        <v>5.8299999999999998E-2</v>
      </c>
      <c r="R800" s="3">
        <v>3.7799999999999998E-6</v>
      </c>
      <c r="S800" s="1">
        <v>9.74E-2</v>
      </c>
      <c r="T800" s="1">
        <v>0.28799999999999998</v>
      </c>
      <c r="U800" s="1">
        <v>200.017</v>
      </c>
      <c r="V800" s="1">
        <v>311040</v>
      </c>
    </row>
    <row r="801" spans="1:22" hidden="1" x14ac:dyDescent="0.2">
      <c r="A801" s="1" t="s">
        <v>1683</v>
      </c>
      <c r="B801" s="1" t="s">
        <v>1688</v>
      </c>
      <c r="C801" s="1" t="s">
        <v>17</v>
      </c>
      <c r="D801" s="1" t="s">
        <v>1685</v>
      </c>
      <c r="E801" s="2">
        <v>39763</v>
      </c>
      <c r="F801" s="1">
        <v>2008</v>
      </c>
      <c r="G801" s="1">
        <v>1</v>
      </c>
      <c r="H801" s="1" t="s">
        <v>1689</v>
      </c>
      <c r="I801" s="1">
        <v>3</v>
      </c>
      <c r="J801" s="1" t="b">
        <v>0</v>
      </c>
      <c r="K801" s="1" t="s">
        <v>31</v>
      </c>
      <c r="L801" s="1">
        <v>0.59199999999999997</v>
      </c>
      <c r="M801" s="1">
        <v>0.16</v>
      </c>
      <c r="N801" s="1">
        <v>9</v>
      </c>
      <c r="O801" s="1">
        <v>-10.785</v>
      </c>
      <c r="P801" s="1">
        <v>3.4700000000000002E-2</v>
      </c>
      <c r="Q801" s="1">
        <v>0.85199999999999998</v>
      </c>
      <c r="R801" s="1">
        <v>0</v>
      </c>
      <c r="S801" s="1">
        <v>0.11600000000000001</v>
      </c>
      <c r="T801" s="1">
        <v>0.29399999999999998</v>
      </c>
      <c r="U801" s="1">
        <v>118.929</v>
      </c>
      <c r="V801" s="1">
        <v>267506</v>
      </c>
    </row>
    <row r="802" spans="1:22" hidden="1" x14ac:dyDescent="0.2">
      <c r="A802" s="1" t="s">
        <v>1683</v>
      </c>
      <c r="B802" s="1" t="s">
        <v>1690</v>
      </c>
      <c r="C802" s="1" t="s">
        <v>17</v>
      </c>
      <c r="D802" s="1" t="s">
        <v>1685</v>
      </c>
      <c r="E802" s="2">
        <v>39763</v>
      </c>
      <c r="F802" s="1">
        <v>2008</v>
      </c>
      <c r="G802" s="1">
        <v>1</v>
      </c>
      <c r="H802" s="1" t="s">
        <v>1691</v>
      </c>
      <c r="I802" s="1">
        <v>4</v>
      </c>
      <c r="J802" s="1" t="b">
        <v>0</v>
      </c>
      <c r="K802" s="1" t="s">
        <v>34</v>
      </c>
      <c r="L802" s="1">
        <v>0.52700000000000002</v>
      </c>
      <c r="M802" s="1">
        <v>0.46100000000000002</v>
      </c>
      <c r="N802" s="1">
        <v>2</v>
      </c>
      <c r="O802" s="1">
        <v>-6.1719999999999997</v>
      </c>
      <c r="P802" s="1">
        <v>2.5600000000000001E-2</v>
      </c>
      <c r="Q802" s="1">
        <v>9.6100000000000005E-2</v>
      </c>
      <c r="R802" s="3">
        <v>2.4700000000000001E-6</v>
      </c>
      <c r="S802" s="1">
        <v>0.24</v>
      </c>
      <c r="T802" s="1">
        <v>0.23</v>
      </c>
      <c r="U802" s="1">
        <v>143.94</v>
      </c>
      <c r="V802" s="1">
        <v>238093</v>
      </c>
    </row>
    <row r="803" spans="1:22" hidden="1" x14ac:dyDescent="0.2">
      <c r="A803" s="1" t="s">
        <v>1683</v>
      </c>
      <c r="B803" s="1" t="s">
        <v>1692</v>
      </c>
      <c r="C803" s="1" t="s">
        <v>17</v>
      </c>
      <c r="D803" s="1" t="s">
        <v>1685</v>
      </c>
      <c r="E803" s="2">
        <v>39763</v>
      </c>
      <c r="F803" s="1">
        <v>2008</v>
      </c>
      <c r="G803" s="1">
        <v>1</v>
      </c>
      <c r="H803" s="1" t="s">
        <v>1693</v>
      </c>
      <c r="I803" s="1">
        <v>5</v>
      </c>
      <c r="J803" s="1" t="b">
        <v>0</v>
      </c>
      <c r="K803" s="1" t="s">
        <v>34</v>
      </c>
      <c r="L803" s="1">
        <v>0.61</v>
      </c>
      <c r="M803" s="1">
        <v>0.53100000000000003</v>
      </c>
      <c r="N803" s="1">
        <v>2</v>
      </c>
      <c r="O803" s="1">
        <v>-6.1230000000000002</v>
      </c>
      <c r="P803" s="1">
        <v>2.3900000000000001E-2</v>
      </c>
      <c r="Q803" s="1">
        <v>0.36699999999999999</v>
      </c>
      <c r="R803" s="1">
        <v>0</v>
      </c>
      <c r="S803" s="1">
        <v>0.35099999999999998</v>
      </c>
      <c r="T803" s="1">
        <v>0.22800000000000001</v>
      </c>
      <c r="U803" s="1">
        <v>85.978999999999999</v>
      </c>
      <c r="V803" s="1">
        <v>261453</v>
      </c>
    </row>
    <row r="804" spans="1:22" hidden="1" x14ac:dyDescent="0.2">
      <c r="A804" s="1" t="s">
        <v>1683</v>
      </c>
      <c r="B804" s="1" t="s">
        <v>1694</v>
      </c>
      <c r="C804" s="1" t="s">
        <v>17</v>
      </c>
      <c r="D804" s="1" t="s">
        <v>1685</v>
      </c>
      <c r="E804" s="2">
        <v>39763</v>
      </c>
      <c r="F804" s="1">
        <v>2008</v>
      </c>
      <c r="G804" s="1">
        <v>1</v>
      </c>
      <c r="H804" s="1" t="s">
        <v>1695</v>
      </c>
      <c r="I804" s="1">
        <v>6</v>
      </c>
      <c r="J804" s="1" t="b">
        <v>0</v>
      </c>
      <c r="K804" s="1" t="s">
        <v>28</v>
      </c>
      <c r="L804" s="1">
        <v>0.47599999999999998</v>
      </c>
      <c r="M804" s="1">
        <v>0.81599999999999995</v>
      </c>
      <c r="N804" s="1">
        <v>4</v>
      </c>
      <c r="O804" s="1">
        <v>-4.2789999999999999</v>
      </c>
      <c r="P804" s="1">
        <v>3.4700000000000002E-2</v>
      </c>
      <c r="Q804" s="1">
        <v>0.16900000000000001</v>
      </c>
      <c r="R804" s="1">
        <v>0</v>
      </c>
      <c r="S804" s="1">
        <v>0.23799999999999999</v>
      </c>
      <c r="T804" s="1">
        <v>0.46899999999999997</v>
      </c>
      <c r="U804" s="1">
        <v>163.84700000000001</v>
      </c>
      <c r="V804" s="1">
        <v>237600</v>
      </c>
    </row>
    <row r="805" spans="1:22" hidden="1" x14ac:dyDescent="0.2">
      <c r="A805" s="1" t="s">
        <v>1683</v>
      </c>
      <c r="B805" s="1" t="s">
        <v>1696</v>
      </c>
      <c r="C805" s="1" t="s">
        <v>17</v>
      </c>
      <c r="D805" s="1" t="s">
        <v>1685</v>
      </c>
      <c r="E805" s="2">
        <v>39763</v>
      </c>
      <c r="F805" s="1">
        <v>2008</v>
      </c>
      <c r="G805" s="1">
        <v>1</v>
      </c>
      <c r="H805" s="1" t="s">
        <v>752</v>
      </c>
      <c r="I805" s="1">
        <v>7</v>
      </c>
      <c r="J805" s="1" t="b">
        <v>0</v>
      </c>
      <c r="K805" s="1" t="s">
        <v>56</v>
      </c>
      <c r="L805" s="1">
        <v>0.59799999999999998</v>
      </c>
      <c r="M805" s="1">
        <v>0.71399999999999997</v>
      </c>
      <c r="N805" s="1">
        <v>5</v>
      </c>
      <c r="O805" s="1">
        <v>-4.3970000000000002</v>
      </c>
      <c r="P805" s="1">
        <v>2.7300000000000001E-2</v>
      </c>
      <c r="Q805" s="1">
        <v>3.6400000000000002E-2</v>
      </c>
      <c r="R805" s="3">
        <v>1.04E-6</v>
      </c>
      <c r="S805" s="1">
        <v>0.31</v>
      </c>
      <c r="T805" s="1">
        <v>0.46700000000000003</v>
      </c>
      <c r="U805" s="1">
        <v>99.978999999999999</v>
      </c>
      <c r="V805" s="1">
        <v>242000</v>
      </c>
    </row>
    <row r="806" spans="1:22" hidden="1" x14ac:dyDescent="0.2">
      <c r="A806" s="1" t="s">
        <v>1683</v>
      </c>
      <c r="B806" s="1" t="s">
        <v>1697</v>
      </c>
      <c r="C806" s="1" t="s">
        <v>17</v>
      </c>
      <c r="D806" s="1" t="s">
        <v>1685</v>
      </c>
      <c r="E806" s="2">
        <v>39763</v>
      </c>
      <c r="F806" s="1">
        <v>2008</v>
      </c>
      <c r="G806" s="1">
        <v>1</v>
      </c>
      <c r="H806" s="1" t="s">
        <v>734</v>
      </c>
      <c r="I806" s="1">
        <v>8</v>
      </c>
      <c r="J806" s="1" t="b">
        <v>0</v>
      </c>
      <c r="K806" s="1" t="s">
        <v>25</v>
      </c>
      <c r="L806" s="1">
        <v>0.55900000000000005</v>
      </c>
      <c r="M806" s="1">
        <v>0.63600000000000001</v>
      </c>
      <c r="N806" s="1">
        <v>7</v>
      </c>
      <c r="O806" s="1">
        <v>-4.4000000000000004</v>
      </c>
      <c r="P806" s="1">
        <v>2.63E-2</v>
      </c>
      <c r="Q806" s="1">
        <v>7.2800000000000004E-2</v>
      </c>
      <c r="R806" s="1">
        <v>0</v>
      </c>
      <c r="S806" s="1">
        <v>0.14399999999999999</v>
      </c>
      <c r="T806" s="1">
        <v>0.214</v>
      </c>
      <c r="U806" s="1">
        <v>95.484999999999999</v>
      </c>
      <c r="V806" s="1">
        <v>294346</v>
      </c>
    </row>
    <row r="807" spans="1:22" hidden="1" x14ac:dyDescent="0.2">
      <c r="A807" s="1" t="s">
        <v>1683</v>
      </c>
      <c r="B807" s="1" t="s">
        <v>1698</v>
      </c>
      <c r="C807" s="1" t="s">
        <v>17</v>
      </c>
      <c r="D807" s="1" t="s">
        <v>1685</v>
      </c>
      <c r="E807" s="2">
        <v>39763</v>
      </c>
      <c r="F807" s="1">
        <v>2008</v>
      </c>
      <c r="G807" s="1">
        <v>1</v>
      </c>
      <c r="H807" s="1" t="s">
        <v>1518</v>
      </c>
      <c r="I807" s="1">
        <v>9</v>
      </c>
      <c r="J807" s="1" t="b">
        <v>0</v>
      </c>
      <c r="K807" s="1" t="s">
        <v>34</v>
      </c>
      <c r="L807" s="1">
        <v>0.61799999999999999</v>
      </c>
      <c r="M807" s="1">
        <v>0.73599999999999999</v>
      </c>
      <c r="N807" s="1">
        <v>2</v>
      </c>
      <c r="O807" s="1">
        <v>-3.9369999999999998</v>
      </c>
      <c r="P807" s="1">
        <v>3.0800000000000001E-2</v>
      </c>
      <c r="Q807" s="1">
        <v>0.157</v>
      </c>
      <c r="R807" s="1">
        <v>0</v>
      </c>
      <c r="S807" s="1">
        <v>7.2999999999999995E-2</v>
      </c>
      <c r="T807" s="1">
        <v>0.307</v>
      </c>
      <c r="U807" s="1">
        <v>118.982</v>
      </c>
      <c r="V807" s="1">
        <v>235280</v>
      </c>
    </row>
    <row r="808" spans="1:22" hidden="1" x14ac:dyDescent="0.2">
      <c r="A808" s="1" t="s">
        <v>1683</v>
      </c>
      <c r="B808" s="1" t="s">
        <v>1699</v>
      </c>
      <c r="C808" s="1" t="s">
        <v>17</v>
      </c>
      <c r="D808" s="1" t="s">
        <v>1685</v>
      </c>
      <c r="E808" s="2">
        <v>39763</v>
      </c>
      <c r="F808" s="1">
        <v>2008</v>
      </c>
      <c r="G808" s="1">
        <v>1</v>
      </c>
      <c r="H808" s="1" t="s">
        <v>786</v>
      </c>
      <c r="I808" s="1">
        <v>10</v>
      </c>
      <c r="J808" s="1" t="b">
        <v>0</v>
      </c>
      <c r="K808" s="1" t="s">
        <v>59</v>
      </c>
      <c r="L808" s="1">
        <v>0.84299999999999997</v>
      </c>
      <c r="M808" s="1">
        <v>0.55300000000000005</v>
      </c>
      <c r="N808" s="1">
        <v>6</v>
      </c>
      <c r="O808" s="1">
        <v>-7.3479999999999999</v>
      </c>
      <c r="P808" s="1">
        <v>3.1699999999999999E-2</v>
      </c>
      <c r="Q808" s="1">
        <v>0.16800000000000001</v>
      </c>
      <c r="R808" s="3">
        <v>2.6599999999999999E-6</v>
      </c>
      <c r="S808" s="1">
        <v>0.107</v>
      </c>
      <c r="T808" s="1">
        <v>0.82499999999999996</v>
      </c>
      <c r="U808" s="1">
        <v>115.997</v>
      </c>
      <c r="V808" s="1">
        <v>254320</v>
      </c>
    </row>
    <row r="809" spans="1:22" hidden="1" x14ac:dyDescent="0.2">
      <c r="A809" s="1" t="s">
        <v>1683</v>
      </c>
      <c r="B809" s="1" t="s">
        <v>1700</v>
      </c>
      <c r="C809" s="1" t="s">
        <v>17</v>
      </c>
      <c r="D809" s="1" t="s">
        <v>1685</v>
      </c>
      <c r="E809" s="2">
        <v>39763</v>
      </c>
      <c r="F809" s="1">
        <v>2008</v>
      </c>
      <c r="G809" s="1">
        <v>1</v>
      </c>
      <c r="H809" s="1" t="s">
        <v>792</v>
      </c>
      <c r="I809" s="1">
        <v>11</v>
      </c>
      <c r="J809" s="1" t="b">
        <v>0</v>
      </c>
      <c r="K809" s="1" t="s">
        <v>37</v>
      </c>
      <c r="L809" s="1">
        <v>0.58499999999999996</v>
      </c>
      <c r="M809" s="1">
        <v>0.34599999999999997</v>
      </c>
      <c r="N809" s="1">
        <v>0</v>
      </c>
      <c r="O809" s="1">
        <v>-8.0139999999999993</v>
      </c>
      <c r="P809" s="1">
        <v>2.5600000000000001E-2</v>
      </c>
      <c r="Q809" s="1">
        <v>0.30199999999999999</v>
      </c>
      <c r="R809" s="1">
        <v>0</v>
      </c>
      <c r="S809" s="1">
        <v>0.10199999999999999</v>
      </c>
      <c r="T809" s="1">
        <v>0.19500000000000001</v>
      </c>
      <c r="U809" s="1">
        <v>92.563999999999993</v>
      </c>
      <c r="V809" s="1">
        <v>234440</v>
      </c>
    </row>
    <row r="810" spans="1:22" hidden="1" x14ac:dyDescent="0.2">
      <c r="A810" s="1" t="s">
        <v>1683</v>
      </c>
      <c r="B810" s="1" t="s">
        <v>1701</v>
      </c>
      <c r="C810" s="1" t="s">
        <v>17</v>
      </c>
      <c r="D810" s="1" t="s">
        <v>1685</v>
      </c>
      <c r="E810" s="2">
        <v>39763</v>
      </c>
      <c r="F810" s="1">
        <v>2008</v>
      </c>
      <c r="G810" s="1">
        <v>1</v>
      </c>
      <c r="H810" s="1" t="s">
        <v>1522</v>
      </c>
      <c r="I810" s="1">
        <v>12</v>
      </c>
      <c r="J810" s="1" t="b">
        <v>0</v>
      </c>
      <c r="K810" s="1" t="s">
        <v>59</v>
      </c>
      <c r="L810" s="1">
        <v>0.68700000000000006</v>
      </c>
      <c r="M810" s="1">
        <v>0.77100000000000002</v>
      </c>
      <c r="N810" s="1">
        <v>6</v>
      </c>
      <c r="O810" s="1">
        <v>-4.4240000000000004</v>
      </c>
      <c r="P810" s="1">
        <v>3.8399999999999997E-2</v>
      </c>
      <c r="Q810" s="1">
        <v>0.16400000000000001</v>
      </c>
      <c r="R810" s="3">
        <v>2.4600000000000002E-5</v>
      </c>
      <c r="S810" s="1">
        <v>0.112</v>
      </c>
      <c r="T810" s="1">
        <v>0.44500000000000001</v>
      </c>
      <c r="U810" s="1">
        <v>129.964</v>
      </c>
      <c r="V810" s="1">
        <v>231146</v>
      </c>
    </row>
    <row r="811" spans="1:22" hidden="1" x14ac:dyDescent="0.2">
      <c r="A811" s="1" t="s">
        <v>1683</v>
      </c>
      <c r="B811" s="1" t="s">
        <v>1702</v>
      </c>
      <c r="C811" s="1" t="s">
        <v>17</v>
      </c>
      <c r="D811" s="1" t="s">
        <v>1685</v>
      </c>
      <c r="E811" s="2">
        <v>39763</v>
      </c>
      <c r="F811" s="1">
        <v>2008</v>
      </c>
      <c r="G811" s="1">
        <v>1</v>
      </c>
      <c r="H811" s="1" t="s">
        <v>772</v>
      </c>
      <c r="I811" s="1">
        <v>13</v>
      </c>
      <c r="J811" s="1" t="b">
        <v>0</v>
      </c>
      <c r="K811" s="1" t="s">
        <v>233</v>
      </c>
      <c r="L811" s="1">
        <v>0.498</v>
      </c>
      <c r="M811" s="1">
        <v>0.48599999999999999</v>
      </c>
      <c r="N811" s="1">
        <v>1</v>
      </c>
      <c r="O811" s="1">
        <v>-7.3840000000000003</v>
      </c>
      <c r="P811" s="1">
        <v>2.7300000000000001E-2</v>
      </c>
      <c r="Q811" s="1">
        <v>0.373</v>
      </c>
      <c r="R811" s="1">
        <v>0</v>
      </c>
      <c r="S811" s="1">
        <v>0.113</v>
      </c>
      <c r="T811" s="1">
        <v>0.17</v>
      </c>
      <c r="U811" s="1">
        <v>147.952</v>
      </c>
      <c r="V811" s="1">
        <v>263986</v>
      </c>
    </row>
    <row r="812" spans="1:22" hidden="1" x14ac:dyDescent="0.2">
      <c r="A812" s="1" t="s">
        <v>1683</v>
      </c>
      <c r="B812" s="1" t="s">
        <v>1703</v>
      </c>
      <c r="C812" s="1" t="s">
        <v>17</v>
      </c>
      <c r="D812" s="1" t="s">
        <v>1685</v>
      </c>
      <c r="E812" s="2">
        <v>39763</v>
      </c>
      <c r="F812" s="1">
        <v>2008</v>
      </c>
      <c r="G812" s="1">
        <v>1</v>
      </c>
      <c r="H812" s="1" t="s">
        <v>1525</v>
      </c>
      <c r="I812" s="1">
        <v>14</v>
      </c>
      <c r="J812" s="1" t="b">
        <v>0</v>
      </c>
      <c r="K812" s="1" t="s">
        <v>25</v>
      </c>
      <c r="L812" s="1">
        <v>0.60099999999999998</v>
      </c>
      <c r="M812" s="1">
        <v>0.85199999999999998</v>
      </c>
      <c r="N812" s="1">
        <v>7</v>
      </c>
      <c r="O812" s="1">
        <v>-3.0960000000000001</v>
      </c>
      <c r="P812" s="1">
        <v>3.8600000000000002E-2</v>
      </c>
      <c r="Q812" s="1">
        <v>6.0600000000000001E-2</v>
      </c>
      <c r="R812" s="3">
        <v>3.41E-6</v>
      </c>
      <c r="S812" s="1">
        <v>0.37</v>
      </c>
      <c r="T812" s="1">
        <v>0.51300000000000001</v>
      </c>
      <c r="U812" s="1">
        <v>100.015</v>
      </c>
      <c r="V812" s="1">
        <v>200560</v>
      </c>
    </row>
    <row r="813" spans="1:22" hidden="1" x14ac:dyDescent="0.2">
      <c r="A813" s="1" t="s">
        <v>1683</v>
      </c>
      <c r="B813" s="1" t="s">
        <v>1704</v>
      </c>
      <c r="C813" s="1" t="s">
        <v>17</v>
      </c>
      <c r="D813" s="1" t="s">
        <v>1685</v>
      </c>
      <c r="E813" s="2">
        <v>39763</v>
      </c>
      <c r="F813" s="1">
        <v>2008</v>
      </c>
      <c r="G813" s="1">
        <v>1</v>
      </c>
      <c r="H813" s="1" t="s">
        <v>1527</v>
      </c>
      <c r="I813" s="1">
        <v>15</v>
      </c>
      <c r="J813" s="1" t="b">
        <v>0</v>
      </c>
      <c r="K813" s="1" t="s">
        <v>59</v>
      </c>
      <c r="L813" s="1">
        <v>0.45900000000000002</v>
      </c>
      <c r="M813" s="1">
        <v>0.45900000000000002</v>
      </c>
      <c r="N813" s="1">
        <v>6</v>
      </c>
      <c r="O813" s="1">
        <v>-4.1260000000000003</v>
      </c>
      <c r="P813" s="1">
        <v>2.75E-2</v>
      </c>
      <c r="Q813" s="1">
        <v>0.13</v>
      </c>
      <c r="R813" s="3">
        <v>2.3E-6</v>
      </c>
      <c r="S813" s="1">
        <v>0.113</v>
      </c>
      <c r="T813" s="1">
        <v>0.28100000000000003</v>
      </c>
      <c r="U813" s="1">
        <v>134.018</v>
      </c>
      <c r="V813" s="1">
        <v>261800</v>
      </c>
    </row>
    <row r="814" spans="1:22" hidden="1" x14ac:dyDescent="0.2">
      <c r="A814" s="1" t="s">
        <v>1683</v>
      </c>
      <c r="B814" s="1" t="s">
        <v>1705</v>
      </c>
      <c r="C814" s="1" t="s">
        <v>17</v>
      </c>
      <c r="D814" s="1" t="s">
        <v>1685</v>
      </c>
      <c r="E814" s="2">
        <v>39763</v>
      </c>
      <c r="F814" s="1">
        <v>2008</v>
      </c>
      <c r="G814" s="1">
        <v>1</v>
      </c>
      <c r="H814" s="1" t="s">
        <v>1529</v>
      </c>
      <c r="I814" s="1">
        <v>16</v>
      </c>
      <c r="J814" s="1" t="b">
        <v>0</v>
      </c>
      <c r="K814" s="1" t="s">
        <v>56</v>
      </c>
      <c r="L814" s="1">
        <v>0.436</v>
      </c>
      <c r="M814" s="1">
        <v>0.71199999999999997</v>
      </c>
      <c r="N814" s="1">
        <v>5</v>
      </c>
      <c r="O814" s="1">
        <v>-3.6890000000000001</v>
      </c>
      <c r="P814" s="1">
        <v>3.2899999999999999E-2</v>
      </c>
      <c r="Q814" s="1">
        <v>3.2199999999999999E-2</v>
      </c>
      <c r="R814" s="1">
        <v>0</v>
      </c>
      <c r="S814" s="1">
        <v>0.111</v>
      </c>
      <c r="T814" s="1">
        <v>0.379</v>
      </c>
      <c r="U814" s="1">
        <v>160.886</v>
      </c>
      <c r="V814" s="1">
        <v>244240</v>
      </c>
    </row>
    <row r="815" spans="1:22" hidden="1" x14ac:dyDescent="0.2">
      <c r="A815" s="1" t="s">
        <v>1683</v>
      </c>
      <c r="B815" s="1" t="s">
        <v>1706</v>
      </c>
      <c r="C815" s="1" t="s">
        <v>17</v>
      </c>
      <c r="D815" s="1" t="s">
        <v>1685</v>
      </c>
      <c r="E815" s="2">
        <v>39763</v>
      </c>
      <c r="F815" s="1">
        <v>2008</v>
      </c>
      <c r="G815" s="1">
        <v>1</v>
      </c>
      <c r="H815" s="1" t="s">
        <v>784</v>
      </c>
      <c r="I815" s="1">
        <v>17</v>
      </c>
      <c r="J815" s="1" t="b">
        <v>0</v>
      </c>
      <c r="K815" s="1" t="s">
        <v>22</v>
      </c>
      <c r="L815" s="1">
        <v>0.60499999999999998</v>
      </c>
      <c r="M815" s="1">
        <v>0.82899999999999996</v>
      </c>
      <c r="N815" s="1">
        <v>10</v>
      </c>
      <c r="O815" s="1">
        <v>-4.9930000000000003</v>
      </c>
      <c r="P815" s="1">
        <v>5.4899999999999997E-2</v>
      </c>
      <c r="Q815" s="1">
        <v>9.0700000000000003E-2</v>
      </c>
      <c r="R815" s="1">
        <v>0</v>
      </c>
      <c r="S815" s="1">
        <v>0.106</v>
      </c>
      <c r="T815" s="1">
        <v>0.51400000000000001</v>
      </c>
      <c r="U815" s="1">
        <v>128.012</v>
      </c>
      <c r="V815" s="1">
        <v>225333</v>
      </c>
    </row>
    <row r="816" spans="1:22" hidden="1" x14ac:dyDescent="0.2">
      <c r="A816" s="1" t="s">
        <v>1683</v>
      </c>
      <c r="B816" s="1" t="s">
        <v>1707</v>
      </c>
      <c r="C816" s="1" t="s">
        <v>17</v>
      </c>
      <c r="D816" s="1" t="s">
        <v>1685</v>
      </c>
      <c r="E816" s="2">
        <v>39763</v>
      </c>
      <c r="F816" s="1">
        <v>2008</v>
      </c>
      <c r="G816" s="1">
        <v>1</v>
      </c>
      <c r="H816" s="1" t="s">
        <v>714</v>
      </c>
      <c r="I816" s="1">
        <v>18</v>
      </c>
      <c r="J816" s="1" t="b">
        <v>0</v>
      </c>
      <c r="K816" s="1" t="s">
        <v>233</v>
      </c>
      <c r="L816" s="1">
        <v>0.66400000000000003</v>
      </c>
      <c r="M816" s="1">
        <v>0.44700000000000001</v>
      </c>
      <c r="N816" s="1">
        <v>1</v>
      </c>
      <c r="O816" s="1">
        <v>-8.5350000000000001</v>
      </c>
      <c r="P816" s="1">
        <v>2.92E-2</v>
      </c>
      <c r="Q816" s="1">
        <v>0.61099999999999999</v>
      </c>
      <c r="R816" s="3">
        <v>9.9999999999999995E-7</v>
      </c>
      <c r="S816" s="1">
        <v>0.13900000000000001</v>
      </c>
      <c r="T816" s="1">
        <v>0.36399999999999999</v>
      </c>
      <c r="U816" s="1">
        <v>126.07899999999999</v>
      </c>
      <c r="V816" s="1">
        <v>245346</v>
      </c>
    </row>
    <row r="817" spans="1:22" hidden="1" x14ac:dyDescent="0.2">
      <c r="A817" s="1" t="s">
        <v>1683</v>
      </c>
      <c r="B817" s="1" t="s">
        <v>1708</v>
      </c>
      <c r="C817" s="1" t="s">
        <v>17</v>
      </c>
      <c r="D817" s="1" t="s">
        <v>1685</v>
      </c>
      <c r="E817" s="2">
        <v>39763</v>
      </c>
      <c r="F817" s="1">
        <v>2008</v>
      </c>
      <c r="G817" s="1">
        <v>1</v>
      </c>
      <c r="H817" s="1" t="s">
        <v>756</v>
      </c>
      <c r="I817" s="1">
        <v>19</v>
      </c>
      <c r="J817" s="1" t="b">
        <v>0</v>
      </c>
      <c r="K817" s="1" t="s">
        <v>56</v>
      </c>
      <c r="L817" s="1">
        <v>0.54800000000000004</v>
      </c>
      <c r="M817" s="1">
        <v>0.75600000000000001</v>
      </c>
      <c r="N817" s="1">
        <v>5</v>
      </c>
      <c r="O817" s="1">
        <v>-4.1749999999999998</v>
      </c>
      <c r="P817" s="1">
        <v>3.5999999999999997E-2</v>
      </c>
      <c r="Q817" s="1">
        <v>4.7099999999999998E-3</v>
      </c>
      <c r="R817" s="1">
        <v>0</v>
      </c>
      <c r="S817" s="1">
        <v>0.11700000000000001</v>
      </c>
      <c r="T817" s="1">
        <v>0.224</v>
      </c>
      <c r="U817" s="1">
        <v>96.037999999999997</v>
      </c>
      <c r="V817" s="1">
        <v>281053</v>
      </c>
    </row>
    <row r="818" spans="1:22" hidden="1" x14ac:dyDescent="0.2">
      <c r="A818" s="1" t="s">
        <v>1709</v>
      </c>
      <c r="B818" s="1" t="s">
        <v>1710</v>
      </c>
      <c r="C818" s="1" t="s">
        <v>17</v>
      </c>
      <c r="D818" s="1" t="s">
        <v>1711</v>
      </c>
      <c r="E818" s="2">
        <v>39763</v>
      </c>
      <c r="F818" s="1">
        <v>2008</v>
      </c>
      <c r="G818" s="1">
        <v>1</v>
      </c>
      <c r="H818" s="1" t="s">
        <v>776</v>
      </c>
      <c r="I818" s="1">
        <v>1</v>
      </c>
      <c r="J818" s="1" t="b">
        <v>0</v>
      </c>
      <c r="K818" s="1" t="s">
        <v>34</v>
      </c>
      <c r="L818" s="1">
        <v>0.61799999999999999</v>
      </c>
      <c r="M818" s="1">
        <v>0.68700000000000006</v>
      </c>
      <c r="N818" s="1">
        <v>2</v>
      </c>
      <c r="O818" s="1">
        <v>-5.7370000000000001</v>
      </c>
      <c r="P818" s="1">
        <v>2.7099999999999999E-2</v>
      </c>
      <c r="Q818" s="1">
        <v>0.111</v>
      </c>
      <c r="R818" s="1">
        <v>0</v>
      </c>
      <c r="S818" s="1">
        <v>6.93E-2</v>
      </c>
      <c r="T818" s="1">
        <v>0.82</v>
      </c>
      <c r="U818" s="1">
        <v>79.991</v>
      </c>
      <c r="V818" s="1">
        <v>237066</v>
      </c>
    </row>
    <row r="819" spans="1:22" hidden="1" x14ac:dyDescent="0.2">
      <c r="A819" s="1" t="s">
        <v>1709</v>
      </c>
      <c r="B819" s="1" t="s">
        <v>1712</v>
      </c>
      <c r="C819" s="1" t="s">
        <v>17</v>
      </c>
      <c r="D819" s="1" t="s">
        <v>1711</v>
      </c>
      <c r="E819" s="2">
        <v>39763</v>
      </c>
      <c r="F819" s="1">
        <v>2008</v>
      </c>
      <c r="G819" s="1">
        <v>1</v>
      </c>
      <c r="H819" s="1" t="s">
        <v>1687</v>
      </c>
      <c r="I819" s="1">
        <v>2</v>
      </c>
      <c r="J819" s="1" t="b">
        <v>0</v>
      </c>
      <c r="K819" s="1" t="s">
        <v>56</v>
      </c>
      <c r="L819" s="1">
        <v>0.41899999999999998</v>
      </c>
      <c r="M819" s="1">
        <v>0.45400000000000001</v>
      </c>
      <c r="N819" s="1">
        <v>5</v>
      </c>
      <c r="O819" s="1">
        <v>-6.8090000000000002</v>
      </c>
      <c r="P819" s="1">
        <v>3.3500000000000002E-2</v>
      </c>
      <c r="Q819" s="1">
        <v>5.8299999999999998E-2</v>
      </c>
      <c r="R819" s="3">
        <v>3.7799999999999998E-6</v>
      </c>
      <c r="S819" s="1">
        <v>9.74E-2</v>
      </c>
      <c r="T819" s="1">
        <v>0.28799999999999998</v>
      </c>
      <c r="U819" s="1">
        <v>200.017</v>
      </c>
      <c r="V819" s="1">
        <v>311040</v>
      </c>
    </row>
    <row r="820" spans="1:22" hidden="1" x14ac:dyDescent="0.2">
      <c r="A820" s="1" t="s">
        <v>1709</v>
      </c>
      <c r="B820" s="1" t="s">
        <v>1713</v>
      </c>
      <c r="C820" s="1" t="s">
        <v>17</v>
      </c>
      <c r="D820" s="1" t="s">
        <v>1711</v>
      </c>
      <c r="E820" s="2">
        <v>39763</v>
      </c>
      <c r="F820" s="1">
        <v>2008</v>
      </c>
      <c r="G820" s="1">
        <v>1</v>
      </c>
      <c r="H820" s="1" t="s">
        <v>1689</v>
      </c>
      <c r="I820" s="1">
        <v>3</v>
      </c>
      <c r="J820" s="1" t="b">
        <v>0</v>
      </c>
      <c r="K820" s="1" t="s">
        <v>31</v>
      </c>
      <c r="L820" s="1">
        <v>0.59199999999999997</v>
      </c>
      <c r="M820" s="1">
        <v>0.16</v>
      </c>
      <c r="N820" s="1">
        <v>9</v>
      </c>
      <c r="O820" s="1">
        <v>-10.785</v>
      </c>
      <c r="P820" s="1">
        <v>3.4700000000000002E-2</v>
      </c>
      <c r="Q820" s="1">
        <v>0.85199999999999998</v>
      </c>
      <c r="R820" s="1">
        <v>0</v>
      </c>
      <c r="S820" s="1">
        <v>0.11600000000000001</v>
      </c>
      <c r="T820" s="1">
        <v>0.29399999999999998</v>
      </c>
      <c r="U820" s="1">
        <v>118.929</v>
      </c>
      <c r="V820" s="1">
        <v>267506</v>
      </c>
    </row>
    <row r="821" spans="1:22" hidden="1" x14ac:dyDescent="0.2">
      <c r="A821" s="1" t="s">
        <v>1709</v>
      </c>
      <c r="B821" s="1" t="s">
        <v>1714</v>
      </c>
      <c r="C821" s="1" t="s">
        <v>17</v>
      </c>
      <c r="D821" s="1" t="s">
        <v>1711</v>
      </c>
      <c r="E821" s="2">
        <v>39763</v>
      </c>
      <c r="F821" s="1">
        <v>2008</v>
      </c>
      <c r="G821" s="1">
        <v>1</v>
      </c>
      <c r="H821" s="1" t="s">
        <v>1691</v>
      </c>
      <c r="I821" s="1">
        <v>4</v>
      </c>
      <c r="J821" s="1" t="b">
        <v>0</v>
      </c>
      <c r="K821" s="1" t="s">
        <v>34</v>
      </c>
      <c r="L821" s="1">
        <v>0.52700000000000002</v>
      </c>
      <c r="M821" s="1">
        <v>0.47499999999999998</v>
      </c>
      <c r="N821" s="1">
        <v>2</v>
      </c>
      <c r="O821" s="1">
        <v>-6.2050000000000001</v>
      </c>
      <c r="P821" s="1">
        <v>2.58E-2</v>
      </c>
      <c r="Q821" s="1">
        <v>8.6800000000000002E-2</v>
      </c>
      <c r="R821" s="3">
        <v>4.34E-6</v>
      </c>
      <c r="S821" s="1">
        <v>0.248</v>
      </c>
      <c r="T821" s="1">
        <v>0.224</v>
      </c>
      <c r="U821" s="1">
        <v>143.96199999999999</v>
      </c>
      <c r="V821" s="1">
        <v>238106</v>
      </c>
    </row>
    <row r="822" spans="1:22" hidden="1" x14ac:dyDescent="0.2">
      <c r="A822" s="1" t="s">
        <v>1709</v>
      </c>
      <c r="B822" s="1" t="s">
        <v>1715</v>
      </c>
      <c r="C822" s="1" t="s">
        <v>17</v>
      </c>
      <c r="D822" s="1" t="s">
        <v>1711</v>
      </c>
      <c r="E822" s="2">
        <v>39763</v>
      </c>
      <c r="F822" s="1">
        <v>2008</v>
      </c>
      <c r="G822" s="1">
        <v>1</v>
      </c>
      <c r="H822" s="1" t="s">
        <v>1693</v>
      </c>
      <c r="I822" s="1">
        <v>5</v>
      </c>
      <c r="J822" s="1" t="b">
        <v>0</v>
      </c>
      <c r="K822" s="1" t="s">
        <v>34</v>
      </c>
      <c r="L822" s="1">
        <v>0.61</v>
      </c>
      <c r="M822" s="1">
        <v>0.53100000000000003</v>
      </c>
      <c r="N822" s="1">
        <v>2</v>
      </c>
      <c r="O822" s="1">
        <v>-6.1230000000000002</v>
      </c>
      <c r="P822" s="1">
        <v>2.3900000000000001E-2</v>
      </c>
      <c r="Q822" s="1">
        <v>0.36699999999999999</v>
      </c>
      <c r="R822" s="1">
        <v>0</v>
      </c>
      <c r="S822" s="1">
        <v>0.35099999999999998</v>
      </c>
      <c r="T822" s="1">
        <v>0.22800000000000001</v>
      </c>
      <c r="U822" s="1">
        <v>85.978999999999999</v>
      </c>
      <c r="V822" s="1">
        <v>261453</v>
      </c>
    </row>
    <row r="823" spans="1:22" hidden="1" x14ac:dyDescent="0.2">
      <c r="A823" s="1" t="s">
        <v>1709</v>
      </c>
      <c r="B823" s="1" t="s">
        <v>1716</v>
      </c>
      <c r="C823" s="1" t="s">
        <v>17</v>
      </c>
      <c r="D823" s="1" t="s">
        <v>1711</v>
      </c>
      <c r="E823" s="2">
        <v>39763</v>
      </c>
      <c r="F823" s="1">
        <v>2008</v>
      </c>
      <c r="G823" s="1">
        <v>1</v>
      </c>
      <c r="H823" s="1" t="s">
        <v>1695</v>
      </c>
      <c r="I823" s="1">
        <v>6</v>
      </c>
      <c r="J823" s="1" t="b">
        <v>0</v>
      </c>
      <c r="K823" s="1" t="s">
        <v>28</v>
      </c>
      <c r="L823" s="1">
        <v>0.47599999999999998</v>
      </c>
      <c r="M823" s="1">
        <v>0.81599999999999995</v>
      </c>
      <c r="N823" s="1">
        <v>4</v>
      </c>
      <c r="O823" s="1">
        <v>-4.2789999999999999</v>
      </c>
      <c r="P823" s="1">
        <v>3.4700000000000002E-2</v>
      </c>
      <c r="Q823" s="1">
        <v>0.16900000000000001</v>
      </c>
      <c r="R823" s="1">
        <v>0</v>
      </c>
      <c r="S823" s="1">
        <v>0.23799999999999999</v>
      </c>
      <c r="T823" s="1">
        <v>0.46899999999999997</v>
      </c>
      <c r="U823" s="1">
        <v>163.84700000000001</v>
      </c>
      <c r="V823" s="1">
        <v>237600</v>
      </c>
    </row>
    <row r="824" spans="1:22" hidden="1" x14ac:dyDescent="0.2">
      <c r="A824" s="1" t="s">
        <v>1709</v>
      </c>
      <c r="B824" s="1" t="s">
        <v>1717</v>
      </c>
      <c r="C824" s="1" t="s">
        <v>17</v>
      </c>
      <c r="D824" s="1" t="s">
        <v>1711</v>
      </c>
      <c r="E824" s="2">
        <v>39763</v>
      </c>
      <c r="F824" s="1">
        <v>2008</v>
      </c>
      <c r="G824" s="1">
        <v>1</v>
      </c>
      <c r="H824" s="1" t="s">
        <v>752</v>
      </c>
      <c r="I824" s="1">
        <v>7</v>
      </c>
      <c r="J824" s="1" t="b">
        <v>0</v>
      </c>
      <c r="K824" s="1" t="s">
        <v>56</v>
      </c>
      <c r="L824" s="1">
        <v>0.59799999999999998</v>
      </c>
      <c r="M824" s="1">
        <v>0.71399999999999997</v>
      </c>
      <c r="N824" s="1">
        <v>5</v>
      </c>
      <c r="O824" s="1">
        <v>-4.3970000000000002</v>
      </c>
      <c r="P824" s="1">
        <v>2.7300000000000001E-2</v>
      </c>
      <c r="Q824" s="1">
        <v>3.6400000000000002E-2</v>
      </c>
      <c r="R824" s="3">
        <v>1.04E-6</v>
      </c>
      <c r="S824" s="1">
        <v>0.31</v>
      </c>
      <c r="T824" s="1">
        <v>0.46700000000000003</v>
      </c>
      <c r="U824" s="1">
        <v>99.978999999999999</v>
      </c>
      <c r="V824" s="1">
        <v>242000</v>
      </c>
    </row>
    <row r="825" spans="1:22" hidden="1" x14ac:dyDescent="0.2">
      <c r="A825" s="1" t="s">
        <v>1709</v>
      </c>
      <c r="B825" s="1" t="s">
        <v>1718</v>
      </c>
      <c r="C825" s="1" t="s">
        <v>17</v>
      </c>
      <c r="D825" s="1" t="s">
        <v>1711</v>
      </c>
      <c r="E825" s="2">
        <v>39763</v>
      </c>
      <c r="F825" s="1">
        <v>2008</v>
      </c>
      <c r="G825" s="1">
        <v>1</v>
      </c>
      <c r="H825" s="1" t="s">
        <v>734</v>
      </c>
      <c r="I825" s="1">
        <v>8</v>
      </c>
      <c r="J825" s="1" t="b">
        <v>0</v>
      </c>
      <c r="K825" s="1" t="s">
        <v>25</v>
      </c>
      <c r="L825" s="1">
        <v>0.55900000000000005</v>
      </c>
      <c r="M825" s="1">
        <v>0.63600000000000001</v>
      </c>
      <c r="N825" s="1">
        <v>7</v>
      </c>
      <c r="O825" s="1">
        <v>-4.4000000000000004</v>
      </c>
      <c r="P825" s="1">
        <v>2.63E-2</v>
      </c>
      <c r="Q825" s="1">
        <v>7.2800000000000004E-2</v>
      </c>
      <c r="R825" s="1">
        <v>0</v>
      </c>
      <c r="S825" s="1">
        <v>0.14399999999999999</v>
      </c>
      <c r="T825" s="1">
        <v>0.214</v>
      </c>
      <c r="U825" s="1">
        <v>95.484999999999999</v>
      </c>
      <c r="V825" s="1">
        <v>294346</v>
      </c>
    </row>
    <row r="826" spans="1:22" hidden="1" x14ac:dyDescent="0.2">
      <c r="A826" s="1" t="s">
        <v>1709</v>
      </c>
      <c r="B826" s="1" t="s">
        <v>1719</v>
      </c>
      <c r="C826" s="1" t="s">
        <v>17</v>
      </c>
      <c r="D826" s="1" t="s">
        <v>1711</v>
      </c>
      <c r="E826" s="2">
        <v>39763</v>
      </c>
      <c r="F826" s="1">
        <v>2008</v>
      </c>
      <c r="G826" s="1">
        <v>1</v>
      </c>
      <c r="H826" s="1" t="s">
        <v>1518</v>
      </c>
      <c r="I826" s="1">
        <v>9</v>
      </c>
      <c r="J826" s="1" t="b">
        <v>0</v>
      </c>
      <c r="K826" s="1" t="s">
        <v>34</v>
      </c>
      <c r="L826" s="1">
        <v>0.61799999999999999</v>
      </c>
      <c r="M826" s="1">
        <v>0.73599999999999999</v>
      </c>
      <c r="N826" s="1">
        <v>2</v>
      </c>
      <c r="O826" s="1">
        <v>-3.9369999999999998</v>
      </c>
      <c r="P826" s="1">
        <v>3.0800000000000001E-2</v>
      </c>
      <c r="Q826" s="1">
        <v>0.157</v>
      </c>
      <c r="R826" s="1">
        <v>0</v>
      </c>
      <c r="S826" s="1">
        <v>7.2999999999999995E-2</v>
      </c>
      <c r="T826" s="1">
        <v>0.307</v>
      </c>
      <c r="U826" s="1">
        <v>118.982</v>
      </c>
      <c r="V826" s="1">
        <v>235280</v>
      </c>
    </row>
    <row r="827" spans="1:22" hidden="1" x14ac:dyDescent="0.2">
      <c r="A827" s="1" t="s">
        <v>1709</v>
      </c>
      <c r="B827" s="1" t="s">
        <v>1720</v>
      </c>
      <c r="C827" s="1" t="s">
        <v>17</v>
      </c>
      <c r="D827" s="1" t="s">
        <v>1711</v>
      </c>
      <c r="E827" s="2">
        <v>39763</v>
      </c>
      <c r="F827" s="1">
        <v>2008</v>
      </c>
      <c r="G827" s="1">
        <v>1</v>
      </c>
      <c r="H827" s="1" t="s">
        <v>786</v>
      </c>
      <c r="I827" s="1">
        <v>10</v>
      </c>
      <c r="J827" s="1" t="b">
        <v>0</v>
      </c>
      <c r="K827" s="1" t="s">
        <v>59</v>
      </c>
      <c r="L827" s="1">
        <v>0.84299999999999997</v>
      </c>
      <c r="M827" s="1">
        <v>0.55300000000000005</v>
      </c>
      <c r="N827" s="1">
        <v>6</v>
      </c>
      <c r="O827" s="1">
        <v>-7.3479999999999999</v>
      </c>
      <c r="P827" s="1">
        <v>3.1699999999999999E-2</v>
      </c>
      <c r="Q827" s="1">
        <v>0.16800000000000001</v>
      </c>
      <c r="R827" s="3">
        <v>2.6599999999999999E-6</v>
      </c>
      <c r="S827" s="1">
        <v>0.107</v>
      </c>
      <c r="T827" s="1">
        <v>0.82499999999999996</v>
      </c>
      <c r="U827" s="1">
        <v>115.997</v>
      </c>
      <c r="V827" s="1">
        <v>254320</v>
      </c>
    </row>
    <row r="828" spans="1:22" hidden="1" x14ac:dyDescent="0.2">
      <c r="A828" s="1" t="s">
        <v>1709</v>
      </c>
      <c r="B828" s="1" t="s">
        <v>1721</v>
      </c>
      <c r="C828" s="1" t="s">
        <v>17</v>
      </c>
      <c r="D828" s="1" t="s">
        <v>1711</v>
      </c>
      <c r="E828" s="2">
        <v>39763</v>
      </c>
      <c r="F828" s="1">
        <v>2008</v>
      </c>
      <c r="G828" s="1">
        <v>1</v>
      </c>
      <c r="H828" s="1" t="s">
        <v>792</v>
      </c>
      <c r="I828" s="1">
        <v>11</v>
      </c>
      <c r="J828" s="1" t="b">
        <v>0</v>
      </c>
      <c r="K828" s="1" t="s">
        <v>37</v>
      </c>
      <c r="L828" s="1">
        <v>0.58499999999999996</v>
      </c>
      <c r="M828" s="1">
        <v>0.34599999999999997</v>
      </c>
      <c r="N828" s="1">
        <v>0</v>
      </c>
      <c r="O828" s="1">
        <v>-8.0139999999999993</v>
      </c>
      <c r="P828" s="1">
        <v>2.5600000000000001E-2</v>
      </c>
      <c r="Q828" s="1">
        <v>0.30199999999999999</v>
      </c>
      <c r="R828" s="1">
        <v>0</v>
      </c>
      <c r="S828" s="1">
        <v>0.10199999999999999</v>
      </c>
      <c r="T828" s="1">
        <v>0.19500000000000001</v>
      </c>
      <c r="U828" s="1">
        <v>92.563999999999993</v>
      </c>
      <c r="V828" s="1">
        <v>234440</v>
      </c>
    </row>
    <row r="829" spans="1:22" hidden="1" x14ac:dyDescent="0.2">
      <c r="A829" s="1" t="s">
        <v>1709</v>
      </c>
      <c r="B829" s="1" t="s">
        <v>1722</v>
      </c>
      <c r="C829" s="1" t="s">
        <v>17</v>
      </c>
      <c r="D829" s="1" t="s">
        <v>1711</v>
      </c>
      <c r="E829" s="2">
        <v>39763</v>
      </c>
      <c r="F829" s="1">
        <v>2008</v>
      </c>
      <c r="G829" s="1">
        <v>1</v>
      </c>
      <c r="H829" s="1" t="s">
        <v>1522</v>
      </c>
      <c r="I829" s="1">
        <v>12</v>
      </c>
      <c r="J829" s="1" t="b">
        <v>0</v>
      </c>
      <c r="K829" s="1" t="s">
        <v>59</v>
      </c>
      <c r="L829" s="1">
        <v>0.68700000000000006</v>
      </c>
      <c r="M829" s="1">
        <v>0.77100000000000002</v>
      </c>
      <c r="N829" s="1">
        <v>6</v>
      </c>
      <c r="O829" s="1">
        <v>-4.4240000000000004</v>
      </c>
      <c r="P829" s="1">
        <v>3.8399999999999997E-2</v>
      </c>
      <c r="Q829" s="1">
        <v>0.16400000000000001</v>
      </c>
      <c r="R829" s="3">
        <v>2.4600000000000002E-5</v>
      </c>
      <c r="S829" s="1">
        <v>0.112</v>
      </c>
      <c r="T829" s="1">
        <v>0.44500000000000001</v>
      </c>
      <c r="U829" s="1">
        <v>129.964</v>
      </c>
      <c r="V829" s="1">
        <v>231146</v>
      </c>
    </row>
    <row r="830" spans="1:22" hidden="1" x14ac:dyDescent="0.2">
      <c r="A830" s="1" t="s">
        <v>1709</v>
      </c>
      <c r="B830" s="1" t="s">
        <v>1723</v>
      </c>
      <c r="C830" s="1" t="s">
        <v>17</v>
      </c>
      <c r="D830" s="1" t="s">
        <v>1711</v>
      </c>
      <c r="E830" s="2">
        <v>39763</v>
      </c>
      <c r="F830" s="1">
        <v>2008</v>
      </c>
      <c r="G830" s="1">
        <v>1</v>
      </c>
      <c r="H830" s="1" t="s">
        <v>772</v>
      </c>
      <c r="I830" s="1">
        <v>13</v>
      </c>
      <c r="J830" s="1" t="b">
        <v>0</v>
      </c>
      <c r="K830" s="1" t="s">
        <v>233</v>
      </c>
      <c r="L830" s="1">
        <v>0.498</v>
      </c>
      <c r="M830" s="1">
        <v>0.48599999999999999</v>
      </c>
      <c r="N830" s="1">
        <v>1</v>
      </c>
      <c r="O830" s="1">
        <v>-7.3840000000000003</v>
      </c>
      <c r="P830" s="1">
        <v>2.7300000000000001E-2</v>
      </c>
      <c r="Q830" s="1">
        <v>0.373</v>
      </c>
      <c r="R830" s="1">
        <v>0</v>
      </c>
      <c r="S830" s="1">
        <v>0.113</v>
      </c>
      <c r="T830" s="1">
        <v>0.17</v>
      </c>
      <c r="U830" s="1">
        <v>147.952</v>
      </c>
      <c r="V830" s="1">
        <v>263986</v>
      </c>
    </row>
    <row r="831" spans="1:22" hidden="1" x14ac:dyDescent="0.2">
      <c r="A831" s="1" t="s">
        <v>1709</v>
      </c>
      <c r="B831" s="1" t="s">
        <v>1724</v>
      </c>
      <c r="C831" s="1" t="s">
        <v>17</v>
      </c>
      <c r="D831" s="1" t="s">
        <v>1711</v>
      </c>
      <c r="E831" s="2">
        <v>39763</v>
      </c>
      <c r="F831" s="1">
        <v>2008</v>
      </c>
      <c r="G831" s="1">
        <v>1</v>
      </c>
      <c r="H831" s="1" t="s">
        <v>1525</v>
      </c>
      <c r="I831" s="1">
        <v>14</v>
      </c>
      <c r="J831" s="1" t="b">
        <v>0</v>
      </c>
      <c r="K831" s="1" t="s">
        <v>25</v>
      </c>
      <c r="L831" s="1">
        <v>0.60099999999999998</v>
      </c>
      <c r="M831" s="1">
        <v>0.85199999999999998</v>
      </c>
      <c r="N831" s="1">
        <v>7</v>
      </c>
      <c r="O831" s="1">
        <v>-3.0960000000000001</v>
      </c>
      <c r="P831" s="1">
        <v>3.8600000000000002E-2</v>
      </c>
      <c r="Q831" s="1">
        <v>6.0600000000000001E-2</v>
      </c>
      <c r="R831" s="3">
        <v>3.41E-6</v>
      </c>
      <c r="S831" s="1">
        <v>0.37</v>
      </c>
      <c r="T831" s="1">
        <v>0.51300000000000001</v>
      </c>
      <c r="U831" s="1">
        <v>100.015</v>
      </c>
      <c r="V831" s="1">
        <v>200560</v>
      </c>
    </row>
    <row r="832" spans="1:22" hidden="1" x14ac:dyDescent="0.2">
      <c r="A832" s="1" t="s">
        <v>1709</v>
      </c>
      <c r="B832" s="1" t="s">
        <v>1725</v>
      </c>
      <c r="C832" s="1" t="s">
        <v>17</v>
      </c>
      <c r="D832" s="1" t="s">
        <v>1711</v>
      </c>
      <c r="E832" s="2">
        <v>39763</v>
      </c>
      <c r="F832" s="1">
        <v>2008</v>
      </c>
      <c r="G832" s="1">
        <v>1</v>
      </c>
      <c r="H832" s="1" t="s">
        <v>1527</v>
      </c>
      <c r="I832" s="1">
        <v>15</v>
      </c>
      <c r="J832" s="1" t="b">
        <v>0</v>
      </c>
      <c r="K832" s="1" t="s">
        <v>59</v>
      </c>
      <c r="L832" s="1">
        <v>0.45900000000000002</v>
      </c>
      <c r="M832" s="1">
        <v>0.45900000000000002</v>
      </c>
      <c r="N832" s="1">
        <v>6</v>
      </c>
      <c r="O832" s="1">
        <v>-4.1260000000000003</v>
      </c>
      <c r="P832" s="1">
        <v>2.75E-2</v>
      </c>
      <c r="Q832" s="1">
        <v>0.13</v>
      </c>
      <c r="R832" s="3">
        <v>2.3E-6</v>
      </c>
      <c r="S832" s="1">
        <v>0.113</v>
      </c>
      <c r="T832" s="1">
        <v>0.28100000000000003</v>
      </c>
      <c r="U832" s="1">
        <v>134.018</v>
      </c>
      <c r="V832" s="1">
        <v>261800</v>
      </c>
    </row>
    <row r="833" spans="1:22" hidden="1" x14ac:dyDescent="0.2">
      <c r="A833" s="1" t="s">
        <v>1709</v>
      </c>
      <c r="B833" s="1" t="s">
        <v>1726</v>
      </c>
      <c r="C833" s="1" t="s">
        <v>17</v>
      </c>
      <c r="D833" s="1" t="s">
        <v>1711</v>
      </c>
      <c r="E833" s="2">
        <v>39763</v>
      </c>
      <c r="F833" s="1">
        <v>2008</v>
      </c>
      <c r="G833" s="1">
        <v>1</v>
      </c>
      <c r="H833" s="1" t="s">
        <v>1529</v>
      </c>
      <c r="I833" s="1">
        <v>16</v>
      </c>
      <c r="J833" s="1" t="b">
        <v>0</v>
      </c>
      <c r="K833" s="1" t="s">
        <v>56</v>
      </c>
      <c r="L833" s="1">
        <v>0.436</v>
      </c>
      <c r="M833" s="1">
        <v>0.71199999999999997</v>
      </c>
      <c r="N833" s="1">
        <v>5</v>
      </c>
      <c r="O833" s="1">
        <v>-3.6890000000000001</v>
      </c>
      <c r="P833" s="1">
        <v>3.2899999999999999E-2</v>
      </c>
      <c r="Q833" s="1">
        <v>3.2199999999999999E-2</v>
      </c>
      <c r="R833" s="1">
        <v>0</v>
      </c>
      <c r="S833" s="1">
        <v>0.111</v>
      </c>
      <c r="T833" s="1">
        <v>0.379</v>
      </c>
      <c r="U833" s="1">
        <v>160.886</v>
      </c>
      <c r="V833" s="1">
        <v>244240</v>
      </c>
    </row>
    <row r="834" spans="1:22" hidden="1" x14ac:dyDescent="0.2">
      <c r="A834" s="1" t="s">
        <v>1709</v>
      </c>
      <c r="B834" s="1" t="s">
        <v>1727</v>
      </c>
      <c r="C834" s="1" t="s">
        <v>17</v>
      </c>
      <c r="D834" s="1" t="s">
        <v>1711</v>
      </c>
      <c r="E834" s="2">
        <v>39763</v>
      </c>
      <c r="F834" s="1">
        <v>2008</v>
      </c>
      <c r="G834" s="1">
        <v>1</v>
      </c>
      <c r="H834" s="1" t="s">
        <v>784</v>
      </c>
      <c r="I834" s="1">
        <v>17</v>
      </c>
      <c r="J834" s="1" t="b">
        <v>0</v>
      </c>
      <c r="K834" s="1" t="s">
        <v>22</v>
      </c>
      <c r="L834" s="1">
        <v>0.60499999999999998</v>
      </c>
      <c r="M834" s="1">
        <v>0.82899999999999996</v>
      </c>
      <c r="N834" s="1">
        <v>10</v>
      </c>
      <c r="O834" s="1">
        <v>-4.9930000000000003</v>
      </c>
      <c r="P834" s="1">
        <v>5.4899999999999997E-2</v>
      </c>
      <c r="Q834" s="1">
        <v>9.0700000000000003E-2</v>
      </c>
      <c r="R834" s="1">
        <v>0</v>
      </c>
      <c r="S834" s="1">
        <v>0.106</v>
      </c>
      <c r="T834" s="1">
        <v>0.51400000000000001</v>
      </c>
      <c r="U834" s="1">
        <v>128.012</v>
      </c>
      <c r="V834" s="1">
        <v>225333</v>
      </c>
    </row>
    <row r="835" spans="1:22" hidden="1" x14ac:dyDescent="0.2">
      <c r="A835" s="1" t="s">
        <v>1709</v>
      </c>
      <c r="B835" s="1" t="s">
        <v>1728</v>
      </c>
      <c r="C835" s="1" t="s">
        <v>17</v>
      </c>
      <c r="D835" s="1" t="s">
        <v>1711</v>
      </c>
      <c r="E835" s="2">
        <v>39763</v>
      </c>
      <c r="F835" s="1">
        <v>2008</v>
      </c>
      <c r="G835" s="1">
        <v>1</v>
      </c>
      <c r="H835" s="1" t="s">
        <v>714</v>
      </c>
      <c r="I835" s="1">
        <v>18</v>
      </c>
      <c r="J835" s="1" t="b">
        <v>0</v>
      </c>
      <c r="K835" s="1" t="s">
        <v>233</v>
      </c>
      <c r="L835" s="1">
        <v>0.66400000000000003</v>
      </c>
      <c r="M835" s="1">
        <v>0.44700000000000001</v>
      </c>
      <c r="N835" s="1">
        <v>1</v>
      </c>
      <c r="O835" s="1">
        <v>-8.5350000000000001</v>
      </c>
      <c r="P835" s="1">
        <v>2.92E-2</v>
      </c>
      <c r="Q835" s="1">
        <v>0.61099999999999999</v>
      </c>
      <c r="R835" s="3">
        <v>9.9999999999999995E-7</v>
      </c>
      <c r="S835" s="1">
        <v>0.13900000000000001</v>
      </c>
      <c r="T835" s="1">
        <v>0.36399999999999999</v>
      </c>
      <c r="U835" s="1">
        <v>126.07899999999999</v>
      </c>
      <c r="V835" s="1">
        <v>245346</v>
      </c>
    </row>
    <row r="836" spans="1:22" hidden="1" x14ac:dyDescent="0.2">
      <c r="A836" s="1" t="s">
        <v>1709</v>
      </c>
      <c r="B836" s="1" t="s">
        <v>1729</v>
      </c>
      <c r="C836" s="1" t="s">
        <v>17</v>
      </c>
      <c r="D836" s="1" t="s">
        <v>1711</v>
      </c>
      <c r="E836" s="2">
        <v>39763</v>
      </c>
      <c r="F836" s="1">
        <v>2008</v>
      </c>
      <c r="G836" s="1">
        <v>1</v>
      </c>
      <c r="H836" s="1" t="s">
        <v>756</v>
      </c>
      <c r="I836" s="1">
        <v>19</v>
      </c>
      <c r="J836" s="1" t="b">
        <v>0</v>
      </c>
      <c r="K836" s="1" t="s">
        <v>56</v>
      </c>
      <c r="L836" s="1">
        <v>0.54800000000000004</v>
      </c>
      <c r="M836" s="1">
        <v>0.75600000000000001</v>
      </c>
      <c r="N836" s="1">
        <v>5</v>
      </c>
      <c r="O836" s="1">
        <v>-4.1749999999999998</v>
      </c>
      <c r="P836" s="1">
        <v>3.5999999999999997E-2</v>
      </c>
      <c r="Q836" s="1">
        <v>4.7099999999999998E-3</v>
      </c>
      <c r="R836" s="1">
        <v>0</v>
      </c>
      <c r="S836" s="1">
        <v>0.11700000000000001</v>
      </c>
      <c r="T836" s="1">
        <v>0.224</v>
      </c>
      <c r="U836" s="1">
        <v>96.037999999999997</v>
      </c>
      <c r="V836" s="1">
        <v>281053</v>
      </c>
    </row>
    <row r="837" spans="1:22" hidden="1" x14ac:dyDescent="0.2">
      <c r="A837" s="1" t="s">
        <v>1730</v>
      </c>
      <c r="B837" s="1" t="s">
        <v>1731</v>
      </c>
      <c r="C837" s="1" t="s">
        <v>17</v>
      </c>
      <c r="D837" s="1" t="s">
        <v>1733</v>
      </c>
      <c r="E837" s="2">
        <v>39627</v>
      </c>
      <c r="F837" s="1">
        <v>2008</v>
      </c>
      <c r="G837" s="1">
        <v>1</v>
      </c>
      <c r="H837" s="1" t="s">
        <v>1732</v>
      </c>
      <c r="I837" s="1">
        <v>1</v>
      </c>
      <c r="J837" s="1" t="b">
        <v>0</v>
      </c>
      <c r="K837" s="1" t="s">
        <v>34</v>
      </c>
      <c r="L837" s="1">
        <v>0.74099999999999999</v>
      </c>
      <c r="M837" s="1">
        <v>0.44400000000000001</v>
      </c>
      <c r="N837" s="1">
        <v>2</v>
      </c>
      <c r="O837" s="1">
        <v>-7.0309999999999997</v>
      </c>
      <c r="P837" s="1">
        <v>3.1099999999999999E-2</v>
      </c>
      <c r="Q837" s="1">
        <v>0.65900000000000003</v>
      </c>
      <c r="R837" s="1">
        <v>0</v>
      </c>
      <c r="S837" s="1">
        <v>0.13100000000000001</v>
      </c>
      <c r="T837" s="1">
        <v>0.51200000000000001</v>
      </c>
      <c r="U837" s="1">
        <v>119.006</v>
      </c>
      <c r="V837" s="1">
        <v>221028</v>
      </c>
    </row>
    <row r="838" spans="1:22" hidden="1" x14ac:dyDescent="0.2">
      <c r="A838" s="1" t="s">
        <v>1730</v>
      </c>
      <c r="B838" s="1" t="s">
        <v>1734</v>
      </c>
      <c r="C838" s="1" t="s">
        <v>17</v>
      </c>
      <c r="D838" s="1" t="s">
        <v>1733</v>
      </c>
      <c r="E838" s="2">
        <v>39627</v>
      </c>
      <c r="F838" s="1">
        <v>2008</v>
      </c>
      <c r="G838" s="1">
        <v>1</v>
      </c>
      <c r="H838" s="1" t="s">
        <v>1735</v>
      </c>
      <c r="I838" s="1">
        <v>2</v>
      </c>
      <c r="J838" s="1" t="b">
        <v>0</v>
      </c>
      <c r="K838" s="1" t="s">
        <v>56</v>
      </c>
      <c r="L838" s="1">
        <v>0.623</v>
      </c>
      <c r="M838" s="1">
        <v>0.26600000000000001</v>
      </c>
      <c r="N838" s="1">
        <v>5</v>
      </c>
      <c r="O838" s="1">
        <v>-5.8940000000000001</v>
      </c>
      <c r="P838" s="1">
        <v>2.5999999999999999E-2</v>
      </c>
      <c r="Q838" s="1">
        <v>0.81399999999999995</v>
      </c>
      <c r="R838" s="1">
        <v>0</v>
      </c>
      <c r="S838" s="1">
        <v>0.14499999999999999</v>
      </c>
      <c r="T838" s="1">
        <v>0.46700000000000003</v>
      </c>
      <c r="U838" s="1">
        <v>96.600999999999999</v>
      </c>
      <c r="V838" s="1">
        <v>198247</v>
      </c>
    </row>
    <row r="839" spans="1:22" hidden="1" x14ac:dyDescent="0.2">
      <c r="A839" s="1" t="s">
        <v>1730</v>
      </c>
      <c r="B839" s="1" t="s">
        <v>1736</v>
      </c>
      <c r="C839" s="1" t="s">
        <v>17</v>
      </c>
      <c r="D839" s="1" t="s">
        <v>1733</v>
      </c>
      <c r="E839" s="2">
        <v>39627</v>
      </c>
      <c r="F839" s="1">
        <v>2008</v>
      </c>
      <c r="G839" s="1">
        <v>1</v>
      </c>
      <c r="H839" s="1" t="s">
        <v>1737</v>
      </c>
      <c r="I839" s="1">
        <v>3</v>
      </c>
      <c r="J839" s="1" t="b">
        <v>0</v>
      </c>
      <c r="K839" s="1" t="s">
        <v>181</v>
      </c>
      <c r="L839" s="1">
        <v>0.627</v>
      </c>
      <c r="M839" s="1">
        <v>0.70399999999999996</v>
      </c>
      <c r="N839" s="1">
        <v>3</v>
      </c>
      <c r="O839" s="1">
        <v>-3.7389999999999999</v>
      </c>
      <c r="P839" s="1">
        <v>2.69E-2</v>
      </c>
      <c r="Q839" s="1">
        <v>0.59599999999999997</v>
      </c>
      <c r="R839" s="1">
        <v>0</v>
      </c>
      <c r="S839" s="1">
        <v>5.9799999999999999E-2</v>
      </c>
      <c r="T839" s="1">
        <v>0.45700000000000002</v>
      </c>
      <c r="U839" s="1">
        <v>98.957999999999998</v>
      </c>
      <c r="V839" s="1">
        <v>176316</v>
      </c>
    </row>
    <row r="840" spans="1:22" hidden="1" x14ac:dyDescent="0.2">
      <c r="A840" s="1" t="s">
        <v>1730</v>
      </c>
      <c r="B840" s="1" t="s">
        <v>1738</v>
      </c>
      <c r="C840" s="1" t="s">
        <v>17</v>
      </c>
      <c r="D840" s="1" t="s">
        <v>1733</v>
      </c>
      <c r="E840" s="2">
        <v>39627</v>
      </c>
      <c r="F840" s="1">
        <v>2008</v>
      </c>
      <c r="G840" s="1">
        <v>1</v>
      </c>
      <c r="H840" s="1" t="s">
        <v>1739</v>
      </c>
      <c r="I840" s="1">
        <v>4</v>
      </c>
      <c r="J840" s="1" t="b">
        <v>0</v>
      </c>
      <c r="K840" s="1" t="s">
        <v>56</v>
      </c>
      <c r="L840" s="1">
        <v>0.73099999999999998</v>
      </c>
      <c r="M840" s="1">
        <v>0.184</v>
      </c>
      <c r="N840" s="1">
        <v>5</v>
      </c>
      <c r="O840" s="1">
        <v>-9.2349999999999994</v>
      </c>
      <c r="P840" s="1">
        <v>4.1799999999999997E-2</v>
      </c>
      <c r="Q840" s="1">
        <v>0.85599999999999998</v>
      </c>
      <c r="R840" s="1">
        <v>0</v>
      </c>
      <c r="S840" s="1">
        <v>9.2700000000000005E-2</v>
      </c>
      <c r="T840" s="1">
        <v>0.33100000000000002</v>
      </c>
      <c r="U840" s="1">
        <v>102.404</v>
      </c>
      <c r="V840" s="1">
        <v>222959</v>
      </c>
    </row>
    <row r="841" spans="1:22" hidden="1" x14ac:dyDescent="0.2">
      <c r="A841" s="1" t="s">
        <v>1730</v>
      </c>
      <c r="B841" s="1" t="s">
        <v>1740</v>
      </c>
      <c r="C841" s="1" t="s">
        <v>17</v>
      </c>
      <c r="D841" s="1" t="s">
        <v>1733</v>
      </c>
      <c r="E841" s="2">
        <v>39627</v>
      </c>
      <c r="F841" s="1">
        <v>2008</v>
      </c>
      <c r="G841" s="1">
        <v>1</v>
      </c>
      <c r="H841" s="1" t="s">
        <v>1741</v>
      </c>
      <c r="I841" s="1">
        <v>5</v>
      </c>
      <c r="J841" s="1" t="b">
        <v>0</v>
      </c>
      <c r="K841" s="1" t="s">
        <v>22</v>
      </c>
      <c r="L841" s="1">
        <v>0.34399999999999997</v>
      </c>
      <c r="M841" s="1">
        <v>0.80100000000000005</v>
      </c>
      <c r="N841" s="1">
        <v>10</v>
      </c>
      <c r="O841" s="1">
        <v>-5.3730000000000002</v>
      </c>
      <c r="P841" s="1">
        <v>5.74E-2</v>
      </c>
      <c r="Q841" s="1">
        <v>0.66400000000000003</v>
      </c>
      <c r="R841" s="1">
        <v>0</v>
      </c>
      <c r="S841" s="1">
        <v>0.106</v>
      </c>
      <c r="T841" s="1">
        <v>0.61499999999999999</v>
      </c>
      <c r="U841" s="1">
        <v>204.489</v>
      </c>
      <c r="V841" s="1">
        <v>196346</v>
      </c>
    </row>
    <row r="842" spans="1:22" hidden="1" x14ac:dyDescent="0.2">
      <c r="A842" s="1" t="s">
        <v>1730</v>
      </c>
      <c r="B842" s="1" t="s">
        <v>1742</v>
      </c>
      <c r="C842" s="1" t="s">
        <v>17</v>
      </c>
      <c r="D842" s="1" t="s">
        <v>1733</v>
      </c>
      <c r="E842" s="2">
        <v>39627</v>
      </c>
      <c r="F842" s="1">
        <v>2008</v>
      </c>
      <c r="G842" s="1">
        <v>1</v>
      </c>
      <c r="H842" s="1" t="s">
        <v>1743</v>
      </c>
      <c r="I842" s="1">
        <v>6</v>
      </c>
      <c r="J842" s="1" t="b">
        <v>0</v>
      </c>
      <c r="K842" s="1" t="s">
        <v>25</v>
      </c>
      <c r="L842" s="1">
        <v>0.64700000000000002</v>
      </c>
      <c r="M842" s="1">
        <v>0.872</v>
      </c>
      <c r="N842" s="1">
        <v>7</v>
      </c>
      <c r="O842" s="1">
        <v>-1.9530000000000001</v>
      </c>
      <c r="P842" s="1">
        <v>5.2400000000000002E-2</v>
      </c>
      <c r="Q842" s="1">
        <v>0.26600000000000001</v>
      </c>
      <c r="R842" s="1">
        <v>0</v>
      </c>
      <c r="S842" s="1">
        <v>0.41899999999999998</v>
      </c>
      <c r="T842" s="1">
        <v>0.68400000000000005</v>
      </c>
      <c r="U842" s="1">
        <v>105.798</v>
      </c>
      <c r="V842" s="1">
        <v>173899</v>
      </c>
    </row>
    <row r="843" spans="1:22" hidden="1" x14ac:dyDescent="0.2">
      <c r="A843" s="1" t="s">
        <v>1730</v>
      </c>
      <c r="B843" s="1" t="s">
        <v>1744</v>
      </c>
      <c r="C843" s="1" t="s">
        <v>17</v>
      </c>
      <c r="D843" s="1" t="s">
        <v>1733</v>
      </c>
      <c r="E843" s="2">
        <v>39627</v>
      </c>
      <c r="F843" s="1">
        <v>2008</v>
      </c>
      <c r="G843" s="1">
        <v>1</v>
      </c>
      <c r="H843" s="1" t="s">
        <v>1745</v>
      </c>
      <c r="I843" s="1">
        <v>7</v>
      </c>
      <c r="J843" s="1" t="b">
        <v>0</v>
      </c>
      <c r="K843" s="1" t="s">
        <v>25</v>
      </c>
      <c r="L843" s="1">
        <v>0.42899999999999999</v>
      </c>
      <c r="M843" s="1">
        <v>0.80800000000000005</v>
      </c>
      <c r="N843" s="1">
        <v>7</v>
      </c>
      <c r="O843" s="1">
        <v>-3.004</v>
      </c>
      <c r="P843" s="1">
        <v>6.7699999999999996E-2</v>
      </c>
      <c r="Q843" s="1">
        <v>0.39900000000000002</v>
      </c>
      <c r="R843" s="1">
        <v>0</v>
      </c>
      <c r="S843" s="1">
        <v>8.8400000000000006E-2</v>
      </c>
      <c r="T843" s="1">
        <v>0.438</v>
      </c>
      <c r="U843" s="1">
        <v>171.53700000000001</v>
      </c>
      <c r="V843" s="1">
        <v>228473</v>
      </c>
    </row>
    <row r="844" spans="1:22" hidden="1" x14ac:dyDescent="0.2">
      <c r="A844" s="1" t="s">
        <v>1730</v>
      </c>
      <c r="B844" s="1" t="s">
        <v>1746</v>
      </c>
      <c r="C844" s="1" t="s">
        <v>17</v>
      </c>
      <c r="D844" s="1" t="s">
        <v>1733</v>
      </c>
      <c r="E844" s="2">
        <v>39627</v>
      </c>
      <c r="F844" s="1">
        <v>2008</v>
      </c>
      <c r="G844" s="1">
        <v>1</v>
      </c>
      <c r="H844" s="1" t="s">
        <v>1747</v>
      </c>
      <c r="I844" s="1">
        <v>8</v>
      </c>
      <c r="J844" s="1" t="b">
        <v>0</v>
      </c>
      <c r="K844" s="1" t="s">
        <v>56</v>
      </c>
      <c r="L844" s="1">
        <v>0.24299999999999999</v>
      </c>
      <c r="M844" s="1">
        <v>0.71199999999999997</v>
      </c>
      <c r="N844" s="1">
        <v>5</v>
      </c>
      <c r="O844" s="1">
        <v>-4.3070000000000004</v>
      </c>
      <c r="P844" s="1">
        <v>5.7700000000000001E-2</v>
      </c>
      <c r="Q844" s="1">
        <v>0.156</v>
      </c>
      <c r="R844" s="1">
        <v>0</v>
      </c>
      <c r="S844" s="1">
        <v>0.111</v>
      </c>
      <c r="T844" s="1">
        <v>0.27300000000000002</v>
      </c>
      <c r="U844" s="1">
        <v>202.31899999999999</v>
      </c>
      <c r="V844" s="1">
        <v>258487</v>
      </c>
    </row>
    <row r="845" spans="1:22" hidden="1" x14ac:dyDescent="0.2">
      <c r="A845" s="1" t="s">
        <v>1762</v>
      </c>
      <c r="B845" s="1" t="s">
        <v>1763</v>
      </c>
      <c r="C845" s="1" t="s">
        <v>17</v>
      </c>
      <c r="D845" s="1" t="s">
        <v>17</v>
      </c>
      <c r="E845" s="2">
        <v>39014</v>
      </c>
      <c r="F845" s="1">
        <v>2006</v>
      </c>
      <c r="G845" s="1">
        <v>1</v>
      </c>
      <c r="H845" s="1" t="s">
        <v>1764</v>
      </c>
      <c r="I845" s="1">
        <v>1</v>
      </c>
      <c r="J845" s="1" t="b">
        <v>0</v>
      </c>
      <c r="K845" s="1" t="s">
        <v>37</v>
      </c>
      <c r="L845" s="1">
        <v>0.57999999999999996</v>
      </c>
      <c r="M845" s="1">
        <v>0.49099999999999999</v>
      </c>
      <c r="N845" s="1">
        <v>0</v>
      </c>
      <c r="O845" s="1">
        <v>-6.4619999999999997</v>
      </c>
      <c r="P845" s="1">
        <v>2.5100000000000001E-2</v>
      </c>
      <c r="Q845" s="1">
        <v>0.57499999999999996</v>
      </c>
      <c r="R845" s="1">
        <v>0</v>
      </c>
      <c r="S845" s="1">
        <v>0.121</v>
      </c>
      <c r="T845" s="1">
        <v>0.42499999999999999</v>
      </c>
      <c r="U845" s="1">
        <v>76.009</v>
      </c>
      <c r="V845" s="1">
        <v>232106</v>
      </c>
    </row>
    <row r="846" spans="1:22" hidden="1" x14ac:dyDescent="0.2">
      <c r="A846" s="1" t="s">
        <v>1762</v>
      </c>
      <c r="B846" s="1" t="s">
        <v>1765</v>
      </c>
      <c r="C846" s="1" t="s">
        <v>17</v>
      </c>
      <c r="D846" s="1" t="s">
        <v>17</v>
      </c>
      <c r="E846" s="2">
        <v>39014</v>
      </c>
      <c r="F846" s="1">
        <v>2006</v>
      </c>
      <c r="G846" s="1">
        <v>1</v>
      </c>
      <c r="H846" s="1" t="s">
        <v>1766</v>
      </c>
      <c r="I846" s="1">
        <v>2</v>
      </c>
      <c r="J846" s="1" t="b">
        <v>0</v>
      </c>
      <c r="K846" s="1" t="s">
        <v>25</v>
      </c>
      <c r="L846" s="1">
        <v>0.65800000000000003</v>
      </c>
      <c r="M846" s="1">
        <v>0.877</v>
      </c>
      <c r="N846" s="1">
        <v>7</v>
      </c>
      <c r="O846" s="1">
        <v>-2.0979999999999999</v>
      </c>
      <c r="P846" s="1">
        <v>3.2300000000000002E-2</v>
      </c>
      <c r="Q846" s="1">
        <v>0.17299999999999999</v>
      </c>
      <c r="R846" s="1">
        <v>0</v>
      </c>
      <c r="S846" s="1">
        <v>9.6199999999999994E-2</v>
      </c>
      <c r="T846" s="1">
        <v>0.82099999999999995</v>
      </c>
      <c r="U846" s="1">
        <v>105.586</v>
      </c>
      <c r="V846" s="1">
        <v>173066</v>
      </c>
    </row>
    <row r="847" spans="1:22" hidden="1" x14ac:dyDescent="0.2">
      <c r="A847" s="1" t="s">
        <v>1762</v>
      </c>
      <c r="B847" s="1" t="s">
        <v>1767</v>
      </c>
      <c r="C847" s="1" t="s">
        <v>17</v>
      </c>
      <c r="D847" s="1" t="s">
        <v>17</v>
      </c>
      <c r="E847" s="2">
        <v>39014</v>
      </c>
      <c r="F847" s="1">
        <v>2006</v>
      </c>
      <c r="G847" s="1">
        <v>1</v>
      </c>
      <c r="H847" s="1" t="s">
        <v>720</v>
      </c>
      <c r="I847" s="1">
        <v>3</v>
      </c>
      <c r="J847" s="1" t="b">
        <v>0</v>
      </c>
      <c r="K847" s="1" t="s">
        <v>22</v>
      </c>
      <c r="L847" s="1">
        <v>0.621</v>
      </c>
      <c r="M847" s="1">
        <v>0.41699999999999998</v>
      </c>
      <c r="N847" s="1">
        <v>10</v>
      </c>
      <c r="O847" s="1">
        <v>-6.9409999999999998</v>
      </c>
      <c r="P847" s="1">
        <v>2.3099999999999999E-2</v>
      </c>
      <c r="Q847" s="1">
        <v>0.28799999999999998</v>
      </c>
      <c r="R847" s="1">
        <v>0</v>
      </c>
      <c r="S847" s="1">
        <v>0.11899999999999999</v>
      </c>
      <c r="T847" s="1">
        <v>0.28899999999999998</v>
      </c>
      <c r="U847" s="1">
        <v>99.953000000000003</v>
      </c>
      <c r="V847" s="1">
        <v>203040</v>
      </c>
    </row>
    <row r="848" spans="1:22" hidden="1" x14ac:dyDescent="0.2">
      <c r="A848" s="1" t="s">
        <v>1762</v>
      </c>
      <c r="B848" s="1" t="s">
        <v>1768</v>
      </c>
      <c r="C848" s="1" t="s">
        <v>17</v>
      </c>
      <c r="D848" s="1" t="s">
        <v>17</v>
      </c>
      <c r="E848" s="2">
        <v>39014</v>
      </c>
      <c r="F848" s="1">
        <v>2006</v>
      </c>
      <c r="G848" s="1">
        <v>1</v>
      </c>
      <c r="H848" s="1" t="s">
        <v>764</v>
      </c>
      <c r="I848" s="1">
        <v>4</v>
      </c>
      <c r="J848" s="1" t="b">
        <v>0</v>
      </c>
      <c r="K848" s="1" t="s">
        <v>31</v>
      </c>
      <c r="L848" s="1">
        <v>0.57599999999999996</v>
      </c>
      <c r="M848" s="1">
        <v>0.77700000000000002</v>
      </c>
      <c r="N848" s="1">
        <v>9</v>
      </c>
      <c r="O848" s="1">
        <v>-2.8809999999999998</v>
      </c>
      <c r="P848" s="1">
        <v>3.2399999999999998E-2</v>
      </c>
      <c r="Q848" s="1">
        <v>5.0999999999999997E-2</v>
      </c>
      <c r="R848" s="1">
        <v>0</v>
      </c>
      <c r="S848" s="1">
        <v>0.32</v>
      </c>
      <c r="T848" s="1">
        <v>0.42799999999999999</v>
      </c>
      <c r="U848" s="1">
        <v>115.02800000000001</v>
      </c>
      <c r="V848" s="1">
        <v>199200</v>
      </c>
    </row>
    <row r="849" spans="1:22" hidden="1" x14ac:dyDescent="0.2">
      <c r="A849" s="1" t="s">
        <v>1762</v>
      </c>
      <c r="B849" s="1" t="s">
        <v>1769</v>
      </c>
      <c r="C849" s="1" t="s">
        <v>17</v>
      </c>
      <c r="D849" s="1" t="s">
        <v>17</v>
      </c>
      <c r="E849" s="2">
        <v>39014</v>
      </c>
      <c r="F849" s="1">
        <v>2006</v>
      </c>
      <c r="G849" s="1">
        <v>1</v>
      </c>
      <c r="H849" s="1" t="s">
        <v>1770</v>
      </c>
      <c r="I849" s="1">
        <v>5</v>
      </c>
      <c r="J849" s="1" t="b">
        <v>0</v>
      </c>
      <c r="K849" s="1" t="s">
        <v>56</v>
      </c>
      <c r="L849" s="1">
        <v>0.41799999999999998</v>
      </c>
      <c r="M849" s="1">
        <v>0.48199999999999998</v>
      </c>
      <c r="N849" s="1">
        <v>5</v>
      </c>
      <c r="O849" s="1">
        <v>-5.7690000000000001</v>
      </c>
      <c r="P849" s="1">
        <v>2.6599999999999999E-2</v>
      </c>
      <c r="Q849" s="1">
        <v>0.217</v>
      </c>
      <c r="R849" s="1">
        <v>0</v>
      </c>
      <c r="S849" s="1">
        <v>0.123</v>
      </c>
      <c r="T849" s="1">
        <v>0.26100000000000001</v>
      </c>
      <c r="U849" s="1">
        <v>175.55799999999999</v>
      </c>
      <c r="V849" s="1">
        <v>239013</v>
      </c>
    </row>
    <row r="850" spans="1:22" hidden="1" x14ac:dyDescent="0.2">
      <c r="A850" s="1" t="s">
        <v>1762</v>
      </c>
      <c r="B850" s="1" t="s">
        <v>1771</v>
      </c>
      <c r="C850" s="1" t="s">
        <v>17</v>
      </c>
      <c r="D850" s="1" t="s">
        <v>17</v>
      </c>
      <c r="E850" s="2">
        <v>39014</v>
      </c>
      <c r="F850" s="1">
        <v>2006</v>
      </c>
      <c r="G850" s="1">
        <v>1</v>
      </c>
      <c r="H850" s="1" t="s">
        <v>1772</v>
      </c>
      <c r="I850" s="1">
        <v>6</v>
      </c>
      <c r="J850" s="1" t="b">
        <v>0</v>
      </c>
      <c r="K850" s="1" t="s">
        <v>56</v>
      </c>
      <c r="L850" s="1">
        <v>0.58899999999999997</v>
      </c>
      <c r="M850" s="1">
        <v>0.80500000000000005</v>
      </c>
      <c r="N850" s="1">
        <v>5</v>
      </c>
      <c r="O850" s="1">
        <v>-4.0549999999999997</v>
      </c>
      <c r="P850" s="1">
        <v>2.93E-2</v>
      </c>
      <c r="Q850" s="1">
        <v>4.9100000000000003E-3</v>
      </c>
      <c r="R850" s="1">
        <v>0</v>
      </c>
      <c r="S850" s="1">
        <v>0.24</v>
      </c>
      <c r="T850" s="1">
        <v>0.59099999999999997</v>
      </c>
      <c r="U850" s="1">
        <v>112.982</v>
      </c>
      <c r="V850" s="1">
        <v>207106</v>
      </c>
    </row>
    <row r="851" spans="1:22" hidden="1" x14ac:dyDescent="0.2">
      <c r="A851" s="1" t="s">
        <v>1762</v>
      </c>
      <c r="B851" s="1" t="s">
        <v>1773</v>
      </c>
      <c r="C851" s="1" t="s">
        <v>17</v>
      </c>
      <c r="D851" s="1" t="s">
        <v>17</v>
      </c>
      <c r="E851" s="2">
        <v>39014</v>
      </c>
      <c r="F851" s="1">
        <v>2006</v>
      </c>
      <c r="G851" s="1">
        <v>1</v>
      </c>
      <c r="H851" s="1" t="s">
        <v>780</v>
      </c>
      <c r="I851" s="1">
        <v>7</v>
      </c>
      <c r="J851" s="1" t="b">
        <v>0</v>
      </c>
      <c r="K851" s="1" t="s">
        <v>34</v>
      </c>
      <c r="L851" s="1">
        <v>0.47899999999999998</v>
      </c>
      <c r="M851" s="1">
        <v>0.57799999999999996</v>
      </c>
      <c r="N851" s="1">
        <v>2</v>
      </c>
      <c r="O851" s="1">
        <v>-4.9630000000000001</v>
      </c>
      <c r="P851" s="1">
        <v>2.9399999999999999E-2</v>
      </c>
      <c r="Q851" s="1">
        <v>0.52500000000000002</v>
      </c>
      <c r="R851" s="1">
        <v>0</v>
      </c>
      <c r="S851" s="1">
        <v>8.4099999999999994E-2</v>
      </c>
      <c r="T851" s="1">
        <v>0.192</v>
      </c>
      <c r="U851" s="1">
        <v>146.16499999999999</v>
      </c>
      <c r="V851" s="1">
        <v>248106</v>
      </c>
    </row>
    <row r="852" spans="1:22" hidden="1" x14ac:dyDescent="0.2">
      <c r="A852" s="1" t="s">
        <v>1762</v>
      </c>
      <c r="B852" s="1" t="s">
        <v>1774</v>
      </c>
      <c r="C852" s="1" t="s">
        <v>17</v>
      </c>
      <c r="D852" s="1" t="s">
        <v>17</v>
      </c>
      <c r="E852" s="2">
        <v>39014</v>
      </c>
      <c r="F852" s="1">
        <v>2006</v>
      </c>
      <c r="G852" s="1">
        <v>1</v>
      </c>
      <c r="H852" s="1" t="s">
        <v>1775</v>
      </c>
      <c r="I852" s="1">
        <v>8</v>
      </c>
      <c r="J852" s="1" t="b">
        <v>0</v>
      </c>
      <c r="K852" s="1" t="s">
        <v>49</v>
      </c>
      <c r="L852" s="1">
        <v>0.59399999999999997</v>
      </c>
      <c r="M852" s="1">
        <v>0.629</v>
      </c>
      <c r="N852" s="1">
        <v>8</v>
      </c>
      <c r="O852" s="1">
        <v>-4.9189999999999996</v>
      </c>
      <c r="P852" s="1">
        <v>2.46E-2</v>
      </c>
      <c r="Q852" s="1">
        <v>8.6800000000000002E-2</v>
      </c>
      <c r="R852" s="1">
        <v>0</v>
      </c>
      <c r="S852" s="1">
        <v>0.13700000000000001</v>
      </c>
      <c r="T852" s="1">
        <v>0.504</v>
      </c>
      <c r="U852" s="1">
        <v>131.59700000000001</v>
      </c>
      <c r="V852" s="1">
        <v>236053</v>
      </c>
    </row>
    <row r="853" spans="1:22" hidden="1" x14ac:dyDescent="0.2">
      <c r="A853" s="1" t="s">
        <v>1762</v>
      </c>
      <c r="B853" s="1" t="s">
        <v>1776</v>
      </c>
      <c r="C853" s="1" t="s">
        <v>17</v>
      </c>
      <c r="D853" s="1" t="s">
        <v>17</v>
      </c>
      <c r="E853" s="2">
        <v>39014</v>
      </c>
      <c r="F853" s="1">
        <v>2006</v>
      </c>
      <c r="G853" s="1">
        <v>1</v>
      </c>
      <c r="H853" s="1" t="s">
        <v>1537</v>
      </c>
      <c r="I853" s="1">
        <v>9</v>
      </c>
      <c r="J853" s="1" t="b">
        <v>0</v>
      </c>
      <c r="K853" s="1" t="s">
        <v>42</v>
      </c>
      <c r="L853" s="1">
        <v>0.47599999999999998</v>
      </c>
      <c r="M853" s="1">
        <v>0.77700000000000002</v>
      </c>
      <c r="N853" s="1">
        <v>4</v>
      </c>
      <c r="O853" s="1">
        <v>-3.7709999999999999</v>
      </c>
      <c r="P853" s="1">
        <v>2.8899999999999999E-2</v>
      </c>
      <c r="Q853" s="1">
        <v>1.03E-2</v>
      </c>
      <c r="R853" s="1">
        <v>0</v>
      </c>
      <c r="S853" s="1">
        <v>0.19600000000000001</v>
      </c>
      <c r="T853" s="1">
        <v>0.47199999999999998</v>
      </c>
      <c r="U853" s="1">
        <v>167.964</v>
      </c>
      <c r="V853" s="1">
        <v>242200</v>
      </c>
    </row>
    <row r="854" spans="1:22" hidden="1" x14ac:dyDescent="0.2">
      <c r="A854" s="1" t="s">
        <v>1762</v>
      </c>
      <c r="B854" s="1" t="s">
        <v>1777</v>
      </c>
      <c r="C854" s="1" t="s">
        <v>17</v>
      </c>
      <c r="D854" s="1" t="s">
        <v>17</v>
      </c>
      <c r="E854" s="2">
        <v>39014</v>
      </c>
      <c r="F854" s="1">
        <v>2006</v>
      </c>
      <c r="G854" s="1">
        <v>1</v>
      </c>
      <c r="H854" s="1" t="s">
        <v>1778</v>
      </c>
      <c r="I854" s="1">
        <v>10</v>
      </c>
      <c r="J854" s="1" t="b">
        <v>0</v>
      </c>
      <c r="K854" s="1" t="s">
        <v>34</v>
      </c>
      <c r="L854" s="1">
        <v>0.40300000000000002</v>
      </c>
      <c r="M854" s="1">
        <v>0.627</v>
      </c>
      <c r="N854" s="1">
        <v>2</v>
      </c>
      <c r="O854" s="1">
        <v>-5.28</v>
      </c>
      <c r="P854" s="1">
        <v>2.92E-2</v>
      </c>
      <c r="Q854" s="1">
        <v>1.77E-2</v>
      </c>
      <c r="R854" s="1">
        <v>0</v>
      </c>
      <c r="S854" s="1">
        <v>0.182</v>
      </c>
      <c r="T854" s="1">
        <v>0.374</v>
      </c>
      <c r="U854" s="1">
        <v>74.900000000000006</v>
      </c>
      <c r="V854" s="1">
        <v>213080</v>
      </c>
    </row>
    <row r="855" spans="1:22" hidden="1" x14ac:dyDescent="0.2">
      <c r="A855" s="1" t="s">
        <v>1762</v>
      </c>
      <c r="B855" s="1" t="s">
        <v>1779</v>
      </c>
      <c r="C855" s="1" t="s">
        <v>17</v>
      </c>
      <c r="D855" s="1" t="s">
        <v>17</v>
      </c>
      <c r="E855" s="2">
        <v>39014</v>
      </c>
      <c r="F855" s="1">
        <v>2006</v>
      </c>
      <c r="G855" s="1">
        <v>1</v>
      </c>
      <c r="H855" s="1" t="s">
        <v>722</v>
      </c>
      <c r="I855" s="1">
        <v>11</v>
      </c>
      <c r="J855" s="1" t="b">
        <v>0</v>
      </c>
      <c r="K855" s="1" t="s">
        <v>34</v>
      </c>
      <c r="L855" s="1">
        <v>0.66800000000000004</v>
      </c>
      <c r="M855" s="1">
        <v>0.67200000000000004</v>
      </c>
      <c r="N855" s="1">
        <v>2</v>
      </c>
      <c r="O855" s="1">
        <v>-4.931</v>
      </c>
      <c r="P855" s="1">
        <v>3.0300000000000001E-2</v>
      </c>
      <c r="Q855" s="1">
        <v>0.111</v>
      </c>
      <c r="R855" s="1">
        <v>0</v>
      </c>
      <c r="S855" s="1">
        <v>0.32900000000000001</v>
      </c>
      <c r="T855" s="1">
        <v>0.53900000000000003</v>
      </c>
      <c r="U855" s="1">
        <v>89.010999999999996</v>
      </c>
      <c r="V855" s="1">
        <v>201106</v>
      </c>
    </row>
    <row r="856" spans="1:22" hidden="1" x14ac:dyDescent="0.2">
      <c r="A856" s="1" t="s">
        <v>1762</v>
      </c>
      <c r="B856" s="1" t="s">
        <v>1780</v>
      </c>
      <c r="C856" s="1" t="s">
        <v>17</v>
      </c>
      <c r="D856" s="1" t="s">
        <v>17</v>
      </c>
      <c r="E856" s="2">
        <v>39014</v>
      </c>
      <c r="F856" s="1">
        <v>2006</v>
      </c>
      <c r="G856" s="1">
        <v>1</v>
      </c>
      <c r="H856" s="1" t="s">
        <v>794</v>
      </c>
      <c r="I856" s="1">
        <v>12</v>
      </c>
      <c r="J856" s="1" t="b">
        <v>0</v>
      </c>
      <c r="K856" s="1" t="s">
        <v>49</v>
      </c>
      <c r="L856" s="1">
        <v>0.56299999999999994</v>
      </c>
      <c r="M856" s="1">
        <v>0.93400000000000005</v>
      </c>
      <c r="N856" s="1">
        <v>8</v>
      </c>
      <c r="O856" s="1">
        <v>-3.629</v>
      </c>
      <c r="P856" s="1">
        <v>6.4600000000000005E-2</v>
      </c>
      <c r="Q856" s="1">
        <v>4.5199999999999997E-3</v>
      </c>
      <c r="R856" s="1">
        <v>8.0699999999999999E-4</v>
      </c>
      <c r="S856" s="1">
        <v>0.10299999999999999</v>
      </c>
      <c r="T856" s="1">
        <v>0.51800000000000002</v>
      </c>
      <c r="U856" s="1">
        <v>143.964</v>
      </c>
      <c r="V856" s="1">
        <v>213053</v>
      </c>
    </row>
    <row r="857" spans="1:22" hidden="1" x14ac:dyDescent="0.2">
      <c r="A857" s="1" t="s">
        <v>1762</v>
      </c>
      <c r="B857" s="1" t="s">
        <v>1781</v>
      </c>
      <c r="C857" s="1" t="s">
        <v>17</v>
      </c>
      <c r="D857" s="1" t="s">
        <v>17</v>
      </c>
      <c r="E857" s="2">
        <v>39014</v>
      </c>
      <c r="F857" s="1">
        <v>2006</v>
      </c>
      <c r="G857" s="1">
        <v>1</v>
      </c>
      <c r="H857" s="1" t="s">
        <v>770</v>
      </c>
      <c r="I857" s="1">
        <v>13</v>
      </c>
      <c r="J857" s="1" t="b">
        <v>0</v>
      </c>
      <c r="K857" s="1" t="s">
        <v>25</v>
      </c>
      <c r="L857" s="1">
        <v>0.61199999999999999</v>
      </c>
      <c r="M857" s="1">
        <v>0.39400000000000002</v>
      </c>
      <c r="N857" s="1">
        <v>7</v>
      </c>
      <c r="O857" s="1">
        <v>-5.7229999999999999</v>
      </c>
      <c r="P857" s="1">
        <v>2.4299999999999999E-2</v>
      </c>
      <c r="Q857" s="1">
        <v>0.63700000000000001</v>
      </c>
      <c r="R857" s="1">
        <v>0</v>
      </c>
      <c r="S857" s="1">
        <v>0.14699999999999999</v>
      </c>
      <c r="T857" s="1">
        <v>0.23300000000000001</v>
      </c>
      <c r="U857" s="1">
        <v>96.001000000000005</v>
      </c>
      <c r="V857" s="1">
        <v>203226</v>
      </c>
    </row>
    <row r="858" spans="1:22" hidden="1" x14ac:dyDescent="0.2">
      <c r="A858" s="1" t="s">
        <v>1762</v>
      </c>
      <c r="B858" s="1" t="s">
        <v>1782</v>
      </c>
      <c r="C858" s="1" t="s">
        <v>17</v>
      </c>
      <c r="D858" s="1" t="s">
        <v>17</v>
      </c>
      <c r="E858" s="2">
        <v>39014</v>
      </c>
      <c r="F858" s="1">
        <v>2006</v>
      </c>
      <c r="G858" s="1">
        <v>1</v>
      </c>
      <c r="H858" s="1" t="s">
        <v>1783</v>
      </c>
      <c r="I858" s="1">
        <v>14</v>
      </c>
      <c r="J858" s="1" t="b">
        <v>0</v>
      </c>
      <c r="K858" s="1" t="s">
        <v>28</v>
      </c>
      <c r="L858" s="1">
        <v>0.48299999999999998</v>
      </c>
      <c r="M858" s="1">
        <v>0.751</v>
      </c>
      <c r="N858" s="1">
        <v>4</v>
      </c>
      <c r="O858" s="1">
        <v>-5.726</v>
      </c>
      <c r="P858" s="1">
        <v>3.6499999999999998E-2</v>
      </c>
      <c r="Q858" s="1">
        <v>3.49E-3</v>
      </c>
      <c r="R858" s="1">
        <v>0</v>
      </c>
      <c r="S858" s="1">
        <v>0.128</v>
      </c>
      <c r="T858" s="1">
        <v>0.26800000000000002</v>
      </c>
      <c r="U858" s="1">
        <v>156.09200000000001</v>
      </c>
      <c r="V858" s="1">
        <v>220146</v>
      </c>
    </row>
    <row r="859" spans="1:22" hidden="1" x14ac:dyDescent="0.2">
      <c r="A859" s="1" t="s">
        <v>1762</v>
      </c>
      <c r="B859" s="1" t="s">
        <v>1784</v>
      </c>
      <c r="C859" s="1" t="s">
        <v>17</v>
      </c>
      <c r="D859" s="1" t="s">
        <v>17</v>
      </c>
      <c r="E859" s="2">
        <v>39014</v>
      </c>
      <c r="F859" s="1">
        <v>2006</v>
      </c>
      <c r="G859" s="1">
        <v>1</v>
      </c>
      <c r="H859" s="1" t="s">
        <v>1785</v>
      </c>
      <c r="I859" s="1">
        <v>15</v>
      </c>
      <c r="J859" s="1" t="b">
        <v>0</v>
      </c>
      <c r="K859" s="1" t="s">
        <v>22</v>
      </c>
      <c r="L859" s="1">
        <v>0.45900000000000002</v>
      </c>
      <c r="M859" s="1">
        <v>0.753</v>
      </c>
      <c r="N859" s="1">
        <v>10</v>
      </c>
      <c r="O859" s="1">
        <v>-3.827</v>
      </c>
      <c r="P859" s="1">
        <v>5.3699999999999998E-2</v>
      </c>
      <c r="Q859" s="1">
        <v>4.02E-2</v>
      </c>
      <c r="R859" s="1">
        <v>0</v>
      </c>
      <c r="S859" s="1">
        <v>8.6300000000000002E-2</v>
      </c>
      <c r="T859" s="1">
        <v>0.48299999999999998</v>
      </c>
      <c r="U859" s="1">
        <v>199.99700000000001</v>
      </c>
      <c r="V859" s="1">
        <v>179066</v>
      </c>
    </row>
    <row r="860" spans="1:22" hidden="1" x14ac:dyDescent="0.2">
      <c r="A860" s="1" t="s">
        <v>1802</v>
      </c>
      <c r="B860" s="1" t="s">
        <v>1803</v>
      </c>
      <c r="C860" s="1" t="s">
        <v>17</v>
      </c>
      <c r="D860" s="1" t="s">
        <v>1805</v>
      </c>
      <c r="E860" s="2">
        <v>39014</v>
      </c>
      <c r="F860" s="1">
        <v>2006</v>
      </c>
      <c r="G860" s="1">
        <v>1</v>
      </c>
      <c r="H860" s="1" t="s">
        <v>1804</v>
      </c>
      <c r="I860" s="1">
        <v>1</v>
      </c>
      <c r="J860" s="1" t="b">
        <v>0</v>
      </c>
      <c r="K860" s="1" t="s">
        <v>441</v>
      </c>
      <c r="L860" s="1">
        <v>0.63400000000000001</v>
      </c>
      <c r="M860" s="1">
        <v>0.27800000000000002</v>
      </c>
      <c r="N860" s="1">
        <v>9</v>
      </c>
      <c r="O860" s="1">
        <v>-12.692</v>
      </c>
      <c r="P860" s="1">
        <v>0.94499999999999995</v>
      </c>
      <c r="Q860" s="1">
        <v>0.872</v>
      </c>
      <c r="R860" s="1">
        <v>0</v>
      </c>
      <c r="S860" s="1">
        <v>0.127</v>
      </c>
      <c r="T860" s="1">
        <v>0.65300000000000002</v>
      </c>
      <c r="U860" s="1">
        <v>171.24600000000001</v>
      </c>
      <c r="V860" s="1">
        <v>109690</v>
      </c>
    </row>
    <row r="861" spans="1:22" hidden="1" x14ac:dyDescent="0.2">
      <c r="A861" s="1" t="s">
        <v>1802</v>
      </c>
      <c r="B861" s="1" t="s">
        <v>1806</v>
      </c>
      <c r="C861" s="1" t="s">
        <v>17</v>
      </c>
      <c r="D861" s="1" t="s">
        <v>1805</v>
      </c>
      <c r="E861" s="2">
        <v>39014</v>
      </c>
      <c r="F861" s="1">
        <v>2006</v>
      </c>
      <c r="G861" s="1">
        <v>1</v>
      </c>
      <c r="H861" s="1" t="s">
        <v>1764</v>
      </c>
      <c r="I861" s="1">
        <v>2</v>
      </c>
      <c r="J861" s="1" t="b">
        <v>0</v>
      </c>
      <c r="K861" s="1" t="s">
        <v>37</v>
      </c>
      <c r="L861" s="1">
        <v>0.57399999999999995</v>
      </c>
      <c r="M861" s="1">
        <v>0.499</v>
      </c>
      <c r="N861" s="1">
        <v>0</v>
      </c>
      <c r="O861" s="1">
        <v>-6.4619999999999997</v>
      </c>
      <c r="P861" s="1">
        <v>2.5399999999999999E-2</v>
      </c>
      <c r="Q861" s="1">
        <v>0.60099999999999998</v>
      </c>
      <c r="R861" s="1">
        <v>0</v>
      </c>
      <c r="S861" s="1">
        <v>0.123</v>
      </c>
      <c r="T861" s="1">
        <v>0.44700000000000001</v>
      </c>
      <c r="U861" s="1">
        <v>76</v>
      </c>
      <c r="V861" s="1">
        <v>234546</v>
      </c>
    </row>
    <row r="862" spans="1:22" hidden="1" x14ac:dyDescent="0.2">
      <c r="A862" s="1" t="s">
        <v>1802</v>
      </c>
      <c r="B862" s="1" t="s">
        <v>1807</v>
      </c>
      <c r="C862" s="1" t="s">
        <v>17</v>
      </c>
      <c r="D862" s="1" t="s">
        <v>1805</v>
      </c>
      <c r="E862" s="2">
        <v>39014</v>
      </c>
      <c r="F862" s="1">
        <v>2006</v>
      </c>
      <c r="G862" s="1">
        <v>1</v>
      </c>
      <c r="H862" s="1" t="s">
        <v>1808</v>
      </c>
      <c r="I862" s="1">
        <v>3</v>
      </c>
      <c r="J862" s="1" t="b">
        <v>0</v>
      </c>
      <c r="K862" s="1" t="s">
        <v>25</v>
      </c>
      <c r="L862" s="1">
        <v>0.79100000000000004</v>
      </c>
      <c r="M862" s="1">
        <v>0.28599999999999998</v>
      </c>
      <c r="N862" s="1">
        <v>7</v>
      </c>
      <c r="O862" s="1">
        <v>-12.077999999999999</v>
      </c>
      <c r="P862" s="1">
        <v>0.94199999999999995</v>
      </c>
      <c r="Q862" s="1">
        <v>0.86399999999999999</v>
      </c>
      <c r="R862" s="1">
        <v>0</v>
      </c>
      <c r="S862" s="1">
        <v>0.14000000000000001</v>
      </c>
      <c r="T862" s="1">
        <v>0.51200000000000001</v>
      </c>
      <c r="U862" s="1">
        <v>60.265999999999998</v>
      </c>
      <c r="V862" s="1">
        <v>59669</v>
      </c>
    </row>
    <row r="863" spans="1:22" hidden="1" x14ac:dyDescent="0.2">
      <c r="A863" s="1" t="s">
        <v>1802</v>
      </c>
      <c r="B863" s="1" t="s">
        <v>1809</v>
      </c>
      <c r="C863" s="1" t="s">
        <v>17</v>
      </c>
      <c r="D863" s="1" t="s">
        <v>1805</v>
      </c>
      <c r="E863" s="2">
        <v>39014</v>
      </c>
      <c r="F863" s="1">
        <v>2006</v>
      </c>
      <c r="G863" s="1">
        <v>1</v>
      </c>
      <c r="H863" s="1" t="s">
        <v>1766</v>
      </c>
      <c r="I863" s="1">
        <v>4</v>
      </c>
      <c r="J863" s="1" t="b">
        <v>0</v>
      </c>
      <c r="K863" s="1" t="s">
        <v>25</v>
      </c>
      <c r="L863" s="1">
        <v>0.66200000000000003</v>
      </c>
      <c r="M863" s="1">
        <v>0.86399999999999999</v>
      </c>
      <c r="N863" s="1">
        <v>7</v>
      </c>
      <c r="O863" s="1">
        <v>-2.08</v>
      </c>
      <c r="P863" s="1">
        <v>3.2199999999999999E-2</v>
      </c>
      <c r="Q863" s="1">
        <v>0.20200000000000001</v>
      </c>
      <c r="R863" s="1">
        <v>0</v>
      </c>
      <c r="S863" s="1">
        <v>9.9699999999999997E-2</v>
      </c>
      <c r="T863" s="1">
        <v>0.79100000000000004</v>
      </c>
      <c r="U863" s="1">
        <v>105.607</v>
      </c>
      <c r="V863" s="1">
        <v>175280</v>
      </c>
    </row>
    <row r="864" spans="1:22" hidden="1" x14ac:dyDescent="0.2">
      <c r="A864" s="1" t="s">
        <v>1802</v>
      </c>
      <c r="B864" s="1" t="s">
        <v>1810</v>
      </c>
      <c r="C864" s="1" t="s">
        <v>17</v>
      </c>
      <c r="D864" s="1" t="s">
        <v>1805</v>
      </c>
      <c r="E864" s="2">
        <v>39014</v>
      </c>
      <c r="F864" s="1">
        <v>2006</v>
      </c>
      <c r="G864" s="1">
        <v>1</v>
      </c>
      <c r="H864" s="1" t="s">
        <v>1811</v>
      </c>
      <c r="I864" s="1">
        <v>5</v>
      </c>
      <c r="J864" s="1" t="b">
        <v>0</v>
      </c>
      <c r="K864" s="1" t="s">
        <v>181</v>
      </c>
      <c r="L864" s="1">
        <v>0.73199999999999998</v>
      </c>
      <c r="M864" s="1">
        <v>0.29899999999999999</v>
      </c>
      <c r="N864" s="1">
        <v>3</v>
      </c>
      <c r="O864" s="1">
        <v>-12.416</v>
      </c>
      <c r="P864" s="1">
        <v>0.94099999999999995</v>
      </c>
      <c r="Q864" s="1">
        <v>0.86199999999999999</v>
      </c>
      <c r="R864" s="1">
        <v>0</v>
      </c>
      <c r="S864" s="1">
        <v>0.18</v>
      </c>
      <c r="T864" s="1">
        <v>0.55100000000000005</v>
      </c>
      <c r="U864" s="1">
        <v>84.757999999999996</v>
      </c>
      <c r="V864" s="1">
        <v>64664</v>
      </c>
    </row>
    <row r="865" spans="1:22" hidden="1" x14ac:dyDescent="0.2">
      <c r="A865" s="1" t="s">
        <v>1802</v>
      </c>
      <c r="B865" s="1" t="s">
        <v>1812</v>
      </c>
      <c r="C865" s="1" t="s">
        <v>17</v>
      </c>
      <c r="D865" s="1" t="s">
        <v>1805</v>
      </c>
      <c r="E865" s="2">
        <v>39014</v>
      </c>
      <c r="F865" s="1">
        <v>2006</v>
      </c>
      <c r="G865" s="1">
        <v>1</v>
      </c>
      <c r="H865" s="1" t="s">
        <v>720</v>
      </c>
      <c r="I865" s="1">
        <v>6</v>
      </c>
      <c r="J865" s="1" t="b">
        <v>0</v>
      </c>
      <c r="K865" s="1" t="s">
        <v>22</v>
      </c>
      <c r="L865" s="1">
        <v>0.626</v>
      </c>
      <c r="M865" s="1">
        <v>0.44</v>
      </c>
      <c r="N865" s="1">
        <v>10</v>
      </c>
      <c r="O865" s="1">
        <v>-6.9420000000000002</v>
      </c>
      <c r="P865" s="1">
        <v>2.3199999999999998E-2</v>
      </c>
      <c r="Q865" s="1">
        <v>0.33100000000000002</v>
      </c>
      <c r="R865" s="1">
        <v>0</v>
      </c>
      <c r="S865" s="1">
        <v>0.14599999999999999</v>
      </c>
      <c r="T865" s="1">
        <v>0.25900000000000001</v>
      </c>
      <c r="U865" s="1">
        <v>99.962000000000003</v>
      </c>
      <c r="V865" s="1">
        <v>204706</v>
      </c>
    </row>
    <row r="866" spans="1:22" hidden="1" x14ac:dyDescent="0.2">
      <c r="A866" s="1" t="s">
        <v>1802</v>
      </c>
      <c r="B866" s="1" t="s">
        <v>1813</v>
      </c>
      <c r="C866" s="1" t="s">
        <v>17</v>
      </c>
      <c r="D866" s="1" t="s">
        <v>1805</v>
      </c>
      <c r="E866" s="2">
        <v>39014</v>
      </c>
      <c r="F866" s="1">
        <v>2006</v>
      </c>
      <c r="G866" s="1">
        <v>1</v>
      </c>
      <c r="H866" s="1" t="s">
        <v>1814</v>
      </c>
      <c r="I866" s="1">
        <v>7</v>
      </c>
      <c r="J866" s="1" t="b">
        <v>0</v>
      </c>
      <c r="K866" s="1" t="s">
        <v>31</v>
      </c>
      <c r="L866" s="1">
        <v>0.68500000000000005</v>
      </c>
      <c r="M866" s="1">
        <v>0.27800000000000002</v>
      </c>
      <c r="N866" s="1">
        <v>9</v>
      </c>
      <c r="O866" s="1">
        <v>-12.593999999999999</v>
      </c>
      <c r="P866" s="1">
        <v>0.89900000000000002</v>
      </c>
      <c r="Q866" s="1">
        <v>0.871</v>
      </c>
      <c r="R866" s="1">
        <v>0</v>
      </c>
      <c r="S866" s="1">
        <v>0.14299999999999999</v>
      </c>
      <c r="T866" s="1">
        <v>0.77400000000000002</v>
      </c>
      <c r="U866" s="1">
        <v>75.683000000000007</v>
      </c>
      <c r="V866" s="1">
        <v>54383</v>
      </c>
    </row>
    <row r="867" spans="1:22" hidden="1" x14ac:dyDescent="0.2">
      <c r="A867" s="1" t="s">
        <v>1802</v>
      </c>
      <c r="B867" s="1" t="s">
        <v>1815</v>
      </c>
      <c r="C867" s="1" t="s">
        <v>17</v>
      </c>
      <c r="D867" s="1" t="s">
        <v>1805</v>
      </c>
      <c r="E867" s="2">
        <v>39014</v>
      </c>
      <c r="F867" s="1">
        <v>2006</v>
      </c>
      <c r="G867" s="1">
        <v>1</v>
      </c>
      <c r="H867" s="1" t="s">
        <v>1816</v>
      </c>
      <c r="I867" s="1">
        <v>8</v>
      </c>
      <c r="J867" s="1" t="b">
        <v>0</v>
      </c>
      <c r="K867" s="1" t="s">
        <v>31</v>
      </c>
      <c r="L867" s="1">
        <v>0.57299999999999995</v>
      </c>
      <c r="M867" s="1">
        <v>0.77</v>
      </c>
      <c r="N867" s="1">
        <v>9</v>
      </c>
      <c r="O867" s="1">
        <v>-2.9319999999999999</v>
      </c>
      <c r="P867" s="1">
        <v>3.2599999999999997E-2</v>
      </c>
      <c r="Q867" s="1">
        <v>5.0599999999999999E-2</v>
      </c>
      <c r="R867" s="1">
        <v>0</v>
      </c>
      <c r="S867" s="1">
        <v>0.32100000000000001</v>
      </c>
      <c r="T867" s="1">
        <v>0.43</v>
      </c>
      <c r="U867" s="1">
        <v>114.982</v>
      </c>
      <c r="V867" s="1">
        <v>202080</v>
      </c>
    </row>
    <row r="868" spans="1:22" hidden="1" x14ac:dyDescent="0.2">
      <c r="A868" s="1" t="s">
        <v>1802</v>
      </c>
      <c r="B868" s="1" t="s">
        <v>1817</v>
      </c>
      <c r="C868" s="1" t="s">
        <v>17</v>
      </c>
      <c r="D868" s="1" t="s">
        <v>1805</v>
      </c>
      <c r="E868" s="2">
        <v>39014</v>
      </c>
      <c r="F868" s="1">
        <v>2006</v>
      </c>
      <c r="G868" s="1">
        <v>1</v>
      </c>
      <c r="H868" s="1" t="s">
        <v>1818</v>
      </c>
      <c r="I868" s="1">
        <v>9</v>
      </c>
      <c r="J868" s="1" t="b">
        <v>0</v>
      </c>
      <c r="K868" s="1" t="s">
        <v>66</v>
      </c>
      <c r="L868" s="1">
        <v>0.69899999999999995</v>
      </c>
      <c r="M868" s="1">
        <v>0.28000000000000003</v>
      </c>
      <c r="N868" s="1">
        <v>11</v>
      </c>
      <c r="O868" s="1">
        <v>-12.808999999999999</v>
      </c>
      <c r="P868" s="1">
        <v>0.94499999999999995</v>
      </c>
      <c r="Q868" s="1">
        <v>0.90100000000000002</v>
      </c>
      <c r="R868" s="1">
        <v>0</v>
      </c>
      <c r="S868" s="1">
        <v>0.13900000000000001</v>
      </c>
      <c r="T868" s="1">
        <v>0.52800000000000002</v>
      </c>
      <c r="U868" s="1">
        <v>138.15899999999999</v>
      </c>
      <c r="V868" s="1">
        <v>97989</v>
      </c>
    </row>
    <row r="869" spans="1:22" hidden="1" x14ac:dyDescent="0.2">
      <c r="A869" s="1" t="s">
        <v>1802</v>
      </c>
      <c r="B869" s="1" t="s">
        <v>1819</v>
      </c>
      <c r="C869" s="1" t="s">
        <v>17</v>
      </c>
      <c r="D869" s="1" t="s">
        <v>1805</v>
      </c>
      <c r="E869" s="2">
        <v>39014</v>
      </c>
      <c r="F869" s="1">
        <v>2006</v>
      </c>
      <c r="G869" s="1">
        <v>1</v>
      </c>
      <c r="H869" s="1" t="s">
        <v>1770</v>
      </c>
      <c r="I869" s="1">
        <v>10</v>
      </c>
      <c r="J869" s="1" t="b">
        <v>0</v>
      </c>
      <c r="K869" s="1" t="s">
        <v>56</v>
      </c>
      <c r="L869" s="1">
        <v>0.42099999999999999</v>
      </c>
      <c r="M869" s="1">
        <v>0.49199999999999999</v>
      </c>
      <c r="N869" s="1">
        <v>5</v>
      </c>
      <c r="O869" s="1">
        <v>-5.7350000000000003</v>
      </c>
      <c r="P869" s="1">
        <v>2.6200000000000001E-2</v>
      </c>
      <c r="Q869" s="1">
        <v>0.222</v>
      </c>
      <c r="R869" s="1">
        <v>0</v>
      </c>
      <c r="S869" s="1">
        <v>0.11600000000000001</v>
      </c>
      <c r="T869" s="1">
        <v>0.28999999999999998</v>
      </c>
      <c r="U869" s="1">
        <v>175.97399999999999</v>
      </c>
      <c r="V869" s="1">
        <v>241226</v>
      </c>
    </row>
    <row r="870" spans="1:22" hidden="1" x14ac:dyDescent="0.2">
      <c r="A870" s="1" t="s">
        <v>1802</v>
      </c>
      <c r="B870" s="1" t="s">
        <v>1820</v>
      </c>
      <c r="C870" s="1" t="s">
        <v>17</v>
      </c>
      <c r="D870" s="1" t="s">
        <v>1805</v>
      </c>
      <c r="E870" s="2">
        <v>39014</v>
      </c>
      <c r="F870" s="1">
        <v>2006</v>
      </c>
      <c r="G870" s="1">
        <v>1</v>
      </c>
      <c r="H870" s="1" t="s">
        <v>1821</v>
      </c>
      <c r="I870" s="1">
        <v>11</v>
      </c>
      <c r="J870" s="1" t="b">
        <v>0</v>
      </c>
      <c r="K870" s="1" t="s">
        <v>66</v>
      </c>
      <c r="L870" s="1">
        <v>0.73399999999999999</v>
      </c>
      <c r="M870" s="1">
        <v>0.28999999999999998</v>
      </c>
      <c r="N870" s="1">
        <v>11</v>
      </c>
      <c r="O870" s="1">
        <v>-12.606999999999999</v>
      </c>
      <c r="P870" s="1">
        <v>0.92200000000000004</v>
      </c>
      <c r="Q870" s="1">
        <v>0.88400000000000001</v>
      </c>
      <c r="R870" s="1">
        <v>0</v>
      </c>
      <c r="S870" s="1">
        <v>0.28299999999999997</v>
      </c>
      <c r="T870" s="1">
        <v>0.67600000000000005</v>
      </c>
      <c r="U870" s="1">
        <v>94.382999999999996</v>
      </c>
      <c r="V870" s="1">
        <v>65758</v>
      </c>
    </row>
    <row r="871" spans="1:22" hidden="1" x14ac:dyDescent="0.2">
      <c r="A871" s="1" t="s">
        <v>1802</v>
      </c>
      <c r="B871" s="1" t="s">
        <v>1822</v>
      </c>
      <c r="C871" s="1" t="s">
        <v>17</v>
      </c>
      <c r="D871" s="1" t="s">
        <v>1805</v>
      </c>
      <c r="E871" s="2">
        <v>39014</v>
      </c>
      <c r="F871" s="1">
        <v>2006</v>
      </c>
      <c r="G871" s="1">
        <v>1</v>
      </c>
      <c r="H871" s="1" t="s">
        <v>1772</v>
      </c>
      <c r="I871" s="1">
        <v>12</v>
      </c>
      <c r="J871" s="1" t="b">
        <v>0</v>
      </c>
      <c r="K871" s="1" t="s">
        <v>56</v>
      </c>
      <c r="L871" s="1">
        <v>0.58599999999999997</v>
      </c>
      <c r="M871" s="1">
        <v>0.80700000000000005</v>
      </c>
      <c r="N871" s="1">
        <v>5</v>
      </c>
      <c r="O871" s="1">
        <v>-4.05</v>
      </c>
      <c r="P871" s="1">
        <v>2.9100000000000001E-2</v>
      </c>
      <c r="Q871" s="1">
        <v>4.4000000000000003E-3</v>
      </c>
      <c r="R871" s="1">
        <v>0</v>
      </c>
      <c r="S871" s="1">
        <v>0.27500000000000002</v>
      </c>
      <c r="T871" s="1">
        <v>0.58699999999999997</v>
      </c>
      <c r="U871" s="1">
        <v>113.002</v>
      </c>
      <c r="V871" s="1">
        <v>208986</v>
      </c>
    </row>
    <row r="872" spans="1:22" hidden="1" x14ac:dyDescent="0.2">
      <c r="A872" s="1" t="s">
        <v>1802</v>
      </c>
      <c r="B872" s="1" t="s">
        <v>1823</v>
      </c>
      <c r="C872" s="1" t="s">
        <v>17</v>
      </c>
      <c r="D872" s="1" t="s">
        <v>1805</v>
      </c>
      <c r="E872" s="2">
        <v>39014</v>
      </c>
      <c r="F872" s="1">
        <v>2006</v>
      </c>
      <c r="G872" s="1">
        <v>1</v>
      </c>
      <c r="H872" s="1" t="s">
        <v>1824</v>
      </c>
      <c r="I872" s="1">
        <v>13</v>
      </c>
      <c r="J872" s="1" t="b">
        <v>0</v>
      </c>
      <c r="K872" s="1" t="s">
        <v>441</v>
      </c>
      <c r="L872" s="1">
        <v>0.72399999999999998</v>
      </c>
      <c r="M872" s="1">
        <v>0.32500000000000001</v>
      </c>
      <c r="N872" s="1">
        <v>9</v>
      </c>
      <c r="O872" s="1">
        <v>-13.422000000000001</v>
      </c>
      <c r="P872" s="1">
        <v>0.95299999999999996</v>
      </c>
      <c r="Q872" s="1">
        <v>0.879</v>
      </c>
      <c r="R872" s="1">
        <v>0</v>
      </c>
      <c r="S872" s="1">
        <v>0.158</v>
      </c>
      <c r="T872" s="1">
        <v>0.55200000000000005</v>
      </c>
      <c r="U872" s="1">
        <v>67.906000000000006</v>
      </c>
      <c r="V872" s="1">
        <v>77833</v>
      </c>
    </row>
    <row r="873" spans="1:22" hidden="1" x14ac:dyDescent="0.2">
      <c r="A873" s="1" t="s">
        <v>1802</v>
      </c>
      <c r="B873" s="1" t="s">
        <v>1825</v>
      </c>
      <c r="C873" s="1" t="s">
        <v>17</v>
      </c>
      <c r="D873" s="1" t="s">
        <v>1805</v>
      </c>
      <c r="E873" s="2">
        <v>39014</v>
      </c>
      <c r="F873" s="1">
        <v>2006</v>
      </c>
      <c r="G873" s="1">
        <v>1</v>
      </c>
      <c r="H873" s="1" t="s">
        <v>1826</v>
      </c>
      <c r="I873" s="1">
        <v>14</v>
      </c>
      <c r="J873" s="1" t="b">
        <v>0</v>
      </c>
      <c r="K873" s="1" t="s">
        <v>34</v>
      </c>
      <c r="L873" s="1">
        <v>0.48</v>
      </c>
      <c r="M873" s="1">
        <v>0.55600000000000005</v>
      </c>
      <c r="N873" s="1">
        <v>2</v>
      </c>
      <c r="O873" s="1">
        <v>-4.93</v>
      </c>
      <c r="P873" s="1">
        <v>2.7699999999999999E-2</v>
      </c>
      <c r="Q873" s="1">
        <v>0.501</v>
      </c>
      <c r="R873" s="1">
        <v>0</v>
      </c>
      <c r="S873" s="1">
        <v>8.1000000000000003E-2</v>
      </c>
      <c r="T873" s="1">
        <v>0.21299999999999999</v>
      </c>
      <c r="U873" s="1">
        <v>146.11799999999999</v>
      </c>
      <c r="V873" s="1">
        <v>251213</v>
      </c>
    </row>
    <row r="874" spans="1:22" hidden="1" x14ac:dyDescent="0.2">
      <c r="A874" s="1" t="s">
        <v>1802</v>
      </c>
      <c r="B874" s="1" t="s">
        <v>1827</v>
      </c>
      <c r="C874" s="1" t="s">
        <v>17</v>
      </c>
      <c r="D874" s="1" t="s">
        <v>1805</v>
      </c>
      <c r="E874" s="2">
        <v>39014</v>
      </c>
      <c r="F874" s="1">
        <v>2006</v>
      </c>
      <c r="G874" s="1">
        <v>1</v>
      </c>
      <c r="H874" s="1" t="s">
        <v>1828</v>
      </c>
      <c r="I874" s="1">
        <v>15</v>
      </c>
      <c r="J874" s="1" t="b">
        <v>0</v>
      </c>
      <c r="K874" s="1" t="s">
        <v>28</v>
      </c>
      <c r="L874" s="1">
        <v>0.747</v>
      </c>
      <c r="M874" s="1">
        <v>0.28599999999999998</v>
      </c>
      <c r="N874" s="1">
        <v>4</v>
      </c>
      <c r="O874" s="1">
        <v>-13.657</v>
      </c>
      <c r="P874" s="1">
        <v>0.94499999999999995</v>
      </c>
      <c r="Q874" s="1">
        <v>0.70099999999999996</v>
      </c>
      <c r="R874" s="1">
        <v>0</v>
      </c>
      <c r="S874" s="1">
        <v>0.128</v>
      </c>
      <c r="T874" s="1">
        <v>0.503</v>
      </c>
      <c r="U874" s="1">
        <v>99.844999999999999</v>
      </c>
      <c r="V874" s="1">
        <v>91800</v>
      </c>
    </row>
    <row r="875" spans="1:22" hidden="1" x14ac:dyDescent="0.2">
      <c r="A875" s="1" t="s">
        <v>1802</v>
      </c>
      <c r="B875" s="1" t="s">
        <v>1829</v>
      </c>
      <c r="C875" s="1" t="s">
        <v>17</v>
      </c>
      <c r="D875" s="1" t="s">
        <v>1805</v>
      </c>
      <c r="E875" s="2">
        <v>39014</v>
      </c>
      <c r="F875" s="1">
        <v>2006</v>
      </c>
      <c r="G875" s="1">
        <v>1</v>
      </c>
      <c r="H875" s="1" t="s">
        <v>1775</v>
      </c>
      <c r="I875" s="1">
        <v>16</v>
      </c>
      <c r="J875" s="1" t="b">
        <v>0</v>
      </c>
      <c r="K875" s="1" t="s">
        <v>49</v>
      </c>
      <c r="L875" s="1">
        <v>0.59199999999999997</v>
      </c>
      <c r="M875" s="1">
        <v>0.63100000000000001</v>
      </c>
      <c r="N875" s="1">
        <v>8</v>
      </c>
      <c r="O875" s="1">
        <v>-4.8979999999999997</v>
      </c>
      <c r="P875" s="1">
        <v>2.4799999999999999E-2</v>
      </c>
      <c r="Q875" s="1">
        <v>9.9299999999999999E-2</v>
      </c>
      <c r="R875" s="1">
        <v>0</v>
      </c>
      <c r="S875" s="1">
        <v>0.158</v>
      </c>
      <c r="T875" s="1">
        <v>0.443</v>
      </c>
      <c r="U875" s="1">
        <v>131.607</v>
      </c>
      <c r="V875" s="1">
        <v>238600</v>
      </c>
    </row>
    <row r="876" spans="1:22" hidden="1" x14ac:dyDescent="0.2">
      <c r="A876" s="1" t="s">
        <v>1802</v>
      </c>
      <c r="B876" s="1" t="s">
        <v>1830</v>
      </c>
      <c r="C876" s="1" t="s">
        <v>17</v>
      </c>
      <c r="D876" s="1" t="s">
        <v>1805</v>
      </c>
      <c r="E876" s="2">
        <v>39014</v>
      </c>
      <c r="F876" s="1">
        <v>2006</v>
      </c>
      <c r="G876" s="1">
        <v>1</v>
      </c>
      <c r="H876" s="1" t="s">
        <v>1831</v>
      </c>
      <c r="I876" s="1">
        <v>17</v>
      </c>
      <c r="J876" s="1" t="b">
        <v>0</v>
      </c>
      <c r="K876" s="1" t="s">
        <v>682</v>
      </c>
      <c r="L876" s="1">
        <v>0.72599999999999998</v>
      </c>
      <c r="M876" s="1">
        <v>0.28000000000000003</v>
      </c>
      <c r="N876" s="1">
        <v>6</v>
      </c>
      <c r="O876" s="1">
        <v>-11.744</v>
      </c>
      <c r="P876" s="1">
        <v>0.94099999999999995</v>
      </c>
      <c r="Q876" s="1">
        <v>0.83</v>
      </c>
      <c r="R876" s="1">
        <v>0</v>
      </c>
      <c r="S876" s="1">
        <v>0.14399999999999999</v>
      </c>
      <c r="T876" s="1">
        <v>0.59099999999999997</v>
      </c>
      <c r="U876" s="1">
        <v>118.747</v>
      </c>
      <c r="V876" s="1">
        <v>81269</v>
      </c>
    </row>
    <row r="877" spans="1:22" hidden="1" x14ac:dyDescent="0.2">
      <c r="A877" s="1" t="s">
        <v>1802</v>
      </c>
      <c r="B877" s="1" t="s">
        <v>1832</v>
      </c>
      <c r="C877" s="1" t="s">
        <v>17</v>
      </c>
      <c r="D877" s="1" t="s">
        <v>1805</v>
      </c>
      <c r="E877" s="2">
        <v>39014</v>
      </c>
      <c r="F877" s="1">
        <v>2006</v>
      </c>
      <c r="G877" s="1">
        <v>1</v>
      </c>
      <c r="H877" s="1" t="s">
        <v>1537</v>
      </c>
      <c r="I877" s="1">
        <v>18</v>
      </c>
      <c r="J877" s="1" t="b">
        <v>0</v>
      </c>
      <c r="K877" s="1" t="s">
        <v>42</v>
      </c>
      <c r="L877" s="1">
        <v>0.47699999999999998</v>
      </c>
      <c r="M877" s="1">
        <v>0.75800000000000001</v>
      </c>
      <c r="N877" s="1">
        <v>4</v>
      </c>
      <c r="O877" s="1">
        <v>-3.8889999999999998</v>
      </c>
      <c r="P877" s="1">
        <v>2.8500000000000001E-2</v>
      </c>
      <c r="Q877" s="1">
        <v>9.8300000000000002E-3</v>
      </c>
      <c r="R877" s="1">
        <v>0</v>
      </c>
      <c r="S877" s="1">
        <v>0.20300000000000001</v>
      </c>
      <c r="T877" s="1">
        <v>0.53</v>
      </c>
      <c r="U877" s="1">
        <v>167.935</v>
      </c>
      <c r="V877" s="1">
        <v>244080</v>
      </c>
    </row>
    <row r="878" spans="1:22" hidden="1" x14ac:dyDescent="0.2">
      <c r="A878" s="1" t="s">
        <v>1802</v>
      </c>
      <c r="B878" s="1" t="s">
        <v>1833</v>
      </c>
      <c r="C878" s="1" t="s">
        <v>17</v>
      </c>
      <c r="D878" s="1" t="s">
        <v>1805</v>
      </c>
      <c r="E878" s="2">
        <v>39014</v>
      </c>
      <c r="F878" s="1">
        <v>2006</v>
      </c>
      <c r="G878" s="1">
        <v>1</v>
      </c>
      <c r="H878" s="1" t="s">
        <v>1834</v>
      </c>
      <c r="I878" s="1">
        <v>19</v>
      </c>
      <c r="J878" s="1" t="b">
        <v>0</v>
      </c>
      <c r="K878" s="1" t="s">
        <v>34</v>
      </c>
      <c r="L878" s="1">
        <v>0.72</v>
      </c>
      <c r="M878" s="1">
        <v>0.30299999999999999</v>
      </c>
      <c r="N878" s="1">
        <v>2</v>
      </c>
      <c r="O878" s="1">
        <v>-12.079000000000001</v>
      </c>
      <c r="P878" s="1">
        <v>0.92600000000000005</v>
      </c>
      <c r="Q878" s="1">
        <v>0.82099999999999995</v>
      </c>
      <c r="R878" s="1">
        <v>0</v>
      </c>
      <c r="S878" s="1">
        <v>0.16600000000000001</v>
      </c>
      <c r="T878" s="1">
        <v>0.70499999999999996</v>
      </c>
      <c r="U878" s="1">
        <v>128.14400000000001</v>
      </c>
      <c r="V878" s="1">
        <v>66176</v>
      </c>
    </row>
    <row r="879" spans="1:22" hidden="1" x14ac:dyDescent="0.2">
      <c r="A879" s="1" t="s">
        <v>1802</v>
      </c>
      <c r="B879" s="1" t="s">
        <v>1835</v>
      </c>
      <c r="C879" s="1" t="s">
        <v>17</v>
      </c>
      <c r="D879" s="1" t="s">
        <v>1805</v>
      </c>
      <c r="E879" s="2">
        <v>39014</v>
      </c>
      <c r="F879" s="1">
        <v>2006</v>
      </c>
      <c r="G879" s="1">
        <v>1</v>
      </c>
      <c r="H879" s="1" t="s">
        <v>1778</v>
      </c>
      <c r="I879" s="1">
        <v>20</v>
      </c>
      <c r="J879" s="1" t="b">
        <v>0</v>
      </c>
      <c r="K879" s="1" t="s">
        <v>34</v>
      </c>
      <c r="L879" s="1">
        <v>0.48599999999999999</v>
      </c>
      <c r="M879" s="1">
        <v>0.61199999999999999</v>
      </c>
      <c r="N879" s="1">
        <v>2</v>
      </c>
      <c r="O879" s="1">
        <v>-5.4290000000000003</v>
      </c>
      <c r="P879" s="1">
        <v>2.69E-2</v>
      </c>
      <c r="Q879" s="1">
        <v>2.12E-2</v>
      </c>
      <c r="R879" s="1">
        <v>0</v>
      </c>
      <c r="S879" s="1">
        <v>0.23899999999999999</v>
      </c>
      <c r="T879" s="1">
        <v>0.36799999999999999</v>
      </c>
      <c r="U879" s="1">
        <v>150.721</v>
      </c>
      <c r="V879" s="1">
        <v>215186</v>
      </c>
    </row>
    <row r="880" spans="1:22" hidden="1" x14ac:dyDescent="0.2">
      <c r="A880" s="1" t="s">
        <v>1802</v>
      </c>
      <c r="B880" s="1" t="s">
        <v>1836</v>
      </c>
      <c r="C880" s="1" t="s">
        <v>17</v>
      </c>
      <c r="D880" s="1" t="s">
        <v>1805</v>
      </c>
      <c r="E880" s="2">
        <v>39014</v>
      </c>
      <c r="F880" s="1">
        <v>2006</v>
      </c>
      <c r="G880" s="1">
        <v>1</v>
      </c>
      <c r="H880" s="1" t="s">
        <v>1837</v>
      </c>
      <c r="I880" s="1">
        <v>21</v>
      </c>
      <c r="J880" s="1" t="b">
        <v>0</v>
      </c>
      <c r="K880" s="1" t="s">
        <v>233</v>
      </c>
      <c r="L880" s="1">
        <v>0.72</v>
      </c>
      <c r="M880" s="1">
        <v>0.27900000000000003</v>
      </c>
      <c r="N880" s="1">
        <v>1</v>
      </c>
      <c r="O880" s="1">
        <v>-12.115</v>
      </c>
      <c r="P880" s="1">
        <v>0.94199999999999995</v>
      </c>
      <c r="Q880" s="1">
        <v>0.86399999999999999</v>
      </c>
      <c r="R880" s="1">
        <v>0</v>
      </c>
      <c r="S880" s="1">
        <v>0.32</v>
      </c>
      <c r="T880" s="1">
        <v>0.60599999999999998</v>
      </c>
      <c r="U880" s="1">
        <v>83.733999999999995</v>
      </c>
      <c r="V880" s="1">
        <v>101968</v>
      </c>
    </row>
    <row r="881" spans="1:22" hidden="1" x14ac:dyDescent="0.2">
      <c r="A881" s="1" t="s">
        <v>1802</v>
      </c>
      <c r="B881" s="1" t="s">
        <v>1838</v>
      </c>
      <c r="C881" s="1" t="s">
        <v>17</v>
      </c>
      <c r="D881" s="1" t="s">
        <v>1805</v>
      </c>
      <c r="E881" s="2">
        <v>39014</v>
      </c>
      <c r="F881" s="1">
        <v>2006</v>
      </c>
      <c r="G881" s="1">
        <v>1</v>
      </c>
      <c r="H881" s="1" t="s">
        <v>722</v>
      </c>
      <c r="I881" s="1">
        <v>22</v>
      </c>
      <c r="J881" s="1" t="b">
        <v>0</v>
      </c>
      <c r="K881" s="1" t="s">
        <v>34</v>
      </c>
      <c r="L881" s="1">
        <v>0.66700000000000004</v>
      </c>
      <c r="M881" s="1">
        <v>0.65900000000000003</v>
      </c>
      <c r="N881" s="1">
        <v>2</v>
      </c>
      <c r="O881" s="1">
        <v>-4.9320000000000004</v>
      </c>
      <c r="P881" s="1">
        <v>2.98E-2</v>
      </c>
      <c r="Q881" s="1">
        <v>0.113</v>
      </c>
      <c r="R881" s="1">
        <v>0</v>
      </c>
      <c r="S881" s="1">
        <v>0.32500000000000001</v>
      </c>
      <c r="T881" s="1">
        <v>0.57499999999999996</v>
      </c>
      <c r="U881" s="1">
        <v>89.128</v>
      </c>
      <c r="V881" s="1">
        <v>203440</v>
      </c>
    </row>
    <row r="882" spans="1:22" hidden="1" x14ac:dyDescent="0.2">
      <c r="A882" s="1" t="s">
        <v>1802</v>
      </c>
      <c r="B882" s="1" t="s">
        <v>1839</v>
      </c>
      <c r="C882" s="1" t="s">
        <v>17</v>
      </c>
      <c r="D882" s="1" t="s">
        <v>1805</v>
      </c>
      <c r="E882" s="2">
        <v>39014</v>
      </c>
      <c r="F882" s="1">
        <v>2006</v>
      </c>
      <c r="G882" s="1">
        <v>1</v>
      </c>
      <c r="H882" s="1" t="s">
        <v>1840</v>
      </c>
      <c r="I882" s="1">
        <v>23</v>
      </c>
      <c r="J882" s="1" t="b">
        <v>0</v>
      </c>
      <c r="K882" s="1" t="s">
        <v>66</v>
      </c>
      <c r="L882" s="1">
        <v>0.71299999999999997</v>
      </c>
      <c r="M882" s="1">
        <v>0.27</v>
      </c>
      <c r="N882" s="1">
        <v>11</v>
      </c>
      <c r="O882" s="1">
        <v>-12.484</v>
      </c>
      <c r="P882" s="1">
        <v>0.93899999999999995</v>
      </c>
      <c r="Q882" s="1">
        <v>0.88100000000000001</v>
      </c>
      <c r="R882" s="1">
        <v>0</v>
      </c>
      <c r="S882" s="1">
        <v>0.14099999999999999</v>
      </c>
      <c r="T882" s="1">
        <v>0.57099999999999995</v>
      </c>
      <c r="U882" s="1">
        <v>108.258</v>
      </c>
      <c r="V882" s="1">
        <v>51919</v>
      </c>
    </row>
    <row r="883" spans="1:22" hidden="1" x14ac:dyDescent="0.2">
      <c r="A883" s="1" t="s">
        <v>1802</v>
      </c>
      <c r="B883" s="1" t="s">
        <v>1841</v>
      </c>
      <c r="C883" s="1" t="s">
        <v>17</v>
      </c>
      <c r="D883" s="1" t="s">
        <v>1805</v>
      </c>
      <c r="E883" s="2">
        <v>39014</v>
      </c>
      <c r="F883" s="1">
        <v>2006</v>
      </c>
      <c r="G883" s="1">
        <v>1</v>
      </c>
      <c r="H883" s="1" t="s">
        <v>794</v>
      </c>
      <c r="I883" s="1">
        <v>24</v>
      </c>
      <c r="J883" s="1" t="b">
        <v>0</v>
      </c>
      <c r="K883" s="1" t="s">
        <v>49</v>
      </c>
      <c r="L883" s="1">
        <v>0.55100000000000005</v>
      </c>
      <c r="M883" s="1">
        <v>0.93400000000000005</v>
      </c>
      <c r="N883" s="1">
        <v>8</v>
      </c>
      <c r="O883" s="1">
        <v>-3.6309999999999998</v>
      </c>
      <c r="P883" s="1">
        <v>7.5200000000000003E-2</v>
      </c>
      <c r="Q883" s="1">
        <v>4.8999999999999998E-3</v>
      </c>
      <c r="R883" s="1">
        <v>5.6300000000000002E-4</v>
      </c>
      <c r="S883" s="1">
        <v>0.10299999999999999</v>
      </c>
      <c r="T883" s="1">
        <v>0.505</v>
      </c>
      <c r="U883" s="1">
        <v>143.94</v>
      </c>
      <c r="V883" s="1">
        <v>215600</v>
      </c>
    </row>
    <row r="884" spans="1:22" hidden="1" x14ac:dyDescent="0.2">
      <c r="A884" s="1" t="s">
        <v>1802</v>
      </c>
      <c r="B884" s="1" t="s">
        <v>1842</v>
      </c>
      <c r="C884" s="1" t="s">
        <v>17</v>
      </c>
      <c r="D884" s="1" t="s">
        <v>1805</v>
      </c>
      <c r="E884" s="2">
        <v>39014</v>
      </c>
      <c r="F884" s="1">
        <v>2006</v>
      </c>
      <c r="G884" s="1">
        <v>1</v>
      </c>
      <c r="H884" s="1" t="s">
        <v>1843</v>
      </c>
      <c r="I884" s="1">
        <v>25</v>
      </c>
      <c r="J884" s="1" t="b">
        <v>0</v>
      </c>
      <c r="K884" s="1" t="s">
        <v>59</v>
      </c>
      <c r="L884" s="1">
        <v>0.72</v>
      </c>
      <c r="M884" s="1">
        <v>0.222</v>
      </c>
      <c r="N884" s="1">
        <v>6</v>
      </c>
      <c r="O884" s="1">
        <v>-13.898999999999999</v>
      </c>
      <c r="P884" s="1">
        <v>0.90400000000000003</v>
      </c>
      <c r="Q884" s="1">
        <v>0.81599999999999995</v>
      </c>
      <c r="R884" s="1">
        <v>0</v>
      </c>
      <c r="S884" s="1">
        <v>0.14000000000000001</v>
      </c>
      <c r="T884" s="1">
        <v>0.59299999999999997</v>
      </c>
      <c r="U884" s="1">
        <v>77.762</v>
      </c>
      <c r="V884" s="1">
        <v>78527</v>
      </c>
    </row>
    <row r="885" spans="1:22" hidden="1" x14ac:dyDescent="0.2">
      <c r="A885" s="1" t="s">
        <v>1802</v>
      </c>
      <c r="B885" s="1" t="s">
        <v>1844</v>
      </c>
      <c r="C885" s="1" t="s">
        <v>17</v>
      </c>
      <c r="D885" s="1" t="s">
        <v>1805</v>
      </c>
      <c r="E885" s="2">
        <v>39014</v>
      </c>
      <c r="F885" s="1">
        <v>2006</v>
      </c>
      <c r="G885" s="1">
        <v>1</v>
      </c>
      <c r="H885" s="1" t="s">
        <v>770</v>
      </c>
      <c r="I885" s="1">
        <v>26</v>
      </c>
      <c r="J885" s="1" t="b">
        <v>0</v>
      </c>
      <c r="K885" s="1" t="s">
        <v>25</v>
      </c>
      <c r="L885" s="1">
        <v>0.61199999999999999</v>
      </c>
      <c r="M885" s="1">
        <v>0.38400000000000001</v>
      </c>
      <c r="N885" s="1">
        <v>7</v>
      </c>
      <c r="O885" s="1">
        <v>-5.7309999999999999</v>
      </c>
      <c r="P885" s="1">
        <v>2.4E-2</v>
      </c>
      <c r="Q885" s="1">
        <v>0.59699999999999998</v>
      </c>
      <c r="R885" s="1">
        <v>0</v>
      </c>
      <c r="S885" s="1">
        <v>0.16400000000000001</v>
      </c>
      <c r="T885" s="1">
        <v>0.20399999999999999</v>
      </c>
      <c r="U885" s="1">
        <v>96.02</v>
      </c>
      <c r="V885" s="1">
        <v>205853</v>
      </c>
    </row>
    <row r="886" spans="1:22" hidden="1" x14ac:dyDescent="0.2">
      <c r="A886" s="1" t="s">
        <v>1802</v>
      </c>
      <c r="B886" s="1" t="s">
        <v>1845</v>
      </c>
      <c r="C886" s="1" t="s">
        <v>17</v>
      </c>
      <c r="D886" s="1" t="s">
        <v>1805</v>
      </c>
      <c r="E886" s="2">
        <v>39014</v>
      </c>
      <c r="F886" s="1">
        <v>2006</v>
      </c>
      <c r="G886" s="1">
        <v>1</v>
      </c>
      <c r="H886" s="1" t="s">
        <v>1846</v>
      </c>
      <c r="I886" s="1">
        <v>27</v>
      </c>
      <c r="J886" s="1" t="b">
        <v>0</v>
      </c>
      <c r="K886" s="1" t="s">
        <v>49</v>
      </c>
      <c r="L886" s="1">
        <v>0.64400000000000002</v>
      </c>
      <c r="M886" s="1">
        <v>0.248</v>
      </c>
      <c r="N886" s="1">
        <v>8</v>
      </c>
      <c r="O886" s="1">
        <v>-12.282</v>
      </c>
      <c r="P886" s="1">
        <v>0.93100000000000005</v>
      </c>
      <c r="Q886" s="1">
        <v>0.83899999999999997</v>
      </c>
      <c r="R886" s="1">
        <v>0</v>
      </c>
      <c r="S886" s="1">
        <v>0.11799999999999999</v>
      </c>
      <c r="T886" s="1">
        <v>0.56000000000000005</v>
      </c>
      <c r="U886" s="1">
        <v>81.209000000000003</v>
      </c>
      <c r="V886" s="1">
        <v>69432</v>
      </c>
    </row>
    <row r="887" spans="1:22" hidden="1" x14ac:dyDescent="0.2">
      <c r="A887" s="1" t="s">
        <v>1802</v>
      </c>
      <c r="B887" s="1" t="s">
        <v>1847</v>
      </c>
      <c r="C887" s="1" t="s">
        <v>17</v>
      </c>
      <c r="D887" s="1" t="s">
        <v>1805</v>
      </c>
      <c r="E887" s="2">
        <v>39014</v>
      </c>
      <c r="F887" s="1">
        <v>2006</v>
      </c>
      <c r="G887" s="1">
        <v>1</v>
      </c>
      <c r="H887" s="1" t="s">
        <v>1783</v>
      </c>
      <c r="I887" s="1">
        <v>28</v>
      </c>
      <c r="J887" s="1" t="b">
        <v>0</v>
      </c>
      <c r="K887" s="1" t="s">
        <v>28</v>
      </c>
      <c r="L887" s="1">
        <v>0.48899999999999999</v>
      </c>
      <c r="M887" s="1">
        <v>0.76</v>
      </c>
      <c r="N887" s="1">
        <v>4</v>
      </c>
      <c r="O887" s="1">
        <v>-5.7130000000000001</v>
      </c>
      <c r="P887" s="1">
        <v>3.6200000000000003E-2</v>
      </c>
      <c r="Q887" s="1">
        <v>3.5999999999999999E-3</v>
      </c>
      <c r="R887" s="1">
        <v>0</v>
      </c>
      <c r="S887" s="1">
        <v>0.111</v>
      </c>
      <c r="T887" s="1">
        <v>0.27300000000000002</v>
      </c>
      <c r="U887" s="1">
        <v>156.08799999999999</v>
      </c>
      <c r="V887" s="1">
        <v>222146</v>
      </c>
    </row>
    <row r="888" spans="1:22" hidden="1" x14ac:dyDescent="0.2">
      <c r="A888" s="1" t="s">
        <v>1802</v>
      </c>
      <c r="B888" s="1" t="s">
        <v>1848</v>
      </c>
      <c r="C888" s="1" t="s">
        <v>17</v>
      </c>
      <c r="D888" s="1" t="s">
        <v>1805</v>
      </c>
      <c r="E888" s="2">
        <v>39014</v>
      </c>
      <c r="F888" s="1">
        <v>2006</v>
      </c>
      <c r="G888" s="1">
        <v>1</v>
      </c>
      <c r="H888" s="1" t="s">
        <v>1849</v>
      </c>
      <c r="I888" s="1">
        <v>29</v>
      </c>
      <c r="J888" s="1" t="b">
        <v>0</v>
      </c>
      <c r="K888" s="1" t="s">
        <v>66</v>
      </c>
      <c r="L888" s="1">
        <v>0.64500000000000002</v>
      </c>
      <c r="M888" s="1">
        <v>0.32</v>
      </c>
      <c r="N888" s="1">
        <v>11</v>
      </c>
      <c r="O888" s="1">
        <v>-11.997999999999999</v>
      </c>
      <c r="P888" s="1">
        <v>0.93100000000000005</v>
      </c>
      <c r="Q888" s="1">
        <v>0.88100000000000001</v>
      </c>
      <c r="R888" s="1">
        <v>0</v>
      </c>
      <c r="S888" s="1">
        <v>0.14899999999999999</v>
      </c>
      <c r="T888" s="1">
        <v>0.70499999999999996</v>
      </c>
      <c r="U888" s="1">
        <v>80.864999999999995</v>
      </c>
      <c r="V888" s="1">
        <v>82400</v>
      </c>
    </row>
    <row r="889" spans="1:22" hidden="1" x14ac:dyDescent="0.2">
      <c r="A889" s="1" t="s">
        <v>1802</v>
      </c>
      <c r="B889" s="1" t="s">
        <v>1850</v>
      </c>
      <c r="C889" s="1" t="s">
        <v>17</v>
      </c>
      <c r="D889" s="1" t="s">
        <v>1805</v>
      </c>
      <c r="E889" s="2">
        <v>39014</v>
      </c>
      <c r="F889" s="1">
        <v>2006</v>
      </c>
      <c r="G889" s="1">
        <v>1</v>
      </c>
      <c r="H889" s="1" t="s">
        <v>1851</v>
      </c>
      <c r="I889" s="1">
        <v>30</v>
      </c>
      <c r="J889" s="1" t="b">
        <v>0</v>
      </c>
      <c r="K889" s="1" t="s">
        <v>22</v>
      </c>
      <c r="L889" s="1">
        <v>0.46400000000000002</v>
      </c>
      <c r="M889" s="1">
        <v>0.74199999999999999</v>
      </c>
      <c r="N889" s="1">
        <v>10</v>
      </c>
      <c r="O889" s="1">
        <v>-3.976</v>
      </c>
      <c r="P889" s="1">
        <v>5.3900000000000003E-2</v>
      </c>
      <c r="Q889" s="1">
        <v>4.5600000000000002E-2</v>
      </c>
      <c r="R889" s="1">
        <v>0</v>
      </c>
      <c r="S889" s="1">
        <v>7.5499999999999998E-2</v>
      </c>
      <c r="T889" s="1">
        <v>0.48499999999999999</v>
      </c>
      <c r="U889" s="1">
        <v>199.90899999999999</v>
      </c>
      <c r="V889" s="1">
        <v>179840</v>
      </c>
    </row>
    <row r="890" spans="1:22" hidden="1" x14ac:dyDescent="0.2">
      <c r="A890" s="1" t="s">
        <v>1852</v>
      </c>
      <c r="B890" s="1" t="s">
        <v>1853</v>
      </c>
      <c r="C890" s="1" t="s">
        <v>17</v>
      </c>
      <c r="D890" s="1" t="s">
        <v>1855</v>
      </c>
      <c r="E890" s="2">
        <v>39014</v>
      </c>
      <c r="F890" s="1">
        <v>2006</v>
      </c>
      <c r="G890" s="1">
        <v>1</v>
      </c>
      <c r="H890" s="1" t="s">
        <v>1854</v>
      </c>
      <c r="I890" s="1">
        <v>1</v>
      </c>
      <c r="J890" s="1" t="b">
        <v>0</v>
      </c>
      <c r="K890" s="1" t="s">
        <v>37</v>
      </c>
      <c r="L890" s="1">
        <v>0.55000000000000004</v>
      </c>
      <c r="M890" s="1">
        <v>0.44700000000000001</v>
      </c>
      <c r="N890" s="1">
        <v>0</v>
      </c>
      <c r="O890" s="1">
        <v>-9.548</v>
      </c>
      <c r="P890" s="1">
        <v>3.1199999999999999E-2</v>
      </c>
      <c r="Q890" s="1">
        <v>0.20200000000000001</v>
      </c>
      <c r="R890" s="1">
        <v>5.6300000000000003E-2</v>
      </c>
      <c r="S890" s="1">
        <v>0.156</v>
      </c>
      <c r="T890" s="1">
        <v>0.312</v>
      </c>
      <c r="U890" s="1">
        <v>76.003</v>
      </c>
      <c r="V890" s="1">
        <v>234266</v>
      </c>
    </row>
    <row r="891" spans="1:22" hidden="1" x14ac:dyDescent="0.2">
      <c r="A891" s="1" t="s">
        <v>1852</v>
      </c>
      <c r="B891" s="1" t="s">
        <v>1856</v>
      </c>
      <c r="C891" s="1" t="s">
        <v>17</v>
      </c>
      <c r="D891" s="1" t="s">
        <v>1855</v>
      </c>
      <c r="E891" s="2">
        <v>39014</v>
      </c>
      <c r="F891" s="1">
        <v>2006</v>
      </c>
      <c r="G891" s="1">
        <v>1</v>
      </c>
      <c r="H891" s="1" t="s">
        <v>1857</v>
      </c>
      <c r="I891" s="1">
        <v>2</v>
      </c>
      <c r="J891" s="1" t="b">
        <v>0</v>
      </c>
      <c r="K891" s="1" t="s">
        <v>25</v>
      </c>
      <c r="L891" s="1">
        <v>0.54700000000000004</v>
      </c>
      <c r="M891" s="1">
        <v>0.745</v>
      </c>
      <c r="N891" s="1">
        <v>7</v>
      </c>
      <c r="O891" s="1">
        <v>-8.4090000000000007</v>
      </c>
      <c r="P891" s="1">
        <v>2.6599999999999999E-2</v>
      </c>
      <c r="Q891" s="1">
        <v>1.3899999999999999E-2</v>
      </c>
      <c r="R891" s="1">
        <v>0.16800000000000001</v>
      </c>
      <c r="S891" s="1">
        <v>5.6500000000000002E-2</v>
      </c>
      <c r="T891" s="1">
        <v>0.91700000000000004</v>
      </c>
      <c r="U891" s="1">
        <v>105.492</v>
      </c>
      <c r="V891" s="1">
        <v>176106</v>
      </c>
    </row>
    <row r="892" spans="1:22" hidden="1" x14ac:dyDescent="0.2">
      <c r="A892" s="1" t="s">
        <v>1852</v>
      </c>
      <c r="B892" s="1" t="s">
        <v>1858</v>
      </c>
      <c r="C892" s="1" t="s">
        <v>17</v>
      </c>
      <c r="D892" s="1" t="s">
        <v>1855</v>
      </c>
      <c r="E892" s="2">
        <v>39014</v>
      </c>
      <c r="F892" s="1">
        <v>2006</v>
      </c>
      <c r="G892" s="1">
        <v>1</v>
      </c>
      <c r="H892" s="1" t="s">
        <v>1859</v>
      </c>
      <c r="I892" s="1">
        <v>3</v>
      </c>
      <c r="J892" s="1" t="b">
        <v>0</v>
      </c>
      <c r="K892" s="1" t="s">
        <v>22</v>
      </c>
      <c r="L892" s="1">
        <v>0.625</v>
      </c>
      <c r="M892" s="1">
        <v>0.38100000000000001</v>
      </c>
      <c r="N892" s="1">
        <v>10</v>
      </c>
      <c r="O892" s="1">
        <v>-13.582000000000001</v>
      </c>
      <c r="P892" s="1">
        <v>2.63E-2</v>
      </c>
      <c r="Q892" s="1">
        <v>3.6700000000000003E-2</v>
      </c>
      <c r="R892" s="1">
        <v>0.86899999999999999</v>
      </c>
      <c r="S892" s="1">
        <v>9.5500000000000002E-2</v>
      </c>
      <c r="T892" s="1">
        <v>0.13300000000000001</v>
      </c>
      <c r="U892" s="1">
        <v>100.05500000000001</v>
      </c>
      <c r="V892" s="1">
        <v>214093</v>
      </c>
    </row>
    <row r="893" spans="1:22" hidden="1" x14ac:dyDescent="0.2">
      <c r="A893" s="1" t="s">
        <v>1852</v>
      </c>
      <c r="B893" s="1" t="s">
        <v>1860</v>
      </c>
      <c r="C893" s="1" t="s">
        <v>17</v>
      </c>
      <c r="D893" s="1" t="s">
        <v>1855</v>
      </c>
      <c r="E893" s="2">
        <v>39014</v>
      </c>
      <c r="F893" s="1">
        <v>2006</v>
      </c>
      <c r="G893" s="1">
        <v>1</v>
      </c>
      <c r="H893" s="1" t="s">
        <v>1861</v>
      </c>
      <c r="I893" s="1">
        <v>4</v>
      </c>
      <c r="J893" s="1" t="b">
        <v>0</v>
      </c>
      <c r="K893" s="1" t="s">
        <v>31</v>
      </c>
      <c r="L893" s="1">
        <v>0.56200000000000006</v>
      </c>
      <c r="M893" s="1">
        <v>0.67400000000000004</v>
      </c>
      <c r="N893" s="1">
        <v>9</v>
      </c>
      <c r="O893" s="1">
        <v>-8.048</v>
      </c>
      <c r="P893" s="1">
        <v>3.1600000000000003E-2</v>
      </c>
      <c r="Q893" s="1">
        <v>1.5299999999999999E-3</v>
      </c>
      <c r="R893" s="1">
        <v>0.626</v>
      </c>
      <c r="S893" s="1">
        <v>0.34</v>
      </c>
      <c r="T893" s="1">
        <v>0.52600000000000002</v>
      </c>
      <c r="U893" s="1">
        <v>115.011</v>
      </c>
      <c r="V893" s="1">
        <v>209066</v>
      </c>
    </row>
    <row r="894" spans="1:22" hidden="1" x14ac:dyDescent="0.2">
      <c r="A894" s="1" t="s">
        <v>1852</v>
      </c>
      <c r="B894" s="1" t="s">
        <v>1862</v>
      </c>
      <c r="C894" s="1" t="s">
        <v>17</v>
      </c>
      <c r="D894" s="1" t="s">
        <v>1855</v>
      </c>
      <c r="E894" s="2">
        <v>39014</v>
      </c>
      <c r="F894" s="1">
        <v>2006</v>
      </c>
      <c r="G894" s="1">
        <v>1</v>
      </c>
      <c r="H894" s="1" t="s">
        <v>1863</v>
      </c>
      <c r="I894" s="1">
        <v>5</v>
      </c>
      <c r="J894" s="1" t="b">
        <v>0</v>
      </c>
      <c r="K894" s="1" t="s">
        <v>1407</v>
      </c>
      <c r="L894" s="1">
        <v>0.55200000000000005</v>
      </c>
      <c r="M894" s="1">
        <v>0.45700000000000002</v>
      </c>
      <c r="N894" s="1">
        <v>2</v>
      </c>
      <c r="O894" s="1">
        <v>-11.196999999999999</v>
      </c>
      <c r="P894" s="1">
        <v>2.87E-2</v>
      </c>
      <c r="Q894" s="1">
        <v>5.1799999999999999E-2</v>
      </c>
      <c r="R894" s="1">
        <v>2.3900000000000001E-2</v>
      </c>
      <c r="S894" s="1">
        <v>0.34300000000000003</v>
      </c>
      <c r="T894" s="1">
        <v>0.22</v>
      </c>
      <c r="U894" s="1">
        <v>87.986999999999995</v>
      </c>
      <c r="V894" s="1">
        <v>249933</v>
      </c>
    </row>
    <row r="895" spans="1:22" hidden="1" x14ac:dyDescent="0.2">
      <c r="A895" s="1" t="s">
        <v>1852</v>
      </c>
      <c r="B895" s="1" t="s">
        <v>1864</v>
      </c>
      <c r="C895" s="1" t="s">
        <v>17</v>
      </c>
      <c r="D895" s="1" t="s">
        <v>1855</v>
      </c>
      <c r="E895" s="2">
        <v>39014</v>
      </c>
      <c r="F895" s="1">
        <v>2006</v>
      </c>
      <c r="G895" s="1">
        <v>1</v>
      </c>
      <c r="H895" s="1" t="s">
        <v>1865</v>
      </c>
      <c r="I895" s="1">
        <v>6</v>
      </c>
      <c r="J895" s="1" t="b">
        <v>0</v>
      </c>
      <c r="K895" s="1" t="s">
        <v>56</v>
      </c>
      <c r="L895" s="1">
        <v>0.55300000000000005</v>
      </c>
      <c r="M895" s="1">
        <v>0.70399999999999996</v>
      </c>
      <c r="N895" s="1">
        <v>5</v>
      </c>
      <c r="O895" s="1">
        <v>-8.2539999999999996</v>
      </c>
      <c r="P895" s="1">
        <v>2.8299999999999999E-2</v>
      </c>
      <c r="Q895" s="3">
        <v>3.1199999999999999E-5</v>
      </c>
      <c r="R895" s="1">
        <v>0.83</v>
      </c>
      <c r="S895" s="1">
        <v>0.184</v>
      </c>
      <c r="T895" s="1">
        <v>0.60299999999999998</v>
      </c>
      <c r="U895" s="1">
        <v>113.03100000000001</v>
      </c>
      <c r="V895" s="1">
        <v>210226</v>
      </c>
    </row>
    <row r="896" spans="1:22" hidden="1" x14ac:dyDescent="0.2">
      <c r="A896" s="1" t="s">
        <v>1852</v>
      </c>
      <c r="B896" s="1" t="s">
        <v>1866</v>
      </c>
      <c r="C896" s="1" t="s">
        <v>17</v>
      </c>
      <c r="D896" s="1" t="s">
        <v>1855</v>
      </c>
      <c r="E896" s="2">
        <v>39014</v>
      </c>
      <c r="F896" s="1">
        <v>2006</v>
      </c>
      <c r="G896" s="1">
        <v>1</v>
      </c>
      <c r="H896" s="1" t="s">
        <v>1867</v>
      </c>
      <c r="I896" s="1">
        <v>7</v>
      </c>
      <c r="J896" s="1" t="b">
        <v>0</v>
      </c>
      <c r="K896" s="1" t="s">
        <v>34</v>
      </c>
      <c r="L896" s="1">
        <v>0.52600000000000002</v>
      </c>
      <c r="M896" s="1">
        <v>0.46200000000000002</v>
      </c>
      <c r="N896" s="1">
        <v>2</v>
      </c>
      <c r="O896" s="1">
        <v>-9.5120000000000005</v>
      </c>
      <c r="P896" s="1">
        <v>2.4799999999999999E-2</v>
      </c>
      <c r="Q896" s="1">
        <v>0.104</v>
      </c>
      <c r="R896" s="1">
        <v>0.30199999999999999</v>
      </c>
      <c r="S896" s="1">
        <v>9.8599999999999993E-2</v>
      </c>
      <c r="T896" s="1">
        <v>0.216</v>
      </c>
      <c r="U896" s="1">
        <v>146.09899999999999</v>
      </c>
      <c r="V896" s="1">
        <v>251186</v>
      </c>
    </row>
    <row r="897" spans="1:22" hidden="1" x14ac:dyDescent="0.2">
      <c r="A897" s="1" t="s">
        <v>1852</v>
      </c>
      <c r="B897" s="1" t="s">
        <v>1868</v>
      </c>
      <c r="C897" s="1" t="s">
        <v>17</v>
      </c>
      <c r="D897" s="1" t="s">
        <v>1855</v>
      </c>
      <c r="E897" s="2">
        <v>39014</v>
      </c>
      <c r="F897" s="1">
        <v>2006</v>
      </c>
      <c r="G897" s="1">
        <v>1</v>
      </c>
      <c r="H897" s="1" t="s">
        <v>1869</v>
      </c>
      <c r="I897" s="1">
        <v>8</v>
      </c>
      <c r="J897" s="1" t="b">
        <v>0</v>
      </c>
      <c r="K897" s="1" t="s">
        <v>49</v>
      </c>
      <c r="L897" s="1">
        <v>0.56200000000000006</v>
      </c>
      <c r="M897" s="1">
        <v>0.52100000000000002</v>
      </c>
      <c r="N897" s="1">
        <v>8</v>
      </c>
      <c r="O897" s="1">
        <v>-10.731</v>
      </c>
      <c r="P897" s="1">
        <v>3.4000000000000002E-2</v>
      </c>
      <c r="Q897" s="1">
        <v>4.8300000000000001E-3</v>
      </c>
      <c r="R897" s="1">
        <v>2.31E-3</v>
      </c>
      <c r="S897" s="1">
        <v>0.20799999999999999</v>
      </c>
      <c r="T897" s="1">
        <v>0.45500000000000002</v>
      </c>
      <c r="U897" s="1">
        <v>131.751</v>
      </c>
      <c r="V897" s="1">
        <v>247066</v>
      </c>
    </row>
    <row r="898" spans="1:22" hidden="1" x14ac:dyDescent="0.2">
      <c r="A898" s="1" t="s">
        <v>1852</v>
      </c>
      <c r="B898" s="1" t="s">
        <v>1870</v>
      </c>
      <c r="C898" s="1" t="s">
        <v>17</v>
      </c>
      <c r="D898" s="1" t="s">
        <v>1855</v>
      </c>
      <c r="E898" s="2">
        <v>39014</v>
      </c>
      <c r="F898" s="1">
        <v>2006</v>
      </c>
      <c r="G898" s="1">
        <v>1</v>
      </c>
      <c r="H898" s="1" t="s">
        <v>1871</v>
      </c>
      <c r="I898" s="1">
        <v>9</v>
      </c>
      <c r="J898" s="1" t="b">
        <v>0</v>
      </c>
      <c r="K898" s="1" t="s">
        <v>42</v>
      </c>
      <c r="L898" s="1">
        <v>0.41199999999999998</v>
      </c>
      <c r="M898" s="1">
        <v>0.54900000000000004</v>
      </c>
      <c r="N898" s="1">
        <v>4</v>
      </c>
      <c r="O898" s="1">
        <v>-9.1679999999999993</v>
      </c>
      <c r="P898" s="1">
        <v>3.2000000000000001E-2</v>
      </c>
      <c r="Q898" s="3">
        <v>3.3599999999999997E-5</v>
      </c>
      <c r="R898" s="1">
        <v>0.82499999999999996</v>
      </c>
      <c r="S898" s="1">
        <v>0.28399999999999997</v>
      </c>
      <c r="T898" s="1">
        <v>0.70799999999999996</v>
      </c>
      <c r="U898" s="1">
        <v>168.09100000000001</v>
      </c>
      <c r="V898" s="1">
        <v>245613</v>
      </c>
    </row>
    <row r="899" spans="1:22" hidden="1" x14ac:dyDescent="0.2">
      <c r="A899" s="1" t="s">
        <v>1852</v>
      </c>
      <c r="B899" s="1" t="s">
        <v>1872</v>
      </c>
      <c r="C899" s="1" t="s">
        <v>17</v>
      </c>
      <c r="D899" s="1" t="s">
        <v>1855</v>
      </c>
      <c r="E899" s="2">
        <v>39014</v>
      </c>
      <c r="F899" s="1">
        <v>2006</v>
      </c>
      <c r="G899" s="1">
        <v>1</v>
      </c>
      <c r="H899" s="1" t="s">
        <v>1873</v>
      </c>
      <c r="I899" s="1">
        <v>10</v>
      </c>
      <c r="J899" s="1" t="b">
        <v>0</v>
      </c>
      <c r="K899" s="1" t="s">
        <v>34</v>
      </c>
      <c r="L899" s="1">
        <v>0.47199999999999998</v>
      </c>
      <c r="M899" s="1">
        <v>0.52100000000000002</v>
      </c>
      <c r="N899" s="1">
        <v>2</v>
      </c>
      <c r="O899" s="1">
        <v>-10.802</v>
      </c>
      <c r="P899" s="1">
        <v>3.0499999999999999E-2</v>
      </c>
      <c r="Q899" s="3">
        <v>7.36E-5</v>
      </c>
      <c r="R899" s="1">
        <v>0.54500000000000004</v>
      </c>
      <c r="S899" s="1">
        <v>0.13500000000000001</v>
      </c>
      <c r="T899" s="1">
        <v>0.30499999999999999</v>
      </c>
      <c r="U899" s="1">
        <v>151.01400000000001</v>
      </c>
      <c r="V899" s="1">
        <v>216120</v>
      </c>
    </row>
    <row r="900" spans="1:22" hidden="1" x14ac:dyDescent="0.2">
      <c r="A900" s="1" t="s">
        <v>1852</v>
      </c>
      <c r="B900" s="1" t="s">
        <v>1874</v>
      </c>
      <c r="C900" s="1" t="s">
        <v>17</v>
      </c>
      <c r="D900" s="1" t="s">
        <v>1855</v>
      </c>
      <c r="E900" s="2">
        <v>39014</v>
      </c>
      <c r="F900" s="1">
        <v>2006</v>
      </c>
      <c r="G900" s="1">
        <v>1</v>
      </c>
      <c r="H900" s="1" t="s">
        <v>1875</v>
      </c>
      <c r="I900" s="1">
        <v>11</v>
      </c>
      <c r="J900" s="1" t="b">
        <v>0</v>
      </c>
      <c r="K900" s="1" t="s">
        <v>34</v>
      </c>
      <c r="L900" s="1">
        <v>0.627</v>
      </c>
      <c r="M900" s="1">
        <v>0.49299999999999999</v>
      </c>
      <c r="N900" s="1">
        <v>2</v>
      </c>
      <c r="O900" s="1">
        <v>-9.2729999999999997</v>
      </c>
      <c r="P900" s="1">
        <v>0.03</v>
      </c>
      <c r="Q900" s="1">
        <v>2.9499999999999998E-2</v>
      </c>
      <c r="R900" s="1">
        <v>3.46E-3</v>
      </c>
      <c r="S900" s="1">
        <v>0.14299999999999999</v>
      </c>
      <c r="T900" s="1">
        <v>0.52800000000000002</v>
      </c>
      <c r="U900" s="1">
        <v>89.025000000000006</v>
      </c>
      <c r="V900" s="1">
        <v>204200</v>
      </c>
    </row>
    <row r="901" spans="1:22" hidden="1" x14ac:dyDescent="0.2">
      <c r="A901" s="1" t="s">
        <v>1852</v>
      </c>
      <c r="B901" s="1" t="s">
        <v>1876</v>
      </c>
      <c r="C901" s="1" t="s">
        <v>17</v>
      </c>
      <c r="D901" s="1" t="s">
        <v>1855</v>
      </c>
      <c r="E901" s="2">
        <v>39014</v>
      </c>
      <c r="F901" s="1">
        <v>2006</v>
      </c>
      <c r="G901" s="1">
        <v>1</v>
      </c>
      <c r="H901" s="1" t="s">
        <v>1877</v>
      </c>
      <c r="I901" s="1">
        <v>12</v>
      </c>
      <c r="J901" s="1" t="b">
        <v>0</v>
      </c>
      <c r="K901" s="1" t="s">
        <v>49</v>
      </c>
      <c r="L901" s="1">
        <v>0.53500000000000003</v>
      </c>
      <c r="M901" s="1">
        <v>0.8</v>
      </c>
      <c r="N901" s="1">
        <v>8</v>
      </c>
      <c r="O901" s="1">
        <v>-8.8010000000000002</v>
      </c>
      <c r="P901" s="1">
        <v>3.1899999999999998E-2</v>
      </c>
      <c r="Q901" s="3">
        <v>6.8499999999999998E-5</v>
      </c>
      <c r="R901" s="1">
        <v>0.76500000000000001</v>
      </c>
      <c r="S901" s="1">
        <v>0.309</v>
      </c>
      <c r="T901" s="1">
        <v>0.83599999999999997</v>
      </c>
      <c r="U901" s="1">
        <v>144.02000000000001</v>
      </c>
      <c r="V901" s="1">
        <v>223280</v>
      </c>
    </row>
    <row r="902" spans="1:22" hidden="1" x14ac:dyDescent="0.2">
      <c r="A902" s="1" t="s">
        <v>1852</v>
      </c>
      <c r="B902" s="1" t="s">
        <v>1878</v>
      </c>
      <c r="C902" s="1" t="s">
        <v>17</v>
      </c>
      <c r="D902" s="1" t="s">
        <v>1855</v>
      </c>
      <c r="E902" s="2">
        <v>39014</v>
      </c>
      <c r="F902" s="1">
        <v>2006</v>
      </c>
      <c r="G902" s="1">
        <v>1</v>
      </c>
      <c r="H902" s="1" t="s">
        <v>1879</v>
      </c>
      <c r="I902" s="1">
        <v>13</v>
      </c>
      <c r="J902" s="1" t="b">
        <v>0</v>
      </c>
      <c r="K902" s="1" t="s">
        <v>25</v>
      </c>
      <c r="L902" s="1">
        <v>0.57599999999999996</v>
      </c>
      <c r="M902" s="1">
        <v>0.27</v>
      </c>
      <c r="N902" s="1">
        <v>7</v>
      </c>
      <c r="O902" s="1">
        <v>-11.997</v>
      </c>
      <c r="P902" s="1">
        <v>2.9700000000000001E-2</v>
      </c>
      <c r="Q902" s="1">
        <v>0.28699999999999998</v>
      </c>
      <c r="R902" s="1">
        <v>0.66200000000000003</v>
      </c>
      <c r="S902" s="1">
        <v>0.1</v>
      </c>
      <c r="T902" s="1">
        <v>0.14499999999999999</v>
      </c>
      <c r="U902" s="1">
        <v>95.986999999999995</v>
      </c>
      <c r="V902" s="1">
        <v>206373</v>
      </c>
    </row>
    <row r="903" spans="1:22" hidden="1" x14ac:dyDescent="0.2">
      <c r="A903" s="1" t="s">
        <v>1852</v>
      </c>
      <c r="B903" s="1" t="s">
        <v>1880</v>
      </c>
      <c r="C903" s="1" t="s">
        <v>17</v>
      </c>
      <c r="D903" s="1" t="s">
        <v>1855</v>
      </c>
      <c r="E903" s="2">
        <v>39014</v>
      </c>
      <c r="F903" s="1">
        <v>2006</v>
      </c>
      <c r="G903" s="1">
        <v>1</v>
      </c>
      <c r="H903" s="1" t="s">
        <v>1881</v>
      </c>
      <c r="I903" s="1">
        <v>14</v>
      </c>
      <c r="J903" s="1" t="b">
        <v>0</v>
      </c>
      <c r="K903" s="1" t="s">
        <v>28</v>
      </c>
      <c r="L903" s="1">
        <v>0.47199999999999998</v>
      </c>
      <c r="M903" s="1">
        <v>0.65900000000000003</v>
      </c>
      <c r="N903" s="1">
        <v>4</v>
      </c>
      <c r="O903" s="1">
        <v>-8.9689999999999994</v>
      </c>
      <c r="P903" s="1">
        <v>2.9600000000000001E-2</v>
      </c>
      <c r="Q903" s="3">
        <v>5.8199999999999998E-5</v>
      </c>
      <c r="R903" s="1">
        <v>0.83499999999999996</v>
      </c>
      <c r="S903" s="1">
        <v>0.188</v>
      </c>
      <c r="T903" s="1">
        <v>0.26400000000000001</v>
      </c>
      <c r="U903" s="1">
        <v>155.99299999999999</v>
      </c>
      <c r="V903" s="1">
        <v>227000</v>
      </c>
    </row>
    <row r="904" spans="1:22" hidden="1" x14ac:dyDescent="0.2">
      <c r="A904" s="1" t="s">
        <v>1882</v>
      </c>
      <c r="B904" s="1" t="s">
        <v>1883</v>
      </c>
      <c r="C904" s="1" t="s">
        <v>17</v>
      </c>
      <c r="D904" s="1" t="s">
        <v>1884</v>
      </c>
      <c r="E904" s="2">
        <v>39014</v>
      </c>
      <c r="F904" s="1">
        <v>2006</v>
      </c>
      <c r="G904" s="1">
        <v>1</v>
      </c>
      <c r="H904" s="1" t="s">
        <v>1854</v>
      </c>
      <c r="I904" s="1">
        <v>1</v>
      </c>
      <c r="J904" s="1" t="b">
        <v>0</v>
      </c>
      <c r="K904" s="1" t="s">
        <v>37</v>
      </c>
      <c r="L904" s="1">
        <v>0.52300000000000002</v>
      </c>
      <c r="M904" s="1">
        <v>0.42699999999999999</v>
      </c>
      <c r="N904" s="1">
        <v>0</v>
      </c>
      <c r="O904" s="1">
        <v>-9.5340000000000007</v>
      </c>
      <c r="P904" s="1">
        <v>2.9100000000000001E-2</v>
      </c>
      <c r="Q904" s="1">
        <v>0.18</v>
      </c>
      <c r="R904" s="1">
        <v>3.6900000000000002E-2</v>
      </c>
      <c r="S904" s="1">
        <v>0.19800000000000001</v>
      </c>
      <c r="T904" s="1">
        <v>0.30099999999999999</v>
      </c>
      <c r="U904" s="1">
        <v>75.965999999999994</v>
      </c>
      <c r="V904" s="1">
        <v>234733</v>
      </c>
    </row>
    <row r="905" spans="1:22" hidden="1" x14ac:dyDescent="0.2">
      <c r="A905" s="1" t="s">
        <v>1882</v>
      </c>
      <c r="B905" s="1" t="s">
        <v>1885</v>
      </c>
      <c r="C905" s="1" t="s">
        <v>17</v>
      </c>
      <c r="D905" s="1" t="s">
        <v>1884</v>
      </c>
      <c r="E905" s="2">
        <v>39014</v>
      </c>
      <c r="F905" s="1">
        <v>2006</v>
      </c>
      <c r="G905" s="1">
        <v>1</v>
      </c>
      <c r="H905" s="1" t="s">
        <v>1857</v>
      </c>
      <c r="I905" s="1">
        <v>2</v>
      </c>
      <c r="J905" s="1" t="b">
        <v>0</v>
      </c>
      <c r="K905" s="1" t="s">
        <v>25</v>
      </c>
      <c r="L905" s="1">
        <v>0.55000000000000004</v>
      </c>
      <c r="M905" s="1">
        <v>0.74199999999999999</v>
      </c>
      <c r="N905" s="1">
        <v>7</v>
      </c>
      <c r="O905" s="1">
        <v>-8.4250000000000007</v>
      </c>
      <c r="P905" s="1">
        <v>2.6700000000000002E-2</v>
      </c>
      <c r="Q905" s="1">
        <v>1.37E-2</v>
      </c>
      <c r="R905" s="1">
        <v>0.153</v>
      </c>
      <c r="S905" s="1">
        <v>6.7400000000000002E-2</v>
      </c>
      <c r="T905" s="1">
        <v>0.89200000000000002</v>
      </c>
      <c r="U905" s="1">
        <v>105.488</v>
      </c>
      <c r="V905" s="1">
        <v>176213</v>
      </c>
    </row>
    <row r="906" spans="1:22" hidden="1" x14ac:dyDescent="0.2">
      <c r="A906" s="1" t="s">
        <v>1882</v>
      </c>
      <c r="B906" s="1" t="s">
        <v>1886</v>
      </c>
      <c r="C906" s="1" t="s">
        <v>17</v>
      </c>
      <c r="D906" s="1" t="s">
        <v>1884</v>
      </c>
      <c r="E906" s="2">
        <v>39014</v>
      </c>
      <c r="F906" s="1">
        <v>2006</v>
      </c>
      <c r="G906" s="1">
        <v>1</v>
      </c>
      <c r="H906" s="1" t="s">
        <v>1859</v>
      </c>
      <c r="I906" s="1">
        <v>3</v>
      </c>
      <c r="J906" s="1" t="b">
        <v>0</v>
      </c>
      <c r="K906" s="1" t="s">
        <v>22</v>
      </c>
      <c r="L906" s="1">
        <v>0.621</v>
      </c>
      <c r="M906" s="1">
        <v>0.36899999999999999</v>
      </c>
      <c r="N906" s="1">
        <v>10</v>
      </c>
      <c r="O906" s="1">
        <v>-13.635999999999999</v>
      </c>
      <c r="P906" s="1">
        <v>2.6499999999999999E-2</v>
      </c>
      <c r="Q906" s="1">
        <v>4.2299999999999997E-2</v>
      </c>
      <c r="R906" s="1">
        <v>0.82499999999999996</v>
      </c>
      <c r="S906" s="1">
        <v>9.74E-2</v>
      </c>
      <c r="T906" s="1">
        <v>0.123</v>
      </c>
      <c r="U906" s="1">
        <v>100.05200000000001</v>
      </c>
      <c r="V906" s="1">
        <v>214200</v>
      </c>
    </row>
    <row r="907" spans="1:22" hidden="1" x14ac:dyDescent="0.2">
      <c r="A907" s="1" t="s">
        <v>1882</v>
      </c>
      <c r="B907" s="1" t="s">
        <v>1887</v>
      </c>
      <c r="C907" s="1" t="s">
        <v>17</v>
      </c>
      <c r="D907" s="1" t="s">
        <v>1884</v>
      </c>
      <c r="E907" s="2">
        <v>39014</v>
      </c>
      <c r="F907" s="1">
        <v>2006</v>
      </c>
      <c r="G907" s="1">
        <v>1</v>
      </c>
      <c r="H907" s="1" t="s">
        <v>1861</v>
      </c>
      <c r="I907" s="1">
        <v>4</v>
      </c>
      <c r="J907" s="1" t="b">
        <v>0</v>
      </c>
      <c r="K907" s="1" t="s">
        <v>31</v>
      </c>
      <c r="L907" s="1">
        <v>0.56799999999999995</v>
      </c>
      <c r="M907" s="1">
        <v>0.66</v>
      </c>
      <c r="N907" s="1">
        <v>9</v>
      </c>
      <c r="O907" s="1">
        <v>-8.0489999999999995</v>
      </c>
      <c r="P907" s="1">
        <v>3.1099999999999999E-2</v>
      </c>
      <c r="Q907" s="1">
        <v>1.16E-3</v>
      </c>
      <c r="R907" s="1">
        <v>0.58799999999999997</v>
      </c>
      <c r="S907" s="1">
        <v>0.33700000000000002</v>
      </c>
      <c r="T907" s="1">
        <v>0.54400000000000004</v>
      </c>
      <c r="U907" s="1">
        <v>115.005</v>
      </c>
      <c r="V907" s="1">
        <v>209173</v>
      </c>
    </row>
    <row r="908" spans="1:22" hidden="1" x14ac:dyDescent="0.2">
      <c r="A908" s="1" t="s">
        <v>1882</v>
      </c>
      <c r="B908" s="1" t="s">
        <v>1888</v>
      </c>
      <c r="C908" s="1" t="s">
        <v>17</v>
      </c>
      <c r="D908" s="1" t="s">
        <v>1884</v>
      </c>
      <c r="E908" s="2">
        <v>39014</v>
      </c>
      <c r="F908" s="1">
        <v>2006</v>
      </c>
      <c r="G908" s="1">
        <v>1</v>
      </c>
      <c r="H908" s="1" t="s">
        <v>1863</v>
      </c>
      <c r="I908" s="1">
        <v>5</v>
      </c>
      <c r="J908" s="1" t="b">
        <v>0</v>
      </c>
      <c r="K908" s="1" t="s">
        <v>1407</v>
      </c>
      <c r="L908" s="1">
        <v>0.55700000000000005</v>
      </c>
      <c r="M908" s="1">
        <v>0.46899999999999997</v>
      </c>
      <c r="N908" s="1">
        <v>2</v>
      </c>
      <c r="O908" s="1">
        <v>-11.18</v>
      </c>
      <c r="P908" s="1">
        <v>2.9499999999999998E-2</v>
      </c>
      <c r="Q908" s="1">
        <v>6.7299999999999999E-2</v>
      </c>
      <c r="R908" s="1">
        <v>1.38E-2</v>
      </c>
      <c r="S908" s="1">
        <v>0.34499999999999997</v>
      </c>
      <c r="T908" s="1">
        <v>0.19700000000000001</v>
      </c>
      <c r="U908" s="1">
        <v>87.98</v>
      </c>
      <c r="V908" s="1">
        <v>250040</v>
      </c>
    </row>
    <row r="909" spans="1:22" hidden="1" x14ac:dyDescent="0.2">
      <c r="A909" s="1" t="s">
        <v>1882</v>
      </c>
      <c r="B909" s="1" t="s">
        <v>1889</v>
      </c>
      <c r="C909" s="1" t="s">
        <v>17</v>
      </c>
      <c r="D909" s="1" t="s">
        <v>1884</v>
      </c>
      <c r="E909" s="2">
        <v>39014</v>
      </c>
      <c r="F909" s="1">
        <v>2006</v>
      </c>
      <c r="G909" s="1">
        <v>1</v>
      </c>
      <c r="H909" s="1" t="s">
        <v>1865</v>
      </c>
      <c r="I909" s="1">
        <v>6</v>
      </c>
      <c r="J909" s="1" t="b">
        <v>0</v>
      </c>
      <c r="K909" s="1" t="s">
        <v>56</v>
      </c>
      <c r="L909" s="1">
        <v>0.55300000000000005</v>
      </c>
      <c r="M909" s="1">
        <v>0.71199999999999997</v>
      </c>
      <c r="N909" s="1">
        <v>5</v>
      </c>
      <c r="O909" s="1">
        <v>-8.2799999999999994</v>
      </c>
      <c r="P909" s="1">
        <v>2.8299999999999999E-2</v>
      </c>
      <c r="Q909" s="3">
        <v>3.2799999999999998E-5</v>
      </c>
      <c r="R909" s="1">
        <v>0.75800000000000001</v>
      </c>
      <c r="S909" s="1">
        <v>0.188</v>
      </c>
      <c r="T909" s="1">
        <v>0.62</v>
      </c>
      <c r="U909" s="1">
        <v>113.02500000000001</v>
      </c>
      <c r="V909" s="1">
        <v>210333</v>
      </c>
    </row>
    <row r="910" spans="1:22" hidden="1" x14ac:dyDescent="0.2">
      <c r="A910" s="1" t="s">
        <v>1882</v>
      </c>
      <c r="B910" s="1" t="s">
        <v>1890</v>
      </c>
      <c r="C910" s="1" t="s">
        <v>17</v>
      </c>
      <c r="D910" s="1" t="s">
        <v>1884</v>
      </c>
      <c r="E910" s="2">
        <v>39014</v>
      </c>
      <c r="F910" s="1">
        <v>2006</v>
      </c>
      <c r="G910" s="1">
        <v>1</v>
      </c>
      <c r="H910" s="1" t="s">
        <v>1867</v>
      </c>
      <c r="I910" s="1">
        <v>7</v>
      </c>
      <c r="J910" s="1" t="b">
        <v>0</v>
      </c>
      <c r="K910" s="1" t="s">
        <v>34</v>
      </c>
      <c r="L910" s="1">
        <v>0.52800000000000002</v>
      </c>
      <c r="M910" s="1">
        <v>0.46899999999999997</v>
      </c>
      <c r="N910" s="1">
        <v>2</v>
      </c>
      <c r="O910" s="1">
        <v>-9.5239999999999991</v>
      </c>
      <c r="P910" s="1">
        <v>2.4799999999999999E-2</v>
      </c>
      <c r="Q910" s="1">
        <v>0.111</v>
      </c>
      <c r="R910" s="1">
        <v>0.36</v>
      </c>
      <c r="S910" s="1">
        <v>8.8800000000000004E-2</v>
      </c>
      <c r="T910" s="1">
        <v>0.183</v>
      </c>
      <c r="U910" s="1">
        <v>146.14099999999999</v>
      </c>
      <c r="V910" s="1">
        <v>251293</v>
      </c>
    </row>
    <row r="911" spans="1:22" hidden="1" x14ac:dyDescent="0.2">
      <c r="A911" s="1" t="s">
        <v>1882</v>
      </c>
      <c r="B911" s="1" t="s">
        <v>1891</v>
      </c>
      <c r="C911" s="1" t="s">
        <v>17</v>
      </c>
      <c r="D911" s="1" t="s">
        <v>1884</v>
      </c>
      <c r="E911" s="2">
        <v>39014</v>
      </c>
      <c r="F911" s="1">
        <v>2006</v>
      </c>
      <c r="G911" s="1">
        <v>1</v>
      </c>
      <c r="H911" s="1" t="s">
        <v>1869</v>
      </c>
      <c r="I911" s="1">
        <v>8</v>
      </c>
      <c r="J911" s="1" t="b">
        <v>0</v>
      </c>
      <c r="K911" s="1" t="s">
        <v>49</v>
      </c>
      <c r="L911" s="1">
        <v>0.56699999999999995</v>
      </c>
      <c r="M911" s="1">
        <v>0.53200000000000003</v>
      </c>
      <c r="N911" s="1">
        <v>8</v>
      </c>
      <c r="O911" s="1">
        <v>-10.733000000000001</v>
      </c>
      <c r="P911" s="1">
        <v>3.4099999999999998E-2</v>
      </c>
      <c r="Q911" s="1">
        <v>4.8599999999999997E-3</v>
      </c>
      <c r="R911" s="1">
        <v>2.82E-3</v>
      </c>
      <c r="S911" s="1">
        <v>0.223</v>
      </c>
      <c r="T911" s="1">
        <v>0.46</v>
      </c>
      <c r="U911" s="1">
        <v>131.77500000000001</v>
      </c>
      <c r="V911" s="1">
        <v>247173</v>
      </c>
    </row>
    <row r="912" spans="1:22" hidden="1" x14ac:dyDescent="0.2">
      <c r="A912" s="1" t="s">
        <v>1882</v>
      </c>
      <c r="B912" s="1" t="s">
        <v>1892</v>
      </c>
      <c r="C912" s="1" t="s">
        <v>17</v>
      </c>
      <c r="D912" s="1" t="s">
        <v>1884</v>
      </c>
      <c r="E912" s="2">
        <v>39014</v>
      </c>
      <c r="F912" s="1">
        <v>2006</v>
      </c>
      <c r="G912" s="1">
        <v>1</v>
      </c>
      <c r="H912" s="1" t="s">
        <v>1871</v>
      </c>
      <c r="I912" s="1">
        <v>9</v>
      </c>
      <c r="J912" s="1" t="b">
        <v>0</v>
      </c>
      <c r="K912" s="1" t="s">
        <v>42</v>
      </c>
      <c r="L912" s="1">
        <v>0.41399999999999998</v>
      </c>
      <c r="M912" s="1">
        <v>0.56299999999999994</v>
      </c>
      <c r="N912" s="1">
        <v>4</v>
      </c>
      <c r="O912" s="1">
        <v>-9.1489999999999991</v>
      </c>
      <c r="P912" s="1">
        <v>3.1300000000000001E-2</v>
      </c>
      <c r="Q912" s="3">
        <v>4.1100000000000003E-5</v>
      </c>
      <c r="R912" s="1">
        <v>0.80100000000000005</v>
      </c>
      <c r="S912" s="1">
        <v>0.29499999999999998</v>
      </c>
      <c r="T912" s="1">
        <v>0.68500000000000005</v>
      </c>
      <c r="U912" s="1">
        <v>168.12700000000001</v>
      </c>
      <c r="V912" s="1">
        <v>245720</v>
      </c>
    </row>
    <row r="913" spans="1:22" hidden="1" x14ac:dyDescent="0.2">
      <c r="A913" s="1" t="s">
        <v>1882</v>
      </c>
      <c r="B913" s="1" t="s">
        <v>1893</v>
      </c>
      <c r="C913" s="1" t="s">
        <v>17</v>
      </c>
      <c r="D913" s="1" t="s">
        <v>1884</v>
      </c>
      <c r="E913" s="2">
        <v>39014</v>
      </c>
      <c r="F913" s="1">
        <v>2006</v>
      </c>
      <c r="G913" s="1">
        <v>1</v>
      </c>
      <c r="H913" s="1" t="s">
        <v>1873</v>
      </c>
      <c r="I913" s="1">
        <v>10</v>
      </c>
      <c r="J913" s="1" t="b">
        <v>0</v>
      </c>
      <c r="K913" s="1" t="s">
        <v>34</v>
      </c>
      <c r="L913" s="1">
        <v>0.47499999999999998</v>
      </c>
      <c r="M913" s="1">
        <v>0.52900000000000003</v>
      </c>
      <c r="N913" s="1">
        <v>2</v>
      </c>
      <c r="O913" s="1">
        <v>-10.802</v>
      </c>
      <c r="P913" s="1">
        <v>3.1699999999999999E-2</v>
      </c>
      <c r="Q913" s="3">
        <v>8.14E-5</v>
      </c>
      <c r="R913" s="1">
        <v>0.56200000000000006</v>
      </c>
      <c r="S913" s="1">
        <v>0.14599999999999999</v>
      </c>
      <c r="T913" s="1">
        <v>0.30099999999999999</v>
      </c>
      <c r="U913" s="1">
        <v>151</v>
      </c>
      <c r="V913" s="1">
        <v>216226</v>
      </c>
    </row>
    <row r="914" spans="1:22" hidden="1" x14ac:dyDescent="0.2">
      <c r="A914" s="1" t="s">
        <v>1882</v>
      </c>
      <c r="B914" s="1" t="s">
        <v>1894</v>
      </c>
      <c r="C914" s="1" t="s">
        <v>17</v>
      </c>
      <c r="D914" s="1" t="s">
        <v>1884</v>
      </c>
      <c r="E914" s="2">
        <v>39014</v>
      </c>
      <c r="F914" s="1">
        <v>2006</v>
      </c>
      <c r="G914" s="1">
        <v>1</v>
      </c>
      <c r="H914" s="1" t="s">
        <v>1875</v>
      </c>
      <c r="I914" s="1">
        <v>11</v>
      </c>
      <c r="J914" s="1" t="b">
        <v>0</v>
      </c>
      <c r="K914" s="1" t="s">
        <v>34</v>
      </c>
      <c r="L914" s="1">
        <v>0.52800000000000002</v>
      </c>
      <c r="M914" s="1">
        <v>0.48399999999999999</v>
      </c>
      <c r="N914" s="1">
        <v>2</v>
      </c>
      <c r="O914" s="1">
        <v>-9.266</v>
      </c>
      <c r="P914" s="1">
        <v>3.1600000000000003E-2</v>
      </c>
      <c r="Q914" s="1">
        <v>3.2599999999999997E-2</v>
      </c>
      <c r="R914" s="1">
        <v>1.65E-3</v>
      </c>
      <c r="S914" s="1">
        <v>0.14000000000000001</v>
      </c>
      <c r="T914" s="1">
        <v>0.58499999999999996</v>
      </c>
      <c r="U914" s="1">
        <v>178.29900000000001</v>
      </c>
      <c r="V914" s="1">
        <v>204306</v>
      </c>
    </row>
    <row r="915" spans="1:22" hidden="1" x14ac:dyDescent="0.2">
      <c r="A915" s="1" t="s">
        <v>1882</v>
      </c>
      <c r="B915" s="1" t="s">
        <v>1895</v>
      </c>
      <c r="C915" s="1" t="s">
        <v>17</v>
      </c>
      <c r="D915" s="1" t="s">
        <v>1884</v>
      </c>
      <c r="E915" s="2">
        <v>39014</v>
      </c>
      <c r="F915" s="1">
        <v>2006</v>
      </c>
      <c r="G915" s="1">
        <v>1</v>
      </c>
      <c r="H915" s="1" t="s">
        <v>1877</v>
      </c>
      <c r="I915" s="1">
        <v>12</v>
      </c>
      <c r="J915" s="1" t="b">
        <v>0</v>
      </c>
      <c r="K915" s="1" t="s">
        <v>49</v>
      </c>
      <c r="L915" s="1">
        <v>0.54100000000000004</v>
      </c>
      <c r="M915" s="1">
        <v>0.79600000000000004</v>
      </c>
      <c r="N915" s="1">
        <v>8</v>
      </c>
      <c r="O915" s="1">
        <v>-8.8330000000000002</v>
      </c>
      <c r="P915" s="1">
        <v>3.0599999999999999E-2</v>
      </c>
      <c r="Q915" s="3">
        <v>5.2800000000000003E-5</v>
      </c>
      <c r="R915" s="1">
        <v>0.82</v>
      </c>
      <c r="S915" s="1">
        <v>0.32600000000000001</v>
      </c>
      <c r="T915" s="1">
        <v>0.84699999999999998</v>
      </c>
      <c r="U915" s="1">
        <v>144.00399999999999</v>
      </c>
      <c r="V915" s="1">
        <v>223386</v>
      </c>
    </row>
    <row r="916" spans="1:22" hidden="1" x14ac:dyDescent="0.2">
      <c r="A916" s="1" t="s">
        <v>1882</v>
      </c>
      <c r="B916" s="1" t="s">
        <v>1896</v>
      </c>
      <c r="C916" s="1" t="s">
        <v>17</v>
      </c>
      <c r="D916" s="1" t="s">
        <v>1884</v>
      </c>
      <c r="E916" s="2">
        <v>39014</v>
      </c>
      <c r="F916" s="1">
        <v>2006</v>
      </c>
      <c r="G916" s="1">
        <v>1</v>
      </c>
      <c r="H916" s="1" t="s">
        <v>1879</v>
      </c>
      <c r="I916" s="1">
        <v>13</v>
      </c>
      <c r="J916" s="1" t="b">
        <v>0</v>
      </c>
      <c r="K916" s="1" t="s">
        <v>25</v>
      </c>
      <c r="L916" s="1">
        <v>0.57499999999999996</v>
      </c>
      <c r="M916" s="1">
        <v>0.27900000000000003</v>
      </c>
      <c r="N916" s="1">
        <v>7</v>
      </c>
      <c r="O916" s="1">
        <v>-12.066000000000001</v>
      </c>
      <c r="P916" s="1">
        <v>2.86E-2</v>
      </c>
      <c r="Q916" s="1">
        <v>0.25900000000000001</v>
      </c>
      <c r="R916" s="1">
        <v>0.57199999999999995</v>
      </c>
      <c r="S916" s="1">
        <v>9.4100000000000003E-2</v>
      </c>
      <c r="T916" s="1">
        <v>0.11799999999999999</v>
      </c>
      <c r="U916" s="1">
        <v>96.007000000000005</v>
      </c>
      <c r="V916" s="1">
        <v>206480</v>
      </c>
    </row>
    <row r="917" spans="1:22" hidden="1" x14ac:dyDescent="0.2">
      <c r="A917" s="1" t="s">
        <v>1882</v>
      </c>
      <c r="B917" s="1" t="s">
        <v>1897</v>
      </c>
      <c r="C917" s="1" t="s">
        <v>17</v>
      </c>
      <c r="D917" s="1" t="s">
        <v>1884</v>
      </c>
      <c r="E917" s="2">
        <v>39014</v>
      </c>
      <c r="F917" s="1">
        <v>2006</v>
      </c>
      <c r="G917" s="1">
        <v>1</v>
      </c>
      <c r="H917" s="1" t="s">
        <v>1881</v>
      </c>
      <c r="I917" s="1">
        <v>14</v>
      </c>
      <c r="J917" s="1" t="b">
        <v>0</v>
      </c>
      <c r="K917" s="1" t="s">
        <v>28</v>
      </c>
      <c r="L917" s="1">
        <v>0.46800000000000003</v>
      </c>
      <c r="M917" s="1">
        <v>0.65800000000000003</v>
      </c>
      <c r="N917" s="1">
        <v>4</v>
      </c>
      <c r="O917" s="1">
        <v>-8.9079999999999995</v>
      </c>
      <c r="P917" s="1">
        <v>3.09E-2</v>
      </c>
      <c r="Q917" s="3">
        <v>6.5300000000000002E-5</v>
      </c>
      <c r="R917" s="1">
        <v>0.90300000000000002</v>
      </c>
      <c r="S917" s="1">
        <v>0.18</v>
      </c>
      <c r="T917" s="1">
        <v>0.31</v>
      </c>
      <c r="U917" s="1">
        <v>155.995</v>
      </c>
      <c r="V917" s="1">
        <v>227920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9DAA-5B47-744C-AC66-27D151A54A8C}">
  <sheetPr filterMode="1"/>
  <dimension ref="A3:J55"/>
  <sheetViews>
    <sheetView workbookViewId="0">
      <selection activeCell="E20" sqref="E20"/>
    </sheetView>
  </sheetViews>
  <sheetFormatPr baseColWidth="10" defaultRowHeight="16" x14ac:dyDescent="0.2"/>
  <cols>
    <col min="1" max="1" width="69.5" bestFit="1" customWidth="1"/>
    <col min="2" max="2" width="18.5" bestFit="1" customWidth="1"/>
    <col min="3" max="3" width="19.1640625" bestFit="1" customWidth="1"/>
    <col min="5" max="5" width="37.33203125" customWidth="1"/>
    <col min="9" max="9" width="40.83203125" customWidth="1"/>
  </cols>
  <sheetData>
    <row r="3" spans="1:10" x14ac:dyDescent="0.2">
      <c r="A3" s="4" t="s">
        <v>1910</v>
      </c>
      <c r="B3" t="s">
        <v>1912</v>
      </c>
      <c r="C3" t="s">
        <v>1913</v>
      </c>
      <c r="E3" s="7" t="s">
        <v>1910</v>
      </c>
      <c r="F3" s="7" t="s">
        <v>1912</v>
      </c>
      <c r="G3" s="7" t="s">
        <v>1913</v>
      </c>
      <c r="H3" s="8" t="s">
        <v>1915</v>
      </c>
      <c r="I3" s="8" t="s">
        <v>1914</v>
      </c>
      <c r="J3" s="8" t="s">
        <v>1920</v>
      </c>
    </row>
    <row r="4" spans="1:10" hidden="1" x14ac:dyDescent="0.2">
      <c r="A4" s="5">
        <v>1989</v>
      </c>
      <c r="B4" s="6">
        <v>13</v>
      </c>
      <c r="C4" s="6">
        <v>13</v>
      </c>
      <c r="E4" s="5">
        <v>1989</v>
      </c>
      <c r="F4" s="6">
        <v>13</v>
      </c>
      <c r="G4" s="6">
        <v>13</v>
      </c>
      <c r="H4" t="b">
        <f>F4=G4</f>
        <v>1</v>
      </c>
    </row>
    <row r="5" spans="1:10" hidden="1" x14ac:dyDescent="0.2">
      <c r="A5" s="5" t="s">
        <v>871</v>
      </c>
      <c r="B5" s="6">
        <v>26</v>
      </c>
      <c r="C5" s="6">
        <v>26</v>
      </c>
      <c r="E5" s="5" t="s">
        <v>871</v>
      </c>
      <c r="F5" s="6">
        <v>26</v>
      </c>
      <c r="G5" s="6">
        <v>26</v>
      </c>
      <c r="H5" t="b">
        <f t="shared" ref="H5:H50" si="0">F5=G5</f>
        <v>1</v>
      </c>
    </row>
    <row r="6" spans="1:10" hidden="1" x14ac:dyDescent="0.2">
      <c r="A6" s="5" t="s">
        <v>962</v>
      </c>
      <c r="B6" s="6">
        <v>19</v>
      </c>
      <c r="C6" s="6">
        <v>19</v>
      </c>
      <c r="E6" s="5" t="s">
        <v>962</v>
      </c>
      <c r="F6" s="6">
        <v>19</v>
      </c>
      <c r="G6" s="6">
        <v>19</v>
      </c>
      <c r="H6" t="b">
        <f t="shared" si="0"/>
        <v>1</v>
      </c>
    </row>
    <row r="7" spans="1:10" hidden="1" x14ac:dyDescent="0.2">
      <c r="A7" s="5" t="s">
        <v>988</v>
      </c>
      <c r="B7" s="6">
        <v>19</v>
      </c>
      <c r="C7" s="6">
        <v>19</v>
      </c>
      <c r="E7" s="5" t="s">
        <v>988</v>
      </c>
      <c r="F7" s="6">
        <v>19</v>
      </c>
      <c r="G7" s="6">
        <v>19</v>
      </c>
      <c r="H7" t="b">
        <f t="shared" si="0"/>
        <v>1</v>
      </c>
    </row>
    <row r="8" spans="1:10" hidden="1" x14ac:dyDescent="0.2">
      <c r="A8" s="5" t="s">
        <v>329</v>
      </c>
      <c r="B8" s="6">
        <v>15</v>
      </c>
      <c r="C8" s="6">
        <v>15</v>
      </c>
      <c r="E8" s="5" t="s">
        <v>329</v>
      </c>
      <c r="F8" s="6">
        <v>15</v>
      </c>
      <c r="G8" s="6">
        <v>15</v>
      </c>
      <c r="H8" t="b">
        <f t="shared" si="0"/>
        <v>1</v>
      </c>
    </row>
    <row r="9" spans="1:10" hidden="1" x14ac:dyDescent="0.2">
      <c r="A9" s="5" t="s">
        <v>275</v>
      </c>
      <c r="B9" s="6">
        <v>17</v>
      </c>
      <c r="C9" s="6">
        <v>17</v>
      </c>
      <c r="E9" s="5" t="s">
        <v>275</v>
      </c>
      <c r="F9" s="6">
        <v>17</v>
      </c>
      <c r="G9" s="6">
        <v>17</v>
      </c>
      <c r="H9" t="b">
        <f t="shared" si="0"/>
        <v>1</v>
      </c>
    </row>
    <row r="10" spans="1:10" x14ac:dyDescent="0.2">
      <c r="A10" s="5" t="s">
        <v>752</v>
      </c>
      <c r="B10" s="6">
        <v>21</v>
      </c>
      <c r="C10" s="6">
        <v>20</v>
      </c>
      <c r="E10" s="5" t="s">
        <v>752</v>
      </c>
      <c r="F10" s="6">
        <v>21</v>
      </c>
      <c r="G10" s="6">
        <v>20</v>
      </c>
      <c r="H10" t="b">
        <f t="shared" si="0"/>
        <v>0</v>
      </c>
      <c r="I10" t="s">
        <v>1916</v>
      </c>
      <c r="J10" t="s">
        <v>1921</v>
      </c>
    </row>
    <row r="11" spans="1:10" hidden="1" x14ac:dyDescent="0.2">
      <c r="A11" s="5" t="s">
        <v>1602</v>
      </c>
      <c r="B11" s="6">
        <v>26</v>
      </c>
      <c r="C11" s="6">
        <v>26</v>
      </c>
      <c r="E11" s="5" t="s">
        <v>1602</v>
      </c>
      <c r="F11" s="6">
        <v>26</v>
      </c>
      <c r="G11" s="6">
        <v>26</v>
      </c>
      <c r="H11" t="b">
        <f t="shared" si="0"/>
        <v>1</v>
      </c>
    </row>
    <row r="12" spans="1:10" hidden="1" x14ac:dyDescent="0.2">
      <c r="A12" s="5" t="s">
        <v>1566</v>
      </c>
      <c r="B12" s="6">
        <v>16</v>
      </c>
      <c r="C12" s="6">
        <v>16</v>
      </c>
      <c r="E12" s="5" t="s">
        <v>1566</v>
      </c>
      <c r="F12" s="6">
        <v>16</v>
      </c>
      <c r="G12" s="6">
        <v>16</v>
      </c>
      <c r="H12" t="b">
        <f t="shared" si="0"/>
        <v>1</v>
      </c>
    </row>
    <row r="13" spans="1:10" hidden="1" x14ac:dyDescent="0.2">
      <c r="A13" s="5" t="s">
        <v>1643</v>
      </c>
      <c r="B13" s="6">
        <v>13</v>
      </c>
      <c r="C13" s="6">
        <v>13</v>
      </c>
      <c r="E13" s="5" t="s">
        <v>1643</v>
      </c>
      <c r="F13" s="6">
        <v>13</v>
      </c>
      <c r="G13" s="6">
        <v>13</v>
      </c>
      <c r="H13" t="b">
        <f t="shared" si="0"/>
        <v>1</v>
      </c>
    </row>
    <row r="14" spans="1:10" hidden="1" x14ac:dyDescent="0.2">
      <c r="A14" s="5" t="s">
        <v>1685</v>
      </c>
      <c r="B14" s="6">
        <v>19</v>
      </c>
      <c r="C14" s="6">
        <v>19</v>
      </c>
      <c r="E14" s="5" t="s">
        <v>1685</v>
      </c>
      <c r="F14" s="6">
        <v>19</v>
      </c>
      <c r="G14" s="6">
        <v>19</v>
      </c>
      <c r="H14" t="b">
        <f t="shared" si="0"/>
        <v>1</v>
      </c>
    </row>
    <row r="15" spans="1:10" hidden="1" x14ac:dyDescent="0.2">
      <c r="A15" s="5" t="s">
        <v>220</v>
      </c>
      <c r="B15" s="6">
        <v>26</v>
      </c>
      <c r="C15" s="6">
        <v>26</v>
      </c>
      <c r="E15" s="5" t="s">
        <v>220</v>
      </c>
      <c r="F15" s="6">
        <v>26</v>
      </c>
      <c r="G15" s="6">
        <v>26</v>
      </c>
      <c r="H15" t="b">
        <f t="shared" si="0"/>
        <v>1</v>
      </c>
    </row>
    <row r="16" spans="1:10" hidden="1" x14ac:dyDescent="0.2">
      <c r="A16" s="5" t="s">
        <v>1670</v>
      </c>
      <c r="B16" s="6">
        <v>13</v>
      </c>
      <c r="C16" s="6">
        <v>13</v>
      </c>
      <c r="E16" s="5" t="s">
        <v>1670</v>
      </c>
      <c r="F16" s="6">
        <v>13</v>
      </c>
      <c r="G16" s="6">
        <v>13</v>
      </c>
      <c r="H16" t="b">
        <f t="shared" si="0"/>
        <v>1</v>
      </c>
    </row>
    <row r="17" spans="1:10" hidden="1" x14ac:dyDescent="0.2">
      <c r="A17" s="5" t="s">
        <v>1711</v>
      </c>
      <c r="B17" s="6">
        <v>19</v>
      </c>
      <c r="C17" s="6">
        <v>19</v>
      </c>
      <c r="E17" s="5" t="s">
        <v>1711</v>
      </c>
      <c r="F17" s="6">
        <v>19</v>
      </c>
      <c r="G17" s="6">
        <v>19</v>
      </c>
      <c r="H17" t="b">
        <f t="shared" si="0"/>
        <v>1</v>
      </c>
    </row>
    <row r="18" spans="1:10" hidden="1" x14ac:dyDescent="0.2">
      <c r="A18" s="5" t="s">
        <v>522</v>
      </c>
      <c r="B18" s="6">
        <v>16</v>
      </c>
      <c r="C18" s="6">
        <v>16</v>
      </c>
      <c r="E18" s="5" t="s">
        <v>522</v>
      </c>
      <c r="F18" s="6">
        <v>16</v>
      </c>
      <c r="G18" s="6">
        <v>16</v>
      </c>
      <c r="H18" t="b">
        <f t="shared" si="0"/>
        <v>1</v>
      </c>
    </row>
    <row r="19" spans="1:10" hidden="1" x14ac:dyDescent="0.2">
      <c r="A19" s="5" t="s">
        <v>485</v>
      </c>
      <c r="B19" s="6">
        <v>17</v>
      </c>
      <c r="C19" s="6">
        <v>17</v>
      </c>
      <c r="E19" s="5" t="s">
        <v>485</v>
      </c>
      <c r="F19" s="6">
        <v>17</v>
      </c>
      <c r="G19" s="6">
        <v>17</v>
      </c>
      <c r="H19" t="b">
        <f t="shared" si="0"/>
        <v>1</v>
      </c>
    </row>
    <row r="20" spans="1:10" x14ac:dyDescent="0.2">
      <c r="A20" s="5" t="s">
        <v>379</v>
      </c>
      <c r="B20" s="6">
        <v>34</v>
      </c>
      <c r="C20" s="6">
        <v>17</v>
      </c>
      <c r="E20" s="5" t="s">
        <v>379</v>
      </c>
      <c r="F20" s="6">
        <v>34</v>
      </c>
      <c r="G20" s="6">
        <v>17</v>
      </c>
      <c r="H20" t="b">
        <f t="shared" si="0"/>
        <v>0</v>
      </c>
      <c r="I20" t="s">
        <v>1917</v>
      </c>
      <c r="J20" t="s">
        <v>1929</v>
      </c>
    </row>
    <row r="21" spans="1:10" hidden="1" x14ac:dyDescent="0.2">
      <c r="A21" s="5" t="s">
        <v>1733</v>
      </c>
      <c r="B21" s="6">
        <v>8</v>
      </c>
      <c r="C21" s="6">
        <v>8</v>
      </c>
      <c r="E21" s="5" t="s">
        <v>1733</v>
      </c>
      <c r="F21" s="6">
        <v>8</v>
      </c>
      <c r="G21" s="6">
        <v>8</v>
      </c>
      <c r="H21" t="b">
        <f t="shared" si="0"/>
        <v>1</v>
      </c>
    </row>
    <row r="22" spans="1:10" hidden="1" x14ac:dyDescent="0.2">
      <c r="A22" s="5" t="s">
        <v>558</v>
      </c>
      <c r="B22" s="6">
        <v>18</v>
      </c>
      <c r="C22" s="6">
        <v>18</v>
      </c>
      <c r="E22" s="5" t="s">
        <v>558</v>
      </c>
      <c r="F22" s="6">
        <v>18</v>
      </c>
      <c r="G22" s="6">
        <v>18</v>
      </c>
      <c r="H22" t="b">
        <f t="shared" si="0"/>
        <v>1</v>
      </c>
    </row>
    <row r="23" spans="1:10" hidden="1" x14ac:dyDescent="0.2">
      <c r="A23" s="5" t="s">
        <v>96</v>
      </c>
      <c r="B23" s="6">
        <v>13</v>
      </c>
      <c r="C23" s="6">
        <v>13</v>
      </c>
      <c r="E23" s="5" t="s">
        <v>96</v>
      </c>
      <c r="F23" s="6">
        <v>13</v>
      </c>
      <c r="G23" s="6">
        <v>13</v>
      </c>
      <c r="H23" t="b">
        <f t="shared" si="0"/>
        <v>1</v>
      </c>
    </row>
    <row r="24" spans="1:10" hidden="1" x14ac:dyDescent="0.2">
      <c r="A24" s="5" t="s">
        <v>21</v>
      </c>
      <c r="B24" s="6">
        <v>20</v>
      </c>
      <c r="C24" s="6">
        <v>20</v>
      </c>
      <c r="E24" s="5" t="s">
        <v>21</v>
      </c>
      <c r="F24" s="6">
        <v>20</v>
      </c>
      <c r="G24" s="6">
        <v>20</v>
      </c>
      <c r="H24" t="b">
        <f t="shared" si="0"/>
        <v>1</v>
      </c>
    </row>
    <row r="25" spans="1:10" x14ac:dyDescent="0.2">
      <c r="A25" s="5" t="s">
        <v>716</v>
      </c>
      <c r="B25" s="6">
        <v>32</v>
      </c>
      <c r="C25" s="6">
        <v>16</v>
      </c>
      <c r="E25" s="5" t="s">
        <v>716</v>
      </c>
      <c r="F25" s="6">
        <v>32</v>
      </c>
      <c r="G25" s="6">
        <v>16</v>
      </c>
      <c r="H25" t="b">
        <f t="shared" si="0"/>
        <v>0</v>
      </c>
      <c r="I25" t="s">
        <v>1918</v>
      </c>
      <c r="J25" t="s">
        <v>1922</v>
      </c>
    </row>
    <row r="26" spans="1:10" hidden="1" x14ac:dyDescent="0.2">
      <c r="A26" s="5" t="s">
        <v>1119</v>
      </c>
      <c r="B26" s="6">
        <v>32</v>
      </c>
      <c r="C26" s="6">
        <v>32</v>
      </c>
      <c r="E26" s="5" t="s">
        <v>1119</v>
      </c>
      <c r="F26" s="6">
        <v>32</v>
      </c>
      <c r="G26" s="6">
        <v>32</v>
      </c>
      <c r="H26" t="b">
        <f t="shared" si="0"/>
        <v>1</v>
      </c>
    </row>
    <row r="27" spans="1:10" hidden="1" x14ac:dyDescent="0.2">
      <c r="A27" s="5" t="s">
        <v>1059</v>
      </c>
      <c r="B27" s="6">
        <v>22</v>
      </c>
      <c r="C27" s="6">
        <v>22</v>
      </c>
      <c r="E27" s="5" t="s">
        <v>1059</v>
      </c>
      <c r="F27" s="6">
        <v>22</v>
      </c>
      <c r="G27" s="6">
        <v>22</v>
      </c>
      <c r="H27" t="b">
        <f t="shared" si="0"/>
        <v>1</v>
      </c>
    </row>
    <row r="28" spans="1:10" hidden="1" x14ac:dyDescent="0.2">
      <c r="A28" s="5" t="s">
        <v>1169</v>
      </c>
      <c r="B28" s="6">
        <v>16</v>
      </c>
      <c r="C28" s="6">
        <v>16</v>
      </c>
      <c r="E28" s="5" t="s">
        <v>1169</v>
      </c>
      <c r="F28" s="6">
        <v>16</v>
      </c>
      <c r="G28" s="6">
        <v>16</v>
      </c>
      <c r="H28" t="b">
        <f t="shared" si="0"/>
        <v>1</v>
      </c>
    </row>
    <row r="29" spans="1:10" hidden="1" x14ac:dyDescent="0.2">
      <c r="A29" s="5" t="s">
        <v>127</v>
      </c>
      <c r="B29" s="6">
        <v>30</v>
      </c>
      <c r="C29" s="6">
        <v>30</v>
      </c>
      <c r="E29" s="5" t="s">
        <v>127</v>
      </c>
      <c r="F29" s="6">
        <v>30</v>
      </c>
      <c r="G29" s="6">
        <v>30</v>
      </c>
      <c r="H29" t="b">
        <f t="shared" si="0"/>
        <v>1</v>
      </c>
    </row>
    <row r="30" spans="1:10" hidden="1" x14ac:dyDescent="0.2">
      <c r="A30" s="5" t="s">
        <v>627</v>
      </c>
      <c r="B30" s="6">
        <v>15</v>
      </c>
      <c r="C30" s="6">
        <v>15</v>
      </c>
      <c r="E30" s="5" t="s">
        <v>627</v>
      </c>
      <c r="F30" s="6">
        <v>15</v>
      </c>
      <c r="G30" s="6">
        <v>15</v>
      </c>
      <c r="H30" t="b">
        <f t="shared" si="0"/>
        <v>1</v>
      </c>
    </row>
    <row r="31" spans="1:10" hidden="1" x14ac:dyDescent="0.2">
      <c r="A31" s="5" t="s">
        <v>659</v>
      </c>
      <c r="B31" s="6">
        <v>31</v>
      </c>
      <c r="C31" s="6">
        <v>31</v>
      </c>
      <c r="E31" s="5" t="s">
        <v>659</v>
      </c>
      <c r="F31" s="6">
        <v>31</v>
      </c>
      <c r="G31" s="6">
        <v>31</v>
      </c>
      <c r="H31" t="b">
        <f t="shared" si="0"/>
        <v>1</v>
      </c>
    </row>
    <row r="32" spans="1:10" hidden="1" x14ac:dyDescent="0.2">
      <c r="A32" s="5" t="s">
        <v>710</v>
      </c>
      <c r="B32" s="6">
        <v>46</v>
      </c>
      <c r="C32" s="6">
        <v>46</v>
      </c>
      <c r="E32" s="5" t="s">
        <v>710</v>
      </c>
      <c r="F32" s="6">
        <v>46</v>
      </c>
      <c r="G32" s="6">
        <v>46</v>
      </c>
      <c r="H32" t="b">
        <f t="shared" si="0"/>
        <v>1</v>
      </c>
    </row>
    <row r="33" spans="1:10" x14ac:dyDescent="0.2">
      <c r="A33" s="5" t="s">
        <v>788</v>
      </c>
      <c r="B33" s="6">
        <v>15</v>
      </c>
      <c r="C33" s="6">
        <v>14</v>
      </c>
      <c r="E33" s="5" t="s">
        <v>788</v>
      </c>
      <c r="F33" s="6">
        <v>15</v>
      </c>
      <c r="G33" s="6">
        <v>14</v>
      </c>
      <c r="H33" t="b">
        <f t="shared" si="0"/>
        <v>0</v>
      </c>
      <c r="I33" t="s">
        <v>1919</v>
      </c>
      <c r="J33" t="s">
        <v>1923</v>
      </c>
    </row>
    <row r="34" spans="1:10" hidden="1" x14ac:dyDescent="0.2">
      <c r="A34" s="5" t="s">
        <v>1360</v>
      </c>
      <c r="B34" s="6">
        <v>28</v>
      </c>
      <c r="C34" s="6">
        <v>28</v>
      </c>
      <c r="E34" s="5" t="s">
        <v>1360</v>
      </c>
      <c r="F34" s="6">
        <v>28</v>
      </c>
      <c r="G34" s="6">
        <v>28</v>
      </c>
      <c r="H34" t="b">
        <f t="shared" si="0"/>
        <v>1</v>
      </c>
    </row>
    <row r="35" spans="1:10" hidden="1" x14ac:dyDescent="0.2">
      <c r="A35" s="5" t="s">
        <v>1450</v>
      </c>
      <c r="B35" s="6">
        <v>20</v>
      </c>
      <c r="C35" s="6">
        <v>20</v>
      </c>
      <c r="E35" s="5" t="s">
        <v>1450</v>
      </c>
      <c r="F35" s="6">
        <v>20</v>
      </c>
      <c r="G35" s="6">
        <v>20</v>
      </c>
      <c r="H35" t="b">
        <f t="shared" si="0"/>
        <v>1</v>
      </c>
    </row>
    <row r="36" spans="1:10" hidden="1" x14ac:dyDescent="0.2">
      <c r="A36" s="5" t="s">
        <v>1492</v>
      </c>
      <c r="B36" s="6">
        <v>20</v>
      </c>
      <c r="C36" s="6">
        <v>20</v>
      </c>
      <c r="E36" s="5" t="s">
        <v>1492</v>
      </c>
      <c r="F36" s="6">
        <v>20</v>
      </c>
      <c r="G36" s="6">
        <v>20</v>
      </c>
      <c r="H36" t="b">
        <f t="shared" si="0"/>
        <v>1</v>
      </c>
    </row>
    <row r="37" spans="1:10" hidden="1" x14ac:dyDescent="0.2">
      <c r="A37" s="5" t="s">
        <v>1271</v>
      </c>
      <c r="B37" s="6">
        <v>14</v>
      </c>
      <c r="C37" s="6">
        <v>14</v>
      </c>
      <c r="E37" s="5" t="s">
        <v>1271</v>
      </c>
      <c r="F37" s="6">
        <v>14</v>
      </c>
      <c r="G37" s="6">
        <v>14</v>
      </c>
      <c r="H37" t="b">
        <f t="shared" si="0"/>
        <v>1</v>
      </c>
    </row>
    <row r="38" spans="1:10" hidden="1" x14ac:dyDescent="0.2">
      <c r="A38" s="5" t="s">
        <v>1404</v>
      </c>
      <c r="B38" s="6">
        <v>14</v>
      </c>
      <c r="C38" s="6">
        <v>14</v>
      </c>
      <c r="E38" s="5" t="s">
        <v>1404</v>
      </c>
      <c r="F38" s="6">
        <v>14</v>
      </c>
      <c r="G38" s="6">
        <v>14</v>
      </c>
      <c r="H38" t="b">
        <f t="shared" si="0"/>
        <v>1</v>
      </c>
    </row>
    <row r="39" spans="1:10" hidden="1" x14ac:dyDescent="0.2">
      <c r="A39" s="5" t="s">
        <v>1476</v>
      </c>
      <c r="B39" s="6">
        <v>14</v>
      </c>
      <c r="C39" s="6">
        <v>14</v>
      </c>
      <c r="E39" s="5" t="s">
        <v>1476</v>
      </c>
      <c r="F39" s="6">
        <v>14</v>
      </c>
      <c r="G39" s="6">
        <v>14</v>
      </c>
      <c r="H39" t="b">
        <f t="shared" si="0"/>
        <v>1</v>
      </c>
    </row>
    <row r="40" spans="1:10" hidden="1" x14ac:dyDescent="0.2">
      <c r="A40" s="5" t="s">
        <v>1296</v>
      </c>
      <c r="B40" s="6">
        <v>16</v>
      </c>
      <c r="C40" s="6">
        <v>16</v>
      </c>
      <c r="E40" s="5" t="s">
        <v>1296</v>
      </c>
      <c r="F40" s="6">
        <v>16</v>
      </c>
      <c r="G40" s="6">
        <v>16</v>
      </c>
      <c r="H40" t="b">
        <f t="shared" si="0"/>
        <v>1</v>
      </c>
    </row>
    <row r="41" spans="1:10" hidden="1" x14ac:dyDescent="0.2">
      <c r="A41" s="5" t="s">
        <v>17</v>
      </c>
      <c r="B41" s="6">
        <v>15</v>
      </c>
      <c r="C41" s="6">
        <v>15</v>
      </c>
      <c r="E41" s="5" t="s">
        <v>17</v>
      </c>
      <c r="F41" s="6">
        <v>15</v>
      </c>
      <c r="G41" s="6">
        <v>15</v>
      </c>
      <c r="H41" t="b">
        <f t="shared" si="0"/>
        <v>1</v>
      </c>
    </row>
    <row r="42" spans="1:10" hidden="1" x14ac:dyDescent="0.2">
      <c r="A42" s="5" t="s">
        <v>1805</v>
      </c>
      <c r="B42" s="6">
        <v>30</v>
      </c>
      <c r="C42" s="6">
        <v>30</v>
      </c>
      <c r="E42" s="5" t="s">
        <v>1805</v>
      </c>
      <c r="F42" s="6">
        <v>30</v>
      </c>
      <c r="G42" s="6">
        <v>30</v>
      </c>
      <c r="H42" t="b">
        <f t="shared" si="0"/>
        <v>1</v>
      </c>
    </row>
    <row r="43" spans="1:10" hidden="1" x14ac:dyDescent="0.2">
      <c r="A43" s="5" t="s">
        <v>1855</v>
      </c>
      <c r="B43" s="6">
        <v>14</v>
      </c>
      <c r="C43" s="6">
        <v>14</v>
      </c>
      <c r="E43" s="5" t="s">
        <v>1855</v>
      </c>
      <c r="F43" s="6">
        <v>14</v>
      </c>
      <c r="G43" s="6">
        <v>14</v>
      </c>
      <c r="H43" t="b">
        <f t="shared" si="0"/>
        <v>1</v>
      </c>
    </row>
    <row r="44" spans="1:10" hidden="1" x14ac:dyDescent="0.2">
      <c r="A44" s="5" t="s">
        <v>1884</v>
      </c>
      <c r="B44" s="6">
        <v>14</v>
      </c>
      <c r="C44" s="6">
        <v>14</v>
      </c>
      <c r="E44" s="5" t="s">
        <v>1884</v>
      </c>
      <c r="F44" s="6">
        <v>14</v>
      </c>
      <c r="G44" s="6">
        <v>14</v>
      </c>
      <c r="H44" t="b">
        <f t="shared" si="0"/>
        <v>1</v>
      </c>
    </row>
    <row r="45" spans="1:10" hidden="1" x14ac:dyDescent="0.2">
      <c r="A45" s="5" t="s">
        <v>947</v>
      </c>
      <c r="B45" s="6">
        <v>13</v>
      </c>
      <c r="C45" s="6">
        <v>13</v>
      </c>
      <c r="E45" s="5" t="s">
        <v>947</v>
      </c>
      <c r="F45" s="6">
        <v>13</v>
      </c>
      <c r="G45" s="6">
        <v>13</v>
      </c>
      <c r="H45" t="b">
        <f t="shared" si="0"/>
        <v>1</v>
      </c>
    </row>
    <row r="46" spans="1:10" hidden="1" x14ac:dyDescent="0.2">
      <c r="A46" s="5" t="s">
        <v>912</v>
      </c>
      <c r="B46" s="6">
        <v>16</v>
      </c>
      <c r="C46" s="6">
        <v>16</v>
      </c>
      <c r="E46" s="5" t="s">
        <v>912</v>
      </c>
      <c r="F46" s="6">
        <v>16</v>
      </c>
      <c r="G46" s="6">
        <v>16</v>
      </c>
      <c r="H46" t="b">
        <f t="shared" si="0"/>
        <v>1</v>
      </c>
    </row>
    <row r="47" spans="1:10" hidden="1" x14ac:dyDescent="0.2">
      <c r="A47" s="5" t="s">
        <v>802</v>
      </c>
      <c r="B47" s="6">
        <v>16</v>
      </c>
      <c r="C47" s="6">
        <v>16</v>
      </c>
      <c r="E47" s="5" t="s">
        <v>802</v>
      </c>
      <c r="F47" s="6">
        <v>16</v>
      </c>
      <c r="G47" s="6">
        <v>16</v>
      </c>
      <c r="H47" t="b">
        <f t="shared" si="0"/>
        <v>1</v>
      </c>
    </row>
    <row r="48" spans="1:10" hidden="1" x14ac:dyDescent="0.2">
      <c r="A48" s="5" t="s">
        <v>1220</v>
      </c>
      <c r="B48" s="6">
        <v>16</v>
      </c>
      <c r="C48" s="6">
        <v>16</v>
      </c>
      <c r="E48" s="5" t="s">
        <v>1220</v>
      </c>
      <c r="F48" s="6">
        <v>16</v>
      </c>
      <c r="G48" s="6">
        <v>16</v>
      </c>
      <c r="H48" t="b">
        <f t="shared" si="0"/>
        <v>1</v>
      </c>
    </row>
    <row r="49" spans="1:8" hidden="1" x14ac:dyDescent="0.2">
      <c r="A49" s="5" t="s">
        <v>595</v>
      </c>
      <c r="B49" s="6">
        <v>15</v>
      </c>
      <c r="C49" s="6">
        <v>15</v>
      </c>
      <c r="E49" s="5" t="s">
        <v>595</v>
      </c>
      <c r="F49" s="6">
        <v>15</v>
      </c>
      <c r="G49" s="6">
        <v>15</v>
      </c>
      <c r="H49" t="b">
        <f t="shared" si="0"/>
        <v>1</v>
      </c>
    </row>
    <row r="50" spans="1:8" hidden="1" x14ac:dyDescent="0.2">
      <c r="A50" s="5" t="s">
        <v>1434</v>
      </c>
      <c r="B50" s="6">
        <v>14</v>
      </c>
      <c r="C50" s="6">
        <v>14</v>
      </c>
      <c r="E50" s="5" t="s">
        <v>1434</v>
      </c>
      <c r="F50" s="6">
        <v>14</v>
      </c>
      <c r="G50" s="6">
        <v>14</v>
      </c>
      <c r="H50" t="b">
        <f t="shared" si="0"/>
        <v>1</v>
      </c>
    </row>
    <row r="51" spans="1:8" x14ac:dyDescent="0.2">
      <c r="A51" s="5" t="s">
        <v>1911</v>
      </c>
      <c r="B51" s="6">
        <v>916</v>
      </c>
      <c r="C51" s="6">
        <v>46</v>
      </c>
    </row>
    <row r="55" spans="1:8" x14ac:dyDescent="0.2">
      <c r="E55" s="14" t="s">
        <v>1935</v>
      </c>
    </row>
  </sheetData>
  <autoFilter ref="E3:H50" xr:uid="{60599DAA-5B47-744C-AC66-27D151A54A8C}">
    <filterColumn colId="3">
      <filters>
        <filter val="FALS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D94-DEAA-174B-981E-9C37F9FB7BE9}">
  <dimension ref="A1:W1229"/>
  <sheetViews>
    <sheetView workbookViewId="0">
      <selection activeCell="E20" sqref="E20"/>
    </sheetView>
  </sheetViews>
  <sheetFormatPr baseColWidth="10" defaultRowHeight="16" x14ac:dyDescent="0.2"/>
  <cols>
    <col min="1" max="1" width="11.1640625" customWidth="1"/>
    <col min="3" max="3" width="13.5" customWidth="1"/>
    <col min="4" max="4" width="23.83203125" customWidth="1"/>
    <col min="5" max="7" width="12" customWidth="1"/>
    <col min="8" max="8" width="32" customWidth="1"/>
    <col min="9" max="13" width="9" customWidth="1"/>
    <col min="14" max="22" width="9.5" customWidth="1"/>
  </cols>
  <sheetData>
    <row r="1" spans="1:23" x14ac:dyDescent="0.2">
      <c r="A1" s="1" t="s">
        <v>1</v>
      </c>
      <c r="B1" s="1" t="s">
        <v>10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1909</v>
      </c>
      <c r="H1" s="1" t="s">
        <v>13</v>
      </c>
      <c r="I1" s="1" t="s">
        <v>14</v>
      </c>
      <c r="J1" s="1" t="s">
        <v>12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1905</v>
      </c>
      <c r="R1" s="1" t="s">
        <v>1906</v>
      </c>
      <c r="S1" s="1" t="s">
        <v>9</v>
      </c>
      <c r="T1" s="1" t="s">
        <v>1907</v>
      </c>
      <c r="U1" s="1" t="s">
        <v>1908</v>
      </c>
      <c r="V1" s="1" t="s">
        <v>11</v>
      </c>
      <c r="W1" s="1" t="s">
        <v>1931</v>
      </c>
    </row>
    <row r="2" spans="1:23" hidden="1" x14ac:dyDescent="0.2">
      <c r="A2" s="1" t="s">
        <v>18</v>
      </c>
      <c r="B2" s="1" t="s">
        <v>19</v>
      </c>
      <c r="C2" s="1" t="s">
        <v>17</v>
      </c>
      <c r="D2" s="1" t="s">
        <v>21</v>
      </c>
      <c r="E2" s="2">
        <v>44856</v>
      </c>
      <c r="F2" s="1">
        <v>2022</v>
      </c>
      <c r="G2" s="1">
        <v>1</v>
      </c>
      <c r="H2" s="1" t="s">
        <v>20</v>
      </c>
      <c r="I2" s="1">
        <v>1</v>
      </c>
      <c r="J2" s="1" t="b">
        <v>1</v>
      </c>
      <c r="K2" s="1" t="s">
        <v>22</v>
      </c>
      <c r="L2" s="1">
        <v>0.73499999999999999</v>
      </c>
      <c r="M2" s="1">
        <v>0.44400000000000001</v>
      </c>
      <c r="N2" s="1">
        <v>10</v>
      </c>
      <c r="O2" s="1">
        <v>-10.519</v>
      </c>
      <c r="P2" s="1">
        <v>6.8400000000000002E-2</v>
      </c>
      <c r="Q2" s="1">
        <v>0.20399999999999999</v>
      </c>
      <c r="R2" s="1">
        <v>1.1999999999999999E-3</v>
      </c>
      <c r="S2" s="1">
        <v>0.17</v>
      </c>
      <c r="T2" s="1">
        <v>9.8400000000000001E-2</v>
      </c>
      <c r="U2" s="1">
        <v>97.037999999999997</v>
      </c>
      <c r="V2" s="1">
        <v>202395</v>
      </c>
      <c r="W2" s="12" t="str">
        <f>VLOOKUP(Table14[[#This Row],[album_name]],'Album Type'!A:B,2,FALSE)</f>
        <v>Special</v>
      </c>
    </row>
    <row r="3" spans="1:23" hidden="1" x14ac:dyDescent="0.2">
      <c r="A3" s="1" t="s">
        <v>18</v>
      </c>
      <c r="B3" s="1" t="s">
        <v>23</v>
      </c>
      <c r="C3" s="1" t="s">
        <v>17</v>
      </c>
      <c r="D3" s="1" t="s">
        <v>21</v>
      </c>
      <c r="E3" s="2">
        <v>44856</v>
      </c>
      <c r="F3" s="1">
        <v>2022</v>
      </c>
      <c r="G3" s="1">
        <v>1</v>
      </c>
      <c r="H3" s="1" t="s">
        <v>24</v>
      </c>
      <c r="I3" s="1">
        <v>2</v>
      </c>
      <c r="J3" s="1" t="b">
        <v>1</v>
      </c>
      <c r="K3" s="1" t="s">
        <v>25</v>
      </c>
      <c r="L3" s="1">
        <v>0.65800000000000003</v>
      </c>
      <c r="M3" s="1">
        <v>0.378</v>
      </c>
      <c r="N3" s="1">
        <v>7</v>
      </c>
      <c r="O3" s="1">
        <v>-8.3000000000000007</v>
      </c>
      <c r="P3" s="1">
        <v>3.7900000000000003E-2</v>
      </c>
      <c r="Q3" s="1">
        <v>5.9299999999999999E-2</v>
      </c>
      <c r="R3" s="1">
        <v>0</v>
      </c>
      <c r="S3" s="1">
        <v>9.7600000000000006E-2</v>
      </c>
      <c r="T3" s="1">
        <v>3.8199999999999998E-2</v>
      </c>
      <c r="U3" s="1">
        <v>108.03400000000001</v>
      </c>
      <c r="V3" s="1">
        <v>218270</v>
      </c>
      <c r="W3" s="12" t="str">
        <f>VLOOKUP(Table14[[#This Row],[album_name]],'Album Type'!A:B,2,FALSE)</f>
        <v>Special</v>
      </c>
    </row>
    <row r="4" spans="1:23" hidden="1" x14ac:dyDescent="0.2">
      <c r="A4" s="1" t="s">
        <v>18</v>
      </c>
      <c r="B4" s="1" t="s">
        <v>26</v>
      </c>
      <c r="C4" s="1" t="s">
        <v>17</v>
      </c>
      <c r="D4" s="1" t="s">
        <v>21</v>
      </c>
      <c r="E4" s="2">
        <v>44856</v>
      </c>
      <c r="F4" s="1">
        <v>2022</v>
      </c>
      <c r="G4" s="1">
        <v>1</v>
      </c>
      <c r="H4" s="1" t="s">
        <v>27</v>
      </c>
      <c r="I4" s="1">
        <v>3</v>
      </c>
      <c r="J4" s="1" t="b">
        <v>0</v>
      </c>
      <c r="K4" s="1" t="s">
        <v>28</v>
      </c>
      <c r="L4" s="1">
        <v>0.63800000000000001</v>
      </c>
      <c r="M4" s="1">
        <v>0.63400000000000001</v>
      </c>
      <c r="N4" s="1">
        <v>4</v>
      </c>
      <c r="O4" s="1">
        <v>-6.5819999999999999</v>
      </c>
      <c r="P4" s="1">
        <v>4.5699999999999998E-2</v>
      </c>
      <c r="Q4" s="1">
        <v>0.13300000000000001</v>
      </c>
      <c r="R4" s="3">
        <v>1.2300000000000001E-6</v>
      </c>
      <c r="S4" s="1">
        <v>0.152</v>
      </c>
      <c r="T4" s="1">
        <v>0.51900000000000002</v>
      </c>
      <c r="U4" s="1">
        <v>96.953000000000003</v>
      </c>
      <c r="V4" s="1">
        <v>200690</v>
      </c>
      <c r="W4" s="12" t="str">
        <f>VLOOKUP(Table14[[#This Row],[album_name]],'Album Type'!A:B,2,FALSE)</f>
        <v>Special</v>
      </c>
    </row>
    <row r="5" spans="1:23" hidden="1" x14ac:dyDescent="0.2">
      <c r="A5" s="1" t="s">
        <v>18</v>
      </c>
      <c r="B5" s="1" t="s">
        <v>29</v>
      </c>
      <c r="C5" s="1" t="s">
        <v>17</v>
      </c>
      <c r="D5" s="1" t="s">
        <v>21</v>
      </c>
      <c r="E5" s="2">
        <v>44856</v>
      </c>
      <c r="F5" s="1">
        <v>2022</v>
      </c>
      <c r="G5" s="1">
        <v>1</v>
      </c>
      <c r="H5" s="1" t="s">
        <v>30</v>
      </c>
      <c r="I5" s="1">
        <v>4</v>
      </c>
      <c r="J5" s="1" t="b">
        <v>1</v>
      </c>
      <c r="K5" s="1" t="s">
        <v>31</v>
      </c>
      <c r="L5" s="1">
        <v>0.65900000000000003</v>
      </c>
      <c r="M5" s="1">
        <v>0.32300000000000001</v>
      </c>
      <c r="N5" s="1">
        <v>9</v>
      </c>
      <c r="O5" s="1">
        <v>-13.425000000000001</v>
      </c>
      <c r="P5" s="1">
        <v>4.36E-2</v>
      </c>
      <c r="Q5" s="1">
        <v>0.73499999999999999</v>
      </c>
      <c r="R5" s="1">
        <v>3.2100000000000002E-3</v>
      </c>
      <c r="S5" s="1">
        <v>0.11600000000000001</v>
      </c>
      <c r="T5" s="1">
        <v>0.154</v>
      </c>
      <c r="U5" s="1">
        <v>110.00700000000001</v>
      </c>
      <c r="V5" s="1">
        <v>256124</v>
      </c>
      <c r="W5" s="12" t="str">
        <f>VLOOKUP(Table14[[#This Row],[album_name]],'Album Type'!A:B,2,FALSE)</f>
        <v>Special</v>
      </c>
    </row>
    <row r="6" spans="1:23" hidden="1" x14ac:dyDescent="0.2">
      <c r="A6" s="1" t="s">
        <v>18</v>
      </c>
      <c r="B6" s="1" t="s">
        <v>32</v>
      </c>
      <c r="C6" s="1" t="s">
        <v>17</v>
      </c>
      <c r="D6" s="1" t="s">
        <v>21</v>
      </c>
      <c r="E6" s="2">
        <v>44856</v>
      </c>
      <c r="F6" s="1">
        <v>2022</v>
      </c>
      <c r="G6" s="1">
        <v>1</v>
      </c>
      <c r="H6" s="1" t="s">
        <v>33</v>
      </c>
      <c r="I6" s="1">
        <v>5</v>
      </c>
      <c r="J6" s="1" t="b">
        <v>0</v>
      </c>
      <c r="K6" s="1" t="s">
        <v>34</v>
      </c>
      <c r="L6" s="1">
        <v>0.69399999999999995</v>
      </c>
      <c r="M6" s="1">
        <v>0.38</v>
      </c>
      <c r="N6" s="1">
        <v>2</v>
      </c>
      <c r="O6" s="1">
        <v>-10.307</v>
      </c>
      <c r="P6" s="1">
        <v>6.1400000000000003E-2</v>
      </c>
      <c r="Q6" s="1">
        <v>0.41599999999999998</v>
      </c>
      <c r="R6" s="3">
        <v>8.4700000000000002E-6</v>
      </c>
      <c r="S6" s="1">
        <v>0.126</v>
      </c>
      <c r="T6" s="1">
        <v>0.376</v>
      </c>
      <c r="U6" s="1">
        <v>120.044</v>
      </c>
      <c r="V6" s="1">
        <v>194206</v>
      </c>
      <c r="W6" s="12" t="str">
        <f>VLOOKUP(Table14[[#This Row],[album_name]],'Album Type'!A:B,2,FALSE)</f>
        <v>Special</v>
      </c>
    </row>
    <row r="7" spans="1:23" hidden="1" x14ac:dyDescent="0.2">
      <c r="A7" s="1" t="s">
        <v>18</v>
      </c>
      <c r="B7" s="1" t="s">
        <v>35</v>
      </c>
      <c r="C7" s="1" t="s">
        <v>17</v>
      </c>
      <c r="D7" s="1" t="s">
        <v>21</v>
      </c>
      <c r="E7" s="2">
        <v>44856</v>
      </c>
      <c r="F7" s="1">
        <v>2022</v>
      </c>
      <c r="G7" s="1">
        <v>1</v>
      </c>
      <c r="H7" s="1" t="s">
        <v>36</v>
      </c>
      <c r="I7" s="1">
        <v>6</v>
      </c>
      <c r="J7" s="1" t="b">
        <v>0</v>
      </c>
      <c r="K7" s="1" t="s">
        <v>37</v>
      </c>
      <c r="L7" s="1">
        <v>0.63600000000000001</v>
      </c>
      <c r="M7" s="1">
        <v>0.377</v>
      </c>
      <c r="N7" s="1">
        <v>0</v>
      </c>
      <c r="O7" s="1">
        <v>-11.721</v>
      </c>
      <c r="P7" s="1">
        <v>7.0800000000000002E-2</v>
      </c>
      <c r="Q7" s="1">
        <v>0.71</v>
      </c>
      <c r="R7" s="3">
        <v>6.5099999999999997E-5</v>
      </c>
      <c r="S7" s="1">
        <v>0.115</v>
      </c>
      <c r="T7" s="1">
        <v>0.23</v>
      </c>
      <c r="U7" s="1">
        <v>139.96600000000001</v>
      </c>
      <c r="V7" s="1">
        <v>174782</v>
      </c>
      <c r="W7" s="12" t="str">
        <f>VLOOKUP(Table14[[#This Row],[album_name]],'Album Type'!A:B,2,FALSE)</f>
        <v>Special</v>
      </c>
    </row>
    <row r="8" spans="1:23" hidden="1" x14ac:dyDescent="0.2">
      <c r="A8" s="1" t="s">
        <v>18</v>
      </c>
      <c r="B8" s="1" t="s">
        <v>38</v>
      </c>
      <c r="C8" s="1" t="s">
        <v>17</v>
      </c>
      <c r="D8" s="1" t="s">
        <v>21</v>
      </c>
      <c r="E8" s="2">
        <v>44856</v>
      </c>
      <c r="F8" s="1">
        <v>2022</v>
      </c>
      <c r="G8" s="1">
        <v>1</v>
      </c>
      <c r="H8" s="1" t="s">
        <v>39</v>
      </c>
      <c r="I8" s="1">
        <v>7</v>
      </c>
      <c r="J8" s="1" t="b">
        <v>1</v>
      </c>
      <c r="K8" s="1" t="s">
        <v>25</v>
      </c>
      <c r="L8" s="1">
        <v>0.751</v>
      </c>
      <c r="M8" s="1">
        <v>0.502</v>
      </c>
      <c r="N8" s="1">
        <v>7</v>
      </c>
      <c r="O8" s="1">
        <v>-8.7769999999999992</v>
      </c>
      <c r="P8" s="1">
        <v>0.16200000000000001</v>
      </c>
      <c r="Q8" s="1">
        <v>0.22600000000000001</v>
      </c>
      <c r="R8" s="1">
        <v>0</v>
      </c>
      <c r="S8" s="1">
        <v>0.29699999999999999</v>
      </c>
      <c r="T8" s="1">
        <v>0.112</v>
      </c>
      <c r="U8" s="1">
        <v>108.989</v>
      </c>
      <c r="V8" s="1">
        <v>210556</v>
      </c>
      <c r="W8" s="12" t="str">
        <f>VLOOKUP(Table14[[#This Row],[album_name]],'Album Type'!A:B,2,FALSE)</f>
        <v>Special</v>
      </c>
    </row>
    <row r="9" spans="1:23" hidden="1" x14ac:dyDescent="0.2">
      <c r="A9" s="1" t="s">
        <v>18</v>
      </c>
      <c r="B9" s="1" t="s">
        <v>40</v>
      </c>
      <c r="C9" s="1" t="s">
        <v>17</v>
      </c>
      <c r="D9" s="1" t="s">
        <v>21</v>
      </c>
      <c r="E9" s="2">
        <v>44856</v>
      </c>
      <c r="F9" s="1">
        <v>2022</v>
      </c>
      <c r="G9" s="1">
        <v>1</v>
      </c>
      <c r="H9" s="1" t="s">
        <v>41</v>
      </c>
      <c r="I9" s="1">
        <v>8</v>
      </c>
      <c r="J9" s="1" t="b">
        <v>1</v>
      </c>
      <c r="K9" s="1" t="s">
        <v>42</v>
      </c>
      <c r="L9" s="1">
        <v>0.87</v>
      </c>
      <c r="M9" s="1">
        <v>0.27900000000000003</v>
      </c>
      <c r="N9" s="1">
        <v>4</v>
      </c>
      <c r="O9" s="1">
        <v>-11.134</v>
      </c>
      <c r="P9" s="1">
        <v>0.36399999999999999</v>
      </c>
      <c r="Q9" s="1">
        <v>0.16</v>
      </c>
      <c r="R9" s="3">
        <v>1.7399999999999999E-5</v>
      </c>
      <c r="S9" s="1">
        <v>0.121</v>
      </c>
      <c r="T9" s="1">
        <v>0.16</v>
      </c>
      <c r="U9" s="1">
        <v>79.995999999999995</v>
      </c>
      <c r="V9" s="1">
        <v>164801</v>
      </c>
      <c r="W9" s="12" t="str">
        <f>VLOOKUP(Table14[[#This Row],[album_name]],'Album Type'!A:B,2,FALSE)</f>
        <v>Special</v>
      </c>
    </row>
    <row r="10" spans="1:23" hidden="1" x14ac:dyDescent="0.2">
      <c r="A10" s="1" t="s">
        <v>18</v>
      </c>
      <c r="B10" s="1" t="s">
        <v>43</v>
      </c>
      <c r="C10" s="1" t="s">
        <v>17</v>
      </c>
      <c r="D10" s="1" t="s">
        <v>21</v>
      </c>
      <c r="E10" s="2">
        <v>44856</v>
      </c>
      <c r="F10" s="1">
        <v>2022</v>
      </c>
      <c r="G10" s="1">
        <v>1</v>
      </c>
      <c r="H10" s="1" t="s">
        <v>44</v>
      </c>
      <c r="I10" s="1">
        <v>9</v>
      </c>
      <c r="J10" s="1" t="b">
        <v>0</v>
      </c>
      <c r="K10" s="1" t="s">
        <v>25</v>
      </c>
      <c r="L10" s="1">
        <v>0.7</v>
      </c>
      <c r="M10" s="1">
        <v>0.55000000000000004</v>
      </c>
      <c r="N10" s="1">
        <v>7</v>
      </c>
      <c r="O10" s="1">
        <v>-9.1300000000000008</v>
      </c>
      <c r="P10" s="1">
        <v>6.5299999999999997E-2</v>
      </c>
      <c r="Q10" s="1">
        <v>6.6100000000000006E-2</v>
      </c>
      <c r="R10" s="1">
        <v>1.02E-4</v>
      </c>
      <c r="S10" s="1">
        <v>9.0999999999999998E-2</v>
      </c>
      <c r="T10" s="1">
        <v>0.41199999999999998</v>
      </c>
      <c r="U10" s="1">
        <v>164.00299999999999</v>
      </c>
      <c r="V10" s="1">
        <v>194165</v>
      </c>
      <c r="W10" s="12" t="str">
        <f>VLOOKUP(Table14[[#This Row],[album_name]],'Album Type'!A:B,2,FALSE)</f>
        <v>Special</v>
      </c>
    </row>
    <row r="11" spans="1:23" hidden="1" x14ac:dyDescent="0.2">
      <c r="A11" s="1" t="s">
        <v>18</v>
      </c>
      <c r="B11" s="1" t="s">
        <v>45</v>
      </c>
      <c r="C11" s="1" t="s">
        <v>17</v>
      </c>
      <c r="D11" s="1" t="s">
        <v>21</v>
      </c>
      <c r="E11" s="2">
        <v>44856</v>
      </c>
      <c r="F11" s="1">
        <v>2022</v>
      </c>
      <c r="G11" s="1">
        <v>1</v>
      </c>
      <c r="H11" s="1" t="s">
        <v>46</v>
      </c>
      <c r="I11" s="1">
        <v>10</v>
      </c>
      <c r="J11" s="1" t="b">
        <v>0</v>
      </c>
      <c r="K11" s="1" t="s">
        <v>37</v>
      </c>
      <c r="L11" s="1">
        <v>0.48699999999999999</v>
      </c>
      <c r="M11" s="1">
        <v>0.313</v>
      </c>
      <c r="N11" s="1">
        <v>0</v>
      </c>
      <c r="O11" s="1">
        <v>-15.433999999999999</v>
      </c>
      <c r="P11" s="1">
        <v>4.87E-2</v>
      </c>
      <c r="Q11" s="1">
        <v>0.79100000000000004</v>
      </c>
      <c r="R11" s="1">
        <v>0.34799999999999998</v>
      </c>
      <c r="S11" s="1">
        <v>0.124</v>
      </c>
      <c r="T11" s="1">
        <v>0.14099999999999999</v>
      </c>
      <c r="U11" s="1">
        <v>110.039</v>
      </c>
      <c r="V11" s="1">
        <v>247962</v>
      </c>
      <c r="W11" s="12" t="str">
        <f>VLOOKUP(Table14[[#This Row],[album_name]],'Album Type'!A:B,2,FALSE)</f>
        <v>Special</v>
      </c>
    </row>
    <row r="12" spans="1:23" hidden="1" x14ac:dyDescent="0.2">
      <c r="A12" s="1" t="s">
        <v>18</v>
      </c>
      <c r="B12" s="1" t="s">
        <v>47</v>
      </c>
      <c r="C12" s="1" t="s">
        <v>17</v>
      </c>
      <c r="D12" s="1" t="s">
        <v>21</v>
      </c>
      <c r="E12" s="2">
        <v>44856</v>
      </c>
      <c r="F12" s="1">
        <v>2022</v>
      </c>
      <c r="G12" s="1">
        <v>1</v>
      </c>
      <c r="H12" s="1" t="s">
        <v>48</v>
      </c>
      <c r="I12" s="1">
        <v>11</v>
      </c>
      <c r="J12" s="1" t="b">
        <v>1</v>
      </c>
      <c r="K12" s="1" t="s">
        <v>49</v>
      </c>
      <c r="L12" s="1">
        <v>0.64900000000000002</v>
      </c>
      <c r="M12" s="1">
        <v>0.622</v>
      </c>
      <c r="N12" s="1">
        <v>8</v>
      </c>
      <c r="O12" s="1">
        <v>-7.0540000000000003</v>
      </c>
      <c r="P12" s="1">
        <v>5.8200000000000002E-2</v>
      </c>
      <c r="Q12" s="1">
        <v>7.3999999999999996E-2</v>
      </c>
      <c r="R12" s="1">
        <v>0</v>
      </c>
      <c r="S12" s="1">
        <v>0.59399999999999997</v>
      </c>
      <c r="T12" s="1">
        <v>0.106</v>
      </c>
      <c r="U12" s="1">
        <v>90.024000000000001</v>
      </c>
      <c r="V12" s="1">
        <v>204852</v>
      </c>
      <c r="W12" s="12" t="str">
        <f>VLOOKUP(Table14[[#This Row],[album_name]],'Album Type'!A:B,2,FALSE)</f>
        <v>Special</v>
      </c>
    </row>
    <row r="13" spans="1:23" hidden="1" x14ac:dyDescent="0.2">
      <c r="A13" s="1" t="s">
        <v>18</v>
      </c>
      <c r="B13" s="1" t="s">
        <v>50</v>
      </c>
      <c r="C13" s="1" t="s">
        <v>17</v>
      </c>
      <c r="D13" s="1" t="s">
        <v>21</v>
      </c>
      <c r="E13" s="2">
        <v>44856</v>
      </c>
      <c r="F13" s="1">
        <v>2022</v>
      </c>
      <c r="G13" s="1">
        <v>1</v>
      </c>
      <c r="H13" s="1" t="s">
        <v>51</v>
      </c>
      <c r="I13" s="1">
        <v>12</v>
      </c>
      <c r="J13" s="1" t="b">
        <v>0</v>
      </c>
      <c r="K13" s="1" t="s">
        <v>37</v>
      </c>
      <c r="L13" s="1">
        <v>0.33400000000000002</v>
      </c>
      <c r="M13" s="1">
        <v>0.161</v>
      </c>
      <c r="N13" s="1">
        <v>0</v>
      </c>
      <c r="O13" s="1">
        <v>-14.875</v>
      </c>
      <c r="P13" s="1">
        <v>5.0599999999999999E-2</v>
      </c>
      <c r="Q13" s="1">
        <v>0.96699999999999997</v>
      </c>
      <c r="R13" s="3">
        <v>4.71E-5</v>
      </c>
      <c r="S13" s="1">
        <v>0.115</v>
      </c>
      <c r="T13" s="1">
        <v>0.39600000000000002</v>
      </c>
      <c r="U13" s="1">
        <v>176.74700000000001</v>
      </c>
      <c r="V13" s="1">
        <v>188496</v>
      </c>
      <c r="W13" s="12" t="str">
        <f>VLOOKUP(Table14[[#This Row],[album_name]],'Album Type'!A:B,2,FALSE)</f>
        <v>Special</v>
      </c>
    </row>
    <row r="14" spans="1:23" hidden="1" x14ac:dyDescent="0.2">
      <c r="A14" s="1" t="s">
        <v>18</v>
      </c>
      <c r="B14" s="1" t="s">
        <v>52</v>
      </c>
      <c r="C14" s="1" t="s">
        <v>17</v>
      </c>
      <c r="D14" s="1" t="s">
        <v>21</v>
      </c>
      <c r="E14" s="2">
        <v>44856</v>
      </c>
      <c r="F14" s="1">
        <v>2022</v>
      </c>
      <c r="G14" s="1">
        <v>1</v>
      </c>
      <c r="H14" s="1" t="s">
        <v>53</v>
      </c>
      <c r="I14" s="1">
        <v>13</v>
      </c>
      <c r="J14" s="1" t="b">
        <v>0</v>
      </c>
      <c r="K14" s="1" t="s">
        <v>28</v>
      </c>
      <c r="L14" s="1">
        <v>0.66100000000000003</v>
      </c>
      <c r="M14" s="1">
        <v>0.35199999999999998</v>
      </c>
      <c r="N14" s="1">
        <v>4</v>
      </c>
      <c r="O14" s="1">
        <v>-14.077</v>
      </c>
      <c r="P14" s="1">
        <v>0.11700000000000001</v>
      </c>
      <c r="Q14" s="1">
        <v>0.57099999999999995</v>
      </c>
      <c r="R14" s="1">
        <v>1.47E-3</v>
      </c>
      <c r="S14" s="1">
        <v>8.8400000000000006E-2</v>
      </c>
      <c r="T14" s="1">
        <v>0.13</v>
      </c>
      <c r="U14" s="1">
        <v>125.934</v>
      </c>
      <c r="V14" s="1">
        <v>191039</v>
      </c>
      <c r="W14" s="12" t="str">
        <f>VLOOKUP(Table14[[#This Row],[album_name]],'Album Type'!A:B,2,FALSE)</f>
        <v>Special</v>
      </c>
    </row>
    <row r="15" spans="1:23" hidden="1" x14ac:dyDescent="0.2">
      <c r="A15" s="1" t="s">
        <v>18</v>
      </c>
      <c r="B15" s="1" t="s">
        <v>54</v>
      </c>
      <c r="C15" s="1" t="s">
        <v>17</v>
      </c>
      <c r="D15" s="1" t="s">
        <v>21</v>
      </c>
      <c r="E15" s="2">
        <v>44856</v>
      </c>
      <c r="F15" s="1">
        <v>2022</v>
      </c>
      <c r="G15" s="1">
        <v>1</v>
      </c>
      <c r="H15" s="1" t="s">
        <v>55</v>
      </c>
      <c r="I15" s="1">
        <v>14</v>
      </c>
      <c r="J15" s="1" t="b">
        <v>0</v>
      </c>
      <c r="K15" s="1" t="s">
        <v>56</v>
      </c>
      <c r="L15" s="1">
        <v>0.57299999999999995</v>
      </c>
      <c r="M15" s="1">
        <v>0.74099999999999999</v>
      </c>
      <c r="N15" s="1">
        <v>5</v>
      </c>
      <c r="O15" s="1">
        <v>-8.9870000000000001</v>
      </c>
      <c r="P15" s="1">
        <v>3.5299999999999998E-2</v>
      </c>
      <c r="Q15" s="1">
        <v>0.219</v>
      </c>
      <c r="R15" s="3">
        <v>2.23E-5</v>
      </c>
      <c r="S15" s="1">
        <v>8.4199999999999997E-2</v>
      </c>
      <c r="T15" s="1">
        <v>0.55400000000000005</v>
      </c>
      <c r="U15" s="1">
        <v>96.016000000000005</v>
      </c>
      <c r="V15" s="1">
        <v>240355</v>
      </c>
      <c r="W15" s="12" t="str">
        <f>VLOOKUP(Table14[[#This Row],[album_name]],'Album Type'!A:B,2,FALSE)</f>
        <v>Special</v>
      </c>
    </row>
    <row r="16" spans="1:23" hidden="1" x14ac:dyDescent="0.2">
      <c r="A16" s="1" t="s">
        <v>18</v>
      </c>
      <c r="B16" s="1" t="s">
        <v>57</v>
      </c>
      <c r="C16" s="1" t="s">
        <v>17</v>
      </c>
      <c r="D16" s="1" t="s">
        <v>21</v>
      </c>
      <c r="E16" s="2">
        <v>44856</v>
      </c>
      <c r="F16" s="1">
        <v>2022</v>
      </c>
      <c r="G16" s="1">
        <v>1</v>
      </c>
      <c r="H16" s="1" t="s">
        <v>58</v>
      </c>
      <c r="I16" s="1">
        <v>15</v>
      </c>
      <c r="J16" s="1" t="b">
        <v>0</v>
      </c>
      <c r="K16" s="1" t="s">
        <v>59</v>
      </c>
      <c r="L16" s="1">
        <v>0.42199999999999999</v>
      </c>
      <c r="M16" s="1">
        <v>0.23499999999999999</v>
      </c>
      <c r="N16" s="1">
        <v>6</v>
      </c>
      <c r="O16" s="1">
        <v>-12.379</v>
      </c>
      <c r="P16" s="1">
        <v>5.6800000000000003E-2</v>
      </c>
      <c r="Q16" s="1">
        <v>0.82599999999999996</v>
      </c>
      <c r="R16" s="1">
        <v>6.4799999999999996E-3</v>
      </c>
      <c r="S16" s="1">
        <v>0.115</v>
      </c>
      <c r="T16" s="1">
        <v>6.8000000000000005E-2</v>
      </c>
      <c r="U16" s="1">
        <v>165.71</v>
      </c>
      <c r="V16" s="1">
        <v>218502</v>
      </c>
      <c r="W16" s="12" t="str">
        <f>VLOOKUP(Table14[[#This Row],[album_name]],'Album Type'!A:B,2,FALSE)</f>
        <v>Special</v>
      </c>
    </row>
    <row r="17" spans="1:23" hidden="1" x14ac:dyDescent="0.2">
      <c r="A17" s="1" t="s">
        <v>18</v>
      </c>
      <c r="B17" s="1" t="s">
        <v>60</v>
      </c>
      <c r="C17" s="1" t="s">
        <v>17</v>
      </c>
      <c r="D17" s="1" t="s">
        <v>21</v>
      </c>
      <c r="E17" s="2">
        <v>44856</v>
      </c>
      <c r="F17" s="1">
        <v>2022</v>
      </c>
      <c r="G17" s="1">
        <v>1</v>
      </c>
      <c r="H17" s="1" t="s">
        <v>61</v>
      </c>
      <c r="I17" s="1">
        <v>16</v>
      </c>
      <c r="J17" s="1" t="b">
        <v>0</v>
      </c>
      <c r="K17" s="1" t="s">
        <v>25</v>
      </c>
      <c r="L17" s="1">
        <v>0.7</v>
      </c>
      <c r="M17" s="1">
        <v>0.50900000000000001</v>
      </c>
      <c r="N17" s="1">
        <v>7</v>
      </c>
      <c r="O17" s="1">
        <v>-10.547000000000001</v>
      </c>
      <c r="P17" s="1">
        <v>7.8899999999999998E-2</v>
      </c>
      <c r="Q17" s="1">
        <v>0.112</v>
      </c>
      <c r="R17" s="3">
        <v>3.2700000000000002E-5</v>
      </c>
      <c r="S17" s="1">
        <v>0.13700000000000001</v>
      </c>
      <c r="T17" s="1">
        <v>0.34499999999999997</v>
      </c>
      <c r="U17" s="1">
        <v>110.947</v>
      </c>
      <c r="V17" s="1">
        <v>196258</v>
      </c>
      <c r="W17" s="12" t="str">
        <f>VLOOKUP(Table14[[#This Row],[album_name]],'Album Type'!A:B,2,FALSE)</f>
        <v>Special</v>
      </c>
    </row>
    <row r="18" spans="1:23" hidden="1" x14ac:dyDescent="0.2">
      <c r="A18" s="1" t="s">
        <v>18</v>
      </c>
      <c r="B18" s="1" t="s">
        <v>62</v>
      </c>
      <c r="C18" s="1" t="s">
        <v>17</v>
      </c>
      <c r="D18" s="1" t="s">
        <v>21</v>
      </c>
      <c r="E18" s="2">
        <v>44856</v>
      </c>
      <c r="F18" s="1">
        <v>2022</v>
      </c>
      <c r="G18" s="1">
        <v>1</v>
      </c>
      <c r="H18" s="1" t="s">
        <v>63</v>
      </c>
      <c r="I18" s="1">
        <v>17</v>
      </c>
      <c r="J18" s="1" t="b">
        <v>0</v>
      </c>
      <c r="K18" s="1" t="s">
        <v>22</v>
      </c>
      <c r="L18" s="1">
        <v>0.64600000000000002</v>
      </c>
      <c r="M18" s="1">
        <v>0.52900000000000003</v>
      </c>
      <c r="N18" s="1">
        <v>10</v>
      </c>
      <c r="O18" s="1">
        <v>-10.179</v>
      </c>
      <c r="P18" s="1">
        <v>8.6400000000000005E-2</v>
      </c>
      <c r="Q18" s="1">
        <v>0.72299999999999998</v>
      </c>
      <c r="R18" s="1">
        <v>0</v>
      </c>
      <c r="S18" s="1">
        <v>8.8499999999999995E-2</v>
      </c>
      <c r="T18" s="1">
        <v>0.755</v>
      </c>
      <c r="U18" s="1">
        <v>87.861999999999995</v>
      </c>
      <c r="V18" s="1">
        <v>231475</v>
      </c>
      <c r="W18" s="12" t="str">
        <f>VLOOKUP(Table14[[#This Row],[album_name]],'Album Type'!A:B,2,FALSE)</f>
        <v>Special</v>
      </c>
    </row>
    <row r="19" spans="1:23" hidden="1" x14ac:dyDescent="0.2">
      <c r="A19" s="1" t="s">
        <v>18</v>
      </c>
      <c r="B19" s="1" t="s">
        <v>64</v>
      </c>
      <c r="C19" s="1" t="s">
        <v>17</v>
      </c>
      <c r="D19" s="1" t="s">
        <v>21</v>
      </c>
      <c r="E19" s="2">
        <v>44856</v>
      </c>
      <c r="F19" s="1">
        <v>2022</v>
      </c>
      <c r="G19" s="1">
        <v>1</v>
      </c>
      <c r="H19" s="1" t="s">
        <v>65</v>
      </c>
      <c r="I19" s="1">
        <v>18</v>
      </c>
      <c r="J19" s="1" t="b">
        <v>0</v>
      </c>
      <c r="K19" s="1" t="s">
        <v>66</v>
      </c>
      <c r="L19" s="1">
        <v>0.67500000000000004</v>
      </c>
      <c r="M19" s="1">
        <v>0.46600000000000003</v>
      </c>
      <c r="N19" s="1">
        <v>11</v>
      </c>
      <c r="O19" s="1">
        <v>-9.7379999999999995</v>
      </c>
      <c r="P19" s="1">
        <v>0.20100000000000001</v>
      </c>
      <c r="Q19" s="1">
        <v>0.36099999999999999</v>
      </c>
      <c r="R19" s="1">
        <v>0</v>
      </c>
      <c r="S19" s="1">
        <v>0.11</v>
      </c>
      <c r="T19" s="1">
        <v>0.34699999999999998</v>
      </c>
      <c r="U19" s="1">
        <v>140.864</v>
      </c>
      <c r="V19" s="1">
        <v>148781</v>
      </c>
      <c r="W19" s="12" t="str">
        <f>VLOOKUP(Table14[[#This Row],[album_name]],'Album Type'!A:B,2,FALSE)</f>
        <v>Special</v>
      </c>
    </row>
    <row r="20" spans="1:23" hidden="1" x14ac:dyDescent="0.2">
      <c r="A20" s="1" t="s">
        <v>18</v>
      </c>
      <c r="B20" s="1" t="s">
        <v>67</v>
      </c>
      <c r="C20" s="1" t="s">
        <v>17</v>
      </c>
      <c r="D20" s="1" t="s">
        <v>21</v>
      </c>
      <c r="E20" s="2">
        <v>44856</v>
      </c>
      <c r="F20" s="1">
        <v>2022</v>
      </c>
      <c r="G20" s="1">
        <v>1</v>
      </c>
      <c r="H20" s="1" t="s">
        <v>68</v>
      </c>
      <c r="I20" s="1">
        <v>19</v>
      </c>
      <c r="J20" s="1" t="b">
        <v>0</v>
      </c>
      <c r="K20" s="1" t="s">
        <v>25</v>
      </c>
      <c r="L20" s="1">
        <v>0.48299999999999998</v>
      </c>
      <c r="M20" s="1">
        <v>0.84</v>
      </c>
      <c r="N20" s="1">
        <v>7</v>
      </c>
      <c r="O20" s="1">
        <v>-6.508</v>
      </c>
      <c r="P20" s="1">
        <v>0.11899999999999999</v>
      </c>
      <c r="Q20" s="1">
        <v>0.43</v>
      </c>
      <c r="R20" s="1">
        <v>5.7499999999999999E-4</v>
      </c>
      <c r="S20" s="1">
        <v>0.14599999999999999</v>
      </c>
      <c r="T20" s="1">
        <v>0.55000000000000004</v>
      </c>
      <c r="U20" s="1">
        <v>157.97900000000001</v>
      </c>
      <c r="V20" s="1">
        <v>260361</v>
      </c>
      <c r="W20" s="12" t="str">
        <f>VLOOKUP(Table14[[#This Row],[album_name]],'Album Type'!A:B,2,FALSE)</f>
        <v>Special</v>
      </c>
    </row>
    <row r="21" spans="1:23" hidden="1" x14ac:dyDescent="0.2">
      <c r="A21" s="1" t="s">
        <v>18</v>
      </c>
      <c r="B21" s="1" t="s">
        <v>69</v>
      </c>
      <c r="C21" s="1" t="s">
        <v>17</v>
      </c>
      <c r="D21" s="1" t="s">
        <v>21</v>
      </c>
      <c r="E21" s="2">
        <v>44856</v>
      </c>
      <c r="F21" s="1">
        <v>2022</v>
      </c>
      <c r="G21" s="1">
        <v>1</v>
      </c>
      <c r="H21" s="1" t="s">
        <v>70</v>
      </c>
      <c r="I21" s="1">
        <v>20</v>
      </c>
      <c r="J21" s="1" t="b">
        <v>0</v>
      </c>
      <c r="K21" s="1" t="s">
        <v>37</v>
      </c>
      <c r="L21" s="1">
        <v>0.56200000000000006</v>
      </c>
      <c r="M21" s="1">
        <v>0.38800000000000001</v>
      </c>
      <c r="N21" s="1">
        <v>0</v>
      </c>
      <c r="O21" s="1">
        <v>-12.087999999999999</v>
      </c>
      <c r="P21" s="1">
        <v>7.0499999999999993E-2</v>
      </c>
      <c r="Q21" s="1">
        <v>0.48099999999999998</v>
      </c>
      <c r="R21" s="1">
        <v>1.4499999999999999E-3</v>
      </c>
      <c r="S21" s="1">
        <v>0.11700000000000001</v>
      </c>
      <c r="T21" s="1">
        <v>0.159</v>
      </c>
      <c r="U21" s="1">
        <v>107.747</v>
      </c>
      <c r="V21" s="1">
        <v>225194</v>
      </c>
      <c r="W21" s="12" t="str">
        <f>VLOOKUP(Table14[[#This Row],[album_name]],'Album Type'!A:B,2,FALSE)</f>
        <v>Special</v>
      </c>
    </row>
    <row r="22" spans="1:23" hidden="1" x14ac:dyDescent="0.2">
      <c r="A22" s="1" t="s">
        <v>71</v>
      </c>
      <c r="B22" s="1" t="s">
        <v>72</v>
      </c>
      <c r="C22" s="1" t="s">
        <v>17</v>
      </c>
      <c r="D22" s="1" t="s">
        <v>21</v>
      </c>
      <c r="E22" s="2">
        <v>44855</v>
      </c>
      <c r="F22" s="1">
        <v>2022</v>
      </c>
      <c r="G22" s="1">
        <v>1</v>
      </c>
      <c r="H22" s="1" t="s">
        <v>20</v>
      </c>
      <c r="I22" s="1">
        <v>1</v>
      </c>
      <c r="J22" s="1" t="b">
        <v>0</v>
      </c>
      <c r="K22" s="1" t="s">
        <v>73</v>
      </c>
      <c r="L22" s="1">
        <v>0.73499999999999999</v>
      </c>
      <c r="M22" s="1">
        <v>0.46</v>
      </c>
      <c r="N22" s="1">
        <v>5</v>
      </c>
      <c r="O22" s="1">
        <v>-10.500999999999999</v>
      </c>
      <c r="P22" s="1">
        <v>8.0399999999999999E-2</v>
      </c>
      <c r="Q22" s="1">
        <v>0.253</v>
      </c>
      <c r="R22" s="1">
        <v>1.67E-3</v>
      </c>
      <c r="S22" s="1">
        <v>0.184</v>
      </c>
      <c r="T22" s="1">
        <v>0.106</v>
      </c>
      <c r="U22" s="1">
        <v>96.962000000000003</v>
      </c>
      <c r="V22" s="1">
        <v>202395</v>
      </c>
      <c r="W22" s="12" t="str">
        <f>VLOOKUP(Table14[[#This Row],[album_name]],'Album Type'!A:B,2,FALSE)</f>
        <v>Special</v>
      </c>
    </row>
    <row r="23" spans="1:23" hidden="1" x14ac:dyDescent="0.2">
      <c r="A23" s="1" t="s">
        <v>71</v>
      </c>
      <c r="B23" s="1" t="s">
        <v>74</v>
      </c>
      <c r="C23" s="1" t="s">
        <v>17</v>
      </c>
      <c r="D23" s="1" t="s">
        <v>21</v>
      </c>
      <c r="E23" s="2">
        <v>44855</v>
      </c>
      <c r="F23" s="1">
        <v>2022</v>
      </c>
      <c r="G23" s="1">
        <v>1</v>
      </c>
      <c r="H23" s="1" t="s">
        <v>24</v>
      </c>
      <c r="I23" s="1">
        <v>2</v>
      </c>
      <c r="J23" s="1" t="b">
        <v>0</v>
      </c>
      <c r="K23" s="1" t="s">
        <v>25</v>
      </c>
      <c r="L23" s="1">
        <v>0.65</v>
      </c>
      <c r="M23" s="1">
        <v>0.40400000000000003</v>
      </c>
      <c r="N23" s="1">
        <v>7</v>
      </c>
      <c r="O23" s="1">
        <v>-8.4030000000000005</v>
      </c>
      <c r="P23" s="1">
        <v>3.56E-2</v>
      </c>
      <c r="Q23" s="1">
        <v>6.1600000000000002E-2</v>
      </c>
      <c r="R23" s="1">
        <v>0</v>
      </c>
      <c r="S23" s="1">
        <v>0.104</v>
      </c>
      <c r="T23" s="1">
        <v>3.7900000000000003E-2</v>
      </c>
      <c r="U23" s="1">
        <v>108.03</v>
      </c>
      <c r="V23" s="1">
        <v>218270</v>
      </c>
      <c r="W23" s="12" t="str">
        <f>VLOOKUP(Table14[[#This Row],[album_name]],'Album Type'!A:B,2,FALSE)</f>
        <v>Special</v>
      </c>
    </row>
    <row r="24" spans="1:23" hidden="1" x14ac:dyDescent="0.2">
      <c r="A24" s="1" t="s">
        <v>71</v>
      </c>
      <c r="B24" s="1" t="s">
        <v>75</v>
      </c>
      <c r="C24" s="1" t="s">
        <v>17</v>
      </c>
      <c r="D24" s="1" t="s">
        <v>21</v>
      </c>
      <c r="E24" s="2">
        <v>44855</v>
      </c>
      <c r="F24" s="1">
        <v>2022</v>
      </c>
      <c r="G24" s="1">
        <v>1</v>
      </c>
      <c r="H24" s="1" t="s">
        <v>27</v>
      </c>
      <c r="I24" s="1">
        <v>3</v>
      </c>
      <c r="J24" s="1" t="b">
        <v>0</v>
      </c>
      <c r="K24" s="1" t="s">
        <v>76</v>
      </c>
      <c r="L24" s="1">
        <v>0.63800000000000001</v>
      </c>
      <c r="M24" s="1">
        <v>0.624</v>
      </c>
      <c r="N24" s="1">
        <v>1</v>
      </c>
      <c r="O24" s="1">
        <v>-6.577</v>
      </c>
      <c r="P24" s="1">
        <v>4.41E-2</v>
      </c>
      <c r="Q24" s="1">
        <v>0.13100000000000001</v>
      </c>
      <c r="R24" s="3">
        <v>3.32E-6</v>
      </c>
      <c r="S24" s="1">
        <v>0.15</v>
      </c>
      <c r="T24" s="1">
        <v>0.47399999999999998</v>
      </c>
      <c r="U24" s="1">
        <v>96.888999999999996</v>
      </c>
      <c r="V24" s="1">
        <v>200690</v>
      </c>
      <c r="W24" s="12" t="str">
        <f>VLOOKUP(Table14[[#This Row],[album_name]],'Album Type'!A:B,2,FALSE)</f>
        <v>Special</v>
      </c>
    </row>
    <row r="25" spans="1:23" hidden="1" x14ac:dyDescent="0.2">
      <c r="A25" s="1" t="s">
        <v>71</v>
      </c>
      <c r="B25" s="1" t="s">
        <v>77</v>
      </c>
      <c r="C25" s="1" t="s">
        <v>17</v>
      </c>
      <c r="D25" s="1" t="s">
        <v>21</v>
      </c>
      <c r="E25" s="2">
        <v>44855</v>
      </c>
      <c r="F25" s="1">
        <v>2022</v>
      </c>
      <c r="G25" s="1">
        <v>1</v>
      </c>
      <c r="H25" s="1" t="s">
        <v>30</v>
      </c>
      <c r="I25" s="1">
        <v>4</v>
      </c>
      <c r="J25" s="1" t="b">
        <v>0</v>
      </c>
      <c r="K25" s="1" t="s">
        <v>31</v>
      </c>
      <c r="L25" s="1">
        <v>0.65</v>
      </c>
      <c r="M25" s="1">
        <v>0.32500000000000001</v>
      </c>
      <c r="N25" s="1">
        <v>9</v>
      </c>
      <c r="O25" s="1">
        <v>-13.483000000000001</v>
      </c>
      <c r="P25" s="1">
        <v>3.9899999999999998E-2</v>
      </c>
      <c r="Q25" s="1">
        <v>0.68600000000000005</v>
      </c>
      <c r="R25" s="1">
        <v>1.4400000000000001E-3</v>
      </c>
      <c r="S25" s="1">
        <v>0.13700000000000001</v>
      </c>
      <c r="T25" s="1">
        <v>0.17199999999999999</v>
      </c>
      <c r="U25" s="1">
        <v>109.947</v>
      </c>
      <c r="V25" s="1">
        <v>256124</v>
      </c>
      <c r="W25" s="12" t="str">
        <f>VLOOKUP(Table14[[#This Row],[album_name]],'Album Type'!A:B,2,FALSE)</f>
        <v>Special</v>
      </c>
    </row>
    <row r="26" spans="1:23" hidden="1" x14ac:dyDescent="0.2">
      <c r="A26" s="1" t="s">
        <v>71</v>
      </c>
      <c r="B26" s="1" t="s">
        <v>78</v>
      </c>
      <c r="C26" s="1" t="s">
        <v>17</v>
      </c>
      <c r="D26" s="1" t="s">
        <v>21</v>
      </c>
      <c r="E26" s="2">
        <v>44855</v>
      </c>
      <c r="F26" s="1">
        <v>2022</v>
      </c>
      <c r="G26" s="1">
        <v>1</v>
      </c>
      <c r="H26" s="1" t="s">
        <v>33</v>
      </c>
      <c r="I26" s="1">
        <v>5</v>
      </c>
      <c r="J26" s="1" t="b">
        <v>0</v>
      </c>
      <c r="K26" s="1" t="s">
        <v>34</v>
      </c>
      <c r="L26" s="1">
        <v>0.69299999999999995</v>
      </c>
      <c r="M26" s="1">
        <v>0.38700000000000001</v>
      </c>
      <c r="N26" s="1">
        <v>2</v>
      </c>
      <c r="O26" s="1">
        <v>-10.304</v>
      </c>
      <c r="P26" s="1">
        <v>6.6299999999999998E-2</v>
      </c>
      <c r="Q26" s="1">
        <v>0.39200000000000002</v>
      </c>
      <c r="R26" s="3">
        <v>9.1099999999999992E-6</v>
      </c>
      <c r="S26" s="1">
        <v>0.124</v>
      </c>
      <c r="T26" s="1">
        <v>0.36399999999999999</v>
      </c>
      <c r="U26" s="1">
        <v>120.045</v>
      </c>
      <c r="V26" s="1">
        <v>194206</v>
      </c>
      <c r="W26" s="12" t="str">
        <f>VLOOKUP(Table14[[#This Row],[album_name]],'Album Type'!A:B,2,FALSE)</f>
        <v>Special</v>
      </c>
    </row>
    <row r="27" spans="1:23" hidden="1" x14ac:dyDescent="0.2">
      <c r="A27" s="1" t="s">
        <v>71</v>
      </c>
      <c r="B27" s="1" t="s">
        <v>79</v>
      </c>
      <c r="C27" s="1" t="s">
        <v>17</v>
      </c>
      <c r="D27" s="1" t="s">
        <v>21</v>
      </c>
      <c r="E27" s="2">
        <v>44855</v>
      </c>
      <c r="F27" s="1">
        <v>2022</v>
      </c>
      <c r="G27" s="1">
        <v>1</v>
      </c>
      <c r="H27" s="1" t="s">
        <v>36</v>
      </c>
      <c r="I27" s="1">
        <v>6</v>
      </c>
      <c r="J27" s="1" t="b">
        <v>0</v>
      </c>
      <c r="K27" s="1" t="s">
        <v>37</v>
      </c>
      <c r="L27" s="1">
        <v>0.629</v>
      </c>
      <c r="M27" s="1">
        <v>0.38500000000000001</v>
      </c>
      <c r="N27" s="1">
        <v>0</v>
      </c>
      <c r="O27" s="1">
        <v>-11.722</v>
      </c>
      <c r="P27" s="1">
        <v>7.4899999999999994E-2</v>
      </c>
      <c r="Q27" s="1">
        <v>0.71199999999999997</v>
      </c>
      <c r="R27" s="3">
        <v>5.1900000000000001E-5</v>
      </c>
      <c r="S27" s="1">
        <v>0.115</v>
      </c>
      <c r="T27" s="1">
        <v>0.22800000000000001</v>
      </c>
      <c r="U27" s="1">
        <v>140.00200000000001</v>
      </c>
      <c r="V27" s="1">
        <v>174782</v>
      </c>
      <c r="W27" s="12" t="str">
        <f>VLOOKUP(Table14[[#This Row],[album_name]],'Album Type'!A:B,2,FALSE)</f>
        <v>Special</v>
      </c>
    </row>
    <row r="28" spans="1:23" hidden="1" x14ac:dyDescent="0.2">
      <c r="A28" s="1" t="s">
        <v>71</v>
      </c>
      <c r="B28" s="1" t="s">
        <v>80</v>
      </c>
      <c r="C28" s="1" t="s">
        <v>17</v>
      </c>
      <c r="D28" s="1" t="s">
        <v>21</v>
      </c>
      <c r="E28" s="2">
        <v>44855</v>
      </c>
      <c r="F28" s="1">
        <v>2022</v>
      </c>
      <c r="G28" s="1">
        <v>1</v>
      </c>
      <c r="H28" s="1" t="s">
        <v>39</v>
      </c>
      <c r="I28" s="1">
        <v>7</v>
      </c>
      <c r="J28" s="1" t="b">
        <v>0</v>
      </c>
      <c r="K28" s="1" t="s">
        <v>25</v>
      </c>
      <c r="L28" s="1">
        <v>0.72199999999999998</v>
      </c>
      <c r="M28" s="1">
        <v>0.49399999999999999</v>
      </c>
      <c r="N28" s="1">
        <v>7</v>
      </c>
      <c r="O28" s="1">
        <v>-8.6910000000000007</v>
      </c>
      <c r="P28" s="1">
        <v>0.20399999999999999</v>
      </c>
      <c r="Q28" s="1">
        <v>0.216</v>
      </c>
      <c r="R28" s="1">
        <v>0</v>
      </c>
      <c r="S28" s="1">
        <v>0.22600000000000001</v>
      </c>
      <c r="T28" s="1">
        <v>0.13100000000000001</v>
      </c>
      <c r="U28" s="1">
        <v>108.94</v>
      </c>
      <c r="V28" s="1">
        <v>210556</v>
      </c>
      <c r="W28" s="12" t="str">
        <f>VLOOKUP(Table14[[#This Row],[album_name]],'Album Type'!A:B,2,FALSE)</f>
        <v>Special</v>
      </c>
    </row>
    <row r="29" spans="1:23" hidden="1" x14ac:dyDescent="0.2">
      <c r="A29" s="1" t="s">
        <v>71</v>
      </c>
      <c r="B29" s="1" t="s">
        <v>81</v>
      </c>
      <c r="C29" s="1" t="s">
        <v>17</v>
      </c>
      <c r="D29" s="1" t="s">
        <v>21</v>
      </c>
      <c r="E29" s="2">
        <v>44855</v>
      </c>
      <c r="F29" s="1">
        <v>2022</v>
      </c>
      <c r="G29" s="1">
        <v>1</v>
      </c>
      <c r="H29" s="1" t="s">
        <v>41</v>
      </c>
      <c r="I29" s="1">
        <v>8</v>
      </c>
      <c r="J29" s="1" t="b">
        <v>0</v>
      </c>
      <c r="K29" s="1" t="s">
        <v>31</v>
      </c>
      <c r="L29" s="1">
        <v>0.875</v>
      </c>
      <c r="M29" s="1">
        <v>0.28599999999999998</v>
      </c>
      <c r="N29" s="1">
        <v>9</v>
      </c>
      <c r="O29" s="1">
        <v>-10.943</v>
      </c>
      <c r="P29" s="1">
        <v>0.36099999999999999</v>
      </c>
      <c r="Q29" s="1">
        <v>0.16300000000000001</v>
      </c>
      <c r="R29" s="3">
        <v>4.2299999999999998E-5</v>
      </c>
      <c r="S29" s="1">
        <v>0.127</v>
      </c>
      <c r="T29" s="1">
        <v>0.155</v>
      </c>
      <c r="U29" s="1">
        <v>79.97</v>
      </c>
      <c r="V29" s="1">
        <v>164801</v>
      </c>
      <c r="W29" s="12" t="str">
        <f>VLOOKUP(Table14[[#This Row],[album_name]],'Album Type'!A:B,2,FALSE)</f>
        <v>Special</v>
      </c>
    </row>
    <row r="30" spans="1:23" hidden="1" x14ac:dyDescent="0.2">
      <c r="A30" s="1" t="s">
        <v>71</v>
      </c>
      <c r="B30" s="1" t="s">
        <v>82</v>
      </c>
      <c r="C30" s="1" t="s">
        <v>17</v>
      </c>
      <c r="D30" s="1" t="s">
        <v>21</v>
      </c>
      <c r="E30" s="2">
        <v>44855</v>
      </c>
      <c r="F30" s="1">
        <v>2022</v>
      </c>
      <c r="G30" s="1">
        <v>1</v>
      </c>
      <c r="H30" s="1" t="s">
        <v>44</v>
      </c>
      <c r="I30" s="1">
        <v>9</v>
      </c>
      <c r="J30" s="1" t="b">
        <v>0</v>
      </c>
      <c r="K30" s="1" t="s">
        <v>25</v>
      </c>
      <c r="L30" s="1">
        <v>0.69299999999999995</v>
      </c>
      <c r="M30" s="1">
        <v>0.54300000000000004</v>
      </c>
      <c r="N30" s="1">
        <v>7</v>
      </c>
      <c r="O30" s="1">
        <v>-9.1530000000000005</v>
      </c>
      <c r="P30" s="1">
        <v>6.7699999999999996E-2</v>
      </c>
      <c r="Q30" s="1">
        <v>6.3500000000000001E-2</v>
      </c>
      <c r="R30" s="3">
        <v>5.1199999999999998E-5</v>
      </c>
      <c r="S30" s="1">
        <v>8.3900000000000002E-2</v>
      </c>
      <c r="T30" s="1">
        <v>0.4</v>
      </c>
      <c r="U30" s="1">
        <v>164.02699999999999</v>
      </c>
      <c r="V30" s="1">
        <v>194165</v>
      </c>
      <c r="W30" s="12" t="str">
        <f>VLOOKUP(Table14[[#This Row],[album_name]],'Album Type'!A:B,2,FALSE)</f>
        <v>Special</v>
      </c>
    </row>
    <row r="31" spans="1:23" hidden="1" x14ac:dyDescent="0.2">
      <c r="A31" s="1" t="s">
        <v>71</v>
      </c>
      <c r="B31" s="1" t="s">
        <v>83</v>
      </c>
      <c r="C31" s="1" t="s">
        <v>17</v>
      </c>
      <c r="D31" s="1" t="s">
        <v>21</v>
      </c>
      <c r="E31" s="2">
        <v>44855</v>
      </c>
      <c r="F31" s="1">
        <v>2022</v>
      </c>
      <c r="G31" s="1">
        <v>1</v>
      </c>
      <c r="H31" s="1" t="s">
        <v>46</v>
      </c>
      <c r="I31" s="1">
        <v>10</v>
      </c>
      <c r="J31" s="1" t="b">
        <v>0</v>
      </c>
      <c r="K31" s="1" t="s">
        <v>37</v>
      </c>
      <c r="L31" s="1">
        <v>0.47499999999999998</v>
      </c>
      <c r="M31" s="1">
        <v>0.309</v>
      </c>
      <c r="N31" s="1">
        <v>0</v>
      </c>
      <c r="O31" s="1">
        <v>-15.412000000000001</v>
      </c>
      <c r="P31" s="1">
        <v>4.2299999999999997E-2</v>
      </c>
      <c r="Q31" s="1">
        <v>0.78400000000000003</v>
      </c>
      <c r="R31" s="1">
        <v>0.46500000000000002</v>
      </c>
      <c r="S31" s="1">
        <v>0.123</v>
      </c>
      <c r="T31" s="1">
        <v>0.14299999999999999</v>
      </c>
      <c r="U31" s="1">
        <v>109.967</v>
      </c>
      <c r="V31" s="1">
        <v>247962</v>
      </c>
      <c r="W31" s="12" t="str">
        <f>VLOOKUP(Table14[[#This Row],[album_name]],'Album Type'!A:B,2,FALSE)</f>
        <v>Special</v>
      </c>
    </row>
    <row r="32" spans="1:23" hidden="1" x14ac:dyDescent="0.2">
      <c r="A32" s="1" t="s">
        <v>71</v>
      </c>
      <c r="B32" s="1" t="s">
        <v>84</v>
      </c>
      <c r="C32" s="1" t="s">
        <v>17</v>
      </c>
      <c r="D32" s="1" t="s">
        <v>21</v>
      </c>
      <c r="E32" s="2">
        <v>44855</v>
      </c>
      <c r="F32" s="1">
        <v>2022</v>
      </c>
      <c r="G32" s="1">
        <v>1</v>
      </c>
      <c r="H32" s="1" t="s">
        <v>48</v>
      </c>
      <c r="I32" s="1">
        <v>11</v>
      </c>
      <c r="J32" s="1" t="b">
        <v>0</v>
      </c>
      <c r="K32" s="1" t="s">
        <v>49</v>
      </c>
      <c r="L32" s="1">
        <v>0.65400000000000003</v>
      </c>
      <c r="M32" s="1">
        <v>0.63800000000000001</v>
      </c>
      <c r="N32" s="1">
        <v>8</v>
      </c>
      <c r="O32" s="1">
        <v>-7.0839999999999996</v>
      </c>
      <c r="P32" s="1">
        <v>7.4999999999999997E-2</v>
      </c>
      <c r="Q32" s="1">
        <v>7.2700000000000001E-2</v>
      </c>
      <c r="R32" s="1">
        <v>0</v>
      </c>
      <c r="S32" s="1">
        <v>0.497</v>
      </c>
      <c r="T32" s="1">
        <v>9.4100000000000003E-2</v>
      </c>
      <c r="U32" s="1">
        <v>90.007000000000005</v>
      </c>
      <c r="V32" s="1">
        <v>204852</v>
      </c>
      <c r="W32" s="12" t="str">
        <f>VLOOKUP(Table14[[#This Row],[album_name]],'Album Type'!A:B,2,FALSE)</f>
        <v>Special</v>
      </c>
    </row>
    <row r="33" spans="1:23" hidden="1" x14ac:dyDescent="0.2">
      <c r="A33" s="1" t="s">
        <v>71</v>
      </c>
      <c r="B33" s="1" t="s">
        <v>85</v>
      </c>
      <c r="C33" s="1" t="s">
        <v>17</v>
      </c>
      <c r="D33" s="1" t="s">
        <v>21</v>
      </c>
      <c r="E33" s="2">
        <v>44855</v>
      </c>
      <c r="F33" s="1">
        <v>2022</v>
      </c>
      <c r="G33" s="1">
        <v>1</v>
      </c>
      <c r="H33" s="1" t="s">
        <v>51</v>
      </c>
      <c r="I33" s="1">
        <v>12</v>
      </c>
      <c r="J33" s="1" t="b">
        <v>0</v>
      </c>
      <c r="K33" s="1" t="s">
        <v>37</v>
      </c>
      <c r="L33" s="1">
        <v>0.435</v>
      </c>
      <c r="M33" s="1">
        <v>0.16300000000000001</v>
      </c>
      <c r="N33" s="1">
        <v>0</v>
      </c>
      <c r="O33" s="1">
        <v>-14.888999999999999</v>
      </c>
      <c r="P33" s="1">
        <v>5.0900000000000001E-2</v>
      </c>
      <c r="Q33" s="1">
        <v>0.96699999999999997</v>
      </c>
      <c r="R33" s="3">
        <v>5.7899999999999998E-5</v>
      </c>
      <c r="S33" s="1">
        <v>0.115</v>
      </c>
      <c r="T33" s="1">
        <v>0.39200000000000002</v>
      </c>
      <c r="U33" s="1">
        <v>117.747</v>
      </c>
      <c r="V33" s="1">
        <v>188496</v>
      </c>
      <c r="W33" s="12" t="str">
        <f>VLOOKUP(Table14[[#This Row],[album_name]],'Album Type'!A:B,2,FALSE)</f>
        <v>Special</v>
      </c>
    </row>
    <row r="34" spans="1:23" hidden="1" x14ac:dyDescent="0.2">
      <c r="A34" s="1" t="s">
        <v>71</v>
      </c>
      <c r="B34" s="1" t="s">
        <v>86</v>
      </c>
      <c r="C34" s="1" t="s">
        <v>17</v>
      </c>
      <c r="D34" s="1" t="s">
        <v>21</v>
      </c>
      <c r="E34" s="2">
        <v>44855</v>
      </c>
      <c r="F34" s="1">
        <v>2022</v>
      </c>
      <c r="G34" s="1">
        <v>1</v>
      </c>
      <c r="H34" s="1" t="s">
        <v>53</v>
      </c>
      <c r="I34" s="1">
        <v>13</v>
      </c>
      <c r="J34" s="1" t="b">
        <v>0</v>
      </c>
      <c r="K34" s="1" t="s">
        <v>28</v>
      </c>
      <c r="L34" s="1">
        <v>0.65600000000000003</v>
      </c>
      <c r="M34" s="1">
        <v>0.34100000000000003</v>
      </c>
      <c r="N34" s="1">
        <v>4</v>
      </c>
      <c r="O34" s="1">
        <v>-14.087999999999999</v>
      </c>
      <c r="P34" s="1">
        <v>0.157</v>
      </c>
      <c r="Q34" s="1">
        <v>0.56100000000000005</v>
      </c>
      <c r="R34" s="1">
        <v>1.1100000000000001E-3</v>
      </c>
      <c r="S34" s="1">
        <v>8.7099999999999997E-2</v>
      </c>
      <c r="T34" s="1">
        <v>0.14299999999999999</v>
      </c>
      <c r="U34" s="1">
        <v>125.98399999999999</v>
      </c>
      <c r="V34" s="1">
        <v>191039</v>
      </c>
      <c r="W34" s="12" t="str">
        <f>VLOOKUP(Table14[[#This Row],[album_name]],'Album Type'!A:B,2,FALSE)</f>
        <v>Special</v>
      </c>
    </row>
    <row r="35" spans="1:23" hidden="1" x14ac:dyDescent="0.2">
      <c r="A35" s="1" t="s">
        <v>71</v>
      </c>
      <c r="B35" s="1" t="s">
        <v>87</v>
      </c>
      <c r="C35" s="1" t="s">
        <v>17</v>
      </c>
      <c r="D35" s="1" t="s">
        <v>21</v>
      </c>
      <c r="E35" s="2">
        <v>44855</v>
      </c>
      <c r="F35" s="1">
        <v>2022</v>
      </c>
      <c r="G35" s="1">
        <v>1</v>
      </c>
      <c r="H35" s="1" t="s">
        <v>55</v>
      </c>
      <c r="I35" s="1">
        <v>14</v>
      </c>
      <c r="J35" s="1" t="b">
        <v>0</v>
      </c>
      <c r="K35" s="1" t="s">
        <v>56</v>
      </c>
      <c r="L35" s="1">
        <v>0.56999999999999995</v>
      </c>
      <c r="M35" s="1">
        <v>0.73899999999999999</v>
      </c>
      <c r="N35" s="1">
        <v>5</v>
      </c>
      <c r="O35" s="1">
        <v>-9.0129999999999999</v>
      </c>
      <c r="P35" s="1">
        <v>3.5799999999999998E-2</v>
      </c>
      <c r="Q35" s="1">
        <v>0.21299999999999999</v>
      </c>
      <c r="R35" s="3">
        <v>1.7799999999999999E-5</v>
      </c>
      <c r="S35" s="1">
        <v>9.3700000000000006E-2</v>
      </c>
      <c r="T35" s="1">
        <v>0.59299999999999997</v>
      </c>
      <c r="U35" s="1">
        <v>96.025000000000006</v>
      </c>
      <c r="V35" s="1">
        <v>240355</v>
      </c>
      <c r="W35" s="12" t="str">
        <f>VLOOKUP(Table14[[#This Row],[album_name]],'Album Type'!A:B,2,FALSE)</f>
        <v>Special</v>
      </c>
    </row>
    <row r="36" spans="1:23" hidden="1" x14ac:dyDescent="0.2">
      <c r="A36" s="1" t="s">
        <v>71</v>
      </c>
      <c r="B36" s="1" t="s">
        <v>88</v>
      </c>
      <c r="C36" s="1" t="s">
        <v>17</v>
      </c>
      <c r="D36" s="1" t="s">
        <v>21</v>
      </c>
      <c r="E36" s="2">
        <v>44855</v>
      </c>
      <c r="F36" s="1">
        <v>2022</v>
      </c>
      <c r="G36" s="1">
        <v>1</v>
      </c>
      <c r="H36" s="1" t="s">
        <v>58</v>
      </c>
      <c r="I36" s="1">
        <v>15</v>
      </c>
      <c r="J36" s="1" t="b">
        <v>0</v>
      </c>
      <c r="K36" s="1" t="s">
        <v>59</v>
      </c>
      <c r="L36" s="1">
        <v>0.39500000000000002</v>
      </c>
      <c r="M36" s="1">
        <v>0.22600000000000001</v>
      </c>
      <c r="N36" s="1">
        <v>6</v>
      </c>
      <c r="O36" s="1">
        <v>-12.510999999999999</v>
      </c>
      <c r="P36" s="1">
        <v>5.1799999999999999E-2</v>
      </c>
      <c r="Q36" s="1">
        <v>0.82899999999999996</v>
      </c>
      <c r="R36" s="1">
        <v>3.2200000000000002E-3</v>
      </c>
      <c r="S36" s="1">
        <v>0.115</v>
      </c>
      <c r="T36" s="1">
        <v>6.5600000000000006E-2</v>
      </c>
      <c r="U36" s="1">
        <v>165.523</v>
      </c>
      <c r="V36" s="1">
        <v>218502</v>
      </c>
      <c r="W36" s="12" t="str">
        <f>VLOOKUP(Table14[[#This Row],[album_name]],'Album Type'!A:B,2,FALSE)</f>
        <v>Special</v>
      </c>
    </row>
    <row r="37" spans="1:23" hidden="1" x14ac:dyDescent="0.2">
      <c r="A37" s="1" t="s">
        <v>71</v>
      </c>
      <c r="B37" s="1" t="s">
        <v>89</v>
      </c>
      <c r="C37" s="1" t="s">
        <v>17</v>
      </c>
      <c r="D37" s="1" t="s">
        <v>21</v>
      </c>
      <c r="E37" s="2">
        <v>44855</v>
      </c>
      <c r="F37" s="1">
        <v>2022</v>
      </c>
      <c r="G37" s="1">
        <v>1</v>
      </c>
      <c r="H37" s="1" t="s">
        <v>61</v>
      </c>
      <c r="I37" s="1">
        <v>16</v>
      </c>
      <c r="J37" s="1" t="b">
        <v>0</v>
      </c>
      <c r="K37" s="1" t="s">
        <v>25</v>
      </c>
      <c r="L37" s="1">
        <v>0.69599999999999995</v>
      </c>
      <c r="M37" s="1">
        <v>0.48499999999999999</v>
      </c>
      <c r="N37" s="1">
        <v>7</v>
      </c>
      <c r="O37" s="1">
        <v>-10.573</v>
      </c>
      <c r="P37" s="1">
        <v>0.123</v>
      </c>
      <c r="Q37" s="1">
        <v>0.10299999999999999</v>
      </c>
      <c r="R37" s="3">
        <v>6.69E-5</v>
      </c>
      <c r="S37" s="1">
        <v>0.13600000000000001</v>
      </c>
      <c r="T37" s="1">
        <v>0.33900000000000002</v>
      </c>
      <c r="U37" s="1">
        <v>110.962</v>
      </c>
      <c r="V37" s="1">
        <v>196258</v>
      </c>
      <c r="W37" s="12" t="str">
        <f>VLOOKUP(Table14[[#This Row],[album_name]],'Album Type'!A:B,2,FALSE)</f>
        <v>Special</v>
      </c>
    </row>
    <row r="38" spans="1:23" hidden="1" x14ac:dyDescent="0.2">
      <c r="A38" s="1" t="s">
        <v>71</v>
      </c>
      <c r="B38" s="1" t="s">
        <v>90</v>
      </c>
      <c r="C38" s="1" t="s">
        <v>17</v>
      </c>
      <c r="D38" s="1" t="s">
        <v>21</v>
      </c>
      <c r="E38" s="2">
        <v>44855</v>
      </c>
      <c r="F38" s="1">
        <v>2022</v>
      </c>
      <c r="G38" s="1">
        <v>1</v>
      </c>
      <c r="H38" s="1" t="s">
        <v>63</v>
      </c>
      <c r="I38" s="1">
        <v>17</v>
      </c>
      <c r="J38" s="1" t="b">
        <v>0</v>
      </c>
      <c r="K38" s="1" t="s">
        <v>22</v>
      </c>
      <c r="L38" s="1">
        <v>0.65200000000000002</v>
      </c>
      <c r="M38" s="1">
        <v>0.53600000000000003</v>
      </c>
      <c r="N38" s="1">
        <v>10</v>
      </c>
      <c r="O38" s="1">
        <v>-10.211</v>
      </c>
      <c r="P38" s="1">
        <v>8.8099999999999998E-2</v>
      </c>
      <c r="Q38" s="1">
        <v>0.71199999999999997</v>
      </c>
      <c r="R38" s="1">
        <v>0</v>
      </c>
      <c r="S38" s="1">
        <v>8.5400000000000004E-2</v>
      </c>
      <c r="T38" s="1">
        <v>0.75800000000000001</v>
      </c>
      <c r="U38" s="1">
        <v>87.962999999999994</v>
      </c>
      <c r="V38" s="1">
        <v>231475</v>
      </c>
      <c r="W38" s="12" t="str">
        <f>VLOOKUP(Table14[[#This Row],[album_name]],'Album Type'!A:B,2,FALSE)</f>
        <v>Special</v>
      </c>
    </row>
    <row r="39" spans="1:23" hidden="1" x14ac:dyDescent="0.2">
      <c r="A39" s="1" t="s">
        <v>71</v>
      </c>
      <c r="B39" s="1" t="s">
        <v>91</v>
      </c>
      <c r="C39" s="1" t="s">
        <v>17</v>
      </c>
      <c r="D39" s="1" t="s">
        <v>21</v>
      </c>
      <c r="E39" s="2">
        <v>44855</v>
      </c>
      <c r="F39" s="1">
        <v>2022</v>
      </c>
      <c r="G39" s="1">
        <v>1</v>
      </c>
      <c r="H39" s="1" t="s">
        <v>65</v>
      </c>
      <c r="I39" s="1">
        <v>18</v>
      </c>
      <c r="J39" s="1" t="b">
        <v>0</v>
      </c>
      <c r="K39" s="1" t="s">
        <v>66</v>
      </c>
      <c r="L39" s="1">
        <v>0.57099999999999995</v>
      </c>
      <c r="M39" s="1">
        <v>0.47699999999999998</v>
      </c>
      <c r="N39" s="1">
        <v>11</v>
      </c>
      <c r="O39" s="1">
        <v>-9.7370000000000001</v>
      </c>
      <c r="P39" s="1">
        <v>0.246</v>
      </c>
      <c r="Q39" s="1">
        <v>0.313</v>
      </c>
      <c r="R39" s="1">
        <v>0</v>
      </c>
      <c r="S39" s="1">
        <v>0.11</v>
      </c>
      <c r="T39" s="1">
        <v>0.33100000000000002</v>
      </c>
      <c r="U39" s="1">
        <v>140.73400000000001</v>
      </c>
      <c r="V39" s="1">
        <v>148781</v>
      </c>
      <c r="W39" s="12" t="str">
        <f>VLOOKUP(Table14[[#This Row],[album_name]],'Album Type'!A:B,2,FALSE)</f>
        <v>Special</v>
      </c>
    </row>
    <row r="40" spans="1:23" hidden="1" x14ac:dyDescent="0.2">
      <c r="A40" s="1" t="s">
        <v>71</v>
      </c>
      <c r="B40" s="1" t="s">
        <v>92</v>
      </c>
      <c r="C40" s="1" t="s">
        <v>17</v>
      </c>
      <c r="D40" s="1" t="s">
        <v>21</v>
      </c>
      <c r="E40" s="2">
        <v>44855</v>
      </c>
      <c r="F40" s="1">
        <v>2022</v>
      </c>
      <c r="G40" s="1">
        <v>1</v>
      </c>
      <c r="H40" s="1" t="s">
        <v>68</v>
      </c>
      <c r="I40" s="1">
        <v>19</v>
      </c>
      <c r="J40" s="1" t="b">
        <v>0</v>
      </c>
      <c r="K40" s="1" t="s">
        <v>37</v>
      </c>
      <c r="L40" s="1">
        <v>0.48799999999999999</v>
      </c>
      <c r="M40" s="1">
        <v>0.83199999999999996</v>
      </c>
      <c r="N40" s="1">
        <v>0</v>
      </c>
      <c r="O40" s="1">
        <v>-6.508</v>
      </c>
      <c r="P40" s="1">
        <v>0.114</v>
      </c>
      <c r="Q40" s="1">
        <v>0.42399999999999999</v>
      </c>
      <c r="R40" s="1">
        <v>2.8800000000000002E-3</v>
      </c>
      <c r="S40" s="1">
        <v>0.13900000000000001</v>
      </c>
      <c r="T40" s="1">
        <v>0.55400000000000005</v>
      </c>
      <c r="U40" s="1">
        <v>157.98400000000001</v>
      </c>
      <c r="V40" s="1">
        <v>260361</v>
      </c>
      <c r="W40" s="12" t="str">
        <f>VLOOKUP(Table14[[#This Row],[album_name]],'Album Type'!A:B,2,FALSE)</f>
        <v>Special</v>
      </c>
    </row>
    <row r="41" spans="1:23" hidden="1" x14ac:dyDescent="0.2">
      <c r="A41" s="1" t="s">
        <v>71</v>
      </c>
      <c r="B41" s="1" t="s">
        <v>93</v>
      </c>
      <c r="C41" s="1" t="s">
        <v>17</v>
      </c>
      <c r="D41" s="1" t="s">
        <v>21</v>
      </c>
      <c r="E41" s="2">
        <v>44855</v>
      </c>
      <c r="F41" s="1">
        <v>2022</v>
      </c>
      <c r="G41" s="1">
        <v>1</v>
      </c>
      <c r="H41" s="1" t="s">
        <v>70</v>
      </c>
      <c r="I41" s="1">
        <v>20</v>
      </c>
      <c r="J41" s="1" t="b">
        <v>0</v>
      </c>
      <c r="K41" s="1" t="s">
        <v>37</v>
      </c>
      <c r="L41" s="1">
        <v>0.68100000000000005</v>
      </c>
      <c r="M41" s="1">
        <v>0.39600000000000002</v>
      </c>
      <c r="N41" s="1">
        <v>0</v>
      </c>
      <c r="O41" s="1">
        <v>-12.109</v>
      </c>
      <c r="P41" s="1">
        <v>4.87E-2</v>
      </c>
      <c r="Q41" s="1">
        <v>0.48699999999999999</v>
      </c>
      <c r="R41" s="1">
        <v>1.3799999999999999E-3</v>
      </c>
      <c r="S41" s="1">
        <v>0.11700000000000001</v>
      </c>
      <c r="T41" s="1">
        <v>0.157</v>
      </c>
      <c r="U41" s="1">
        <v>107.95399999999999</v>
      </c>
      <c r="V41" s="1">
        <v>225194</v>
      </c>
      <c r="W41" s="12" t="str">
        <f>VLOOKUP(Table14[[#This Row],[album_name]],'Album Type'!A:B,2,FALSE)</f>
        <v>Special</v>
      </c>
    </row>
    <row r="42" spans="1:23" x14ac:dyDescent="0.2">
      <c r="A42" s="1" t="s">
        <v>94</v>
      </c>
      <c r="B42" s="1" t="s">
        <v>95</v>
      </c>
      <c r="C42" s="1" t="s">
        <v>17</v>
      </c>
      <c r="D42" s="1" t="s">
        <v>96</v>
      </c>
      <c r="E42" s="2">
        <v>44855</v>
      </c>
      <c r="F42" s="1">
        <v>2022</v>
      </c>
      <c r="G42" s="1">
        <v>1</v>
      </c>
      <c r="H42" s="1" t="s">
        <v>20</v>
      </c>
      <c r="I42" s="1">
        <v>1</v>
      </c>
      <c r="J42" s="1" t="b">
        <v>1</v>
      </c>
      <c r="K42" s="1" t="s">
        <v>22</v>
      </c>
      <c r="L42" s="1">
        <v>0.73299999999999998</v>
      </c>
      <c r="M42" s="1">
        <v>0.436</v>
      </c>
      <c r="N42" s="1">
        <v>10</v>
      </c>
      <c r="O42" s="1">
        <v>-10.489000000000001</v>
      </c>
      <c r="P42" s="1">
        <v>0.08</v>
      </c>
      <c r="Q42" s="1">
        <v>0.25800000000000001</v>
      </c>
      <c r="R42" s="1">
        <v>5.7300000000000005E-4</v>
      </c>
      <c r="S42" s="1">
        <v>0.157</v>
      </c>
      <c r="T42" s="1">
        <v>9.7600000000000006E-2</v>
      </c>
      <c r="U42" s="1">
        <v>96.984999999999999</v>
      </c>
      <c r="V42" s="1">
        <v>202395</v>
      </c>
      <c r="W42" s="12" t="str">
        <f>VLOOKUP(Table14[[#This Row],[album_name]],'Album Type'!A:B,2,FALSE)</f>
        <v>Studio</v>
      </c>
    </row>
    <row r="43" spans="1:23" x14ac:dyDescent="0.2">
      <c r="A43" s="1" t="s">
        <v>94</v>
      </c>
      <c r="B43" s="1" t="s">
        <v>97</v>
      </c>
      <c r="C43" s="1" t="s">
        <v>17</v>
      </c>
      <c r="D43" s="1" t="s">
        <v>96</v>
      </c>
      <c r="E43" s="2">
        <v>44855</v>
      </c>
      <c r="F43" s="1">
        <v>2022</v>
      </c>
      <c r="G43" s="1">
        <v>1</v>
      </c>
      <c r="H43" s="1" t="s">
        <v>24</v>
      </c>
      <c r="I43" s="1">
        <v>2</v>
      </c>
      <c r="J43" s="1" t="b">
        <v>1</v>
      </c>
      <c r="K43" s="1" t="s">
        <v>25</v>
      </c>
      <c r="L43" s="1">
        <v>0.63700000000000001</v>
      </c>
      <c r="M43" s="1">
        <v>0.39800000000000002</v>
      </c>
      <c r="N43" s="1">
        <v>7</v>
      </c>
      <c r="O43" s="1">
        <v>-8.2940000000000005</v>
      </c>
      <c r="P43" s="1">
        <v>5.6399999999999999E-2</v>
      </c>
      <c r="Q43" s="1">
        <v>5.7299999999999997E-2</v>
      </c>
      <c r="R43" s="3">
        <v>1.0300000000000001E-6</v>
      </c>
      <c r="S43" s="1">
        <v>0.10100000000000001</v>
      </c>
      <c r="T43" s="1">
        <v>3.7400000000000003E-2</v>
      </c>
      <c r="U43" s="1">
        <v>108.075</v>
      </c>
      <c r="V43" s="1">
        <v>218270</v>
      </c>
      <c r="W43" s="12" t="str">
        <f>VLOOKUP(Table14[[#This Row],[album_name]],'Album Type'!A:B,2,FALSE)</f>
        <v>Studio</v>
      </c>
    </row>
    <row r="44" spans="1:23" x14ac:dyDescent="0.2">
      <c r="A44" s="1" t="s">
        <v>94</v>
      </c>
      <c r="B44" s="1" t="s">
        <v>98</v>
      </c>
      <c r="C44" s="1" t="s">
        <v>17</v>
      </c>
      <c r="D44" s="1" t="s">
        <v>96</v>
      </c>
      <c r="E44" s="2">
        <v>44855</v>
      </c>
      <c r="F44" s="1">
        <v>2022</v>
      </c>
      <c r="G44" s="1">
        <v>1</v>
      </c>
      <c r="H44" s="1" t="s">
        <v>27</v>
      </c>
      <c r="I44" s="1">
        <v>3</v>
      </c>
      <c r="J44" s="1" t="b">
        <v>0</v>
      </c>
      <c r="K44" s="1" t="s">
        <v>28</v>
      </c>
      <c r="L44" s="1">
        <v>0.63700000000000001</v>
      </c>
      <c r="M44" s="1">
        <v>0.64300000000000002</v>
      </c>
      <c r="N44" s="1">
        <v>4</v>
      </c>
      <c r="O44" s="1">
        <v>-6.5709999999999997</v>
      </c>
      <c r="P44" s="1">
        <v>5.1900000000000002E-2</v>
      </c>
      <c r="Q44" s="1">
        <v>0.13</v>
      </c>
      <c r="R44" s="3">
        <v>1.7999999999999999E-6</v>
      </c>
      <c r="S44" s="1">
        <v>0.14199999999999999</v>
      </c>
      <c r="T44" s="1">
        <v>0.53300000000000003</v>
      </c>
      <c r="U44" s="1">
        <v>97.007999999999996</v>
      </c>
      <c r="V44" s="1">
        <v>200690</v>
      </c>
      <c r="W44" s="12" t="str">
        <f>VLOOKUP(Table14[[#This Row],[album_name]],'Album Type'!A:B,2,FALSE)</f>
        <v>Studio</v>
      </c>
    </row>
    <row r="45" spans="1:23" x14ac:dyDescent="0.2">
      <c r="A45" s="1" t="s">
        <v>94</v>
      </c>
      <c r="B45" s="1" t="s">
        <v>99</v>
      </c>
      <c r="C45" s="1" t="s">
        <v>17</v>
      </c>
      <c r="D45" s="1" t="s">
        <v>96</v>
      </c>
      <c r="E45" s="2">
        <v>44855</v>
      </c>
      <c r="F45" s="1">
        <v>2022</v>
      </c>
      <c r="G45" s="1">
        <v>1</v>
      </c>
      <c r="H45" s="1" t="s">
        <v>30</v>
      </c>
      <c r="I45" s="1">
        <v>4</v>
      </c>
      <c r="J45" s="1" t="b">
        <v>1</v>
      </c>
      <c r="K45" s="1" t="s">
        <v>31</v>
      </c>
      <c r="L45" s="1">
        <v>0.66300000000000003</v>
      </c>
      <c r="M45" s="1">
        <v>0.31900000000000001</v>
      </c>
      <c r="N45" s="1">
        <v>9</v>
      </c>
      <c r="O45" s="1">
        <v>-13.481</v>
      </c>
      <c r="P45" s="1">
        <v>3.7499999999999999E-2</v>
      </c>
      <c r="Q45" s="1">
        <v>0.69</v>
      </c>
      <c r="R45" s="1">
        <v>9.9299999999999996E-4</v>
      </c>
      <c r="S45" s="1">
        <v>0.11700000000000001</v>
      </c>
      <c r="T45" s="1">
        <v>0.193</v>
      </c>
      <c r="U45" s="1">
        <v>109.95699999999999</v>
      </c>
      <c r="V45" s="1">
        <v>256124</v>
      </c>
      <c r="W45" s="12" t="str">
        <f>VLOOKUP(Table14[[#This Row],[album_name]],'Album Type'!A:B,2,FALSE)</f>
        <v>Studio</v>
      </c>
    </row>
    <row r="46" spans="1:23" x14ac:dyDescent="0.2">
      <c r="A46" s="1" t="s">
        <v>94</v>
      </c>
      <c r="B46" s="1" t="s">
        <v>100</v>
      </c>
      <c r="C46" s="1" t="s">
        <v>17</v>
      </c>
      <c r="D46" s="1" t="s">
        <v>96</v>
      </c>
      <c r="E46" s="2">
        <v>44855</v>
      </c>
      <c r="F46" s="1">
        <v>2022</v>
      </c>
      <c r="G46" s="1">
        <v>1</v>
      </c>
      <c r="H46" s="1" t="s">
        <v>33</v>
      </c>
      <c r="I46" s="1">
        <v>5</v>
      </c>
      <c r="J46" s="1" t="b">
        <v>0</v>
      </c>
      <c r="K46" s="1" t="s">
        <v>34</v>
      </c>
      <c r="L46" s="1">
        <v>0.69599999999999995</v>
      </c>
      <c r="M46" s="1">
        <v>0.39600000000000002</v>
      </c>
      <c r="N46" s="1">
        <v>2</v>
      </c>
      <c r="O46" s="1">
        <v>-10.289</v>
      </c>
      <c r="P46" s="1">
        <v>6.5600000000000006E-2</v>
      </c>
      <c r="Q46" s="1">
        <v>0.40100000000000002</v>
      </c>
      <c r="R46" s="3">
        <v>5.2000000000000002E-6</v>
      </c>
      <c r="S46" s="1">
        <v>0.125</v>
      </c>
      <c r="T46" s="1">
        <v>0.38</v>
      </c>
      <c r="U46" s="1">
        <v>120.041</v>
      </c>
      <c r="V46" s="1">
        <v>194206</v>
      </c>
      <c r="W46" s="12" t="str">
        <f>VLOOKUP(Table14[[#This Row],[album_name]],'Album Type'!A:B,2,FALSE)</f>
        <v>Studio</v>
      </c>
    </row>
    <row r="47" spans="1:23" x14ac:dyDescent="0.2">
      <c r="A47" s="1" t="s">
        <v>94</v>
      </c>
      <c r="B47" s="1" t="s">
        <v>101</v>
      </c>
      <c r="C47" s="1" t="s">
        <v>17</v>
      </c>
      <c r="D47" s="1" t="s">
        <v>96</v>
      </c>
      <c r="E47" s="2">
        <v>44855</v>
      </c>
      <c r="F47" s="1">
        <v>2022</v>
      </c>
      <c r="G47" s="1">
        <v>1</v>
      </c>
      <c r="H47" s="1" t="s">
        <v>36</v>
      </c>
      <c r="I47" s="1">
        <v>6</v>
      </c>
      <c r="J47" s="1" t="b">
        <v>0</v>
      </c>
      <c r="K47" s="1" t="s">
        <v>37</v>
      </c>
      <c r="L47" s="1">
        <v>0.64300000000000002</v>
      </c>
      <c r="M47" s="1">
        <v>0.36299999999999999</v>
      </c>
      <c r="N47" s="1">
        <v>0</v>
      </c>
      <c r="O47" s="1">
        <v>-11.738</v>
      </c>
      <c r="P47" s="1">
        <v>7.6700000000000004E-2</v>
      </c>
      <c r="Q47" s="1">
        <v>0.69</v>
      </c>
      <c r="R47" s="3">
        <v>5.1700000000000003E-5</v>
      </c>
      <c r="S47" s="1">
        <v>0.115</v>
      </c>
      <c r="T47" s="1">
        <v>0.23</v>
      </c>
      <c r="U47" s="1">
        <v>139.86500000000001</v>
      </c>
      <c r="V47" s="1">
        <v>174782</v>
      </c>
      <c r="W47" s="12" t="str">
        <f>VLOOKUP(Table14[[#This Row],[album_name]],'Album Type'!A:B,2,FALSE)</f>
        <v>Studio</v>
      </c>
    </row>
    <row r="48" spans="1:23" x14ac:dyDescent="0.2">
      <c r="A48" s="1" t="s">
        <v>94</v>
      </c>
      <c r="B48" s="1" t="s">
        <v>102</v>
      </c>
      <c r="C48" s="1" t="s">
        <v>17</v>
      </c>
      <c r="D48" s="1" t="s">
        <v>96</v>
      </c>
      <c r="E48" s="2">
        <v>44855</v>
      </c>
      <c r="F48" s="1">
        <v>2022</v>
      </c>
      <c r="G48" s="1">
        <v>1</v>
      </c>
      <c r="H48" s="1" t="s">
        <v>39</v>
      </c>
      <c r="I48" s="1">
        <v>7</v>
      </c>
      <c r="J48" s="1" t="b">
        <v>1</v>
      </c>
      <c r="K48" s="1" t="s">
        <v>25</v>
      </c>
      <c r="L48" s="1">
        <v>0.751</v>
      </c>
      <c r="M48" s="1">
        <v>0.502</v>
      </c>
      <c r="N48" s="1">
        <v>7</v>
      </c>
      <c r="O48" s="1">
        <v>-8.7629999999999999</v>
      </c>
      <c r="P48" s="1">
        <v>0.16700000000000001</v>
      </c>
      <c r="Q48" s="1">
        <v>0.2</v>
      </c>
      <c r="R48" s="1">
        <v>0</v>
      </c>
      <c r="S48" s="1">
        <v>0.29599999999999999</v>
      </c>
      <c r="T48" s="1">
        <v>0.106</v>
      </c>
      <c r="U48" s="1">
        <v>108.943</v>
      </c>
      <c r="V48" s="1">
        <v>210556</v>
      </c>
      <c r="W48" s="12" t="str">
        <f>VLOOKUP(Table14[[#This Row],[album_name]],'Album Type'!A:B,2,FALSE)</f>
        <v>Studio</v>
      </c>
    </row>
    <row r="49" spans="1:23" x14ac:dyDescent="0.2">
      <c r="A49" s="1" t="s">
        <v>94</v>
      </c>
      <c r="B49" s="1" t="s">
        <v>103</v>
      </c>
      <c r="C49" s="1" t="s">
        <v>17</v>
      </c>
      <c r="D49" s="1" t="s">
        <v>96</v>
      </c>
      <c r="E49" s="2">
        <v>44855</v>
      </c>
      <c r="F49" s="1">
        <v>2022</v>
      </c>
      <c r="G49" s="1">
        <v>1</v>
      </c>
      <c r="H49" s="1" t="s">
        <v>41</v>
      </c>
      <c r="I49" s="1">
        <v>8</v>
      </c>
      <c r="J49" s="1" t="b">
        <v>1</v>
      </c>
      <c r="K49" s="1" t="s">
        <v>42</v>
      </c>
      <c r="L49" s="1">
        <v>0.79800000000000004</v>
      </c>
      <c r="M49" s="1">
        <v>0.27700000000000002</v>
      </c>
      <c r="N49" s="1">
        <v>4</v>
      </c>
      <c r="O49" s="1">
        <v>-11.096</v>
      </c>
      <c r="P49" s="1">
        <v>0.39</v>
      </c>
      <c r="Q49" s="1">
        <v>0.17299999999999999</v>
      </c>
      <c r="R49" s="3">
        <v>5.2500000000000002E-5</v>
      </c>
      <c r="S49" s="1">
        <v>0.121</v>
      </c>
      <c r="T49" s="1">
        <v>0.16300000000000001</v>
      </c>
      <c r="U49" s="1">
        <v>79.846000000000004</v>
      </c>
      <c r="V49" s="1">
        <v>164801</v>
      </c>
      <c r="W49" s="12" t="str">
        <f>VLOOKUP(Table14[[#This Row],[album_name]],'Album Type'!A:B,2,FALSE)</f>
        <v>Studio</v>
      </c>
    </row>
    <row r="50" spans="1:23" x14ac:dyDescent="0.2">
      <c r="A50" s="1" t="s">
        <v>94</v>
      </c>
      <c r="B50" s="1" t="s">
        <v>104</v>
      </c>
      <c r="C50" s="1" t="s">
        <v>17</v>
      </c>
      <c r="D50" s="1" t="s">
        <v>96</v>
      </c>
      <c r="E50" s="2">
        <v>44855</v>
      </c>
      <c r="F50" s="1">
        <v>2022</v>
      </c>
      <c r="G50" s="1">
        <v>1</v>
      </c>
      <c r="H50" s="1" t="s">
        <v>44</v>
      </c>
      <c r="I50" s="1">
        <v>9</v>
      </c>
      <c r="J50" s="1" t="b">
        <v>0</v>
      </c>
      <c r="K50" s="1" t="s">
        <v>25</v>
      </c>
      <c r="L50" s="1">
        <v>0.69599999999999995</v>
      </c>
      <c r="M50" s="1">
        <v>0.55900000000000005</v>
      </c>
      <c r="N50" s="1">
        <v>7</v>
      </c>
      <c r="O50" s="1">
        <v>-9.19</v>
      </c>
      <c r="P50" s="1">
        <v>6.93E-2</v>
      </c>
      <c r="Q50" s="1">
        <v>6.1800000000000001E-2</v>
      </c>
      <c r="R50" s="3">
        <v>5.5800000000000001E-5</v>
      </c>
      <c r="S50" s="1">
        <v>8.8700000000000001E-2</v>
      </c>
      <c r="T50" s="1">
        <v>0.433</v>
      </c>
      <c r="U50" s="1">
        <v>163.999</v>
      </c>
      <c r="V50" s="1">
        <v>194165</v>
      </c>
      <c r="W50" s="12" t="str">
        <f>VLOOKUP(Table14[[#This Row],[album_name]],'Album Type'!A:B,2,FALSE)</f>
        <v>Studio</v>
      </c>
    </row>
    <row r="51" spans="1:23" x14ac:dyDescent="0.2">
      <c r="A51" s="1" t="s">
        <v>94</v>
      </c>
      <c r="B51" s="1" t="s">
        <v>105</v>
      </c>
      <c r="C51" s="1" t="s">
        <v>17</v>
      </c>
      <c r="D51" s="1" t="s">
        <v>96</v>
      </c>
      <c r="E51" s="2">
        <v>44855</v>
      </c>
      <c r="F51" s="1">
        <v>2022</v>
      </c>
      <c r="G51" s="1">
        <v>1</v>
      </c>
      <c r="H51" s="1" t="s">
        <v>46</v>
      </c>
      <c r="I51" s="1">
        <v>10</v>
      </c>
      <c r="J51" s="1" t="b">
        <v>0</v>
      </c>
      <c r="K51" s="1" t="s">
        <v>37</v>
      </c>
      <c r="L51" s="1">
        <v>0.40600000000000003</v>
      </c>
      <c r="M51" s="1">
        <v>0.30599999999999999</v>
      </c>
      <c r="N51" s="1">
        <v>0</v>
      </c>
      <c r="O51" s="1">
        <v>-15.48</v>
      </c>
      <c r="P51" s="1">
        <v>5.1700000000000003E-2</v>
      </c>
      <c r="Q51" s="1">
        <v>0.78500000000000003</v>
      </c>
      <c r="R51" s="1">
        <v>0.48799999999999999</v>
      </c>
      <c r="S51" s="1">
        <v>0.122</v>
      </c>
      <c r="T51" s="1">
        <v>0.122</v>
      </c>
      <c r="U51" s="1">
        <v>110.014</v>
      </c>
      <c r="V51" s="1">
        <v>247962</v>
      </c>
      <c r="W51" s="12" t="str">
        <f>VLOOKUP(Table14[[#This Row],[album_name]],'Album Type'!A:B,2,FALSE)</f>
        <v>Studio</v>
      </c>
    </row>
    <row r="52" spans="1:23" x14ac:dyDescent="0.2">
      <c r="A52" s="1" t="s">
        <v>94</v>
      </c>
      <c r="B52" s="1" t="s">
        <v>106</v>
      </c>
      <c r="C52" s="1" t="s">
        <v>17</v>
      </c>
      <c r="D52" s="1" t="s">
        <v>96</v>
      </c>
      <c r="E52" s="2">
        <v>44855</v>
      </c>
      <c r="F52" s="1">
        <v>2022</v>
      </c>
      <c r="G52" s="1">
        <v>1</v>
      </c>
      <c r="H52" s="1" t="s">
        <v>48</v>
      </c>
      <c r="I52" s="1">
        <v>11</v>
      </c>
      <c r="J52" s="1" t="b">
        <v>1</v>
      </c>
      <c r="K52" s="1" t="s">
        <v>49</v>
      </c>
      <c r="L52" s="1">
        <v>0.64200000000000002</v>
      </c>
      <c r="M52" s="1">
        <v>0.62</v>
      </c>
      <c r="N52" s="1">
        <v>8</v>
      </c>
      <c r="O52" s="1">
        <v>-7.0910000000000002</v>
      </c>
      <c r="P52" s="1">
        <v>6.6600000000000006E-2</v>
      </c>
      <c r="Q52" s="1">
        <v>7.3400000000000007E-2</v>
      </c>
      <c r="R52" s="1">
        <v>0</v>
      </c>
      <c r="S52" s="1">
        <v>0.48299999999999998</v>
      </c>
      <c r="T52" s="1">
        <v>9.69E-2</v>
      </c>
      <c r="U52" s="1">
        <v>90.02</v>
      </c>
      <c r="V52" s="1">
        <v>204852</v>
      </c>
      <c r="W52" s="12" t="str">
        <f>VLOOKUP(Table14[[#This Row],[album_name]],'Album Type'!A:B,2,FALSE)</f>
        <v>Studio</v>
      </c>
    </row>
    <row r="53" spans="1:23" x14ac:dyDescent="0.2">
      <c r="A53" s="1" t="s">
        <v>94</v>
      </c>
      <c r="B53" s="1" t="s">
        <v>107</v>
      </c>
      <c r="C53" s="1" t="s">
        <v>17</v>
      </c>
      <c r="D53" s="1" t="s">
        <v>96</v>
      </c>
      <c r="E53" s="2">
        <v>44855</v>
      </c>
      <c r="F53" s="1">
        <v>2022</v>
      </c>
      <c r="G53" s="1">
        <v>1</v>
      </c>
      <c r="H53" s="1" t="s">
        <v>51</v>
      </c>
      <c r="I53" s="1">
        <v>12</v>
      </c>
      <c r="J53" s="1" t="b">
        <v>0</v>
      </c>
      <c r="K53" s="1" t="s">
        <v>37</v>
      </c>
      <c r="L53" s="1">
        <v>0.33700000000000002</v>
      </c>
      <c r="M53" s="1">
        <v>0.156</v>
      </c>
      <c r="N53" s="1">
        <v>0</v>
      </c>
      <c r="O53" s="1">
        <v>-14.919</v>
      </c>
      <c r="P53" s="1">
        <v>5.1799999999999999E-2</v>
      </c>
      <c r="Q53" s="1">
        <v>0.96399999999999997</v>
      </c>
      <c r="R53" s="3">
        <v>7.7200000000000006E-5</v>
      </c>
      <c r="S53" s="1">
        <v>0.115</v>
      </c>
      <c r="T53" s="1">
        <v>0.39</v>
      </c>
      <c r="U53" s="1">
        <v>176.655</v>
      </c>
      <c r="V53" s="1">
        <v>188496</v>
      </c>
      <c r="W53" s="12" t="str">
        <f>VLOOKUP(Table14[[#This Row],[album_name]],'Album Type'!A:B,2,FALSE)</f>
        <v>Studio</v>
      </c>
    </row>
    <row r="54" spans="1:23" x14ac:dyDescent="0.2">
      <c r="A54" s="1" t="s">
        <v>94</v>
      </c>
      <c r="B54" s="1" t="s">
        <v>108</v>
      </c>
      <c r="C54" s="1" t="s">
        <v>17</v>
      </c>
      <c r="D54" s="1" t="s">
        <v>96</v>
      </c>
      <c r="E54" s="2">
        <v>44855</v>
      </c>
      <c r="F54" s="1">
        <v>2022</v>
      </c>
      <c r="G54" s="1">
        <v>1</v>
      </c>
      <c r="H54" s="1" t="s">
        <v>53</v>
      </c>
      <c r="I54" s="1">
        <v>13</v>
      </c>
      <c r="J54" s="1" t="b">
        <v>0</v>
      </c>
      <c r="K54" s="1" t="s">
        <v>28</v>
      </c>
      <c r="L54" s="1">
        <v>0.66200000000000003</v>
      </c>
      <c r="M54" s="1">
        <v>0.35699999999999998</v>
      </c>
      <c r="N54" s="1">
        <v>4</v>
      </c>
      <c r="O54" s="1">
        <v>-14.064</v>
      </c>
      <c r="P54" s="1">
        <v>0.154</v>
      </c>
      <c r="Q54" s="1">
        <v>0.55300000000000005</v>
      </c>
      <c r="R54" s="1">
        <v>1.2899999999999999E-3</v>
      </c>
      <c r="S54" s="1">
        <v>8.3699999999999997E-2</v>
      </c>
      <c r="T54" s="1">
        <v>0.124</v>
      </c>
      <c r="U54" s="1">
        <v>125.96599999999999</v>
      </c>
      <c r="V54" s="1">
        <v>191039</v>
      </c>
      <c r="W54" s="12" t="str">
        <f>VLOOKUP(Table14[[#This Row],[album_name]],'Album Type'!A:B,2,FALSE)</f>
        <v>Studio</v>
      </c>
    </row>
    <row r="55" spans="1:23" x14ac:dyDescent="0.2">
      <c r="A55" s="1" t="s">
        <v>109</v>
      </c>
      <c r="B55" s="1" t="s">
        <v>110</v>
      </c>
      <c r="C55" s="1" t="s">
        <v>17</v>
      </c>
      <c r="D55" s="1" t="s">
        <v>96</v>
      </c>
      <c r="E55" s="2">
        <v>44855</v>
      </c>
      <c r="F55" s="1">
        <v>2022</v>
      </c>
      <c r="G55" s="1">
        <v>1</v>
      </c>
      <c r="H55" s="1" t="s">
        <v>20</v>
      </c>
      <c r="I55" s="1">
        <v>1</v>
      </c>
      <c r="J55" s="1" t="b">
        <v>0</v>
      </c>
      <c r="K55" s="1" t="s">
        <v>111</v>
      </c>
      <c r="L55" s="1">
        <v>0.74299999999999999</v>
      </c>
      <c r="M55" s="1">
        <v>0.46300000000000002</v>
      </c>
      <c r="N55" s="1">
        <v>7</v>
      </c>
      <c r="O55" s="1">
        <v>-10.484999999999999</v>
      </c>
      <c r="P55" s="1">
        <v>7.8200000000000006E-2</v>
      </c>
      <c r="Q55" s="1">
        <v>0.253</v>
      </c>
      <c r="R55" s="1">
        <v>6.3400000000000001E-4</v>
      </c>
      <c r="S55" s="1">
        <v>0.16400000000000001</v>
      </c>
      <c r="T55" s="1">
        <v>0.10100000000000001</v>
      </c>
      <c r="U55" s="1">
        <v>96.998999999999995</v>
      </c>
      <c r="V55" s="1">
        <v>202395</v>
      </c>
      <c r="W55" s="12" t="str">
        <f>VLOOKUP(Table14[[#This Row],[album_name]],'Album Type'!A:B,2,FALSE)</f>
        <v>Studio</v>
      </c>
    </row>
    <row r="56" spans="1:23" x14ac:dyDescent="0.2">
      <c r="A56" s="1" t="s">
        <v>109</v>
      </c>
      <c r="B56" s="1" t="s">
        <v>112</v>
      </c>
      <c r="C56" s="1" t="s">
        <v>17</v>
      </c>
      <c r="D56" s="1" t="s">
        <v>96</v>
      </c>
      <c r="E56" s="2">
        <v>44855</v>
      </c>
      <c r="F56" s="1">
        <v>2022</v>
      </c>
      <c r="G56" s="1">
        <v>1</v>
      </c>
      <c r="H56" s="1" t="s">
        <v>24</v>
      </c>
      <c r="I56" s="1">
        <v>2</v>
      </c>
      <c r="J56" s="1" t="b">
        <v>0</v>
      </c>
      <c r="K56" s="1" t="s">
        <v>25</v>
      </c>
      <c r="L56" s="1">
        <v>0.65800000000000003</v>
      </c>
      <c r="M56" s="1">
        <v>0.40100000000000002</v>
      </c>
      <c r="N56" s="1">
        <v>7</v>
      </c>
      <c r="O56" s="1">
        <v>-8.3770000000000007</v>
      </c>
      <c r="P56" s="1">
        <v>3.6700000000000003E-2</v>
      </c>
      <c r="Q56" s="1">
        <v>5.4699999999999999E-2</v>
      </c>
      <c r="R56" s="3">
        <v>1.1999999999999999E-6</v>
      </c>
      <c r="S56" s="1">
        <v>9.2700000000000005E-2</v>
      </c>
      <c r="T56" s="1">
        <v>3.8399999999999997E-2</v>
      </c>
      <c r="U56" s="1">
        <v>108.04900000000001</v>
      </c>
      <c r="V56" s="1">
        <v>218270</v>
      </c>
      <c r="W56" s="12" t="str">
        <f>VLOOKUP(Table14[[#This Row],[album_name]],'Album Type'!A:B,2,FALSE)</f>
        <v>Studio</v>
      </c>
    </row>
    <row r="57" spans="1:23" x14ac:dyDescent="0.2">
      <c r="A57" s="1" t="s">
        <v>109</v>
      </c>
      <c r="B57" s="1" t="s">
        <v>113</v>
      </c>
      <c r="C57" s="1" t="s">
        <v>17</v>
      </c>
      <c r="D57" s="1" t="s">
        <v>96</v>
      </c>
      <c r="E57" s="2">
        <v>44855</v>
      </c>
      <c r="F57" s="1">
        <v>2022</v>
      </c>
      <c r="G57" s="1">
        <v>1</v>
      </c>
      <c r="H57" s="1" t="s">
        <v>27</v>
      </c>
      <c r="I57" s="1">
        <v>3</v>
      </c>
      <c r="J57" s="1" t="b">
        <v>0</v>
      </c>
      <c r="K57" s="1" t="s">
        <v>28</v>
      </c>
      <c r="L57" s="1">
        <v>0.63900000000000001</v>
      </c>
      <c r="M57" s="1">
        <v>0.628</v>
      </c>
      <c r="N57" s="1">
        <v>4</v>
      </c>
      <c r="O57" s="1">
        <v>-6.6059999999999999</v>
      </c>
      <c r="P57" s="1">
        <v>5.2499999999999998E-2</v>
      </c>
      <c r="Q57" s="1">
        <v>0.12</v>
      </c>
      <c r="R57" s="3">
        <v>1.0699999999999999E-6</v>
      </c>
      <c r="S57" s="1">
        <v>0.191</v>
      </c>
      <c r="T57" s="1">
        <v>0.50600000000000001</v>
      </c>
      <c r="U57" s="1">
        <v>96.981999999999999</v>
      </c>
      <c r="V57" s="1">
        <v>200690</v>
      </c>
      <c r="W57" s="12" t="str">
        <f>VLOOKUP(Table14[[#This Row],[album_name]],'Album Type'!A:B,2,FALSE)</f>
        <v>Studio</v>
      </c>
    </row>
    <row r="58" spans="1:23" x14ac:dyDescent="0.2">
      <c r="A58" s="1" t="s">
        <v>109</v>
      </c>
      <c r="B58" s="1" t="s">
        <v>114</v>
      </c>
      <c r="C58" s="1" t="s">
        <v>17</v>
      </c>
      <c r="D58" s="1" t="s">
        <v>96</v>
      </c>
      <c r="E58" s="2">
        <v>44855</v>
      </c>
      <c r="F58" s="1">
        <v>2022</v>
      </c>
      <c r="G58" s="1">
        <v>1</v>
      </c>
      <c r="H58" s="1" t="s">
        <v>30</v>
      </c>
      <c r="I58" s="1">
        <v>4</v>
      </c>
      <c r="J58" s="1" t="b">
        <v>0</v>
      </c>
      <c r="K58" s="1" t="s">
        <v>31</v>
      </c>
      <c r="L58" s="1">
        <v>0.65100000000000002</v>
      </c>
      <c r="M58" s="1">
        <v>0.32200000000000001</v>
      </c>
      <c r="N58" s="1">
        <v>9</v>
      </c>
      <c r="O58" s="1">
        <v>-13.459</v>
      </c>
      <c r="P58" s="1">
        <v>3.9300000000000002E-2</v>
      </c>
      <c r="Q58" s="1">
        <v>0.66400000000000003</v>
      </c>
      <c r="R58" s="1">
        <v>1.8500000000000001E-3</v>
      </c>
      <c r="S58" s="1">
        <v>0.13900000000000001</v>
      </c>
      <c r="T58" s="1">
        <v>0.184</v>
      </c>
      <c r="U58" s="1">
        <v>109.949</v>
      </c>
      <c r="V58" s="1">
        <v>256124</v>
      </c>
      <c r="W58" s="12" t="str">
        <f>VLOOKUP(Table14[[#This Row],[album_name]],'Album Type'!A:B,2,FALSE)</f>
        <v>Studio</v>
      </c>
    </row>
    <row r="59" spans="1:23" x14ac:dyDescent="0.2">
      <c r="A59" s="1" t="s">
        <v>109</v>
      </c>
      <c r="B59" s="1" t="s">
        <v>115</v>
      </c>
      <c r="C59" s="1" t="s">
        <v>17</v>
      </c>
      <c r="D59" s="1" t="s">
        <v>96</v>
      </c>
      <c r="E59" s="2">
        <v>44855</v>
      </c>
      <c r="F59" s="1">
        <v>2022</v>
      </c>
      <c r="G59" s="1">
        <v>1</v>
      </c>
      <c r="H59" s="1" t="s">
        <v>33</v>
      </c>
      <c r="I59" s="1">
        <v>5</v>
      </c>
      <c r="J59" s="1" t="b">
        <v>0</v>
      </c>
      <c r="K59" s="1" t="s">
        <v>34</v>
      </c>
      <c r="L59" s="1">
        <v>0.69399999999999995</v>
      </c>
      <c r="M59" s="1">
        <v>0.38500000000000001</v>
      </c>
      <c r="N59" s="1">
        <v>2</v>
      </c>
      <c r="O59" s="1">
        <v>-10.329000000000001</v>
      </c>
      <c r="P59" s="1">
        <v>6.2799999999999995E-2</v>
      </c>
      <c r="Q59" s="1">
        <v>0.40799999999999997</v>
      </c>
      <c r="R59" s="3">
        <v>1.73E-5</v>
      </c>
      <c r="S59" s="1">
        <v>0.126</v>
      </c>
      <c r="T59" s="1">
        <v>0.40100000000000002</v>
      </c>
      <c r="U59" s="1">
        <v>120.02</v>
      </c>
      <c r="V59" s="1">
        <v>194206</v>
      </c>
      <c r="W59" s="12" t="str">
        <f>VLOOKUP(Table14[[#This Row],[album_name]],'Album Type'!A:B,2,FALSE)</f>
        <v>Studio</v>
      </c>
    </row>
    <row r="60" spans="1:23" x14ac:dyDescent="0.2">
      <c r="A60" s="1" t="s">
        <v>109</v>
      </c>
      <c r="B60" s="1" t="s">
        <v>116</v>
      </c>
      <c r="C60" s="1" t="s">
        <v>17</v>
      </c>
      <c r="D60" s="1" t="s">
        <v>96</v>
      </c>
      <c r="E60" s="2">
        <v>44855</v>
      </c>
      <c r="F60" s="1">
        <v>2022</v>
      </c>
      <c r="G60" s="1">
        <v>1</v>
      </c>
      <c r="H60" s="1" t="s">
        <v>36</v>
      </c>
      <c r="I60" s="1">
        <v>6</v>
      </c>
      <c r="J60" s="1" t="b">
        <v>0</v>
      </c>
      <c r="K60" s="1" t="s">
        <v>37</v>
      </c>
      <c r="L60" s="1">
        <v>0.63800000000000001</v>
      </c>
      <c r="M60" s="1">
        <v>0.36899999999999999</v>
      </c>
      <c r="N60" s="1">
        <v>0</v>
      </c>
      <c r="O60" s="1">
        <v>-11.711</v>
      </c>
      <c r="P60" s="1">
        <v>7.3700000000000002E-2</v>
      </c>
      <c r="Q60" s="1">
        <v>0.72299999999999998</v>
      </c>
      <c r="R60" s="3">
        <v>5.2599999999999998E-5</v>
      </c>
      <c r="S60" s="1">
        <v>0.115</v>
      </c>
      <c r="T60" s="1">
        <v>0.183</v>
      </c>
      <c r="U60" s="1">
        <v>139.93199999999999</v>
      </c>
      <c r="V60" s="1">
        <v>174782</v>
      </c>
      <c r="W60" s="12" t="str">
        <f>VLOOKUP(Table14[[#This Row],[album_name]],'Album Type'!A:B,2,FALSE)</f>
        <v>Studio</v>
      </c>
    </row>
    <row r="61" spans="1:23" x14ac:dyDescent="0.2">
      <c r="A61" s="1" t="s">
        <v>109</v>
      </c>
      <c r="B61" s="1" t="s">
        <v>117</v>
      </c>
      <c r="C61" s="1" t="s">
        <v>17</v>
      </c>
      <c r="D61" s="1" t="s">
        <v>96</v>
      </c>
      <c r="E61" s="2">
        <v>44855</v>
      </c>
      <c r="F61" s="1">
        <v>2022</v>
      </c>
      <c r="G61" s="1">
        <v>1</v>
      </c>
      <c r="H61" s="1" t="s">
        <v>39</v>
      </c>
      <c r="I61" s="1">
        <v>7</v>
      </c>
      <c r="J61" s="1" t="b">
        <v>0</v>
      </c>
      <c r="K61" s="1" t="s">
        <v>25</v>
      </c>
      <c r="L61" s="1">
        <v>0.73</v>
      </c>
      <c r="M61" s="1">
        <v>0.495</v>
      </c>
      <c r="N61" s="1">
        <v>7</v>
      </c>
      <c r="O61" s="1">
        <v>-8.7289999999999992</v>
      </c>
      <c r="P61" s="1">
        <v>0.19500000000000001</v>
      </c>
      <c r="Q61" s="1">
        <v>0.20499999999999999</v>
      </c>
      <c r="R61" s="1">
        <v>0</v>
      </c>
      <c r="S61" s="1">
        <v>0.27400000000000002</v>
      </c>
      <c r="T61" s="1">
        <v>0.111</v>
      </c>
      <c r="U61" s="1">
        <v>108.967</v>
      </c>
      <c r="V61" s="1">
        <v>210556</v>
      </c>
      <c r="W61" s="12" t="str">
        <f>VLOOKUP(Table14[[#This Row],[album_name]],'Album Type'!A:B,2,FALSE)</f>
        <v>Studio</v>
      </c>
    </row>
    <row r="62" spans="1:23" x14ac:dyDescent="0.2">
      <c r="A62" s="1" t="s">
        <v>109</v>
      </c>
      <c r="B62" s="1" t="s">
        <v>118</v>
      </c>
      <c r="C62" s="1" t="s">
        <v>17</v>
      </c>
      <c r="D62" s="1" t="s">
        <v>96</v>
      </c>
      <c r="E62" s="2">
        <v>44855</v>
      </c>
      <c r="F62" s="1">
        <v>2022</v>
      </c>
      <c r="G62" s="1">
        <v>1</v>
      </c>
      <c r="H62" s="1" t="s">
        <v>41</v>
      </c>
      <c r="I62" s="1">
        <v>8</v>
      </c>
      <c r="J62" s="1" t="b">
        <v>0</v>
      </c>
      <c r="K62" s="1" t="s">
        <v>42</v>
      </c>
      <c r="L62" s="1">
        <v>0.87</v>
      </c>
      <c r="M62" s="1">
        <v>0.28399999999999997</v>
      </c>
      <c r="N62" s="1">
        <v>4</v>
      </c>
      <c r="O62" s="1">
        <v>-10.984</v>
      </c>
      <c r="P62" s="1">
        <v>0.40200000000000002</v>
      </c>
      <c r="Q62" s="1">
        <v>0.17499999999999999</v>
      </c>
      <c r="R62" s="3">
        <v>4.0599999999999998E-5</v>
      </c>
      <c r="S62" s="1">
        <v>0.127</v>
      </c>
      <c r="T62" s="1">
        <v>0.17599999999999999</v>
      </c>
      <c r="U62" s="1">
        <v>79.974999999999994</v>
      </c>
      <c r="V62" s="1">
        <v>164801</v>
      </c>
      <c r="W62" s="12" t="str">
        <f>VLOOKUP(Table14[[#This Row],[album_name]],'Album Type'!A:B,2,FALSE)</f>
        <v>Studio</v>
      </c>
    </row>
    <row r="63" spans="1:23" x14ac:dyDescent="0.2">
      <c r="A63" s="1" t="s">
        <v>109</v>
      </c>
      <c r="B63" s="1" t="s">
        <v>119</v>
      </c>
      <c r="C63" s="1" t="s">
        <v>17</v>
      </c>
      <c r="D63" s="1" t="s">
        <v>96</v>
      </c>
      <c r="E63" s="2">
        <v>44855</v>
      </c>
      <c r="F63" s="1">
        <v>2022</v>
      </c>
      <c r="G63" s="1">
        <v>1</v>
      </c>
      <c r="H63" s="1" t="s">
        <v>44</v>
      </c>
      <c r="I63" s="1">
        <v>9</v>
      </c>
      <c r="J63" s="1" t="b">
        <v>0</v>
      </c>
      <c r="K63" s="1" t="s">
        <v>25</v>
      </c>
      <c r="L63" s="1">
        <v>0.69599999999999995</v>
      </c>
      <c r="M63" s="1">
        <v>0.56000000000000005</v>
      </c>
      <c r="N63" s="1">
        <v>7</v>
      </c>
      <c r="O63" s="1">
        <v>-9.1370000000000005</v>
      </c>
      <c r="P63" s="1">
        <v>6.6400000000000001E-2</v>
      </c>
      <c r="Q63" s="1">
        <v>6.4100000000000004E-2</v>
      </c>
      <c r="R63" s="3">
        <v>7.8800000000000004E-5</v>
      </c>
      <c r="S63" s="1">
        <v>8.8800000000000004E-2</v>
      </c>
      <c r="T63" s="1">
        <v>0.39</v>
      </c>
      <c r="U63" s="1">
        <v>164</v>
      </c>
      <c r="V63" s="1">
        <v>194165</v>
      </c>
      <c r="W63" s="12" t="str">
        <f>VLOOKUP(Table14[[#This Row],[album_name]],'Album Type'!A:B,2,FALSE)</f>
        <v>Studio</v>
      </c>
    </row>
    <row r="64" spans="1:23" x14ac:dyDescent="0.2">
      <c r="A64" s="1" t="s">
        <v>109</v>
      </c>
      <c r="B64" s="1" t="s">
        <v>120</v>
      </c>
      <c r="C64" s="1" t="s">
        <v>17</v>
      </c>
      <c r="D64" s="1" t="s">
        <v>96</v>
      </c>
      <c r="E64" s="2">
        <v>44855</v>
      </c>
      <c r="F64" s="1">
        <v>2022</v>
      </c>
      <c r="G64" s="1">
        <v>1</v>
      </c>
      <c r="H64" s="1" t="s">
        <v>46</v>
      </c>
      <c r="I64" s="1">
        <v>10</v>
      </c>
      <c r="J64" s="1" t="b">
        <v>0</v>
      </c>
      <c r="K64" s="1" t="s">
        <v>37</v>
      </c>
      <c r="L64" s="1">
        <v>0.48</v>
      </c>
      <c r="M64" s="1">
        <v>0.31</v>
      </c>
      <c r="N64" s="1">
        <v>0</v>
      </c>
      <c r="O64" s="1">
        <v>-15.417999999999999</v>
      </c>
      <c r="P64" s="1">
        <v>4.3900000000000002E-2</v>
      </c>
      <c r="Q64" s="1">
        <v>0.80200000000000005</v>
      </c>
      <c r="R64" s="1">
        <v>0.218</v>
      </c>
      <c r="S64" s="1">
        <v>0.123</v>
      </c>
      <c r="T64" s="1">
        <v>0.14599999999999999</v>
      </c>
      <c r="U64" s="1">
        <v>109.982</v>
      </c>
      <c r="V64" s="1">
        <v>247962</v>
      </c>
      <c r="W64" s="12" t="str">
        <f>VLOOKUP(Table14[[#This Row],[album_name]],'Album Type'!A:B,2,FALSE)</f>
        <v>Studio</v>
      </c>
    </row>
    <row r="65" spans="1:23" x14ac:dyDescent="0.2">
      <c r="A65" s="1" t="s">
        <v>109</v>
      </c>
      <c r="B65" s="1" t="s">
        <v>121</v>
      </c>
      <c r="C65" s="1" t="s">
        <v>17</v>
      </c>
      <c r="D65" s="1" t="s">
        <v>96</v>
      </c>
      <c r="E65" s="2">
        <v>44855</v>
      </c>
      <c r="F65" s="1">
        <v>2022</v>
      </c>
      <c r="G65" s="1">
        <v>1</v>
      </c>
      <c r="H65" s="1" t="s">
        <v>48</v>
      </c>
      <c r="I65" s="1">
        <v>11</v>
      </c>
      <c r="J65" s="1" t="b">
        <v>0</v>
      </c>
      <c r="K65" s="1" t="s">
        <v>49</v>
      </c>
      <c r="L65" s="1">
        <v>0.64800000000000002</v>
      </c>
      <c r="M65" s="1">
        <v>0.63900000000000001</v>
      </c>
      <c r="N65" s="1">
        <v>8</v>
      </c>
      <c r="O65" s="1">
        <v>-7.0519999999999996</v>
      </c>
      <c r="P65" s="1">
        <v>6.5000000000000002E-2</v>
      </c>
      <c r="Q65" s="1">
        <v>6.5500000000000003E-2</v>
      </c>
      <c r="R65" s="1">
        <v>0</v>
      </c>
      <c r="S65" s="1">
        <v>0.499</v>
      </c>
      <c r="T65" s="1">
        <v>0.10199999999999999</v>
      </c>
      <c r="U65" s="1">
        <v>90.012</v>
      </c>
      <c r="V65" s="1">
        <v>204852</v>
      </c>
      <c r="W65" s="12" t="str">
        <f>VLOOKUP(Table14[[#This Row],[album_name]],'Album Type'!A:B,2,FALSE)</f>
        <v>Studio</v>
      </c>
    </row>
    <row r="66" spans="1:23" x14ac:dyDescent="0.2">
      <c r="A66" s="1" t="s">
        <v>109</v>
      </c>
      <c r="B66" s="1" t="s">
        <v>122</v>
      </c>
      <c r="C66" s="1" t="s">
        <v>17</v>
      </c>
      <c r="D66" s="1" t="s">
        <v>96</v>
      </c>
      <c r="E66" s="2">
        <v>44855</v>
      </c>
      <c r="F66" s="1">
        <v>2022</v>
      </c>
      <c r="G66" s="1">
        <v>1</v>
      </c>
      <c r="H66" s="1" t="s">
        <v>51</v>
      </c>
      <c r="I66" s="1">
        <v>12</v>
      </c>
      <c r="J66" s="1" t="b">
        <v>0</v>
      </c>
      <c r="K66" s="1" t="s">
        <v>37</v>
      </c>
      <c r="L66" s="1">
        <v>0.33600000000000002</v>
      </c>
      <c r="M66" s="1">
        <v>0.159</v>
      </c>
      <c r="N66" s="1">
        <v>0</v>
      </c>
      <c r="O66" s="1">
        <v>-14.898999999999999</v>
      </c>
      <c r="P66" s="1">
        <v>4.6300000000000001E-2</v>
      </c>
      <c r="Q66" s="1">
        <v>0.96599999999999997</v>
      </c>
      <c r="R66" s="3">
        <v>9.7899999999999994E-5</v>
      </c>
      <c r="S66" s="1">
        <v>0.115</v>
      </c>
      <c r="T66" s="1">
        <v>0.39200000000000002</v>
      </c>
      <c r="U66" s="1">
        <v>176.768</v>
      </c>
      <c r="V66" s="1">
        <v>188496</v>
      </c>
      <c r="W66" s="12" t="str">
        <f>VLOOKUP(Table14[[#This Row],[album_name]],'Album Type'!A:B,2,FALSE)</f>
        <v>Studio</v>
      </c>
    </row>
    <row r="67" spans="1:23" x14ac:dyDescent="0.2">
      <c r="A67" s="1" t="s">
        <v>109</v>
      </c>
      <c r="B67" s="1" t="s">
        <v>123</v>
      </c>
      <c r="C67" s="1" t="s">
        <v>17</v>
      </c>
      <c r="D67" s="1" t="s">
        <v>96</v>
      </c>
      <c r="E67" s="2">
        <v>44855</v>
      </c>
      <c r="F67" s="1">
        <v>2022</v>
      </c>
      <c r="G67" s="1">
        <v>1</v>
      </c>
      <c r="H67" s="1" t="s">
        <v>53</v>
      </c>
      <c r="I67" s="1">
        <v>13</v>
      </c>
      <c r="J67" s="1" t="b">
        <v>0</v>
      </c>
      <c r="K67" s="1" t="s">
        <v>28</v>
      </c>
      <c r="L67" s="1">
        <v>0.66100000000000003</v>
      </c>
      <c r="M67" s="1">
        <v>0.35399999999999998</v>
      </c>
      <c r="N67" s="1">
        <v>4</v>
      </c>
      <c r="O67" s="1">
        <v>-14.087999999999999</v>
      </c>
      <c r="P67" s="1">
        <v>0.14199999999999999</v>
      </c>
      <c r="Q67" s="1">
        <v>0.54900000000000004</v>
      </c>
      <c r="R67" s="1">
        <v>1.2099999999999999E-3</v>
      </c>
      <c r="S67" s="1">
        <v>9.1200000000000003E-2</v>
      </c>
      <c r="T67" s="1">
        <v>0.123</v>
      </c>
      <c r="U67" s="1">
        <v>125.974</v>
      </c>
      <c r="V67" s="1">
        <v>191039</v>
      </c>
      <c r="W67" s="12" t="str">
        <f>VLOOKUP(Table14[[#This Row],[album_name]],'Album Type'!A:B,2,FALSE)</f>
        <v>Studio</v>
      </c>
    </row>
    <row r="68" spans="1:23" hidden="1" x14ac:dyDescent="0.2">
      <c r="A68" s="1" t="s">
        <v>124</v>
      </c>
      <c r="B68" s="1" t="s">
        <v>125</v>
      </c>
      <c r="C68" s="1" t="s">
        <v>17</v>
      </c>
      <c r="D68" s="1" t="s">
        <v>127</v>
      </c>
      <c r="E68" s="2">
        <v>44512</v>
      </c>
      <c r="F68" s="1">
        <v>2021</v>
      </c>
      <c r="G68" s="1">
        <v>1</v>
      </c>
      <c r="H68" s="1" t="s">
        <v>126</v>
      </c>
      <c r="I68" s="1">
        <v>1</v>
      </c>
      <c r="J68" s="1" t="b">
        <v>0</v>
      </c>
      <c r="K68" s="1" t="s">
        <v>31</v>
      </c>
      <c r="L68" s="1">
        <v>0.59399999999999997</v>
      </c>
      <c r="M68" s="1">
        <v>0.71299999999999997</v>
      </c>
      <c r="N68" s="1">
        <v>9</v>
      </c>
      <c r="O68" s="1">
        <v>-5.3140000000000001</v>
      </c>
      <c r="P68" s="1">
        <v>5.0299999999999997E-2</v>
      </c>
      <c r="Q68" s="1">
        <v>3.28E-4</v>
      </c>
      <c r="R68" s="1">
        <v>0</v>
      </c>
      <c r="S68" s="1">
        <v>0.114</v>
      </c>
      <c r="T68" s="1">
        <v>0.32800000000000001</v>
      </c>
      <c r="U68" s="1">
        <v>129.958</v>
      </c>
      <c r="V68" s="1">
        <v>295413</v>
      </c>
      <c r="W68" s="12" t="str">
        <f>VLOOKUP(Table14[[#This Row],[album_name]],'Album Type'!A:B,2,FALSE)</f>
        <v>Re-recordings</v>
      </c>
    </row>
    <row r="69" spans="1:23" hidden="1" x14ac:dyDescent="0.2">
      <c r="A69" s="1" t="s">
        <v>124</v>
      </c>
      <c r="B69" s="1" t="s">
        <v>128</v>
      </c>
      <c r="C69" s="1" t="s">
        <v>17</v>
      </c>
      <c r="D69" s="1" t="s">
        <v>127</v>
      </c>
      <c r="E69" s="2">
        <v>44512</v>
      </c>
      <c r="F69" s="1">
        <v>2021</v>
      </c>
      <c r="G69" s="1">
        <v>1</v>
      </c>
      <c r="H69" s="1" t="s">
        <v>127</v>
      </c>
      <c r="I69" s="1">
        <v>2</v>
      </c>
      <c r="J69" s="1" t="b">
        <v>0</v>
      </c>
      <c r="K69" s="1" t="s">
        <v>76</v>
      </c>
      <c r="L69" s="1">
        <v>0.51600000000000001</v>
      </c>
      <c r="M69" s="1">
        <v>0.77700000000000002</v>
      </c>
      <c r="N69" s="1">
        <v>1</v>
      </c>
      <c r="O69" s="1">
        <v>-4.9080000000000004</v>
      </c>
      <c r="P69" s="1">
        <v>3.7499999999999999E-2</v>
      </c>
      <c r="Q69" s="1">
        <v>1.08E-3</v>
      </c>
      <c r="R69" s="3">
        <v>1.6199999999999999E-6</v>
      </c>
      <c r="S69" s="1">
        <v>7.6100000000000001E-2</v>
      </c>
      <c r="T69" s="1">
        <v>0.40799999999999997</v>
      </c>
      <c r="U69" s="1">
        <v>125.047</v>
      </c>
      <c r="V69" s="1">
        <v>223093</v>
      </c>
      <c r="W69" s="12" t="str">
        <f>VLOOKUP(Table14[[#This Row],[album_name]],'Album Type'!A:B,2,FALSE)</f>
        <v>Re-recordings</v>
      </c>
    </row>
    <row r="70" spans="1:23" hidden="1" x14ac:dyDescent="0.2">
      <c r="A70" s="1" t="s">
        <v>124</v>
      </c>
      <c r="B70" s="1" t="s">
        <v>129</v>
      </c>
      <c r="C70" s="1" t="s">
        <v>17</v>
      </c>
      <c r="D70" s="1" t="s">
        <v>127</v>
      </c>
      <c r="E70" s="2">
        <v>44512</v>
      </c>
      <c r="F70" s="1">
        <v>2021</v>
      </c>
      <c r="G70" s="1">
        <v>1</v>
      </c>
      <c r="H70" s="1" t="s">
        <v>130</v>
      </c>
      <c r="I70" s="1">
        <v>3</v>
      </c>
      <c r="J70" s="1" t="b">
        <v>0</v>
      </c>
      <c r="K70" s="1" t="s">
        <v>34</v>
      </c>
      <c r="L70" s="1">
        <v>0.64500000000000002</v>
      </c>
      <c r="M70" s="1">
        <v>0.59299999999999997</v>
      </c>
      <c r="N70" s="1">
        <v>2</v>
      </c>
      <c r="O70" s="1">
        <v>-6.5060000000000002</v>
      </c>
      <c r="P70" s="1">
        <v>2.8799999999999999E-2</v>
      </c>
      <c r="Q70" s="1">
        <v>3.44E-2</v>
      </c>
      <c r="R70" s="1">
        <v>1.27E-4</v>
      </c>
      <c r="S70" s="1">
        <v>0.13</v>
      </c>
      <c r="T70" s="1">
        <v>0.29899999999999999</v>
      </c>
      <c r="U70" s="1">
        <v>109.98399999999999</v>
      </c>
      <c r="V70" s="1">
        <v>242720</v>
      </c>
      <c r="W70" s="12" t="str">
        <f>VLOOKUP(Table14[[#This Row],[album_name]],'Album Type'!A:B,2,FALSE)</f>
        <v>Re-recordings</v>
      </c>
    </row>
    <row r="71" spans="1:23" hidden="1" x14ac:dyDescent="0.2">
      <c r="A71" s="1" t="s">
        <v>124</v>
      </c>
      <c r="B71" s="1" t="s">
        <v>131</v>
      </c>
      <c r="C71" s="1" t="s">
        <v>17</v>
      </c>
      <c r="D71" s="1" t="s">
        <v>127</v>
      </c>
      <c r="E71" s="2">
        <v>44512</v>
      </c>
      <c r="F71" s="1">
        <v>2021</v>
      </c>
      <c r="G71" s="1">
        <v>1</v>
      </c>
      <c r="H71" s="1" t="s">
        <v>132</v>
      </c>
      <c r="I71" s="1">
        <v>4</v>
      </c>
      <c r="J71" s="1" t="b">
        <v>0</v>
      </c>
      <c r="K71" s="1" t="s">
        <v>59</v>
      </c>
      <c r="L71" s="1">
        <v>0.58399999999999996</v>
      </c>
      <c r="M71" s="1">
        <v>0.55700000000000005</v>
      </c>
      <c r="N71" s="1">
        <v>6</v>
      </c>
      <c r="O71" s="1">
        <v>-6.3710000000000004</v>
      </c>
      <c r="P71" s="1">
        <v>3.4200000000000001E-2</v>
      </c>
      <c r="Q71" s="1">
        <v>1.29E-2</v>
      </c>
      <c r="R71" s="1">
        <v>0</v>
      </c>
      <c r="S71" s="1">
        <v>5.7599999999999998E-2</v>
      </c>
      <c r="T71" s="1">
        <v>0.76700000000000002</v>
      </c>
      <c r="U71" s="1">
        <v>154.00800000000001</v>
      </c>
      <c r="V71" s="1">
        <v>219760</v>
      </c>
      <c r="W71" s="12" t="str">
        <f>VLOOKUP(Table14[[#This Row],[album_name]],'Album Type'!A:B,2,FALSE)</f>
        <v>Re-recordings</v>
      </c>
    </row>
    <row r="72" spans="1:23" hidden="1" x14ac:dyDescent="0.2">
      <c r="A72" s="1" t="s">
        <v>124</v>
      </c>
      <c r="B72" s="1" t="s">
        <v>133</v>
      </c>
      <c r="C72" s="1" t="s">
        <v>17</v>
      </c>
      <c r="D72" s="1" t="s">
        <v>127</v>
      </c>
      <c r="E72" s="2">
        <v>44512</v>
      </c>
      <c r="F72" s="1">
        <v>2021</v>
      </c>
      <c r="G72" s="1">
        <v>1</v>
      </c>
      <c r="H72" s="1" t="s">
        <v>134</v>
      </c>
      <c r="I72" s="1">
        <v>5</v>
      </c>
      <c r="J72" s="1" t="b">
        <v>0</v>
      </c>
      <c r="K72" s="1" t="s">
        <v>37</v>
      </c>
      <c r="L72" s="1">
        <v>0.44</v>
      </c>
      <c r="M72" s="1">
        <v>0.52800000000000002</v>
      </c>
      <c r="N72" s="1">
        <v>0</v>
      </c>
      <c r="O72" s="1">
        <v>-7.8090000000000002</v>
      </c>
      <c r="P72" s="1">
        <v>3.1699999999999999E-2</v>
      </c>
      <c r="Q72" s="1">
        <v>1.7100000000000001E-2</v>
      </c>
      <c r="R72" s="1">
        <v>2.0300000000000001E-3</v>
      </c>
      <c r="S72" s="1">
        <v>0.23400000000000001</v>
      </c>
      <c r="T72" s="1">
        <v>0.13200000000000001</v>
      </c>
      <c r="U72" s="1">
        <v>185.97200000000001</v>
      </c>
      <c r="V72" s="1">
        <v>329160</v>
      </c>
      <c r="W72" s="12" t="str">
        <f>VLOOKUP(Table14[[#This Row],[album_name]],'Album Type'!A:B,2,FALSE)</f>
        <v>Re-recordings</v>
      </c>
    </row>
    <row r="73" spans="1:23" hidden="1" x14ac:dyDescent="0.2">
      <c r="A73" s="1" t="s">
        <v>124</v>
      </c>
      <c r="B73" s="1" t="s">
        <v>135</v>
      </c>
      <c r="C73" s="1" t="s">
        <v>17</v>
      </c>
      <c r="D73" s="1" t="s">
        <v>127</v>
      </c>
      <c r="E73" s="2">
        <v>44512</v>
      </c>
      <c r="F73" s="1">
        <v>2021</v>
      </c>
      <c r="G73" s="1">
        <v>1</v>
      </c>
      <c r="H73" s="1" t="s">
        <v>136</v>
      </c>
      <c r="I73" s="1">
        <v>6</v>
      </c>
      <c r="J73" s="1" t="b">
        <v>0</v>
      </c>
      <c r="K73" s="1" t="s">
        <v>25</v>
      </c>
      <c r="L73" s="1">
        <v>0.64200000000000002</v>
      </c>
      <c r="M73" s="1">
        <v>0.69499999999999995</v>
      </c>
      <c r="N73" s="1">
        <v>7</v>
      </c>
      <c r="O73" s="1">
        <v>-5.62</v>
      </c>
      <c r="P73" s="1">
        <v>2.81E-2</v>
      </c>
      <c r="Q73" s="1">
        <v>4.4299999999999998E-4</v>
      </c>
      <c r="R73" s="3">
        <v>1.0200000000000001E-5</v>
      </c>
      <c r="S73" s="1">
        <v>7.5300000000000006E-2</v>
      </c>
      <c r="T73" s="1">
        <v>0.64200000000000002</v>
      </c>
      <c r="U73" s="1">
        <v>103.98399999999999</v>
      </c>
      <c r="V73" s="1">
        <v>230960</v>
      </c>
      <c r="W73" s="12" t="str">
        <f>VLOOKUP(Table14[[#This Row],[album_name]],'Album Type'!A:B,2,FALSE)</f>
        <v>Re-recordings</v>
      </c>
    </row>
    <row r="74" spans="1:23" hidden="1" x14ac:dyDescent="0.2">
      <c r="A74" s="1" t="s">
        <v>124</v>
      </c>
      <c r="B74" s="1" t="s">
        <v>137</v>
      </c>
      <c r="C74" s="1" t="s">
        <v>17</v>
      </c>
      <c r="D74" s="1" t="s">
        <v>127</v>
      </c>
      <c r="E74" s="2">
        <v>44512</v>
      </c>
      <c r="F74" s="1">
        <v>2021</v>
      </c>
      <c r="G74" s="1">
        <v>1</v>
      </c>
      <c r="H74" s="1" t="s">
        <v>138</v>
      </c>
      <c r="I74" s="1">
        <v>7</v>
      </c>
      <c r="J74" s="1" t="b">
        <v>0</v>
      </c>
      <c r="K74" s="1" t="s">
        <v>28</v>
      </c>
      <c r="L74" s="1">
        <v>0.51100000000000001</v>
      </c>
      <c r="M74" s="1">
        <v>0.55900000000000005</v>
      </c>
      <c r="N74" s="1">
        <v>4</v>
      </c>
      <c r="O74" s="1">
        <v>-6.5869999999999997</v>
      </c>
      <c r="P74" s="1">
        <v>2.64E-2</v>
      </c>
      <c r="Q74" s="1">
        <v>1.67E-2</v>
      </c>
      <c r="R74" s="1">
        <v>0</v>
      </c>
      <c r="S74" s="1">
        <v>0.113</v>
      </c>
      <c r="T74" s="1">
        <v>0.248</v>
      </c>
      <c r="U74" s="1">
        <v>145.88</v>
      </c>
      <c r="V74" s="1">
        <v>244586</v>
      </c>
      <c r="W74" s="12" t="str">
        <f>VLOOKUP(Table14[[#This Row],[album_name]],'Album Type'!A:B,2,FALSE)</f>
        <v>Re-recordings</v>
      </c>
    </row>
    <row r="75" spans="1:23" hidden="1" x14ac:dyDescent="0.2">
      <c r="A75" s="1" t="s">
        <v>124</v>
      </c>
      <c r="B75" s="1" t="s">
        <v>139</v>
      </c>
      <c r="C75" s="1" t="s">
        <v>17</v>
      </c>
      <c r="D75" s="1" t="s">
        <v>127</v>
      </c>
      <c r="E75" s="2">
        <v>44512</v>
      </c>
      <c r="F75" s="1">
        <v>2021</v>
      </c>
      <c r="G75" s="1">
        <v>1</v>
      </c>
      <c r="H75" s="1" t="s">
        <v>140</v>
      </c>
      <c r="I75" s="1">
        <v>8</v>
      </c>
      <c r="J75" s="1" t="b">
        <v>0</v>
      </c>
      <c r="K75" s="1" t="s">
        <v>25</v>
      </c>
      <c r="L75" s="1">
        <v>0.56699999999999995</v>
      </c>
      <c r="M75" s="1">
        <v>0.68600000000000005</v>
      </c>
      <c r="N75" s="1">
        <v>7</v>
      </c>
      <c r="O75" s="1">
        <v>-6.1390000000000002</v>
      </c>
      <c r="P75" s="1">
        <v>0.17499999999999999</v>
      </c>
      <c r="Q75" s="1">
        <v>3.1699999999999999E-2</v>
      </c>
      <c r="R75" s="3">
        <v>1.86E-6</v>
      </c>
      <c r="S75" s="1">
        <v>7.3200000000000001E-2</v>
      </c>
      <c r="T75" s="1">
        <v>0.71599999999999997</v>
      </c>
      <c r="U75" s="1">
        <v>172.01400000000001</v>
      </c>
      <c r="V75" s="1">
        <v>193146</v>
      </c>
      <c r="W75" s="12" t="str">
        <f>VLOOKUP(Table14[[#This Row],[album_name]],'Album Type'!A:B,2,FALSE)</f>
        <v>Re-recordings</v>
      </c>
    </row>
    <row r="76" spans="1:23" hidden="1" x14ac:dyDescent="0.2">
      <c r="A76" s="1" t="s">
        <v>124</v>
      </c>
      <c r="B76" s="1" t="s">
        <v>141</v>
      </c>
      <c r="C76" s="1" t="s">
        <v>17</v>
      </c>
      <c r="D76" s="1" t="s">
        <v>127</v>
      </c>
      <c r="E76" s="2">
        <v>44512</v>
      </c>
      <c r="F76" s="1">
        <v>2021</v>
      </c>
      <c r="G76" s="1">
        <v>1</v>
      </c>
      <c r="H76" s="1" t="s">
        <v>142</v>
      </c>
      <c r="I76" s="1">
        <v>9</v>
      </c>
      <c r="J76" s="1" t="b">
        <v>0</v>
      </c>
      <c r="K76" s="1" t="s">
        <v>37</v>
      </c>
      <c r="L76" s="1">
        <v>0.69299999999999995</v>
      </c>
      <c r="M76" s="1">
        <v>0.68100000000000005</v>
      </c>
      <c r="N76" s="1">
        <v>0</v>
      </c>
      <c r="O76" s="1">
        <v>-7.0389999999999997</v>
      </c>
      <c r="P76" s="1">
        <v>2.5000000000000001E-2</v>
      </c>
      <c r="Q76" s="1">
        <v>8.48E-2</v>
      </c>
      <c r="R76" s="1">
        <v>0</v>
      </c>
      <c r="S76" s="1">
        <v>7.6799999999999993E-2</v>
      </c>
      <c r="T76" s="1">
        <v>0.66300000000000003</v>
      </c>
      <c r="U76" s="1">
        <v>100.02</v>
      </c>
      <c r="V76" s="1">
        <v>205786</v>
      </c>
      <c r="W76" s="12" t="str">
        <f>VLOOKUP(Table14[[#This Row],[album_name]],'Album Type'!A:B,2,FALSE)</f>
        <v>Re-recordings</v>
      </c>
    </row>
    <row r="77" spans="1:23" hidden="1" x14ac:dyDescent="0.2">
      <c r="A77" s="1" t="s">
        <v>124</v>
      </c>
      <c r="B77" s="1" t="s">
        <v>143</v>
      </c>
      <c r="C77" s="1" t="s">
        <v>17</v>
      </c>
      <c r="D77" s="1" t="s">
        <v>127</v>
      </c>
      <c r="E77" s="2">
        <v>44512</v>
      </c>
      <c r="F77" s="1">
        <v>2021</v>
      </c>
      <c r="G77" s="1">
        <v>1</v>
      </c>
      <c r="H77" s="1" t="s">
        <v>144</v>
      </c>
      <c r="I77" s="1">
        <v>10</v>
      </c>
      <c r="J77" s="1" t="b">
        <v>0</v>
      </c>
      <c r="K77" s="1" t="s">
        <v>34</v>
      </c>
      <c r="L77" s="1">
        <v>0.502</v>
      </c>
      <c r="M77" s="1">
        <v>0.53400000000000003</v>
      </c>
      <c r="N77" s="1">
        <v>2</v>
      </c>
      <c r="O77" s="1">
        <v>-5.9539999999999997</v>
      </c>
      <c r="P77" s="1">
        <v>2.7799999999999998E-2</v>
      </c>
      <c r="Q77" s="1">
        <v>3.9899999999999998E-2</v>
      </c>
      <c r="R77" s="1">
        <v>0</v>
      </c>
      <c r="S77" s="1">
        <v>9.7699999999999995E-2</v>
      </c>
      <c r="T77" s="1">
        <v>0.155</v>
      </c>
      <c r="U77" s="1">
        <v>94.05</v>
      </c>
      <c r="V77" s="1">
        <v>299080</v>
      </c>
      <c r="W77" s="12" t="str">
        <f>VLOOKUP(Table14[[#This Row],[album_name]],'Album Type'!A:B,2,FALSE)</f>
        <v>Re-recordings</v>
      </c>
    </row>
    <row r="78" spans="1:23" hidden="1" x14ac:dyDescent="0.2">
      <c r="A78" s="1" t="s">
        <v>124</v>
      </c>
      <c r="B78" s="1" t="s">
        <v>145</v>
      </c>
      <c r="C78" s="1" t="s">
        <v>17</v>
      </c>
      <c r="D78" s="1" t="s">
        <v>127</v>
      </c>
      <c r="E78" s="2">
        <v>44512</v>
      </c>
      <c r="F78" s="1">
        <v>2021</v>
      </c>
      <c r="G78" s="1">
        <v>1</v>
      </c>
      <c r="H78" s="1" t="s">
        <v>146</v>
      </c>
      <c r="I78" s="1">
        <v>11</v>
      </c>
      <c r="J78" s="1" t="b">
        <v>0</v>
      </c>
      <c r="K78" s="1" t="s">
        <v>31</v>
      </c>
      <c r="L78" s="1">
        <v>0.622</v>
      </c>
      <c r="M78" s="1">
        <v>0.80900000000000005</v>
      </c>
      <c r="N78" s="1">
        <v>9</v>
      </c>
      <c r="O78" s="1">
        <v>-5.6230000000000002</v>
      </c>
      <c r="P78" s="1">
        <v>6.3799999999999996E-2</v>
      </c>
      <c r="Q78" s="1">
        <v>2.8799999999999999E-2</v>
      </c>
      <c r="R78" s="1">
        <v>2.1800000000000001E-3</v>
      </c>
      <c r="S78" s="1">
        <v>0.109</v>
      </c>
      <c r="T78" s="1">
        <v>0.51100000000000001</v>
      </c>
      <c r="U78" s="1">
        <v>156.89400000000001</v>
      </c>
      <c r="V78" s="1">
        <v>202960</v>
      </c>
      <c r="W78" s="12" t="str">
        <f>VLOOKUP(Table14[[#This Row],[album_name]],'Album Type'!A:B,2,FALSE)</f>
        <v>Re-recordings</v>
      </c>
    </row>
    <row r="79" spans="1:23" hidden="1" x14ac:dyDescent="0.2">
      <c r="A79" s="1" t="s">
        <v>124</v>
      </c>
      <c r="B79" s="1" t="s">
        <v>147</v>
      </c>
      <c r="C79" s="1" t="s">
        <v>17</v>
      </c>
      <c r="D79" s="1" t="s">
        <v>127</v>
      </c>
      <c r="E79" s="2">
        <v>44512</v>
      </c>
      <c r="F79" s="1">
        <v>2021</v>
      </c>
      <c r="G79" s="1">
        <v>1</v>
      </c>
      <c r="H79" s="1" t="s">
        <v>148</v>
      </c>
      <c r="I79" s="1">
        <v>12</v>
      </c>
      <c r="J79" s="1" t="b">
        <v>0</v>
      </c>
      <c r="K79" s="1" t="s">
        <v>25</v>
      </c>
      <c r="L79" s="1">
        <v>0.60099999999999998</v>
      </c>
      <c r="M79" s="1">
        <v>0.40600000000000003</v>
      </c>
      <c r="N79" s="1">
        <v>7</v>
      </c>
      <c r="O79" s="1">
        <v>-11.827</v>
      </c>
      <c r="P79" s="1">
        <v>2.75E-2</v>
      </c>
      <c r="Q79" s="1">
        <v>0.622</v>
      </c>
      <c r="R79" s="3">
        <v>9.1899999999999998E-5</v>
      </c>
      <c r="S79" s="1">
        <v>0.13300000000000001</v>
      </c>
      <c r="T79" s="1">
        <v>0.23200000000000001</v>
      </c>
      <c r="U79" s="1">
        <v>130.059</v>
      </c>
      <c r="V79" s="1">
        <v>284773</v>
      </c>
      <c r="W79" s="12" t="str">
        <f>VLOOKUP(Table14[[#This Row],[album_name]],'Album Type'!A:B,2,FALSE)</f>
        <v>Re-recordings</v>
      </c>
    </row>
    <row r="80" spans="1:23" hidden="1" x14ac:dyDescent="0.2">
      <c r="A80" s="1" t="s">
        <v>124</v>
      </c>
      <c r="B80" s="1" t="s">
        <v>149</v>
      </c>
      <c r="C80" s="1" t="s">
        <v>17</v>
      </c>
      <c r="D80" s="1" t="s">
        <v>127</v>
      </c>
      <c r="E80" s="2">
        <v>44512</v>
      </c>
      <c r="F80" s="1">
        <v>2021</v>
      </c>
      <c r="G80" s="1">
        <v>1</v>
      </c>
      <c r="H80" s="1" t="s">
        <v>150</v>
      </c>
      <c r="I80" s="1">
        <v>13</v>
      </c>
      <c r="J80" s="1" t="b">
        <v>0</v>
      </c>
      <c r="K80" s="1" t="s">
        <v>28</v>
      </c>
      <c r="L80" s="1">
        <v>0.68600000000000005</v>
      </c>
      <c r="M80" s="1">
        <v>0.57099999999999995</v>
      </c>
      <c r="N80" s="1">
        <v>4</v>
      </c>
      <c r="O80" s="1">
        <v>-7.1379999999999999</v>
      </c>
      <c r="P80" s="1">
        <v>0.05</v>
      </c>
      <c r="Q80" s="1">
        <v>6.6000000000000003E-2</v>
      </c>
      <c r="R80" s="1">
        <v>0</v>
      </c>
      <c r="S80" s="1">
        <v>6.08E-2</v>
      </c>
      <c r="T80" s="1">
        <v>0.53800000000000003</v>
      </c>
      <c r="U80" s="1">
        <v>117.889</v>
      </c>
      <c r="V80" s="1">
        <v>240466</v>
      </c>
      <c r="W80" s="12" t="str">
        <f>VLOOKUP(Table14[[#This Row],[album_name]],'Album Type'!A:B,2,FALSE)</f>
        <v>Re-recordings</v>
      </c>
    </row>
    <row r="81" spans="1:23" hidden="1" x14ac:dyDescent="0.2">
      <c r="A81" s="1" t="s">
        <v>124</v>
      </c>
      <c r="B81" s="1" t="s">
        <v>151</v>
      </c>
      <c r="C81" s="1" t="s">
        <v>17</v>
      </c>
      <c r="D81" s="1" t="s">
        <v>127</v>
      </c>
      <c r="E81" s="2">
        <v>44512</v>
      </c>
      <c r="F81" s="1">
        <v>2021</v>
      </c>
      <c r="G81" s="1">
        <v>1</v>
      </c>
      <c r="H81" s="1" t="s">
        <v>152</v>
      </c>
      <c r="I81" s="1">
        <v>14</v>
      </c>
      <c r="J81" s="1" t="b">
        <v>0</v>
      </c>
      <c r="K81" s="1" t="s">
        <v>59</v>
      </c>
      <c r="L81" s="1">
        <v>0.498</v>
      </c>
      <c r="M81" s="1">
        <v>0.61</v>
      </c>
      <c r="N81" s="1">
        <v>6</v>
      </c>
      <c r="O81" s="1">
        <v>-5.0979999999999999</v>
      </c>
      <c r="P81" s="1">
        <v>3.6299999999999999E-2</v>
      </c>
      <c r="Q81" s="1">
        <v>0.27100000000000002</v>
      </c>
      <c r="R81" s="1">
        <v>0</v>
      </c>
      <c r="S81" s="1">
        <v>0.223</v>
      </c>
      <c r="T81" s="1">
        <v>0.47399999999999998</v>
      </c>
      <c r="U81" s="1">
        <v>79.918000000000006</v>
      </c>
      <c r="V81" s="1">
        <v>245426</v>
      </c>
      <c r="W81" s="12" t="str">
        <f>VLOOKUP(Table14[[#This Row],[album_name]],'Album Type'!A:B,2,FALSE)</f>
        <v>Re-recordings</v>
      </c>
    </row>
    <row r="82" spans="1:23" hidden="1" x14ac:dyDescent="0.2">
      <c r="A82" s="1" t="s">
        <v>124</v>
      </c>
      <c r="B82" s="1" t="s">
        <v>153</v>
      </c>
      <c r="C82" s="1" t="s">
        <v>17</v>
      </c>
      <c r="D82" s="1" t="s">
        <v>127</v>
      </c>
      <c r="E82" s="2">
        <v>44512</v>
      </c>
      <c r="F82" s="1">
        <v>2021</v>
      </c>
      <c r="G82" s="1">
        <v>1</v>
      </c>
      <c r="H82" s="1" t="s">
        <v>154</v>
      </c>
      <c r="I82" s="1">
        <v>15</v>
      </c>
      <c r="J82" s="1" t="b">
        <v>0</v>
      </c>
      <c r="K82" s="1" t="s">
        <v>28</v>
      </c>
      <c r="L82" s="1">
        <v>0.628</v>
      </c>
      <c r="M82" s="1">
        <v>0.68500000000000005</v>
      </c>
      <c r="N82" s="1">
        <v>4</v>
      </c>
      <c r="O82" s="1">
        <v>-5.8639999999999999</v>
      </c>
      <c r="P82" s="1">
        <v>3.5799999999999998E-2</v>
      </c>
      <c r="Q82" s="1">
        <v>3.2399999999999998E-3</v>
      </c>
      <c r="R82" s="1">
        <v>0</v>
      </c>
      <c r="S82" s="1">
        <v>0.18</v>
      </c>
      <c r="T82" s="1">
        <v>0.60499999999999998</v>
      </c>
      <c r="U82" s="1">
        <v>126.014</v>
      </c>
      <c r="V82" s="1">
        <v>220413</v>
      </c>
      <c r="W82" s="12" t="str">
        <f>VLOOKUP(Table14[[#This Row],[album_name]],'Album Type'!A:B,2,FALSE)</f>
        <v>Re-recordings</v>
      </c>
    </row>
    <row r="83" spans="1:23" hidden="1" x14ac:dyDescent="0.2">
      <c r="A83" s="1" t="s">
        <v>124</v>
      </c>
      <c r="B83" s="1" t="s">
        <v>155</v>
      </c>
      <c r="C83" s="1" t="s">
        <v>17</v>
      </c>
      <c r="D83" s="1" t="s">
        <v>127</v>
      </c>
      <c r="E83" s="2">
        <v>44512</v>
      </c>
      <c r="F83" s="1">
        <v>2021</v>
      </c>
      <c r="G83" s="1">
        <v>1</v>
      </c>
      <c r="H83" s="1" t="s">
        <v>156</v>
      </c>
      <c r="I83" s="1">
        <v>16</v>
      </c>
      <c r="J83" s="1" t="b">
        <v>0</v>
      </c>
      <c r="K83" s="1" t="s">
        <v>25</v>
      </c>
      <c r="L83" s="1">
        <v>0.51900000000000002</v>
      </c>
      <c r="M83" s="1">
        <v>0.52700000000000002</v>
      </c>
      <c r="N83" s="1">
        <v>7</v>
      </c>
      <c r="O83" s="1">
        <v>-7.673</v>
      </c>
      <c r="P83" s="1">
        <v>2.7400000000000001E-2</v>
      </c>
      <c r="Q83" s="1">
        <v>7.4999999999999997E-2</v>
      </c>
      <c r="R83" s="1">
        <v>0</v>
      </c>
      <c r="S83" s="1">
        <v>0.13200000000000001</v>
      </c>
      <c r="T83" s="1">
        <v>0.26700000000000002</v>
      </c>
      <c r="U83" s="1">
        <v>78.915000000000006</v>
      </c>
      <c r="V83" s="1">
        <v>238866</v>
      </c>
      <c r="W83" s="12" t="str">
        <f>VLOOKUP(Table14[[#This Row],[album_name]],'Album Type'!A:B,2,FALSE)</f>
        <v>Re-recordings</v>
      </c>
    </row>
    <row r="84" spans="1:23" hidden="1" x14ac:dyDescent="0.2">
      <c r="A84" s="1" t="s">
        <v>124</v>
      </c>
      <c r="B84" s="1" t="s">
        <v>157</v>
      </c>
      <c r="C84" s="1" t="s">
        <v>17</v>
      </c>
      <c r="D84" s="1" t="s">
        <v>127</v>
      </c>
      <c r="E84" s="2">
        <v>44512</v>
      </c>
      <c r="F84" s="1">
        <v>2021</v>
      </c>
      <c r="G84" s="1">
        <v>1</v>
      </c>
      <c r="H84" s="1" t="s">
        <v>158</v>
      </c>
      <c r="I84" s="1">
        <v>17</v>
      </c>
      <c r="J84" s="1" t="b">
        <v>0</v>
      </c>
      <c r="K84" s="1" t="s">
        <v>25</v>
      </c>
      <c r="L84" s="1">
        <v>0.63600000000000001</v>
      </c>
      <c r="M84" s="1">
        <v>0.40200000000000002</v>
      </c>
      <c r="N84" s="1">
        <v>7</v>
      </c>
      <c r="O84" s="1">
        <v>-7.8550000000000004</v>
      </c>
      <c r="P84" s="1">
        <v>3.1E-2</v>
      </c>
      <c r="Q84" s="1">
        <v>4.9399999999999999E-2</v>
      </c>
      <c r="R84" s="1">
        <v>0</v>
      </c>
      <c r="S84" s="1">
        <v>0.107</v>
      </c>
      <c r="T84" s="1">
        <v>0.20799999999999999</v>
      </c>
      <c r="U84" s="1">
        <v>125.952</v>
      </c>
      <c r="V84" s="1">
        <v>285280</v>
      </c>
      <c r="W84" s="12" t="str">
        <f>VLOOKUP(Table14[[#This Row],[album_name]],'Album Type'!A:B,2,FALSE)</f>
        <v>Re-recordings</v>
      </c>
    </row>
    <row r="85" spans="1:23" hidden="1" x14ac:dyDescent="0.2">
      <c r="A85" s="1" t="s">
        <v>124</v>
      </c>
      <c r="B85" s="1" t="s">
        <v>159</v>
      </c>
      <c r="C85" s="1" t="s">
        <v>17</v>
      </c>
      <c r="D85" s="1" t="s">
        <v>127</v>
      </c>
      <c r="E85" s="2">
        <v>44512</v>
      </c>
      <c r="F85" s="1">
        <v>2021</v>
      </c>
      <c r="G85" s="1">
        <v>1</v>
      </c>
      <c r="H85" s="1" t="s">
        <v>160</v>
      </c>
      <c r="I85" s="1">
        <v>18</v>
      </c>
      <c r="J85" s="1" t="b">
        <v>0</v>
      </c>
      <c r="K85" s="1" t="s">
        <v>28</v>
      </c>
      <c r="L85" s="1">
        <v>0.46</v>
      </c>
      <c r="M85" s="1">
        <v>0.63200000000000001</v>
      </c>
      <c r="N85" s="1">
        <v>4</v>
      </c>
      <c r="O85" s="1">
        <v>-6.0309999999999997</v>
      </c>
      <c r="P85" s="1">
        <v>3.0200000000000001E-2</v>
      </c>
      <c r="Q85" s="1">
        <v>1.5800000000000002E-2</v>
      </c>
      <c r="R85" s="1">
        <v>0</v>
      </c>
      <c r="S85" s="1">
        <v>8.2199999999999995E-2</v>
      </c>
      <c r="T85" s="1">
        <v>0.39900000000000002</v>
      </c>
      <c r="U85" s="1">
        <v>79.846000000000004</v>
      </c>
      <c r="V85" s="1">
        <v>223333</v>
      </c>
      <c r="W85" s="12" t="str">
        <f>VLOOKUP(Table14[[#This Row],[album_name]],'Album Type'!A:B,2,FALSE)</f>
        <v>Re-recordings</v>
      </c>
    </row>
    <row r="86" spans="1:23" hidden="1" x14ac:dyDescent="0.2">
      <c r="A86" s="1" t="s">
        <v>124</v>
      </c>
      <c r="B86" s="1" t="s">
        <v>161</v>
      </c>
      <c r="C86" s="1" t="s">
        <v>17</v>
      </c>
      <c r="D86" s="1" t="s">
        <v>127</v>
      </c>
      <c r="E86" s="2">
        <v>44512</v>
      </c>
      <c r="F86" s="1">
        <v>2021</v>
      </c>
      <c r="G86" s="1">
        <v>1</v>
      </c>
      <c r="H86" s="1" t="s">
        <v>162</v>
      </c>
      <c r="I86" s="1">
        <v>19</v>
      </c>
      <c r="J86" s="1" t="b">
        <v>0</v>
      </c>
      <c r="K86" s="1" t="s">
        <v>56</v>
      </c>
      <c r="L86" s="1">
        <v>0.69099999999999995</v>
      </c>
      <c r="M86" s="1">
        <v>0.73599999999999999</v>
      </c>
      <c r="N86" s="1">
        <v>5</v>
      </c>
      <c r="O86" s="1">
        <v>-6.9740000000000002</v>
      </c>
      <c r="P86" s="1">
        <v>3.2599999999999997E-2</v>
      </c>
      <c r="Q86" s="1">
        <v>9.5499999999999995E-3</v>
      </c>
      <c r="R86" s="3">
        <v>1.88E-5</v>
      </c>
      <c r="S86" s="1">
        <v>0.10100000000000001</v>
      </c>
      <c r="T86" s="1">
        <v>0.61199999999999999</v>
      </c>
      <c r="U86" s="1">
        <v>125.089</v>
      </c>
      <c r="V86" s="1">
        <v>220520</v>
      </c>
      <c r="W86" s="12" t="str">
        <f>VLOOKUP(Table14[[#This Row],[album_name]],'Album Type'!A:B,2,FALSE)</f>
        <v>Re-recordings</v>
      </c>
    </row>
    <row r="87" spans="1:23" hidden="1" x14ac:dyDescent="0.2">
      <c r="A87" s="1" t="s">
        <v>124</v>
      </c>
      <c r="B87" s="1" t="s">
        <v>163</v>
      </c>
      <c r="C87" s="1" t="s">
        <v>17</v>
      </c>
      <c r="D87" s="1" t="s">
        <v>127</v>
      </c>
      <c r="E87" s="2">
        <v>44512</v>
      </c>
      <c r="F87" s="1">
        <v>2021</v>
      </c>
      <c r="G87" s="1">
        <v>1</v>
      </c>
      <c r="H87" s="1" t="s">
        <v>164</v>
      </c>
      <c r="I87" s="1">
        <v>20</v>
      </c>
      <c r="J87" s="1" t="b">
        <v>0</v>
      </c>
      <c r="K87" s="1" t="s">
        <v>25</v>
      </c>
      <c r="L87" s="1">
        <v>0.44500000000000001</v>
      </c>
      <c r="M87" s="1">
        <v>0.13100000000000001</v>
      </c>
      <c r="N87" s="1">
        <v>7</v>
      </c>
      <c r="O87" s="1">
        <v>-13.778</v>
      </c>
      <c r="P87" s="1">
        <v>5.6399999999999999E-2</v>
      </c>
      <c r="Q87" s="1">
        <v>0.66300000000000003</v>
      </c>
      <c r="R87" s="3">
        <v>1.57E-6</v>
      </c>
      <c r="S87" s="1">
        <v>0.108</v>
      </c>
      <c r="T87" s="1">
        <v>0.10100000000000001</v>
      </c>
      <c r="U87" s="1">
        <v>208.91800000000001</v>
      </c>
      <c r="V87" s="1">
        <v>321640</v>
      </c>
      <c r="W87" s="12" t="str">
        <f>VLOOKUP(Table14[[#This Row],[album_name]],'Album Type'!A:B,2,FALSE)</f>
        <v>Re-recordings</v>
      </c>
    </row>
    <row r="88" spans="1:23" hidden="1" x14ac:dyDescent="0.2">
      <c r="A88" s="1" t="s">
        <v>124</v>
      </c>
      <c r="B88" s="1" t="s">
        <v>165</v>
      </c>
      <c r="C88" s="1" t="s">
        <v>17</v>
      </c>
      <c r="D88" s="1" t="s">
        <v>127</v>
      </c>
      <c r="E88" s="2">
        <v>44512</v>
      </c>
      <c r="F88" s="1">
        <v>2021</v>
      </c>
      <c r="G88" s="1">
        <v>1</v>
      </c>
      <c r="H88" s="1" t="s">
        <v>166</v>
      </c>
      <c r="I88" s="1">
        <v>21</v>
      </c>
      <c r="J88" s="1" t="b">
        <v>0</v>
      </c>
      <c r="K88" s="1" t="s">
        <v>37</v>
      </c>
      <c r="L88" s="1">
        <v>0.623</v>
      </c>
      <c r="M88" s="1">
        <v>0.27900000000000003</v>
      </c>
      <c r="N88" s="1">
        <v>0</v>
      </c>
      <c r="O88" s="1">
        <v>-10.802</v>
      </c>
      <c r="P88" s="1">
        <v>3.1E-2</v>
      </c>
      <c r="Q88" s="1">
        <v>0.66100000000000003</v>
      </c>
      <c r="R88" s="1">
        <v>0</v>
      </c>
      <c r="S88" s="1">
        <v>0.193</v>
      </c>
      <c r="T88" s="1">
        <v>0.38</v>
      </c>
      <c r="U88" s="1">
        <v>116.04</v>
      </c>
      <c r="V88" s="1">
        <v>264253</v>
      </c>
      <c r="W88" s="12" t="str">
        <f>VLOOKUP(Table14[[#This Row],[album_name]],'Album Type'!A:B,2,FALSE)</f>
        <v>Re-recordings</v>
      </c>
    </row>
    <row r="89" spans="1:23" hidden="1" x14ac:dyDescent="0.2">
      <c r="A89" s="1" t="s">
        <v>124</v>
      </c>
      <c r="B89" s="1" t="s">
        <v>167</v>
      </c>
      <c r="C89" s="1" t="s">
        <v>17</v>
      </c>
      <c r="D89" s="1" t="s">
        <v>127</v>
      </c>
      <c r="E89" s="2">
        <v>44512</v>
      </c>
      <c r="F89" s="1">
        <v>2021</v>
      </c>
      <c r="G89" s="1">
        <v>1</v>
      </c>
      <c r="H89" s="1" t="s">
        <v>168</v>
      </c>
      <c r="I89" s="1">
        <v>22</v>
      </c>
      <c r="J89" s="1" t="b">
        <v>0</v>
      </c>
      <c r="K89" s="1" t="s">
        <v>28</v>
      </c>
      <c r="L89" s="1">
        <v>0.47299999999999998</v>
      </c>
      <c r="M89" s="1">
        <v>0.57899999999999996</v>
      </c>
      <c r="N89" s="1">
        <v>4</v>
      </c>
      <c r="O89" s="1">
        <v>-5.8239999999999998</v>
      </c>
      <c r="P89" s="1">
        <v>3.8399999999999997E-2</v>
      </c>
      <c r="Q89" s="1">
        <v>0.214</v>
      </c>
      <c r="R89" s="1">
        <v>0</v>
      </c>
      <c r="S89" s="1">
        <v>8.77E-2</v>
      </c>
      <c r="T89" s="1">
        <v>0.255</v>
      </c>
      <c r="U89" s="1">
        <v>73.941999999999993</v>
      </c>
      <c r="V89" s="1">
        <v>297013</v>
      </c>
      <c r="W89" s="12" t="str">
        <f>VLOOKUP(Table14[[#This Row],[album_name]],'Album Type'!A:B,2,FALSE)</f>
        <v>Re-recordings</v>
      </c>
    </row>
    <row r="90" spans="1:23" hidden="1" x14ac:dyDescent="0.2">
      <c r="A90" s="1" t="s">
        <v>124</v>
      </c>
      <c r="B90" s="1" t="s">
        <v>169</v>
      </c>
      <c r="C90" s="1" t="s">
        <v>17</v>
      </c>
      <c r="D90" s="1" t="s">
        <v>127</v>
      </c>
      <c r="E90" s="2">
        <v>44512</v>
      </c>
      <c r="F90" s="1">
        <v>2021</v>
      </c>
      <c r="G90" s="1">
        <v>1</v>
      </c>
      <c r="H90" s="1" t="s">
        <v>170</v>
      </c>
      <c r="I90" s="1">
        <v>23</v>
      </c>
      <c r="J90" s="1" t="b">
        <v>0</v>
      </c>
      <c r="K90" s="1" t="s">
        <v>37</v>
      </c>
      <c r="L90" s="1">
        <v>0.60599999999999998</v>
      </c>
      <c r="M90" s="1">
        <v>0.377</v>
      </c>
      <c r="N90" s="1">
        <v>0</v>
      </c>
      <c r="O90" s="1">
        <v>-9.4550000000000001</v>
      </c>
      <c r="P90" s="1">
        <v>2.75E-2</v>
      </c>
      <c r="Q90" s="1">
        <v>0.81699999999999995</v>
      </c>
      <c r="R90" s="1">
        <v>0</v>
      </c>
      <c r="S90" s="1">
        <v>0.154</v>
      </c>
      <c r="T90" s="1">
        <v>0.44600000000000001</v>
      </c>
      <c r="U90" s="1">
        <v>101.96</v>
      </c>
      <c r="V90" s="1">
        <v>258812</v>
      </c>
      <c r="W90" s="12" t="str">
        <f>VLOOKUP(Table14[[#This Row],[album_name]],'Album Type'!A:B,2,FALSE)</f>
        <v>Re-recordings</v>
      </c>
    </row>
    <row r="91" spans="1:23" hidden="1" x14ac:dyDescent="0.2">
      <c r="A91" s="1" t="s">
        <v>124</v>
      </c>
      <c r="B91" s="1" t="s">
        <v>171</v>
      </c>
      <c r="C91" s="1" t="s">
        <v>17</v>
      </c>
      <c r="D91" s="1" t="s">
        <v>127</v>
      </c>
      <c r="E91" s="2">
        <v>44512</v>
      </c>
      <c r="F91" s="1">
        <v>2021</v>
      </c>
      <c r="G91" s="1">
        <v>1</v>
      </c>
      <c r="H91" s="1" t="s">
        <v>172</v>
      </c>
      <c r="I91" s="1">
        <v>24</v>
      </c>
      <c r="J91" s="1" t="b">
        <v>0</v>
      </c>
      <c r="K91" s="1" t="s">
        <v>28</v>
      </c>
      <c r="L91" s="1">
        <v>0.58399999999999996</v>
      </c>
      <c r="M91" s="1">
        <v>0.74299999999999999</v>
      </c>
      <c r="N91" s="1">
        <v>4</v>
      </c>
      <c r="O91" s="1">
        <v>-7.0750000000000002</v>
      </c>
      <c r="P91" s="1">
        <v>9.3100000000000002E-2</v>
      </c>
      <c r="Q91" s="1">
        <v>5.3800000000000001E-2</v>
      </c>
      <c r="R91" s="3">
        <v>2.83E-6</v>
      </c>
      <c r="S91" s="1">
        <v>0.121</v>
      </c>
      <c r="T91" s="1">
        <v>0.746</v>
      </c>
      <c r="U91" s="1">
        <v>167.84399999999999</v>
      </c>
      <c r="V91" s="1">
        <v>224240</v>
      </c>
      <c r="W91" s="12" t="str">
        <f>VLOOKUP(Table14[[#This Row],[album_name]],'Album Type'!A:B,2,FALSE)</f>
        <v>Re-recordings</v>
      </c>
    </row>
    <row r="92" spans="1:23" hidden="1" x14ac:dyDescent="0.2">
      <c r="A92" s="1" t="s">
        <v>124</v>
      </c>
      <c r="B92" s="1" t="s">
        <v>173</v>
      </c>
      <c r="C92" s="1" t="s">
        <v>17</v>
      </c>
      <c r="D92" s="1" t="s">
        <v>127</v>
      </c>
      <c r="E92" s="2">
        <v>44512</v>
      </c>
      <c r="F92" s="1">
        <v>2021</v>
      </c>
      <c r="G92" s="1">
        <v>1</v>
      </c>
      <c r="H92" s="1" t="s">
        <v>174</v>
      </c>
      <c r="I92" s="1">
        <v>25</v>
      </c>
      <c r="J92" s="1" t="b">
        <v>0</v>
      </c>
      <c r="K92" s="1" t="s">
        <v>25</v>
      </c>
      <c r="L92" s="1">
        <v>0.622</v>
      </c>
      <c r="M92" s="1">
        <v>0.79100000000000004</v>
      </c>
      <c r="N92" s="1">
        <v>7</v>
      </c>
      <c r="O92" s="1">
        <v>-6.1059999999999999</v>
      </c>
      <c r="P92" s="1">
        <v>5.3499999999999999E-2</v>
      </c>
      <c r="Q92" s="1">
        <v>1.8799999999999999E-3</v>
      </c>
      <c r="R92" s="3">
        <v>3.72E-6</v>
      </c>
      <c r="S92" s="1">
        <v>8.3000000000000004E-2</v>
      </c>
      <c r="T92" s="1">
        <v>0.49399999999999999</v>
      </c>
      <c r="U92" s="1">
        <v>115.91500000000001</v>
      </c>
      <c r="V92" s="1">
        <v>225960</v>
      </c>
      <c r="W92" s="12" t="str">
        <f>VLOOKUP(Table14[[#This Row],[album_name]],'Album Type'!A:B,2,FALSE)</f>
        <v>Re-recordings</v>
      </c>
    </row>
    <row r="93" spans="1:23" hidden="1" x14ac:dyDescent="0.2">
      <c r="A93" s="1" t="s">
        <v>124</v>
      </c>
      <c r="B93" s="1" t="s">
        <v>175</v>
      </c>
      <c r="C93" s="1" t="s">
        <v>17</v>
      </c>
      <c r="D93" s="1" t="s">
        <v>127</v>
      </c>
      <c r="E93" s="2">
        <v>44512</v>
      </c>
      <c r="F93" s="1">
        <v>2021</v>
      </c>
      <c r="G93" s="1">
        <v>1</v>
      </c>
      <c r="H93" s="1" t="s">
        <v>176</v>
      </c>
      <c r="I93" s="1">
        <v>26</v>
      </c>
      <c r="J93" s="1" t="b">
        <v>1</v>
      </c>
      <c r="K93" s="1" t="s">
        <v>37</v>
      </c>
      <c r="L93" s="1">
        <v>0.39100000000000001</v>
      </c>
      <c r="M93" s="1">
        <v>0.71499999999999997</v>
      </c>
      <c r="N93" s="1">
        <v>0</v>
      </c>
      <c r="O93" s="1">
        <v>-4.516</v>
      </c>
      <c r="P93" s="1">
        <v>4.9500000000000002E-2</v>
      </c>
      <c r="Q93" s="1">
        <v>0.16700000000000001</v>
      </c>
      <c r="R93" s="1">
        <v>0</v>
      </c>
      <c r="S93" s="1">
        <v>0.183</v>
      </c>
      <c r="T93" s="1">
        <v>0.47299999999999998</v>
      </c>
      <c r="U93" s="1">
        <v>149.654</v>
      </c>
      <c r="V93" s="1">
        <v>285106</v>
      </c>
      <c r="W93" s="12" t="str">
        <f>VLOOKUP(Table14[[#This Row],[album_name]],'Album Type'!A:B,2,FALSE)</f>
        <v>Re-recordings</v>
      </c>
    </row>
    <row r="94" spans="1:23" hidden="1" x14ac:dyDescent="0.2">
      <c r="A94" s="1" t="s">
        <v>124</v>
      </c>
      <c r="B94" s="1" t="s">
        <v>177</v>
      </c>
      <c r="C94" s="1" t="s">
        <v>17</v>
      </c>
      <c r="D94" s="1" t="s">
        <v>127</v>
      </c>
      <c r="E94" s="2">
        <v>44512</v>
      </c>
      <c r="F94" s="1">
        <v>2021</v>
      </c>
      <c r="G94" s="1">
        <v>1</v>
      </c>
      <c r="H94" s="1" t="s">
        <v>178</v>
      </c>
      <c r="I94" s="1">
        <v>27</v>
      </c>
      <c r="J94" s="1" t="b">
        <v>0</v>
      </c>
      <c r="K94" s="1" t="s">
        <v>25</v>
      </c>
      <c r="L94" s="1">
        <v>0.61099999999999999</v>
      </c>
      <c r="M94" s="1">
        <v>0.55200000000000005</v>
      </c>
      <c r="N94" s="1">
        <v>7</v>
      </c>
      <c r="O94" s="1">
        <v>-5.8280000000000003</v>
      </c>
      <c r="P94" s="1">
        <v>3.1E-2</v>
      </c>
      <c r="Q94" s="1">
        <v>0.25600000000000001</v>
      </c>
      <c r="R94" s="1">
        <v>0</v>
      </c>
      <c r="S94" s="1">
        <v>0.13400000000000001</v>
      </c>
      <c r="T94" s="1">
        <v>0.41</v>
      </c>
      <c r="U94" s="1">
        <v>116.012</v>
      </c>
      <c r="V94" s="1">
        <v>263533</v>
      </c>
      <c r="W94" s="12" t="str">
        <f>VLOOKUP(Table14[[#This Row],[album_name]],'Album Type'!A:B,2,FALSE)</f>
        <v>Re-recordings</v>
      </c>
    </row>
    <row r="95" spans="1:23" hidden="1" x14ac:dyDescent="0.2">
      <c r="A95" s="1" t="s">
        <v>124</v>
      </c>
      <c r="B95" s="1" t="s">
        <v>179</v>
      </c>
      <c r="C95" s="1" t="s">
        <v>17</v>
      </c>
      <c r="D95" s="1" t="s">
        <v>127</v>
      </c>
      <c r="E95" s="2">
        <v>44512</v>
      </c>
      <c r="F95" s="1">
        <v>2021</v>
      </c>
      <c r="G95" s="1">
        <v>1</v>
      </c>
      <c r="H95" s="1" t="s">
        <v>180</v>
      </c>
      <c r="I95" s="1">
        <v>28</v>
      </c>
      <c r="J95" s="1" t="b">
        <v>0</v>
      </c>
      <c r="K95" s="1" t="s">
        <v>181</v>
      </c>
      <c r="L95" s="1">
        <v>0.61</v>
      </c>
      <c r="M95" s="1">
        <v>0.48799999999999999</v>
      </c>
      <c r="N95" s="1">
        <v>3</v>
      </c>
      <c r="O95" s="1">
        <v>-6.9180000000000001</v>
      </c>
      <c r="P95" s="1">
        <v>2.93E-2</v>
      </c>
      <c r="Q95" s="1">
        <v>0.81699999999999995</v>
      </c>
      <c r="R95" s="1">
        <v>0</v>
      </c>
      <c r="S95" s="1">
        <v>0.312</v>
      </c>
      <c r="T95" s="1">
        <v>0.443</v>
      </c>
      <c r="U95" s="1">
        <v>125.039</v>
      </c>
      <c r="V95" s="1">
        <v>240226</v>
      </c>
      <c r="W95" s="12" t="str">
        <f>VLOOKUP(Table14[[#This Row],[album_name]],'Album Type'!A:B,2,FALSE)</f>
        <v>Re-recordings</v>
      </c>
    </row>
    <row r="96" spans="1:23" hidden="1" x14ac:dyDescent="0.2">
      <c r="A96" s="1" t="s">
        <v>124</v>
      </c>
      <c r="B96" s="1" t="s">
        <v>182</v>
      </c>
      <c r="C96" s="1" t="s">
        <v>17</v>
      </c>
      <c r="D96" s="1" t="s">
        <v>127</v>
      </c>
      <c r="E96" s="2">
        <v>44512</v>
      </c>
      <c r="F96" s="1">
        <v>2021</v>
      </c>
      <c r="G96" s="1">
        <v>1</v>
      </c>
      <c r="H96" s="1" t="s">
        <v>183</v>
      </c>
      <c r="I96" s="1">
        <v>29</v>
      </c>
      <c r="J96" s="1" t="b">
        <v>0</v>
      </c>
      <c r="K96" s="1" t="s">
        <v>25</v>
      </c>
      <c r="L96" s="1">
        <v>0.67800000000000005</v>
      </c>
      <c r="M96" s="1">
        <v>0.73299999999999998</v>
      </c>
      <c r="N96" s="1">
        <v>7</v>
      </c>
      <c r="O96" s="1">
        <v>-5.0250000000000004</v>
      </c>
      <c r="P96" s="1">
        <v>2.81E-2</v>
      </c>
      <c r="Q96" s="1">
        <v>1.15E-3</v>
      </c>
      <c r="R96" s="1">
        <v>0</v>
      </c>
      <c r="S96" s="1">
        <v>0.104</v>
      </c>
      <c r="T96" s="1">
        <v>0.58099999999999996</v>
      </c>
      <c r="U96" s="1">
        <v>121.009</v>
      </c>
      <c r="V96" s="1">
        <v>200280</v>
      </c>
      <c r="W96" s="12" t="str">
        <f>VLOOKUP(Table14[[#This Row],[album_name]],'Album Type'!A:B,2,FALSE)</f>
        <v>Re-recordings</v>
      </c>
    </row>
    <row r="97" spans="1:23" hidden="1" x14ac:dyDescent="0.2">
      <c r="A97" s="1" t="s">
        <v>124</v>
      </c>
      <c r="B97" s="1" t="s">
        <v>184</v>
      </c>
      <c r="C97" s="1" t="s">
        <v>17</v>
      </c>
      <c r="D97" s="1" t="s">
        <v>127</v>
      </c>
      <c r="E97" s="2">
        <v>44512</v>
      </c>
      <c r="F97" s="1">
        <v>2021</v>
      </c>
      <c r="G97" s="1">
        <v>1</v>
      </c>
      <c r="H97" s="1" t="s">
        <v>185</v>
      </c>
      <c r="I97" s="1">
        <v>30</v>
      </c>
      <c r="J97" s="1" t="b">
        <v>1</v>
      </c>
      <c r="K97" s="1" t="s">
        <v>37</v>
      </c>
      <c r="L97" s="1">
        <v>0.63100000000000001</v>
      </c>
      <c r="M97" s="1">
        <v>0.51800000000000002</v>
      </c>
      <c r="N97" s="1">
        <v>0</v>
      </c>
      <c r="O97" s="1">
        <v>-8.7710000000000008</v>
      </c>
      <c r="P97" s="1">
        <v>3.0300000000000001E-2</v>
      </c>
      <c r="Q97" s="1">
        <v>0.27400000000000002</v>
      </c>
      <c r="R97" s="1">
        <v>0</v>
      </c>
      <c r="S97" s="1">
        <v>8.7999999999999995E-2</v>
      </c>
      <c r="T97" s="1">
        <v>0.20499999999999999</v>
      </c>
      <c r="U97" s="1">
        <v>93.022999999999996</v>
      </c>
      <c r="V97" s="1">
        <v>613026</v>
      </c>
      <c r="W97" s="12" t="str">
        <f>VLOOKUP(Table14[[#This Row],[album_name]],'Album Type'!A:B,2,FALSE)</f>
        <v>Re-recordings</v>
      </c>
    </row>
    <row r="98" spans="1:23" hidden="1" x14ac:dyDescent="0.2">
      <c r="A98" s="1" t="s">
        <v>186</v>
      </c>
      <c r="B98" s="1" t="s">
        <v>187</v>
      </c>
      <c r="C98" s="1" t="s">
        <v>17</v>
      </c>
      <c r="D98" s="1" t="s">
        <v>127</v>
      </c>
      <c r="E98" s="2">
        <v>44512</v>
      </c>
      <c r="F98" s="1">
        <v>2021</v>
      </c>
      <c r="G98" s="1">
        <v>1</v>
      </c>
      <c r="H98" s="1" t="s">
        <v>126</v>
      </c>
      <c r="I98" s="1">
        <v>1</v>
      </c>
      <c r="J98" s="1" t="b">
        <v>0</v>
      </c>
      <c r="K98" s="1" t="s">
        <v>31</v>
      </c>
      <c r="L98" s="1">
        <v>0.59399999999999997</v>
      </c>
      <c r="M98" s="1">
        <v>0.71299999999999997</v>
      </c>
      <c r="N98" s="1">
        <v>9</v>
      </c>
      <c r="O98" s="1">
        <v>-5.3140000000000001</v>
      </c>
      <c r="P98" s="1">
        <v>5.0299999999999997E-2</v>
      </c>
      <c r="Q98" s="1">
        <v>3.28E-4</v>
      </c>
      <c r="R98" s="1">
        <v>0</v>
      </c>
      <c r="S98" s="1">
        <v>0.114</v>
      </c>
      <c r="T98" s="1">
        <v>0.32800000000000001</v>
      </c>
      <c r="U98" s="1">
        <v>129.958</v>
      </c>
      <c r="V98" s="1">
        <v>295413</v>
      </c>
      <c r="W98" s="12" t="str">
        <f>VLOOKUP(Table14[[#This Row],[album_name]],'Album Type'!A:B,2,FALSE)</f>
        <v>Re-recordings</v>
      </c>
    </row>
    <row r="99" spans="1:23" hidden="1" x14ac:dyDescent="0.2">
      <c r="A99" s="1" t="s">
        <v>186</v>
      </c>
      <c r="B99" s="1" t="s">
        <v>188</v>
      </c>
      <c r="C99" s="1" t="s">
        <v>17</v>
      </c>
      <c r="D99" s="1" t="s">
        <v>127</v>
      </c>
      <c r="E99" s="2">
        <v>44512</v>
      </c>
      <c r="F99" s="1">
        <v>2021</v>
      </c>
      <c r="G99" s="1">
        <v>1</v>
      </c>
      <c r="H99" s="1" t="s">
        <v>127</v>
      </c>
      <c r="I99" s="1">
        <v>2</v>
      </c>
      <c r="J99" s="1" t="b">
        <v>0</v>
      </c>
      <c r="K99" s="1" t="s">
        <v>76</v>
      </c>
      <c r="L99" s="1">
        <v>0.51600000000000001</v>
      </c>
      <c r="M99" s="1">
        <v>0.77700000000000002</v>
      </c>
      <c r="N99" s="1">
        <v>1</v>
      </c>
      <c r="O99" s="1">
        <v>-4.9080000000000004</v>
      </c>
      <c r="P99" s="1">
        <v>3.7499999999999999E-2</v>
      </c>
      <c r="Q99" s="1">
        <v>1.08E-3</v>
      </c>
      <c r="R99" s="3">
        <v>1.6199999999999999E-6</v>
      </c>
      <c r="S99" s="1">
        <v>7.6100000000000001E-2</v>
      </c>
      <c r="T99" s="1">
        <v>0.40799999999999997</v>
      </c>
      <c r="U99" s="1">
        <v>125.047</v>
      </c>
      <c r="V99" s="1">
        <v>223093</v>
      </c>
      <c r="W99" s="12" t="str">
        <f>VLOOKUP(Table14[[#This Row],[album_name]],'Album Type'!A:B,2,FALSE)</f>
        <v>Re-recordings</v>
      </c>
    </row>
    <row r="100" spans="1:23" hidden="1" x14ac:dyDescent="0.2">
      <c r="A100" s="1" t="s">
        <v>186</v>
      </c>
      <c r="B100" s="1" t="s">
        <v>189</v>
      </c>
      <c r="C100" s="1" t="s">
        <v>17</v>
      </c>
      <c r="D100" s="1" t="s">
        <v>127</v>
      </c>
      <c r="E100" s="2">
        <v>44512</v>
      </c>
      <c r="F100" s="1">
        <v>2021</v>
      </c>
      <c r="G100" s="1">
        <v>1</v>
      </c>
      <c r="H100" s="1" t="s">
        <v>130</v>
      </c>
      <c r="I100" s="1">
        <v>3</v>
      </c>
      <c r="J100" s="1" t="b">
        <v>0</v>
      </c>
      <c r="K100" s="1" t="s">
        <v>34</v>
      </c>
      <c r="L100" s="1">
        <v>0.64500000000000002</v>
      </c>
      <c r="M100" s="1">
        <v>0.59299999999999997</v>
      </c>
      <c r="N100" s="1">
        <v>2</v>
      </c>
      <c r="O100" s="1">
        <v>-6.5060000000000002</v>
      </c>
      <c r="P100" s="1">
        <v>2.8799999999999999E-2</v>
      </c>
      <c r="Q100" s="1">
        <v>3.44E-2</v>
      </c>
      <c r="R100" s="1">
        <v>1.27E-4</v>
      </c>
      <c r="S100" s="1">
        <v>0.13</v>
      </c>
      <c r="T100" s="1">
        <v>0.29899999999999999</v>
      </c>
      <c r="U100" s="1">
        <v>109.98399999999999</v>
      </c>
      <c r="V100" s="1">
        <v>242720</v>
      </c>
      <c r="W100" s="12" t="str">
        <f>VLOOKUP(Table14[[#This Row],[album_name]],'Album Type'!A:B,2,FALSE)</f>
        <v>Re-recordings</v>
      </c>
    </row>
    <row r="101" spans="1:23" hidden="1" x14ac:dyDescent="0.2">
      <c r="A101" s="1" t="s">
        <v>186</v>
      </c>
      <c r="B101" s="1" t="s">
        <v>190</v>
      </c>
      <c r="C101" s="1" t="s">
        <v>17</v>
      </c>
      <c r="D101" s="1" t="s">
        <v>127</v>
      </c>
      <c r="E101" s="2">
        <v>44512</v>
      </c>
      <c r="F101" s="1">
        <v>2021</v>
      </c>
      <c r="G101" s="1">
        <v>1</v>
      </c>
      <c r="H101" s="1" t="s">
        <v>132</v>
      </c>
      <c r="I101" s="1">
        <v>4</v>
      </c>
      <c r="J101" s="1" t="b">
        <v>0</v>
      </c>
      <c r="K101" s="1" t="s">
        <v>59</v>
      </c>
      <c r="L101" s="1">
        <v>0.58399999999999996</v>
      </c>
      <c r="M101" s="1">
        <v>0.55700000000000005</v>
      </c>
      <c r="N101" s="1">
        <v>6</v>
      </c>
      <c r="O101" s="1">
        <v>-6.3710000000000004</v>
      </c>
      <c r="P101" s="1">
        <v>3.4200000000000001E-2</v>
      </c>
      <c r="Q101" s="1">
        <v>1.29E-2</v>
      </c>
      <c r="R101" s="1">
        <v>0</v>
      </c>
      <c r="S101" s="1">
        <v>5.7599999999999998E-2</v>
      </c>
      <c r="T101" s="1">
        <v>0.76700000000000002</v>
      </c>
      <c r="U101" s="1">
        <v>154.00800000000001</v>
      </c>
      <c r="V101" s="1">
        <v>219760</v>
      </c>
      <c r="W101" s="12" t="str">
        <f>VLOOKUP(Table14[[#This Row],[album_name]],'Album Type'!A:B,2,FALSE)</f>
        <v>Re-recordings</v>
      </c>
    </row>
    <row r="102" spans="1:23" hidden="1" x14ac:dyDescent="0.2">
      <c r="A102" s="1" t="s">
        <v>186</v>
      </c>
      <c r="B102" s="1" t="s">
        <v>191</v>
      </c>
      <c r="C102" s="1" t="s">
        <v>17</v>
      </c>
      <c r="D102" s="1" t="s">
        <v>127</v>
      </c>
      <c r="E102" s="2">
        <v>44512</v>
      </c>
      <c r="F102" s="1">
        <v>2021</v>
      </c>
      <c r="G102" s="1">
        <v>1</v>
      </c>
      <c r="H102" s="1" t="s">
        <v>134</v>
      </c>
      <c r="I102" s="1">
        <v>5</v>
      </c>
      <c r="J102" s="1" t="b">
        <v>0</v>
      </c>
      <c r="K102" s="1" t="s">
        <v>37</v>
      </c>
      <c r="L102" s="1">
        <v>0.44</v>
      </c>
      <c r="M102" s="1">
        <v>0.52800000000000002</v>
      </c>
      <c r="N102" s="1">
        <v>0</v>
      </c>
      <c r="O102" s="1">
        <v>-7.8090000000000002</v>
      </c>
      <c r="P102" s="1">
        <v>3.1699999999999999E-2</v>
      </c>
      <c r="Q102" s="1">
        <v>1.7100000000000001E-2</v>
      </c>
      <c r="R102" s="1">
        <v>2.0300000000000001E-3</v>
      </c>
      <c r="S102" s="1">
        <v>0.23400000000000001</v>
      </c>
      <c r="T102" s="1">
        <v>0.13200000000000001</v>
      </c>
      <c r="U102" s="1">
        <v>185.97200000000001</v>
      </c>
      <c r="V102" s="1">
        <v>329160</v>
      </c>
      <c r="W102" s="12" t="str">
        <f>VLOOKUP(Table14[[#This Row],[album_name]],'Album Type'!A:B,2,FALSE)</f>
        <v>Re-recordings</v>
      </c>
    </row>
    <row r="103" spans="1:23" hidden="1" x14ac:dyDescent="0.2">
      <c r="A103" s="1" t="s">
        <v>186</v>
      </c>
      <c r="B103" s="1" t="s">
        <v>192</v>
      </c>
      <c r="C103" s="1" t="s">
        <v>17</v>
      </c>
      <c r="D103" s="1" t="s">
        <v>127</v>
      </c>
      <c r="E103" s="2">
        <v>44512</v>
      </c>
      <c r="F103" s="1">
        <v>2021</v>
      </c>
      <c r="G103" s="1">
        <v>1</v>
      </c>
      <c r="H103" s="1" t="s">
        <v>136</v>
      </c>
      <c r="I103" s="1">
        <v>6</v>
      </c>
      <c r="J103" s="1" t="b">
        <v>0</v>
      </c>
      <c r="K103" s="1" t="s">
        <v>25</v>
      </c>
      <c r="L103" s="1">
        <v>0.64200000000000002</v>
      </c>
      <c r="M103" s="1">
        <v>0.69499999999999995</v>
      </c>
      <c r="N103" s="1">
        <v>7</v>
      </c>
      <c r="O103" s="1">
        <v>-5.62</v>
      </c>
      <c r="P103" s="1">
        <v>2.81E-2</v>
      </c>
      <c r="Q103" s="1">
        <v>4.4299999999999998E-4</v>
      </c>
      <c r="R103" s="3">
        <v>1.0200000000000001E-5</v>
      </c>
      <c r="S103" s="1">
        <v>7.5300000000000006E-2</v>
      </c>
      <c r="T103" s="1">
        <v>0.64200000000000002</v>
      </c>
      <c r="U103" s="1">
        <v>103.98399999999999</v>
      </c>
      <c r="V103" s="1">
        <v>230960</v>
      </c>
      <c r="W103" s="12" t="str">
        <f>VLOOKUP(Table14[[#This Row],[album_name]],'Album Type'!A:B,2,FALSE)</f>
        <v>Re-recordings</v>
      </c>
    </row>
    <row r="104" spans="1:23" hidden="1" x14ac:dyDescent="0.2">
      <c r="A104" s="1" t="s">
        <v>186</v>
      </c>
      <c r="B104" s="1" t="s">
        <v>193</v>
      </c>
      <c r="C104" s="1" t="s">
        <v>17</v>
      </c>
      <c r="D104" s="1" t="s">
        <v>127</v>
      </c>
      <c r="E104" s="2">
        <v>44512</v>
      </c>
      <c r="F104" s="1">
        <v>2021</v>
      </c>
      <c r="G104" s="1">
        <v>1</v>
      </c>
      <c r="H104" s="1" t="s">
        <v>138</v>
      </c>
      <c r="I104" s="1">
        <v>7</v>
      </c>
      <c r="J104" s="1" t="b">
        <v>0</v>
      </c>
      <c r="K104" s="1" t="s">
        <v>28</v>
      </c>
      <c r="L104" s="1">
        <v>0.51100000000000001</v>
      </c>
      <c r="M104" s="1">
        <v>0.55900000000000005</v>
      </c>
      <c r="N104" s="1">
        <v>4</v>
      </c>
      <c r="O104" s="1">
        <v>-6.5869999999999997</v>
      </c>
      <c r="P104" s="1">
        <v>2.64E-2</v>
      </c>
      <c r="Q104" s="1">
        <v>1.67E-2</v>
      </c>
      <c r="R104" s="1">
        <v>0</v>
      </c>
      <c r="S104" s="1">
        <v>0.113</v>
      </c>
      <c r="T104" s="1">
        <v>0.248</v>
      </c>
      <c r="U104" s="1">
        <v>145.88</v>
      </c>
      <c r="V104" s="1">
        <v>244586</v>
      </c>
      <c r="W104" s="12" t="str">
        <f>VLOOKUP(Table14[[#This Row],[album_name]],'Album Type'!A:B,2,FALSE)</f>
        <v>Re-recordings</v>
      </c>
    </row>
    <row r="105" spans="1:23" hidden="1" x14ac:dyDescent="0.2">
      <c r="A105" s="1" t="s">
        <v>186</v>
      </c>
      <c r="B105" s="1" t="s">
        <v>194</v>
      </c>
      <c r="C105" s="1" t="s">
        <v>17</v>
      </c>
      <c r="D105" s="1" t="s">
        <v>127</v>
      </c>
      <c r="E105" s="2">
        <v>44512</v>
      </c>
      <c r="F105" s="1">
        <v>2021</v>
      </c>
      <c r="G105" s="1">
        <v>1</v>
      </c>
      <c r="H105" s="1" t="s">
        <v>140</v>
      </c>
      <c r="I105" s="1">
        <v>8</v>
      </c>
      <c r="J105" s="1" t="b">
        <v>0</v>
      </c>
      <c r="K105" s="1" t="s">
        <v>25</v>
      </c>
      <c r="L105" s="1">
        <v>0.56699999999999995</v>
      </c>
      <c r="M105" s="1">
        <v>0.68600000000000005</v>
      </c>
      <c r="N105" s="1">
        <v>7</v>
      </c>
      <c r="O105" s="1">
        <v>-6.1390000000000002</v>
      </c>
      <c r="P105" s="1">
        <v>0.17499999999999999</v>
      </c>
      <c r="Q105" s="1">
        <v>3.1699999999999999E-2</v>
      </c>
      <c r="R105" s="3">
        <v>1.86E-6</v>
      </c>
      <c r="S105" s="1">
        <v>7.3200000000000001E-2</v>
      </c>
      <c r="T105" s="1">
        <v>0.71599999999999997</v>
      </c>
      <c r="U105" s="1">
        <v>172.01400000000001</v>
      </c>
      <c r="V105" s="1">
        <v>193146</v>
      </c>
      <c r="W105" s="12" t="str">
        <f>VLOOKUP(Table14[[#This Row],[album_name]],'Album Type'!A:B,2,FALSE)</f>
        <v>Re-recordings</v>
      </c>
    </row>
    <row r="106" spans="1:23" hidden="1" x14ac:dyDescent="0.2">
      <c r="A106" s="1" t="s">
        <v>186</v>
      </c>
      <c r="B106" s="1" t="s">
        <v>195</v>
      </c>
      <c r="C106" s="1" t="s">
        <v>17</v>
      </c>
      <c r="D106" s="1" t="s">
        <v>127</v>
      </c>
      <c r="E106" s="2">
        <v>44512</v>
      </c>
      <c r="F106" s="1">
        <v>2021</v>
      </c>
      <c r="G106" s="1">
        <v>1</v>
      </c>
      <c r="H106" s="1" t="s">
        <v>142</v>
      </c>
      <c r="I106" s="1">
        <v>9</v>
      </c>
      <c r="J106" s="1" t="b">
        <v>0</v>
      </c>
      <c r="K106" s="1" t="s">
        <v>37</v>
      </c>
      <c r="L106" s="1">
        <v>0.69299999999999995</v>
      </c>
      <c r="M106" s="1">
        <v>0.68100000000000005</v>
      </c>
      <c r="N106" s="1">
        <v>0</v>
      </c>
      <c r="O106" s="1">
        <v>-7.0389999999999997</v>
      </c>
      <c r="P106" s="1">
        <v>2.5000000000000001E-2</v>
      </c>
      <c r="Q106" s="1">
        <v>8.48E-2</v>
      </c>
      <c r="R106" s="1">
        <v>0</v>
      </c>
      <c r="S106" s="1">
        <v>7.6799999999999993E-2</v>
      </c>
      <c r="T106" s="1">
        <v>0.66300000000000003</v>
      </c>
      <c r="U106" s="1">
        <v>100.02</v>
      </c>
      <c r="V106" s="1">
        <v>205786</v>
      </c>
      <c r="W106" s="12" t="str">
        <f>VLOOKUP(Table14[[#This Row],[album_name]],'Album Type'!A:B,2,FALSE)</f>
        <v>Re-recordings</v>
      </c>
    </row>
    <row r="107" spans="1:23" hidden="1" x14ac:dyDescent="0.2">
      <c r="A107" s="1" t="s">
        <v>186</v>
      </c>
      <c r="B107" s="1" t="s">
        <v>196</v>
      </c>
      <c r="C107" s="1" t="s">
        <v>17</v>
      </c>
      <c r="D107" s="1" t="s">
        <v>127</v>
      </c>
      <c r="E107" s="2">
        <v>44512</v>
      </c>
      <c r="F107" s="1">
        <v>2021</v>
      </c>
      <c r="G107" s="1">
        <v>1</v>
      </c>
      <c r="H107" s="1" t="s">
        <v>144</v>
      </c>
      <c r="I107" s="1">
        <v>10</v>
      </c>
      <c r="J107" s="1" t="b">
        <v>0</v>
      </c>
      <c r="K107" s="1" t="s">
        <v>34</v>
      </c>
      <c r="L107" s="1">
        <v>0.502</v>
      </c>
      <c r="M107" s="1">
        <v>0.53400000000000003</v>
      </c>
      <c r="N107" s="1">
        <v>2</v>
      </c>
      <c r="O107" s="1">
        <v>-5.9539999999999997</v>
      </c>
      <c r="P107" s="1">
        <v>2.7799999999999998E-2</v>
      </c>
      <c r="Q107" s="1">
        <v>3.9899999999999998E-2</v>
      </c>
      <c r="R107" s="1">
        <v>0</v>
      </c>
      <c r="S107" s="1">
        <v>9.7699999999999995E-2</v>
      </c>
      <c r="T107" s="1">
        <v>0.155</v>
      </c>
      <c r="U107" s="1">
        <v>94.05</v>
      </c>
      <c r="V107" s="1">
        <v>299080</v>
      </c>
      <c r="W107" s="12" t="str">
        <f>VLOOKUP(Table14[[#This Row],[album_name]],'Album Type'!A:B,2,FALSE)</f>
        <v>Re-recordings</v>
      </c>
    </row>
    <row r="108" spans="1:23" hidden="1" x14ac:dyDescent="0.2">
      <c r="A108" s="1" t="s">
        <v>186</v>
      </c>
      <c r="B108" s="1" t="s">
        <v>197</v>
      </c>
      <c r="C108" s="1" t="s">
        <v>17</v>
      </c>
      <c r="D108" s="1" t="s">
        <v>127</v>
      </c>
      <c r="E108" s="2">
        <v>44512</v>
      </c>
      <c r="F108" s="1">
        <v>2021</v>
      </c>
      <c r="G108" s="1">
        <v>1</v>
      </c>
      <c r="H108" s="1" t="s">
        <v>146</v>
      </c>
      <c r="I108" s="1">
        <v>11</v>
      </c>
      <c r="J108" s="1" t="b">
        <v>0</v>
      </c>
      <c r="K108" s="1" t="s">
        <v>31</v>
      </c>
      <c r="L108" s="1">
        <v>0.622</v>
      </c>
      <c r="M108" s="1">
        <v>0.80900000000000005</v>
      </c>
      <c r="N108" s="1">
        <v>9</v>
      </c>
      <c r="O108" s="1">
        <v>-5.6230000000000002</v>
      </c>
      <c r="P108" s="1">
        <v>6.3799999999999996E-2</v>
      </c>
      <c r="Q108" s="1">
        <v>2.8799999999999999E-2</v>
      </c>
      <c r="R108" s="1">
        <v>2.1800000000000001E-3</v>
      </c>
      <c r="S108" s="1">
        <v>0.109</v>
      </c>
      <c r="T108" s="1">
        <v>0.51100000000000001</v>
      </c>
      <c r="U108" s="1">
        <v>156.89400000000001</v>
      </c>
      <c r="V108" s="1">
        <v>202960</v>
      </c>
      <c r="W108" s="12" t="str">
        <f>VLOOKUP(Table14[[#This Row],[album_name]],'Album Type'!A:B,2,FALSE)</f>
        <v>Re-recordings</v>
      </c>
    </row>
    <row r="109" spans="1:23" hidden="1" x14ac:dyDescent="0.2">
      <c r="A109" s="1" t="s">
        <v>186</v>
      </c>
      <c r="B109" s="1" t="s">
        <v>198</v>
      </c>
      <c r="C109" s="1" t="s">
        <v>17</v>
      </c>
      <c r="D109" s="1" t="s">
        <v>127</v>
      </c>
      <c r="E109" s="2">
        <v>44512</v>
      </c>
      <c r="F109" s="1">
        <v>2021</v>
      </c>
      <c r="G109" s="1">
        <v>1</v>
      </c>
      <c r="H109" s="1" t="s">
        <v>148</v>
      </c>
      <c r="I109" s="1">
        <v>12</v>
      </c>
      <c r="J109" s="1" t="b">
        <v>0</v>
      </c>
      <c r="K109" s="1" t="s">
        <v>25</v>
      </c>
      <c r="L109" s="1">
        <v>0.60099999999999998</v>
      </c>
      <c r="M109" s="1">
        <v>0.40600000000000003</v>
      </c>
      <c r="N109" s="1">
        <v>7</v>
      </c>
      <c r="O109" s="1">
        <v>-11.827</v>
      </c>
      <c r="P109" s="1">
        <v>2.75E-2</v>
      </c>
      <c r="Q109" s="1">
        <v>0.622</v>
      </c>
      <c r="R109" s="3">
        <v>9.1899999999999998E-5</v>
      </c>
      <c r="S109" s="1">
        <v>0.13300000000000001</v>
      </c>
      <c r="T109" s="1">
        <v>0.23200000000000001</v>
      </c>
      <c r="U109" s="1">
        <v>130.059</v>
      </c>
      <c r="V109" s="1">
        <v>284773</v>
      </c>
      <c r="W109" s="12" t="str">
        <f>VLOOKUP(Table14[[#This Row],[album_name]],'Album Type'!A:B,2,FALSE)</f>
        <v>Re-recordings</v>
      </c>
    </row>
    <row r="110" spans="1:23" hidden="1" x14ac:dyDescent="0.2">
      <c r="A110" s="1" t="s">
        <v>186</v>
      </c>
      <c r="B110" s="1" t="s">
        <v>199</v>
      </c>
      <c r="C110" s="1" t="s">
        <v>17</v>
      </c>
      <c r="D110" s="1" t="s">
        <v>127</v>
      </c>
      <c r="E110" s="2">
        <v>44512</v>
      </c>
      <c r="F110" s="1">
        <v>2021</v>
      </c>
      <c r="G110" s="1">
        <v>1</v>
      </c>
      <c r="H110" s="1" t="s">
        <v>150</v>
      </c>
      <c r="I110" s="1">
        <v>13</v>
      </c>
      <c r="J110" s="1" t="b">
        <v>0</v>
      </c>
      <c r="K110" s="1" t="s">
        <v>28</v>
      </c>
      <c r="L110" s="1">
        <v>0.68600000000000005</v>
      </c>
      <c r="M110" s="1">
        <v>0.57099999999999995</v>
      </c>
      <c r="N110" s="1">
        <v>4</v>
      </c>
      <c r="O110" s="1">
        <v>-7.1379999999999999</v>
      </c>
      <c r="P110" s="1">
        <v>0.05</v>
      </c>
      <c r="Q110" s="1">
        <v>6.6000000000000003E-2</v>
      </c>
      <c r="R110" s="1">
        <v>0</v>
      </c>
      <c r="S110" s="1">
        <v>6.08E-2</v>
      </c>
      <c r="T110" s="1">
        <v>0.53800000000000003</v>
      </c>
      <c r="U110" s="1">
        <v>117.889</v>
      </c>
      <c r="V110" s="1">
        <v>240466</v>
      </c>
      <c r="W110" s="12" t="str">
        <f>VLOOKUP(Table14[[#This Row],[album_name]],'Album Type'!A:B,2,FALSE)</f>
        <v>Re-recordings</v>
      </c>
    </row>
    <row r="111" spans="1:23" hidden="1" x14ac:dyDescent="0.2">
      <c r="A111" s="1" t="s">
        <v>186</v>
      </c>
      <c r="B111" s="1" t="s">
        <v>200</v>
      </c>
      <c r="C111" s="1" t="s">
        <v>17</v>
      </c>
      <c r="D111" s="1" t="s">
        <v>127</v>
      </c>
      <c r="E111" s="2">
        <v>44512</v>
      </c>
      <c r="F111" s="1">
        <v>2021</v>
      </c>
      <c r="G111" s="1">
        <v>1</v>
      </c>
      <c r="H111" s="1" t="s">
        <v>152</v>
      </c>
      <c r="I111" s="1">
        <v>14</v>
      </c>
      <c r="J111" s="1" t="b">
        <v>0</v>
      </c>
      <c r="K111" s="1" t="s">
        <v>59</v>
      </c>
      <c r="L111" s="1">
        <v>0.498</v>
      </c>
      <c r="M111" s="1">
        <v>0.61</v>
      </c>
      <c r="N111" s="1">
        <v>6</v>
      </c>
      <c r="O111" s="1">
        <v>-5.0979999999999999</v>
      </c>
      <c r="P111" s="1">
        <v>3.6299999999999999E-2</v>
      </c>
      <c r="Q111" s="1">
        <v>0.27100000000000002</v>
      </c>
      <c r="R111" s="1">
        <v>0</v>
      </c>
      <c r="S111" s="1">
        <v>0.223</v>
      </c>
      <c r="T111" s="1">
        <v>0.47399999999999998</v>
      </c>
      <c r="U111" s="1">
        <v>79.918000000000006</v>
      </c>
      <c r="V111" s="1">
        <v>245426</v>
      </c>
      <c r="W111" s="12" t="str">
        <f>VLOOKUP(Table14[[#This Row],[album_name]],'Album Type'!A:B,2,FALSE)</f>
        <v>Re-recordings</v>
      </c>
    </row>
    <row r="112" spans="1:23" hidden="1" x14ac:dyDescent="0.2">
      <c r="A112" s="1" t="s">
        <v>186</v>
      </c>
      <c r="B112" s="1" t="s">
        <v>201</v>
      </c>
      <c r="C112" s="1" t="s">
        <v>17</v>
      </c>
      <c r="D112" s="1" t="s">
        <v>127</v>
      </c>
      <c r="E112" s="2">
        <v>44512</v>
      </c>
      <c r="F112" s="1">
        <v>2021</v>
      </c>
      <c r="G112" s="1">
        <v>1</v>
      </c>
      <c r="H112" s="1" t="s">
        <v>154</v>
      </c>
      <c r="I112" s="1">
        <v>15</v>
      </c>
      <c r="J112" s="1" t="b">
        <v>0</v>
      </c>
      <c r="K112" s="1" t="s">
        <v>28</v>
      </c>
      <c r="L112" s="1">
        <v>0.628</v>
      </c>
      <c r="M112" s="1">
        <v>0.68500000000000005</v>
      </c>
      <c r="N112" s="1">
        <v>4</v>
      </c>
      <c r="O112" s="1">
        <v>-5.8639999999999999</v>
      </c>
      <c r="P112" s="1">
        <v>3.5799999999999998E-2</v>
      </c>
      <c r="Q112" s="1">
        <v>3.2399999999999998E-3</v>
      </c>
      <c r="R112" s="1">
        <v>0</v>
      </c>
      <c r="S112" s="1">
        <v>0.18</v>
      </c>
      <c r="T112" s="1">
        <v>0.60499999999999998</v>
      </c>
      <c r="U112" s="1">
        <v>126.014</v>
      </c>
      <c r="V112" s="1">
        <v>220413</v>
      </c>
      <c r="W112" s="12" t="str">
        <f>VLOOKUP(Table14[[#This Row],[album_name]],'Album Type'!A:B,2,FALSE)</f>
        <v>Re-recordings</v>
      </c>
    </row>
    <row r="113" spans="1:23" hidden="1" x14ac:dyDescent="0.2">
      <c r="A113" s="1" t="s">
        <v>186</v>
      </c>
      <c r="B113" s="1" t="s">
        <v>202</v>
      </c>
      <c r="C113" s="1" t="s">
        <v>17</v>
      </c>
      <c r="D113" s="1" t="s">
        <v>127</v>
      </c>
      <c r="E113" s="2">
        <v>44512</v>
      </c>
      <c r="F113" s="1">
        <v>2021</v>
      </c>
      <c r="G113" s="1">
        <v>1</v>
      </c>
      <c r="H113" s="1" t="s">
        <v>156</v>
      </c>
      <c r="I113" s="1">
        <v>16</v>
      </c>
      <c r="J113" s="1" t="b">
        <v>0</v>
      </c>
      <c r="K113" s="1" t="s">
        <v>25</v>
      </c>
      <c r="L113" s="1">
        <v>0.51900000000000002</v>
      </c>
      <c r="M113" s="1">
        <v>0.52700000000000002</v>
      </c>
      <c r="N113" s="1">
        <v>7</v>
      </c>
      <c r="O113" s="1">
        <v>-7.673</v>
      </c>
      <c r="P113" s="1">
        <v>2.7400000000000001E-2</v>
      </c>
      <c r="Q113" s="1">
        <v>7.4999999999999997E-2</v>
      </c>
      <c r="R113" s="1">
        <v>0</v>
      </c>
      <c r="S113" s="1">
        <v>0.13200000000000001</v>
      </c>
      <c r="T113" s="1">
        <v>0.26700000000000002</v>
      </c>
      <c r="U113" s="1">
        <v>78.915000000000006</v>
      </c>
      <c r="V113" s="1">
        <v>238866</v>
      </c>
      <c r="W113" s="12" t="str">
        <f>VLOOKUP(Table14[[#This Row],[album_name]],'Album Type'!A:B,2,FALSE)</f>
        <v>Re-recordings</v>
      </c>
    </row>
    <row r="114" spans="1:23" hidden="1" x14ac:dyDescent="0.2">
      <c r="A114" s="1" t="s">
        <v>186</v>
      </c>
      <c r="B114" s="1" t="s">
        <v>203</v>
      </c>
      <c r="C114" s="1" t="s">
        <v>17</v>
      </c>
      <c r="D114" s="1" t="s">
        <v>127</v>
      </c>
      <c r="E114" s="2">
        <v>44512</v>
      </c>
      <c r="F114" s="1">
        <v>2021</v>
      </c>
      <c r="G114" s="1">
        <v>1</v>
      </c>
      <c r="H114" s="1" t="s">
        <v>158</v>
      </c>
      <c r="I114" s="1">
        <v>17</v>
      </c>
      <c r="J114" s="1" t="b">
        <v>0</v>
      </c>
      <c r="K114" s="1" t="s">
        <v>25</v>
      </c>
      <c r="L114" s="1">
        <v>0.63600000000000001</v>
      </c>
      <c r="M114" s="1">
        <v>0.40200000000000002</v>
      </c>
      <c r="N114" s="1">
        <v>7</v>
      </c>
      <c r="O114" s="1">
        <v>-7.8550000000000004</v>
      </c>
      <c r="P114" s="1">
        <v>3.1E-2</v>
      </c>
      <c r="Q114" s="1">
        <v>4.9399999999999999E-2</v>
      </c>
      <c r="R114" s="1">
        <v>0</v>
      </c>
      <c r="S114" s="1">
        <v>0.107</v>
      </c>
      <c r="T114" s="1">
        <v>0.20799999999999999</v>
      </c>
      <c r="U114" s="1">
        <v>125.952</v>
      </c>
      <c r="V114" s="1">
        <v>285280</v>
      </c>
      <c r="W114" s="12" t="str">
        <f>VLOOKUP(Table14[[#This Row],[album_name]],'Album Type'!A:B,2,FALSE)</f>
        <v>Re-recordings</v>
      </c>
    </row>
    <row r="115" spans="1:23" hidden="1" x14ac:dyDescent="0.2">
      <c r="A115" s="1" t="s">
        <v>186</v>
      </c>
      <c r="B115" s="1" t="s">
        <v>204</v>
      </c>
      <c r="C115" s="1" t="s">
        <v>17</v>
      </c>
      <c r="D115" s="1" t="s">
        <v>127</v>
      </c>
      <c r="E115" s="2">
        <v>44512</v>
      </c>
      <c r="F115" s="1">
        <v>2021</v>
      </c>
      <c r="G115" s="1">
        <v>1</v>
      </c>
      <c r="H115" s="1" t="s">
        <v>160</v>
      </c>
      <c r="I115" s="1">
        <v>18</v>
      </c>
      <c r="J115" s="1" t="b">
        <v>0</v>
      </c>
      <c r="K115" s="1" t="s">
        <v>28</v>
      </c>
      <c r="L115" s="1">
        <v>0.46</v>
      </c>
      <c r="M115" s="1">
        <v>0.63200000000000001</v>
      </c>
      <c r="N115" s="1">
        <v>4</v>
      </c>
      <c r="O115" s="1">
        <v>-6.0309999999999997</v>
      </c>
      <c r="P115" s="1">
        <v>3.0200000000000001E-2</v>
      </c>
      <c r="Q115" s="1">
        <v>1.5800000000000002E-2</v>
      </c>
      <c r="R115" s="1">
        <v>0</v>
      </c>
      <c r="S115" s="1">
        <v>8.2199999999999995E-2</v>
      </c>
      <c r="T115" s="1">
        <v>0.39900000000000002</v>
      </c>
      <c r="U115" s="1">
        <v>79.846000000000004</v>
      </c>
      <c r="V115" s="1">
        <v>223333</v>
      </c>
      <c r="W115" s="12" t="str">
        <f>VLOOKUP(Table14[[#This Row],[album_name]],'Album Type'!A:B,2,FALSE)</f>
        <v>Re-recordings</v>
      </c>
    </row>
    <row r="116" spans="1:23" hidden="1" x14ac:dyDescent="0.2">
      <c r="A116" s="1" t="s">
        <v>186</v>
      </c>
      <c r="B116" s="1" t="s">
        <v>205</v>
      </c>
      <c r="C116" s="1" t="s">
        <v>17</v>
      </c>
      <c r="D116" s="1" t="s">
        <v>127</v>
      </c>
      <c r="E116" s="2">
        <v>44512</v>
      </c>
      <c r="F116" s="1">
        <v>2021</v>
      </c>
      <c r="G116" s="1">
        <v>1</v>
      </c>
      <c r="H116" s="1" t="s">
        <v>162</v>
      </c>
      <c r="I116" s="1">
        <v>19</v>
      </c>
      <c r="J116" s="1" t="b">
        <v>0</v>
      </c>
      <c r="K116" s="1" t="s">
        <v>56</v>
      </c>
      <c r="L116" s="1">
        <v>0.69099999999999995</v>
      </c>
      <c r="M116" s="1">
        <v>0.73599999999999999</v>
      </c>
      <c r="N116" s="1">
        <v>5</v>
      </c>
      <c r="O116" s="1">
        <v>-6.9740000000000002</v>
      </c>
      <c r="P116" s="1">
        <v>3.2599999999999997E-2</v>
      </c>
      <c r="Q116" s="1">
        <v>9.5499999999999995E-3</v>
      </c>
      <c r="R116" s="3">
        <v>1.88E-5</v>
      </c>
      <c r="S116" s="1">
        <v>0.10100000000000001</v>
      </c>
      <c r="T116" s="1">
        <v>0.61199999999999999</v>
      </c>
      <c r="U116" s="1">
        <v>125.089</v>
      </c>
      <c r="V116" s="1">
        <v>220520</v>
      </c>
      <c r="W116" s="12" t="str">
        <f>VLOOKUP(Table14[[#This Row],[album_name]],'Album Type'!A:B,2,FALSE)</f>
        <v>Re-recordings</v>
      </c>
    </row>
    <row r="117" spans="1:23" hidden="1" x14ac:dyDescent="0.2">
      <c r="A117" s="1" t="s">
        <v>186</v>
      </c>
      <c r="B117" s="1" t="s">
        <v>206</v>
      </c>
      <c r="C117" s="1" t="s">
        <v>17</v>
      </c>
      <c r="D117" s="1" t="s">
        <v>127</v>
      </c>
      <c r="E117" s="2">
        <v>44512</v>
      </c>
      <c r="F117" s="1">
        <v>2021</v>
      </c>
      <c r="G117" s="1">
        <v>1</v>
      </c>
      <c r="H117" s="1" t="s">
        <v>164</v>
      </c>
      <c r="I117" s="1">
        <v>20</v>
      </c>
      <c r="J117" s="1" t="b">
        <v>0</v>
      </c>
      <c r="K117" s="1" t="s">
        <v>25</v>
      </c>
      <c r="L117" s="1">
        <v>0.44500000000000001</v>
      </c>
      <c r="M117" s="1">
        <v>0.13100000000000001</v>
      </c>
      <c r="N117" s="1">
        <v>7</v>
      </c>
      <c r="O117" s="1">
        <v>-13.778</v>
      </c>
      <c r="P117" s="1">
        <v>5.6399999999999999E-2</v>
      </c>
      <c r="Q117" s="1">
        <v>0.66300000000000003</v>
      </c>
      <c r="R117" s="3">
        <v>1.57E-6</v>
      </c>
      <c r="S117" s="1">
        <v>0.108</v>
      </c>
      <c r="T117" s="1">
        <v>0.10100000000000001</v>
      </c>
      <c r="U117" s="1">
        <v>208.91800000000001</v>
      </c>
      <c r="V117" s="1">
        <v>321640</v>
      </c>
      <c r="W117" s="12" t="str">
        <f>VLOOKUP(Table14[[#This Row],[album_name]],'Album Type'!A:B,2,FALSE)</f>
        <v>Re-recordings</v>
      </c>
    </row>
    <row r="118" spans="1:23" hidden="1" x14ac:dyDescent="0.2">
      <c r="A118" s="1" t="s">
        <v>186</v>
      </c>
      <c r="B118" s="1" t="s">
        <v>207</v>
      </c>
      <c r="C118" s="1" t="s">
        <v>17</v>
      </c>
      <c r="D118" s="1" t="s">
        <v>127</v>
      </c>
      <c r="E118" s="2">
        <v>44512</v>
      </c>
      <c r="F118" s="1">
        <v>2021</v>
      </c>
      <c r="G118" s="1">
        <v>1</v>
      </c>
      <c r="H118" s="1" t="s">
        <v>166</v>
      </c>
      <c r="I118" s="1">
        <v>21</v>
      </c>
      <c r="J118" s="1" t="b">
        <v>0</v>
      </c>
      <c r="K118" s="1" t="s">
        <v>37</v>
      </c>
      <c r="L118" s="1">
        <v>0.623</v>
      </c>
      <c r="M118" s="1">
        <v>0.27900000000000003</v>
      </c>
      <c r="N118" s="1">
        <v>0</v>
      </c>
      <c r="O118" s="1">
        <v>-10.802</v>
      </c>
      <c r="P118" s="1">
        <v>3.1E-2</v>
      </c>
      <c r="Q118" s="1">
        <v>0.66100000000000003</v>
      </c>
      <c r="R118" s="1">
        <v>0</v>
      </c>
      <c r="S118" s="1">
        <v>0.193</v>
      </c>
      <c r="T118" s="1">
        <v>0.38</v>
      </c>
      <c r="U118" s="1">
        <v>116.04</v>
      </c>
      <c r="V118" s="1">
        <v>264253</v>
      </c>
      <c r="W118" s="12" t="str">
        <f>VLOOKUP(Table14[[#This Row],[album_name]],'Album Type'!A:B,2,FALSE)</f>
        <v>Re-recordings</v>
      </c>
    </row>
    <row r="119" spans="1:23" hidden="1" x14ac:dyDescent="0.2">
      <c r="A119" s="1" t="s">
        <v>186</v>
      </c>
      <c r="B119" s="1" t="s">
        <v>208</v>
      </c>
      <c r="C119" s="1" t="s">
        <v>17</v>
      </c>
      <c r="D119" s="1" t="s">
        <v>127</v>
      </c>
      <c r="E119" s="2">
        <v>44512</v>
      </c>
      <c r="F119" s="1">
        <v>2021</v>
      </c>
      <c r="G119" s="1">
        <v>1</v>
      </c>
      <c r="H119" s="1" t="s">
        <v>168</v>
      </c>
      <c r="I119" s="1">
        <v>22</v>
      </c>
      <c r="J119" s="1" t="b">
        <v>0</v>
      </c>
      <c r="K119" s="1" t="s">
        <v>28</v>
      </c>
      <c r="L119" s="1">
        <v>0.47299999999999998</v>
      </c>
      <c r="M119" s="1">
        <v>0.57899999999999996</v>
      </c>
      <c r="N119" s="1">
        <v>4</v>
      </c>
      <c r="O119" s="1">
        <v>-5.8239999999999998</v>
      </c>
      <c r="P119" s="1">
        <v>3.8399999999999997E-2</v>
      </c>
      <c r="Q119" s="1">
        <v>0.214</v>
      </c>
      <c r="R119" s="1">
        <v>0</v>
      </c>
      <c r="S119" s="1">
        <v>8.77E-2</v>
      </c>
      <c r="T119" s="1">
        <v>0.255</v>
      </c>
      <c r="U119" s="1">
        <v>73.941999999999993</v>
      </c>
      <c r="V119" s="1">
        <v>297013</v>
      </c>
      <c r="W119" s="12" t="str">
        <f>VLOOKUP(Table14[[#This Row],[album_name]],'Album Type'!A:B,2,FALSE)</f>
        <v>Re-recordings</v>
      </c>
    </row>
    <row r="120" spans="1:23" hidden="1" x14ac:dyDescent="0.2">
      <c r="A120" s="1" t="s">
        <v>186</v>
      </c>
      <c r="B120" s="1" t="s">
        <v>209</v>
      </c>
      <c r="C120" s="1" t="s">
        <v>17</v>
      </c>
      <c r="D120" s="1" t="s">
        <v>127</v>
      </c>
      <c r="E120" s="2">
        <v>44512</v>
      </c>
      <c r="F120" s="1">
        <v>2021</v>
      </c>
      <c r="G120" s="1">
        <v>1</v>
      </c>
      <c r="H120" s="1" t="s">
        <v>170</v>
      </c>
      <c r="I120" s="1">
        <v>23</v>
      </c>
      <c r="J120" s="1" t="b">
        <v>0</v>
      </c>
      <c r="K120" s="1" t="s">
        <v>37</v>
      </c>
      <c r="L120" s="1">
        <v>0.60599999999999998</v>
      </c>
      <c r="M120" s="1">
        <v>0.377</v>
      </c>
      <c r="N120" s="1">
        <v>0</v>
      </c>
      <c r="O120" s="1">
        <v>-9.4550000000000001</v>
      </c>
      <c r="P120" s="1">
        <v>2.75E-2</v>
      </c>
      <c r="Q120" s="1">
        <v>0.81699999999999995</v>
      </c>
      <c r="R120" s="1">
        <v>0</v>
      </c>
      <c r="S120" s="1">
        <v>0.154</v>
      </c>
      <c r="T120" s="1">
        <v>0.44600000000000001</v>
      </c>
      <c r="U120" s="1">
        <v>101.96</v>
      </c>
      <c r="V120" s="1">
        <v>258812</v>
      </c>
      <c r="W120" s="12" t="str">
        <f>VLOOKUP(Table14[[#This Row],[album_name]],'Album Type'!A:B,2,FALSE)</f>
        <v>Re-recordings</v>
      </c>
    </row>
    <row r="121" spans="1:23" hidden="1" x14ac:dyDescent="0.2">
      <c r="A121" s="1" t="s">
        <v>186</v>
      </c>
      <c r="B121" s="1" t="s">
        <v>210</v>
      </c>
      <c r="C121" s="1" t="s">
        <v>17</v>
      </c>
      <c r="D121" s="1" t="s">
        <v>127</v>
      </c>
      <c r="E121" s="2">
        <v>44512</v>
      </c>
      <c r="F121" s="1">
        <v>2021</v>
      </c>
      <c r="G121" s="1">
        <v>1</v>
      </c>
      <c r="H121" s="1" t="s">
        <v>172</v>
      </c>
      <c r="I121" s="1">
        <v>24</v>
      </c>
      <c r="J121" s="1" t="b">
        <v>0</v>
      </c>
      <c r="K121" s="1" t="s">
        <v>28</v>
      </c>
      <c r="L121" s="1">
        <v>0.58399999999999996</v>
      </c>
      <c r="M121" s="1">
        <v>0.74299999999999999</v>
      </c>
      <c r="N121" s="1">
        <v>4</v>
      </c>
      <c r="O121" s="1">
        <v>-7.0750000000000002</v>
      </c>
      <c r="P121" s="1">
        <v>9.3100000000000002E-2</v>
      </c>
      <c r="Q121" s="1">
        <v>5.3800000000000001E-2</v>
      </c>
      <c r="R121" s="3">
        <v>2.83E-6</v>
      </c>
      <c r="S121" s="1">
        <v>0.121</v>
      </c>
      <c r="T121" s="1">
        <v>0.746</v>
      </c>
      <c r="U121" s="1">
        <v>167.84399999999999</v>
      </c>
      <c r="V121" s="1">
        <v>224240</v>
      </c>
      <c r="W121" s="12" t="str">
        <f>VLOOKUP(Table14[[#This Row],[album_name]],'Album Type'!A:B,2,FALSE)</f>
        <v>Re-recordings</v>
      </c>
    </row>
    <row r="122" spans="1:23" hidden="1" x14ac:dyDescent="0.2">
      <c r="A122" s="1" t="s">
        <v>186</v>
      </c>
      <c r="B122" s="1" t="s">
        <v>211</v>
      </c>
      <c r="C122" s="1" t="s">
        <v>17</v>
      </c>
      <c r="D122" s="1" t="s">
        <v>127</v>
      </c>
      <c r="E122" s="2">
        <v>44512</v>
      </c>
      <c r="F122" s="1">
        <v>2021</v>
      </c>
      <c r="G122" s="1">
        <v>1</v>
      </c>
      <c r="H122" s="1" t="s">
        <v>174</v>
      </c>
      <c r="I122" s="1">
        <v>25</v>
      </c>
      <c r="J122" s="1" t="b">
        <v>0</v>
      </c>
      <c r="K122" s="1" t="s">
        <v>25</v>
      </c>
      <c r="L122" s="1">
        <v>0.622</v>
      </c>
      <c r="M122" s="1">
        <v>0.79100000000000004</v>
      </c>
      <c r="N122" s="1">
        <v>7</v>
      </c>
      <c r="O122" s="1">
        <v>-6.1059999999999999</v>
      </c>
      <c r="P122" s="1">
        <v>5.3499999999999999E-2</v>
      </c>
      <c r="Q122" s="1">
        <v>1.8799999999999999E-3</v>
      </c>
      <c r="R122" s="3">
        <v>3.72E-6</v>
      </c>
      <c r="S122" s="1">
        <v>8.3000000000000004E-2</v>
      </c>
      <c r="T122" s="1">
        <v>0.49399999999999999</v>
      </c>
      <c r="U122" s="1">
        <v>115.91500000000001</v>
      </c>
      <c r="V122" s="1">
        <v>225960</v>
      </c>
      <c r="W122" s="12" t="str">
        <f>VLOOKUP(Table14[[#This Row],[album_name]],'Album Type'!A:B,2,FALSE)</f>
        <v>Re-recordings</v>
      </c>
    </row>
    <row r="123" spans="1:23" hidden="1" x14ac:dyDescent="0.2">
      <c r="A123" s="1" t="s">
        <v>186</v>
      </c>
      <c r="B123" s="1" t="s">
        <v>212</v>
      </c>
      <c r="C123" s="1" t="s">
        <v>17</v>
      </c>
      <c r="D123" s="1" t="s">
        <v>127</v>
      </c>
      <c r="E123" s="2">
        <v>44512</v>
      </c>
      <c r="F123" s="1">
        <v>2021</v>
      </c>
      <c r="G123" s="1">
        <v>1</v>
      </c>
      <c r="H123" s="1" t="s">
        <v>176</v>
      </c>
      <c r="I123" s="1">
        <v>26</v>
      </c>
      <c r="J123" s="1" t="b">
        <v>0</v>
      </c>
      <c r="K123" s="1" t="s">
        <v>37</v>
      </c>
      <c r="L123" s="1">
        <v>0.40300000000000002</v>
      </c>
      <c r="M123" s="1">
        <v>0.71399999999999997</v>
      </c>
      <c r="N123" s="1">
        <v>0</v>
      </c>
      <c r="O123" s="1">
        <v>-4.5140000000000002</v>
      </c>
      <c r="P123" s="1">
        <v>4.8800000000000003E-2</v>
      </c>
      <c r="Q123" s="1">
        <v>0.16</v>
      </c>
      <c r="R123" s="1">
        <v>0</v>
      </c>
      <c r="S123" s="1">
        <v>0.17899999999999999</v>
      </c>
      <c r="T123" s="1">
        <v>0.48199999999999998</v>
      </c>
      <c r="U123" s="1">
        <v>149.66999999999999</v>
      </c>
      <c r="V123" s="1">
        <v>285106</v>
      </c>
      <c r="W123" s="12" t="str">
        <f>VLOOKUP(Table14[[#This Row],[album_name]],'Album Type'!A:B,2,FALSE)</f>
        <v>Re-recordings</v>
      </c>
    </row>
    <row r="124" spans="1:23" hidden="1" x14ac:dyDescent="0.2">
      <c r="A124" s="1" t="s">
        <v>186</v>
      </c>
      <c r="B124" s="1" t="s">
        <v>213</v>
      </c>
      <c r="C124" s="1" t="s">
        <v>17</v>
      </c>
      <c r="D124" s="1" t="s">
        <v>127</v>
      </c>
      <c r="E124" s="2">
        <v>44512</v>
      </c>
      <c r="F124" s="1">
        <v>2021</v>
      </c>
      <c r="G124" s="1">
        <v>1</v>
      </c>
      <c r="H124" s="1" t="s">
        <v>178</v>
      </c>
      <c r="I124" s="1">
        <v>27</v>
      </c>
      <c r="J124" s="1" t="b">
        <v>0</v>
      </c>
      <c r="K124" s="1" t="s">
        <v>25</v>
      </c>
      <c r="L124" s="1">
        <v>0.61099999999999999</v>
      </c>
      <c r="M124" s="1">
        <v>0.55200000000000005</v>
      </c>
      <c r="N124" s="1">
        <v>7</v>
      </c>
      <c r="O124" s="1">
        <v>-5.8280000000000003</v>
      </c>
      <c r="P124" s="1">
        <v>3.1E-2</v>
      </c>
      <c r="Q124" s="1">
        <v>0.25600000000000001</v>
      </c>
      <c r="R124" s="1">
        <v>0</v>
      </c>
      <c r="S124" s="1">
        <v>0.13400000000000001</v>
      </c>
      <c r="T124" s="1">
        <v>0.41</v>
      </c>
      <c r="U124" s="1">
        <v>116.012</v>
      </c>
      <c r="V124" s="1">
        <v>263533</v>
      </c>
      <c r="W124" s="12" t="str">
        <f>VLOOKUP(Table14[[#This Row],[album_name]],'Album Type'!A:B,2,FALSE)</f>
        <v>Re-recordings</v>
      </c>
    </row>
    <row r="125" spans="1:23" hidden="1" x14ac:dyDescent="0.2">
      <c r="A125" s="1" t="s">
        <v>186</v>
      </c>
      <c r="B125" s="1" t="s">
        <v>214</v>
      </c>
      <c r="C125" s="1" t="s">
        <v>17</v>
      </c>
      <c r="D125" s="1" t="s">
        <v>127</v>
      </c>
      <c r="E125" s="2">
        <v>44512</v>
      </c>
      <c r="F125" s="1">
        <v>2021</v>
      </c>
      <c r="G125" s="1">
        <v>1</v>
      </c>
      <c r="H125" s="1" t="s">
        <v>180</v>
      </c>
      <c r="I125" s="1">
        <v>28</v>
      </c>
      <c r="J125" s="1" t="b">
        <v>0</v>
      </c>
      <c r="K125" s="1" t="s">
        <v>181</v>
      </c>
      <c r="L125" s="1">
        <v>0.61</v>
      </c>
      <c r="M125" s="1">
        <v>0.48799999999999999</v>
      </c>
      <c r="N125" s="1">
        <v>3</v>
      </c>
      <c r="O125" s="1">
        <v>-6.9180000000000001</v>
      </c>
      <c r="P125" s="1">
        <v>2.93E-2</v>
      </c>
      <c r="Q125" s="1">
        <v>0.81699999999999995</v>
      </c>
      <c r="R125" s="1">
        <v>0</v>
      </c>
      <c r="S125" s="1">
        <v>0.312</v>
      </c>
      <c r="T125" s="1">
        <v>0.443</v>
      </c>
      <c r="U125" s="1">
        <v>125.039</v>
      </c>
      <c r="V125" s="1">
        <v>240226</v>
      </c>
      <c r="W125" s="12" t="str">
        <f>VLOOKUP(Table14[[#This Row],[album_name]],'Album Type'!A:B,2,FALSE)</f>
        <v>Re-recordings</v>
      </c>
    </row>
    <row r="126" spans="1:23" hidden="1" x14ac:dyDescent="0.2">
      <c r="A126" s="1" t="s">
        <v>186</v>
      </c>
      <c r="B126" s="1" t="s">
        <v>215</v>
      </c>
      <c r="C126" s="1" t="s">
        <v>17</v>
      </c>
      <c r="D126" s="1" t="s">
        <v>127</v>
      </c>
      <c r="E126" s="2">
        <v>44512</v>
      </c>
      <c r="F126" s="1">
        <v>2021</v>
      </c>
      <c r="G126" s="1">
        <v>1</v>
      </c>
      <c r="H126" s="1" t="s">
        <v>183</v>
      </c>
      <c r="I126" s="1">
        <v>29</v>
      </c>
      <c r="J126" s="1" t="b">
        <v>0</v>
      </c>
      <c r="K126" s="1" t="s">
        <v>25</v>
      </c>
      <c r="L126" s="1">
        <v>0.67800000000000005</v>
      </c>
      <c r="M126" s="1">
        <v>0.73299999999999998</v>
      </c>
      <c r="N126" s="1">
        <v>7</v>
      </c>
      <c r="O126" s="1">
        <v>-5.0250000000000004</v>
      </c>
      <c r="P126" s="1">
        <v>2.81E-2</v>
      </c>
      <c r="Q126" s="1">
        <v>1.15E-3</v>
      </c>
      <c r="R126" s="1">
        <v>0</v>
      </c>
      <c r="S126" s="1">
        <v>0.104</v>
      </c>
      <c r="T126" s="1">
        <v>0.58099999999999996</v>
      </c>
      <c r="U126" s="1">
        <v>121.009</v>
      </c>
      <c r="V126" s="1">
        <v>200280</v>
      </c>
      <c r="W126" s="12" t="str">
        <f>VLOOKUP(Table14[[#This Row],[album_name]],'Album Type'!A:B,2,FALSE)</f>
        <v>Re-recordings</v>
      </c>
    </row>
    <row r="127" spans="1:23" hidden="1" x14ac:dyDescent="0.2">
      <c r="A127" s="1" t="s">
        <v>186</v>
      </c>
      <c r="B127" s="1" t="s">
        <v>216</v>
      </c>
      <c r="C127" s="1" t="s">
        <v>17</v>
      </c>
      <c r="D127" s="1" t="s">
        <v>127</v>
      </c>
      <c r="E127" s="2">
        <v>44512</v>
      </c>
      <c r="F127" s="1">
        <v>2021</v>
      </c>
      <c r="G127" s="1">
        <v>1</v>
      </c>
      <c r="H127" s="1" t="s">
        <v>185</v>
      </c>
      <c r="I127" s="1">
        <v>30</v>
      </c>
      <c r="J127" s="1" t="b">
        <v>0</v>
      </c>
      <c r="K127" s="1" t="s">
        <v>37</v>
      </c>
      <c r="L127" s="1">
        <v>0.63100000000000001</v>
      </c>
      <c r="M127" s="1">
        <v>0.52200000000000002</v>
      </c>
      <c r="N127" s="1">
        <v>0</v>
      </c>
      <c r="O127" s="1">
        <v>-8.6489999999999991</v>
      </c>
      <c r="P127" s="1">
        <v>3.0200000000000001E-2</v>
      </c>
      <c r="Q127" s="1">
        <v>0.27900000000000003</v>
      </c>
      <c r="R127" s="1">
        <v>0</v>
      </c>
      <c r="S127" s="1">
        <v>8.7499999999999994E-2</v>
      </c>
      <c r="T127" s="1">
        <v>0.21299999999999999</v>
      </c>
      <c r="U127" s="1">
        <v>93</v>
      </c>
      <c r="V127" s="1">
        <v>613026</v>
      </c>
      <c r="W127" s="12" t="str">
        <f>VLOOKUP(Table14[[#This Row],[album_name]],'Album Type'!A:B,2,FALSE)</f>
        <v>Re-recordings</v>
      </c>
    </row>
    <row r="128" spans="1:23" hidden="1" x14ac:dyDescent="0.2">
      <c r="A128" s="1" t="s">
        <v>217</v>
      </c>
      <c r="B128" s="1" t="s">
        <v>218</v>
      </c>
      <c r="C128" s="1" t="s">
        <v>17</v>
      </c>
      <c r="D128" s="1" t="s">
        <v>220</v>
      </c>
      <c r="E128" s="2">
        <v>44295</v>
      </c>
      <c r="F128" s="1">
        <v>2021</v>
      </c>
      <c r="G128" s="1">
        <v>1</v>
      </c>
      <c r="H128" s="1" t="s">
        <v>219</v>
      </c>
      <c r="I128" s="1">
        <v>1</v>
      </c>
      <c r="J128" s="1" t="b">
        <v>0</v>
      </c>
      <c r="K128" s="1" t="s">
        <v>56</v>
      </c>
      <c r="L128" s="1">
        <v>0.56899999999999995</v>
      </c>
      <c r="M128" s="1">
        <v>0.74099999999999999</v>
      </c>
      <c r="N128" s="1">
        <v>5</v>
      </c>
      <c r="O128" s="1">
        <v>-4.9630000000000001</v>
      </c>
      <c r="P128" s="1">
        <v>2.8199999999999999E-2</v>
      </c>
      <c r="Q128" s="1">
        <v>1.2200000000000001E-2</v>
      </c>
      <c r="R128" s="1">
        <v>0</v>
      </c>
      <c r="S128" s="1">
        <v>0.33300000000000002</v>
      </c>
      <c r="T128" s="1">
        <v>0.43</v>
      </c>
      <c r="U128" s="1">
        <v>100.11799999999999</v>
      </c>
      <c r="V128" s="1">
        <v>241591</v>
      </c>
      <c r="W128" s="12" t="str">
        <f>VLOOKUP(Table14[[#This Row],[album_name]],'Album Type'!A:B,2,FALSE)</f>
        <v>Re-recordings</v>
      </c>
    </row>
    <row r="129" spans="1:23" hidden="1" x14ac:dyDescent="0.2">
      <c r="A129" s="1" t="s">
        <v>217</v>
      </c>
      <c r="B129" s="1" t="s">
        <v>221</v>
      </c>
      <c r="C129" s="1" t="s">
        <v>17</v>
      </c>
      <c r="D129" s="1" t="s">
        <v>220</v>
      </c>
      <c r="E129" s="2">
        <v>44295</v>
      </c>
      <c r="F129" s="1">
        <v>2021</v>
      </c>
      <c r="G129" s="1">
        <v>1</v>
      </c>
      <c r="H129" s="1" t="s">
        <v>222</v>
      </c>
      <c r="I129" s="1">
        <v>2</v>
      </c>
      <c r="J129" s="1" t="b">
        <v>0</v>
      </c>
      <c r="K129" s="1" t="s">
        <v>25</v>
      </c>
      <c r="L129" s="1">
        <v>0.55900000000000005</v>
      </c>
      <c r="M129" s="1">
        <v>0.64600000000000002</v>
      </c>
      <c r="N129" s="1">
        <v>7</v>
      </c>
      <c r="O129" s="1">
        <v>-4.6100000000000003</v>
      </c>
      <c r="P129" s="1">
        <v>2.7199999999999998E-2</v>
      </c>
      <c r="Q129" s="1">
        <v>0.11600000000000001</v>
      </c>
      <c r="R129" s="1">
        <v>0</v>
      </c>
      <c r="S129" s="1">
        <v>0.32</v>
      </c>
      <c r="T129" s="1">
        <v>0.28899999999999998</v>
      </c>
      <c r="U129" s="1">
        <v>95.465999999999994</v>
      </c>
      <c r="V129" s="1">
        <v>294419</v>
      </c>
      <c r="W129" s="12" t="str">
        <f>VLOOKUP(Table14[[#This Row],[album_name]],'Album Type'!A:B,2,FALSE)</f>
        <v>Re-recordings</v>
      </c>
    </row>
    <row r="130" spans="1:23" hidden="1" x14ac:dyDescent="0.2">
      <c r="A130" s="1" t="s">
        <v>217</v>
      </c>
      <c r="B130" s="1" t="s">
        <v>223</v>
      </c>
      <c r="C130" s="1" t="s">
        <v>17</v>
      </c>
      <c r="D130" s="1" t="s">
        <v>220</v>
      </c>
      <c r="E130" s="2">
        <v>44295</v>
      </c>
      <c r="F130" s="1">
        <v>2021</v>
      </c>
      <c r="G130" s="1">
        <v>1</v>
      </c>
      <c r="H130" s="1" t="s">
        <v>224</v>
      </c>
      <c r="I130" s="1">
        <v>3</v>
      </c>
      <c r="J130" s="1" t="b">
        <v>0</v>
      </c>
      <c r="K130" s="1" t="s">
        <v>34</v>
      </c>
      <c r="L130" s="1">
        <v>0.627</v>
      </c>
      <c r="M130" s="1">
        <v>0.79200000000000004</v>
      </c>
      <c r="N130" s="1">
        <v>2</v>
      </c>
      <c r="O130" s="1">
        <v>-4.3109999999999999</v>
      </c>
      <c r="P130" s="1">
        <v>3.1E-2</v>
      </c>
      <c r="Q130" s="1">
        <v>0.13</v>
      </c>
      <c r="R130" s="3">
        <v>3.9700000000000001E-6</v>
      </c>
      <c r="S130" s="1">
        <v>8.4500000000000006E-2</v>
      </c>
      <c r="T130" s="1">
        <v>0.41499999999999998</v>
      </c>
      <c r="U130" s="1">
        <v>119.054</v>
      </c>
      <c r="V130" s="1">
        <v>235766</v>
      </c>
      <c r="W130" s="12" t="str">
        <f>VLOOKUP(Table14[[#This Row],[album_name]],'Album Type'!A:B,2,FALSE)</f>
        <v>Re-recordings</v>
      </c>
    </row>
    <row r="131" spans="1:23" hidden="1" x14ac:dyDescent="0.2">
      <c r="A131" s="1" t="s">
        <v>217</v>
      </c>
      <c r="B131" s="1" t="s">
        <v>225</v>
      </c>
      <c r="C131" s="1" t="s">
        <v>17</v>
      </c>
      <c r="D131" s="1" t="s">
        <v>220</v>
      </c>
      <c r="E131" s="2">
        <v>44295</v>
      </c>
      <c r="F131" s="1">
        <v>2021</v>
      </c>
      <c r="G131" s="1">
        <v>1</v>
      </c>
      <c r="H131" s="1" t="s">
        <v>226</v>
      </c>
      <c r="I131" s="1">
        <v>4</v>
      </c>
      <c r="J131" s="1" t="b">
        <v>0</v>
      </c>
      <c r="K131" s="1" t="s">
        <v>59</v>
      </c>
      <c r="L131" s="1">
        <v>0.78800000000000003</v>
      </c>
      <c r="M131" s="1">
        <v>0.57099999999999995</v>
      </c>
      <c r="N131" s="1">
        <v>6</v>
      </c>
      <c r="O131" s="1">
        <v>-6.1349999999999998</v>
      </c>
      <c r="P131" s="1">
        <v>2.9600000000000001E-2</v>
      </c>
      <c r="Q131" s="1">
        <v>0.106</v>
      </c>
      <c r="R131" s="1">
        <v>0</v>
      </c>
      <c r="S131" s="1">
        <v>9.3399999999999997E-2</v>
      </c>
      <c r="T131" s="1">
        <v>0.79700000000000004</v>
      </c>
      <c r="U131" s="1">
        <v>115.99</v>
      </c>
      <c r="V131" s="1">
        <v>254254</v>
      </c>
      <c r="W131" s="12" t="str">
        <f>VLOOKUP(Table14[[#This Row],[album_name]],'Album Type'!A:B,2,FALSE)</f>
        <v>Re-recordings</v>
      </c>
    </row>
    <row r="132" spans="1:23" hidden="1" x14ac:dyDescent="0.2">
      <c r="A132" s="1" t="s">
        <v>217</v>
      </c>
      <c r="B132" s="1" t="s">
        <v>227</v>
      </c>
      <c r="C132" s="1" t="s">
        <v>17</v>
      </c>
      <c r="D132" s="1" t="s">
        <v>220</v>
      </c>
      <c r="E132" s="2">
        <v>44295</v>
      </c>
      <c r="F132" s="1">
        <v>2021</v>
      </c>
      <c r="G132" s="1">
        <v>1</v>
      </c>
      <c r="H132" s="1" t="s">
        <v>228</v>
      </c>
      <c r="I132" s="1">
        <v>5</v>
      </c>
      <c r="J132" s="1" t="b">
        <v>0</v>
      </c>
      <c r="K132" s="1" t="s">
        <v>37</v>
      </c>
      <c r="L132" s="1">
        <v>0.42299999999999999</v>
      </c>
      <c r="M132" s="1">
        <v>0.51700000000000002</v>
      </c>
      <c r="N132" s="1">
        <v>0</v>
      </c>
      <c r="O132" s="1">
        <v>-7.3769999999999998</v>
      </c>
      <c r="P132" s="1">
        <v>4.8599999999999997E-2</v>
      </c>
      <c r="Q132" s="1">
        <v>0.36899999999999999</v>
      </c>
      <c r="R132" s="1">
        <v>0</v>
      </c>
      <c r="S132" s="1">
        <v>0.17699999999999999</v>
      </c>
      <c r="T132" s="1">
        <v>0.36599999999999999</v>
      </c>
      <c r="U132" s="1">
        <v>185.262</v>
      </c>
      <c r="V132" s="1">
        <v>234515</v>
      </c>
      <c r="W132" s="12" t="str">
        <f>VLOOKUP(Table14[[#This Row],[album_name]],'Album Type'!A:B,2,FALSE)</f>
        <v>Re-recordings</v>
      </c>
    </row>
    <row r="133" spans="1:23" hidden="1" x14ac:dyDescent="0.2">
      <c r="A133" s="1" t="s">
        <v>217</v>
      </c>
      <c r="B133" s="1" t="s">
        <v>229</v>
      </c>
      <c r="C133" s="1" t="s">
        <v>17</v>
      </c>
      <c r="D133" s="1" t="s">
        <v>220</v>
      </c>
      <c r="E133" s="2">
        <v>44295</v>
      </c>
      <c r="F133" s="1">
        <v>2021</v>
      </c>
      <c r="G133" s="1">
        <v>1</v>
      </c>
      <c r="H133" s="1" t="s">
        <v>230</v>
      </c>
      <c r="I133" s="1">
        <v>6</v>
      </c>
      <c r="J133" s="1" t="b">
        <v>0</v>
      </c>
      <c r="K133" s="1" t="s">
        <v>59</v>
      </c>
      <c r="L133" s="1">
        <v>0.63200000000000001</v>
      </c>
      <c r="M133" s="1">
        <v>0.77300000000000002</v>
      </c>
      <c r="N133" s="1">
        <v>6</v>
      </c>
      <c r="O133" s="1">
        <v>-4.8559999999999999</v>
      </c>
      <c r="P133" s="1">
        <v>3.4599999999999999E-2</v>
      </c>
      <c r="Q133" s="1">
        <v>6.2300000000000001E-2</v>
      </c>
      <c r="R133" s="1">
        <v>0</v>
      </c>
      <c r="S133" s="1">
        <v>8.8499999999999995E-2</v>
      </c>
      <c r="T133" s="1">
        <v>0.47399999999999998</v>
      </c>
      <c r="U133" s="1">
        <v>130.03299999999999</v>
      </c>
      <c r="V133" s="1">
        <v>231124</v>
      </c>
      <c r="W133" s="12" t="str">
        <f>VLOOKUP(Table14[[#This Row],[album_name]],'Album Type'!A:B,2,FALSE)</f>
        <v>Re-recordings</v>
      </c>
    </row>
    <row r="134" spans="1:23" hidden="1" x14ac:dyDescent="0.2">
      <c r="A134" s="1" t="s">
        <v>217</v>
      </c>
      <c r="B134" s="1" t="s">
        <v>231</v>
      </c>
      <c r="C134" s="1" t="s">
        <v>17</v>
      </c>
      <c r="D134" s="1" t="s">
        <v>220</v>
      </c>
      <c r="E134" s="2">
        <v>44295</v>
      </c>
      <c r="F134" s="1">
        <v>2021</v>
      </c>
      <c r="G134" s="1">
        <v>1</v>
      </c>
      <c r="H134" s="1" t="s">
        <v>232</v>
      </c>
      <c r="I134" s="1">
        <v>7</v>
      </c>
      <c r="J134" s="1" t="b">
        <v>0</v>
      </c>
      <c r="K134" s="1" t="s">
        <v>233</v>
      </c>
      <c r="L134" s="1">
        <v>0.50600000000000001</v>
      </c>
      <c r="M134" s="1">
        <v>0.626</v>
      </c>
      <c r="N134" s="1">
        <v>1</v>
      </c>
      <c r="O134" s="1">
        <v>-6.0659999999999998</v>
      </c>
      <c r="P134" s="1">
        <v>2.87E-2</v>
      </c>
      <c r="Q134" s="1">
        <v>0.156</v>
      </c>
      <c r="R134" s="1">
        <v>0</v>
      </c>
      <c r="S134" s="1">
        <v>0.22800000000000001</v>
      </c>
      <c r="T134" s="1">
        <v>0.32100000000000001</v>
      </c>
      <c r="U134" s="1">
        <v>148.035</v>
      </c>
      <c r="V134" s="1">
        <v>263377</v>
      </c>
      <c r="W134" s="12" t="str">
        <f>VLOOKUP(Table14[[#This Row],[album_name]],'Album Type'!A:B,2,FALSE)</f>
        <v>Re-recordings</v>
      </c>
    </row>
    <row r="135" spans="1:23" hidden="1" x14ac:dyDescent="0.2">
      <c r="A135" s="1" t="s">
        <v>217</v>
      </c>
      <c r="B135" s="1" t="s">
        <v>234</v>
      </c>
      <c r="C135" s="1" t="s">
        <v>17</v>
      </c>
      <c r="D135" s="1" t="s">
        <v>220</v>
      </c>
      <c r="E135" s="2">
        <v>44295</v>
      </c>
      <c r="F135" s="1">
        <v>2021</v>
      </c>
      <c r="G135" s="1">
        <v>1</v>
      </c>
      <c r="H135" s="1" t="s">
        <v>235</v>
      </c>
      <c r="I135" s="1">
        <v>8</v>
      </c>
      <c r="J135" s="1" t="b">
        <v>0</v>
      </c>
      <c r="K135" s="1" t="s">
        <v>25</v>
      </c>
      <c r="L135" s="1">
        <v>0.57799999999999996</v>
      </c>
      <c r="M135" s="1">
        <v>0.90900000000000003</v>
      </c>
      <c r="N135" s="1">
        <v>7</v>
      </c>
      <c r="O135" s="1">
        <v>-3.669</v>
      </c>
      <c r="P135" s="1">
        <v>6.2799999999999995E-2</v>
      </c>
      <c r="Q135" s="1">
        <v>2.2200000000000001E-2</v>
      </c>
      <c r="R135" s="1">
        <v>0</v>
      </c>
      <c r="S135" s="1">
        <v>0.33300000000000002</v>
      </c>
      <c r="T135" s="1">
        <v>0.54100000000000004</v>
      </c>
      <c r="U135" s="1">
        <v>100.023</v>
      </c>
      <c r="V135" s="1">
        <v>200575</v>
      </c>
      <c r="W135" s="12" t="str">
        <f>VLOOKUP(Table14[[#This Row],[album_name]],'Album Type'!A:B,2,FALSE)</f>
        <v>Re-recordings</v>
      </c>
    </row>
    <row r="136" spans="1:23" hidden="1" x14ac:dyDescent="0.2">
      <c r="A136" s="1" t="s">
        <v>217</v>
      </c>
      <c r="B136" s="1" t="s">
        <v>236</v>
      </c>
      <c r="C136" s="1" t="s">
        <v>17</v>
      </c>
      <c r="D136" s="1" t="s">
        <v>220</v>
      </c>
      <c r="E136" s="2">
        <v>44295</v>
      </c>
      <c r="F136" s="1">
        <v>2021</v>
      </c>
      <c r="G136" s="1">
        <v>1</v>
      </c>
      <c r="H136" s="1" t="s">
        <v>237</v>
      </c>
      <c r="I136" s="1">
        <v>9</v>
      </c>
      <c r="J136" s="1" t="b">
        <v>0</v>
      </c>
      <c r="K136" s="1" t="s">
        <v>59</v>
      </c>
      <c r="L136" s="1">
        <v>0.50600000000000001</v>
      </c>
      <c r="M136" s="1">
        <v>0.44400000000000001</v>
      </c>
      <c r="N136" s="1">
        <v>6</v>
      </c>
      <c r="O136" s="1">
        <v>-4.99</v>
      </c>
      <c r="P136" s="1">
        <v>2.8500000000000001E-2</v>
      </c>
      <c r="Q136" s="1">
        <v>5.3800000000000001E-2</v>
      </c>
      <c r="R136" s="1">
        <v>0</v>
      </c>
      <c r="S136" s="1">
        <v>0.123</v>
      </c>
      <c r="T136" s="1">
        <v>0.24099999999999999</v>
      </c>
      <c r="U136" s="1">
        <v>133.87299999999999</v>
      </c>
      <c r="V136" s="1">
        <v>261842</v>
      </c>
      <c r="W136" s="12" t="str">
        <f>VLOOKUP(Table14[[#This Row],[album_name]],'Album Type'!A:B,2,FALSE)</f>
        <v>Re-recordings</v>
      </c>
    </row>
    <row r="137" spans="1:23" hidden="1" x14ac:dyDescent="0.2">
      <c r="A137" s="1" t="s">
        <v>217</v>
      </c>
      <c r="B137" s="1" t="s">
        <v>238</v>
      </c>
      <c r="C137" s="1" t="s">
        <v>17</v>
      </c>
      <c r="D137" s="1" t="s">
        <v>220</v>
      </c>
      <c r="E137" s="2">
        <v>44295</v>
      </c>
      <c r="F137" s="1">
        <v>2021</v>
      </c>
      <c r="G137" s="1">
        <v>1</v>
      </c>
      <c r="H137" s="1" t="s">
        <v>239</v>
      </c>
      <c r="I137" s="1">
        <v>10</v>
      </c>
      <c r="J137" s="1" t="b">
        <v>0</v>
      </c>
      <c r="K137" s="1" t="s">
        <v>56</v>
      </c>
      <c r="L137" s="1">
        <v>0.40200000000000002</v>
      </c>
      <c r="M137" s="1">
        <v>0.73199999999999998</v>
      </c>
      <c r="N137" s="1">
        <v>5</v>
      </c>
      <c r="O137" s="1">
        <v>-4.665</v>
      </c>
      <c r="P137" s="1">
        <v>4.8399999999999999E-2</v>
      </c>
      <c r="Q137" s="1">
        <v>3.3E-3</v>
      </c>
      <c r="R137" s="1">
        <v>0</v>
      </c>
      <c r="S137" s="1">
        <v>0.108</v>
      </c>
      <c r="T137" s="1">
        <v>0.47199999999999998</v>
      </c>
      <c r="U137" s="1">
        <v>161.03200000000001</v>
      </c>
      <c r="V137" s="1">
        <v>243136</v>
      </c>
      <c r="W137" s="12" t="str">
        <f>VLOOKUP(Table14[[#This Row],[album_name]],'Album Type'!A:B,2,FALSE)</f>
        <v>Re-recordings</v>
      </c>
    </row>
    <row r="138" spans="1:23" hidden="1" x14ac:dyDescent="0.2">
      <c r="A138" s="1" t="s">
        <v>217</v>
      </c>
      <c r="B138" s="1" t="s">
        <v>240</v>
      </c>
      <c r="C138" s="1" t="s">
        <v>17</v>
      </c>
      <c r="D138" s="1" t="s">
        <v>220</v>
      </c>
      <c r="E138" s="2">
        <v>44295</v>
      </c>
      <c r="F138" s="1">
        <v>2021</v>
      </c>
      <c r="G138" s="1">
        <v>1</v>
      </c>
      <c r="H138" s="1" t="s">
        <v>241</v>
      </c>
      <c r="I138" s="1">
        <v>11</v>
      </c>
      <c r="J138" s="1" t="b">
        <v>0</v>
      </c>
      <c r="K138" s="1" t="s">
        <v>22</v>
      </c>
      <c r="L138" s="1">
        <v>0.59799999999999998</v>
      </c>
      <c r="M138" s="1">
        <v>0.82099999999999995</v>
      </c>
      <c r="N138" s="1">
        <v>10</v>
      </c>
      <c r="O138" s="1">
        <v>-4.4329999999999998</v>
      </c>
      <c r="P138" s="1">
        <v>4.4699999999999997E-2</v>
      </c>
      <c r="Q138" s="1">
        <v>2.3099999999999999E-2</v>
      </c>
      <c r="R138" s="1">
        <v>0</v>
      </c>
      <c r="S138" s="1">
        <v>0.14299999999999999</v>
      </c>
      <c r="T138" s="1">
        <v>0.67300000000000004</v>
      </c>
      <c r="U138" s="1">
        <v>128.03</v>
      </c>
      <c r="V138" s="1">
        <v>225328</v>
      </c>
      <c r="W138" s="12" t="str">
        <f>VLOOKUP(Table14[[#This Row],[album_name]],'Album Type'!A:B,2,FALSE)</f>
        <v>Re-recordings</v>
      </c>
    </row>
    <row r="139" spans="1:23" hidden="1" x14ac:dyDescent="0.2">
      <c r="A139" s="1" t="s">
        <v>217</v>
      </c>
      <c r="B139" s="1" t="s">
        <v>242</v>
      </c>
      <c r="C139" s="1" t="s">
        <v>17</v>
      </c>
      <c r="D139" s="1" t="s">
        <v>220</v>
      </c>
      <c r="E139" s="2">
        <v>44295</v>
      </c>
      <c r="F139" s="1">
        <v>2021</v>
      </c>
      <c r="G139" s="1">
        <v>1</v>
      </c>
      <c r="H139" s="1" t="s">
        <v>243</v>
      </c>
      <c r="I139" s="1">
        <v>12</v>
      </c>
      <c r="J139" s="1" t="b">
        <v>0</v>
      </c>
      <c r="K139" s="1" t="s">
        <v>233</v>
      </c>
      <c r="L139" s="1">
        <v>0.64200000000000002</v>
      </c>
      <c r="M139" s="1">
        <v>0.57599999999999996</v>
      </c>
      <c r="N139" s="1">
        <v>1</v>
      </c>
      <c r="O139" s="1">
        <v>-8.5239999999999991</v>
      </c>
      <c r="P139" s="1">
        <v>2.8199999999999999E-2</v>
      </c>
      <c r="Q139" s="1">
        <v>0.48799999999999999</v>
      </c>
      <c r="R139" s="1">
        <v>0</v>
      </c>
      <c r="S139" s="1">
        <v>0.159</v>
      </c>
      <c r="T139" s="1">
        <v>0.46899999999999997</v>
      </c>
      <c r="U139" s="1">
        <v>125</v>
      </c>
      <c r="V139" s="1">
        <v>245290</v>
      </c>
      <c r="W139" s="12" t="str">
        <f>VLOOKUP(Table14[[#This Row],[album_name]],'Album Type'!A:B,2,FALSE)</f>
        <v>Re-recordings</v>
      </c>
    </row>
    <row r="140" spans="1:23" hidden="1" x14ac:dyDescent="0.2">
      <c r="A140" s="1" t="s">
        <v>217</v>
      </c>
      <c r="B140" s="1" t="s">
        <v>244</v>
      </c>
      <c r="C140" s="1" t="s">
        <v>17</v>
      </c>
      <c r="D140" s="1" t="s">
        <v>220</v>
      </c>
      <c r="E140" s="2">
        <v>44295</v>
      </c>
      <c r="F140" s="1">
        <v>2021</v>
      </c>
      <c r="G140" s="1">
        <v>1</v>
      </c>
      <c r="H140" s="1" t="s">
        <v>245</v>
      </c>
      <c r="I140" s="1">
        <v>13</v>
      </c>
      <c r="J140" s="1" t="b">
        <v>0</v>
      </c>
      <c r="K140" s="1" t="s">
        <v>56</v>
      </c>
      <c r="L140" s="1">
        <v>0.499</v>
      </c>
      <c r="M140" s="1">
        <v>0.81499999999999995</v>
      </c>
      <c r="N140" s="1">
        <v>5</v>
      </c>
      <c r="O140" s="1">
        <v>-4.0629999999999997</v>
      </c>
      <c r="P140" s="1">
        <v>3.4099999999999998E-2</v>
      </c>
      <c r="Q140" s="1">
        <v>1.9100000000000001E-4</v>
      </c>
      <c r="R140" s="1">
        <v>0</v>
      </c>
      <c r="S140" s="1">
        <v>0.18099999999999999</v>
      </c>
      <c r="T140" s="1">
        <v>0.34399999999999997</v>
      </c>
      <c r="U140" s="1">
        <v>95.998999999999995</v>
      </c>
      <c r="V140" s="1">
        <v>279359</v>
      </c>
      <c r="W140" s="12" t="str">
        <f>VLOOKUP(Table14[[#This Row],[album_name]],'Album Type'!A:B,2,FALSE)</f>
        <v>Re-recordings</v>
      </c>
    </row>
    <row r="141" spans="1:23" hidden="1" x14ac:dyDescent="0.2">
      <c r="A141" s="1" t="s">
        <v>217</v>
      </c>
      <c r="B141" s="1" t="s">
        <v>246</v>
      </c>
      <c r="C141" s="1" t="s">
        <v>17</v>
      </c>
      <c r="D141" s="1" t="s">
        <v>220</v>
      </c>
      <c r="E141" s="2">
        <v>44295</v>
      </c>
      <c r="F141" s="1">
        <v>2021</v>
      </c>
      <c r="G141" s="1">
        <v>1</v>
      </c>
      <c r="H141" s="1" t="s">
        <v>247</v>
      </c>
      <c r="I141" s="1">
        <v>14</v>
      </c>
      <c r="J141" s="1" t="b">
        <v>0</v>
      </c>
      <c r="K141" s="1" t="s">
        <v>34</v>
      </c>
      <c r="L141" s="1">
        <v>0.57199999999999995</v>
      </c>
      <c r="M141" s="1">
        <v>0.69</v>
      </c>
      <c r="N141" s="1">
        <v>2</v>
      </c>
      <c r="O141" s="1">
        <v>-6.2009999999999996</v>
      </c>
      <c r="P141" s="1">
        <v>3.5799999999999998E-2</v>
      </c>
      <c r="Q141" s="1">
        <v>4.7399999999999998E-2</v>
      </c>
      <c r="R141" s="1">
        <v>0</v>
      </c>
      <c r="S141" s="1">
        <v>8.9700000000000002E-2</v>
      </c>
      <c r="T141" s="1">
        <v>0.624</v>
      </c>
      <c r="U141" s="1">
        <v>160.11099999999999</v>
      </c>
      <c r="V141" s="1">
        <v>237580</v>
      </c>
      <c r="W141" s="12" t="str">
        <f>VLOOKUP(Table14[[#This Row],[album_name]],'Album Type'!A:B,2,FALSE)</f>
        <v>Re-recordings</v>
      </c>
    </row>
    <row r="142" spans="1:23" hidden="1" x14ac:dyDescent="0.2">
      <c r="A142" s="1" t="s">
        <v>217</v>
      </c>
      <c r="B142" s="1" t="s">
        <v>248</v>
      </c>
      <c r="C142" s="1" t="s">
        <v>17</v>
      </c>
      <c r="D142" s="1" t="s">
        <v>220</v>
      </c>
      <c r="E142" s="2">
        <v>44295</v>
      </c>
      <c r="F142" s="1">
        <v>2021</v>
      </c>
      <c r="G142" s="1">
        <v>1</v>
      </c>
      <c r="H142" s="1" t="s">
        <v>249</v>
      </c>
      <c r="I142" s="1">
        <v>15</v>
      </c>
      <c r="J142" s="1" t="b">
        <v>0</v>
      </c>
      <c r="K142" s="1" t="s">
        <v>56</v>
      </c>
      <c r="L142" s="1">
        <v>0.39300000000000002</v>
      </c>
      <c r="M142" s="1">
        <v>0.53100000000000003</v>
      </c>
      <c r="N142" s="1">
        <v>5</v>
      </c>
      <c r="O142" s="1">
        <v>-6.1120000000000001</v>
      </c>
      <c r="P142" s="1">
        <v>3.2899999999999999E-2</v>
      </c>
      <c r="Q142" s="1">
        <v>1.8100000000000002E-2</v>
      </c>
      <c r="R142" s="1">
        <v>0</v>
      </c>
      <c r="S142" s="1">
        <v>0.16900000000000001</v>
      </c>
      <c r="T142" s="1">
        <v>0.224</v>
      </c>
      <c r="U142" s="1">
        <v>200.39099999999999</v>
      </c>
      <c r="V142" s="1">
        <v>312107</v>
      </c>
      <c r="W142" s="12" t="str">
        <f>VLOOKUP(Table14[[#This Row],[album_name]],'Album Type'!A:B,2,FALSE)</f>
        <v>Re-recordings</v>
      </c>
    </row>
    <row r="143" spans="1:23" hidden="1" x14ac:dyDescent="0.2">
      <c r="A143" s="1" t="s">
        <v>217</v>
      </c>
      <c r="B143" s="1" t="s">
        <v>250</v>
      </c>
      <c r="C143" s="1" t="s">
        <v>17</v>
      </c>
      <c r="D143" s="1" t="s">
        <v>220</v>
      </c>
      <c r="E143" s="2">
        <v>44295</v>
      </c>
      <c r="F143" s="1">
        <v>2021</v>
      </c>
      <c r="G143" s="1">
        <v>1</v>
      </c>
      <c r="H143" s="1" t="s">
        <v>251</v>
      </c>
      <c r="I143" s="1">
        <v>16</v>
      </c>
      <c r="J143" s="1" t="b">
        <v>0</v>
      </c>
      <c r="K143" s="1" t="s">
        <v>31</v>
      </c>
      <c r="L143" s="1">
        <v>0.54600000000000004</v>
      </c>
      <c r="M143" s="1">
        <v>0.27300000000000002</v>
      </c>
      <c r="N143" s="1">
        <v>9</v>
      </c>
      <c r="O143" s="1">
        <v>-9.2080000000000002</v>
      </c>
      <c r="P143" s="1">
        <v>3.0800000000000001E-2</v>
      </c>
      <c r="Q143" s="1">
        <v>0.81899999999999995</v>
      </c>
      <c r="R143" s="1">
        <v>0</v>
      </c>
      <c r="S143" s="1">
        <v>0.13700000000000001</v>
      </c>
      <c r="T143" s="1">
        <v>0.27100000000000002</v>
      </c>
      <c r="U143" s="1">
        <v>118.753</v>
      </c>
      <c r="V143" s="1">
        <v>267833</v>
      </c>
      <c r="W143" s="12" t="str">
        <f>VLOOKUP(Table14[[#This Row],[album_name]],'Album Type'!A:B,2,FALSE)</f>
        <v>Re-recordings</v>
      </c>
    </row>
    <row r="144" spans="1:23" hidden="1" x14ac:dyDescent="0.2">
      <c r="A144" s="1" t="s">
        <v>217</v>
      </c>
      <c r="B144" s="1" t="s">
        <v>252</v>
      </c>
      <c r="C144" s="1" t="s">
        <v>17</v>
      </c>
      <c r="D144" s="1" t="s">
        <v>220</v>
      </c>
      <c r="E144" s="2">
        <v>44295</v>
      </c>
      <c r="F144" s="1">
        <v>2021</v>
      </c>
      <c r="G144" s="1">
        <v>1</v>
      </c>
      <c r="H144" s="1" t="s">
        <v>253</v>
      </c>
      <c r="I144" s="1">
        <v>17</v>
      </c>
      <c r="J144" s="1" t="b">
        <v>0</v>
      </c>
      <c r="K144" s="1" t="s">
        <v>34</v>
      </c>
      <c r="L144" s="1">
        <v>0.47599999999999998</v>
      </c>
      <c r="M144" s="1">
        <v>0.56399999999999995</v>
      </c>
      <c r="N144" s="1">
        <v>2</v>
      </c>
      <c r="O144" s="1">
        <v>-5.6769999999999996</v>
      </c>
      <c r="P144" s="1">
        <v>2.69E-2</v>
      </c>
      <c r="Q144" s="1">
        <v>4.0599999999999997E-2</v>
      </c>
      <c r="R144" s="1">
        <v>0</v>
      </c>
      <c r="S144" s="1">
        <v>0.10199999999999999</v>
      </c>
      <c r="T144" s="1">
        <v>0.16700000000000001</v>
      </c>
      <c r="U144" s="1">
        <v>143.929</v>
      </c>
      <c r="V144" s="1">
        <v>237338</v>
      </c>
      <c r="W144" s="12" t="str">
        <f>VLOOKUP(Table14[[#This Row],[album_name]],'Album Type'!A:B,2,FALSE)</f>
        <v>Re-recordings</v>
      </c>
    </row>
    <row r="145" spans="1:23" hidden="1" x14ac:dyDescent="0.2">
      <c r="A145" s="1" t="s">
        <v>217</v>
      </c>
      <c r="B145" s="1" t="s">
        <v>254</v>
      </c>
      <c r="C145" s="1" t="s">
        <v>17</v>
      </c>
      <c r="D145" s="1" t="s">
        <v>220</v>
      </c>
      <c r="E145" s="2">
        <v>44295</v>
      </c>
      <c r="F145" s="1">
        <v>2021</v>
      </c>
      <c r="G145" s="1">
        <v>1</v>
      </c>
      <c r="H145" s="1" t="s">
        <v>255</v>
      </c>
      <c r="I145" s="1">
        <v>18</v>
      </c>
      <c r="J145" s="1" t="b">
        <v>0</v>
      </c>
      <c r="K145" s="1" t="s">
        <v>34</v>
      </c>
      <c r="L145" s="1">
        <v>0.45400000000000001</v>
      </c>
      <c r="M145" s="1">
        <v>0.55500000000000005</v>
      </c>
      <c r="N145" s="1">
        <v>2</v>
      </c>
      <c r="O145" s="1">
        <v>-6.69</v>
      </c>
      <c r="P145" s="1">
        <v>2.8299999999999999E-2</v>
      </c>
      <c r="Q145" s="1">
        <v>0.157</v>
      </c>
      <c r="R145" s="1">
        <v>0</v>
      </c>
      <c r="S145" s="1">
        <v>0.34300000000000003</v>
      </c>
      <c r="T145" s="1">
        <v>0.17100000000000001</v>
      </c>
      <c r="U145" s="1">
        <v>171.86199999999999</v>
      </c>
      <c r="V145" s="1">
        <v>263865</v>
      </c>
      <c r="W145" s="12" t="str">
        <f>VLOOKUP(Table14[[#This Row],[album_name]],'Album Type'!A:B,2,FALSE)</f>
        <v>Re-recordings</v>
      </c>
    </row>
    <row r="146" spans="1:23" hidden="1" x14ac:dyDescent="0.2">
      <c r="A146" s="1" t="s">
        <v>217</v>
      </c>
      <c r="B146" s="1" t="s">
        <v>256</v>
      </c>
      <c r="C146" s="1" t="s">
        <v>17</v>
      </c>
      <c r="D146" s="1" t="s">
        <v>220</v>
      </c>
      <c r="E146" s="2">
        <v>44295</v>
      </c>
      <c r="F146" s="1">
        <v>2021</v>
      </c>
      <c r="G146" s="1">
        <v>1</v>
      </c>
      <c r="H146" s="1" t="s">
        <v>257</v>
      </c>
      <c r="I146" s="1">
        <v>19</v>
      </c>
      <c r="J146" s="1" t="b">
        <v>0</v>
      </c>
      <c r="K146" s="1" t="s">
        <v>28</v>
      </c>
      <c r="L146" s="1">
        <v>0.432</v>
      </c>
      <c r="M146" s="1">
        <v>0.873</v>
      </c>
      <c r="N146" s="1">
        <v>4</v>
      </c>
      <c r="O146" s="1">
        <v>-4.367</v>
      </c>
      <c r="P146" s="1">
        <v>5.7700000000000001E-2</v>
      </c>
      <c r="Q146" s="1">
        <v>2.7900000000000001E-2</v>
      </c>
      <c r="R146" s="1">
        <v>0</v>
      </c>
      <c r="S146" s="1">
        <v>0.16700000000000001</v>
      </c>
      <c r="T146" s="1">
        <v>0.629</v>
      </c>
      <c r="U146" s="1">
        <v>163.93600000000001</v>
      </c>
      <c r="V146" s="1">
        <v>238443</v>
      </c>
      <c r="W146" s="12" t="str">
        <f>VLOOKUP(Table14[[#This Row],[album_name]],'Album Type'!A:B,2,FALSE)</f>
        <v>Re-recordings</v>
      </c>
    </row>
    <row r="147" spans="1:23" hidden="1" x14ac:dyDescent="0.2">
      <c r="A147" s="1" t="s">
        <v>217</v>
      </c>
      <c r="B147" s="1" t="s">
        <v>258</v>
      </c>
      <c r="C147" s="1" t="s">
        <v>17</v>
      </c>
      <c r="D147" s="1" t="s">
        <v>220</v>
      </c>
      <c r="E147" s="2">
        <v>44295</v>
      </c>
      <c r="F147" s="1">
        <v>2021</v>
      </c>
      <c r="G147" s="1">
        <v>1</v>
      </c>
      <c r="H147" s="1" t="s">
        <v>259</v>
      </c>
      <c r="I147" s="1">
        <v>20</v>
      </c>
      <c r="J147" s="1" t="b">
        <v>0</v>
      </c>
      <c r="K147" s="1" t="s">
        <v>25</v>
      </c>
      <c r="L147" s="1">
        <v>0.48199999999999998</v>
      </c>
      <c r="M147" s="1">
        <v>0.77900000000000003</v>
      </c>
      <c r="N147" s="1">
        <v>7</v>
      </c>
      <c r="O147" s="1">
        <v>-5.0250000000000004</v>
      </c>
      <c r="P147" s="1">
        <v>4.0899999999999999E-2</v>
      </c>
      <c r="Q147" s="1">
        <v>1.35E-2</v>
      </c>
      <c r="R147" s="1">
        <v>0</v>
      </c>
      <c r="S147" s="1">
        <v>0.29599999999999999</v>
      </c>
      <c r="T147" s="1">
        <v>0.32800000000000001</v>
      </c>
      <c r="U147" s="1">
        <v>158.16200000000001</v>
      </c>
      <c r="V147" s="1">
        <v>241822</v>
      </c>
      <c r="W147" s="12" t="str">
        <f>VLOOKUP(Table14[[#This Row],[album_name]],'Album Type'!A:B,2,FALSE)</f>
        <v>Re-recordings</v>
      </c>
    </row>
    <row r="148" spans="1:23" hidden="1" x14ac:dyDescent="0.2">
      <c r="A148" s="1" t="s">
        <v>217</v>
      </c>
      <c r="B148" s="1" t="s">
        <v>260</v>
      </c>
      <c r="C148" s="1" t="s">
        <v>17</v>
      </c>
      <c r="D148" s="1" t="s">
        <v>220</v>
      </c>
      <c r="E148" s="2">
        <v>44295</v>
      </c>
      <c r="F148" s="1">
        <v>2021</v>
      </c>
      <c r="G148" s="1">
        <v>1</v>
      </c>
      <c r="H148" s="1" t="s">
        <v>261</v>
      </c>
      <c r="I148" s="1">
        <v>21</v>
      </c>
      <c r="J148" s="1" t="b">
        <v>0</v>
      </c>
      <c r="K148" s="1" t="s">
        <v>34</v>
      </c>
      <c r="L148" s="1">
        <v>0.59899999999999998</v>
      </c>
      <c r="M148" s="1">
        <v>0.49399999999999999</v>
      </c>
      <c r="N148" s="1">
        <v>2</v>
      </c>
      <c r="O148" s="1">
        <v>-7.61</v>
      </c>
      <c r="P148" s="1">
        <v>3.7199999999999997E-2</v>
      </c>
      <c r="Q148" s="1">
        <v>0.81599999999999995</v>
      </c>
      <c r="R148" s="1">
        <v>0</v>
      </c>
      <c r="S148" s="1">
        <v>0.10100000000000001</v>
      </c>
      <c r="T148" s="1">
        <v>0.44</v>
      </c>
      <c r="U148" s="1">
        <v>142.893</v>
      </c>
      <c r="V148" s="1">
        <v>220839</v>
      </c>
      <c r="W148" s="12" t="str">
        <f>VLOOKUP(Table14[[#This Row],[album_name]],'Album Type'!A:B,2,FALSE)</f>
        <v>Re-recordings</v>
      </c>
    </row>
    <row r="149" spans="1:23" hidden="1" x14ac:dyDescent="0.2">
      <c r="A149" s="1" t="s">
        <v>217</v>
      </c>
      <c r="B149" s="1" t="s">
        <v>262</v>
      </c>
      <c r="C149" s="1" t="s">
        <v>17</v>
      </c>
      <c r="D149" s="1" t="s">
        <v>220</v>
      </c>
      <c r="E149" s="2">
        <v>44295</v>
      </c>
      <c r="F149" s="1">
        <v>2021</v>
      </c>
      <c r="G149" s="1">
        <v>1</v>
      </c>
      <c r="H149" s="1" t="s">
        <v>263</v>
      </c>
      <c r="I149" s="1">
        <v>22</v>
      </c>
      <c r="J149" s="1" t="b">
        <v>0</v>
      </c>
      <c r="K149" s="1" t="s">
        <v>66</v>
      </c>
      <c r="L149" s="1">
        <v>0.66</v>
      </c>
      <c r="M149" s="1">
        <v>0.81699999999999995</v>
      </c>
      <c r="N149" s="1">
        <v>11</v>
      </c>
      <c r="O149" s="1">
        <v>-6.2690000000000001</v>
      </c>
      <c r="P149" s="1">
        <v>5.21E-2</v>
      </c>
      <c r="Q149" s="1">
        <v>0.16200000000000001</v>
      </c>
      <c r="R149" s="1">
        <v>0</v>
      </c>
      <c r="S149" s="1">
        <v>6.6699999999999995E-2</v>
      </c>
      <c r="T149" s="1">
        <v>0.71399999999999997</v>
      </c>
      <c r="U149" s="1">
        <v>135.94200000000001</v>
      </c>
      <c r="V149" s="1">
        <v>277591</v>
      </c>
      <c r="W149" s="12" t="str">
        <f>VLOOKUP(Table14[[#This Row],[album_name]],'Album Type'!A:B,2,FALSE)</f>
        <v>Re-recordings</v>
      </c>
    </row>
    <row r="150" spans="1:23" hidden="1" x14ac:dyDescent="0.2">
      <c r="A150" s="1" t="s">
        <v>217</v>
      </c>
      <c r="B150" s="1" t="s">
        <v>264</v>
      </c>
      <c r="C150" s="1" t="s">
        <v>17</v>
      </c>
      <c r="D150" s="1" t="s">
        <v>220</v>
      </c>
      <c r="E150" s="2">
        <v>44295</v>
      </c>
      <c r="F150" s="1">
        <v>2021</v>
      </c>
      <c r="G150" s="1">
        <v>1</v>
      </c>
      <c r="H150" s="1" t="s">
        <v>265</v>
      </c>
      <c r="I150" s="1">
        <v>23</v>
      </c>
      <c r="J150" s="1" t="b">
        <v>0</v>
      </c>
      <c r="K150" s="1" t="s">
        <v>37</v>
      </c>
      <c r="L150" s="1">
        <v>0.60899999999999999</v>
      </c>
      <c r="M150" s="1">
        <v>0.373</v>
      </c>
      <c r="N150" s="1">
        <v>0</v>
      </c>
      <c r="O150" s="1">
        <v>-8.8190000000000008</v>
      </c>
      <c r="P150" s="1">
        <v>2.63E-2</v>
      </c>
      <c r="Q150" s="1">
        <v>0.84899999999999998</v>
      </c>
      <c r="R150" s="1">
        <v>0</v>
      </c>
      <c r="S150" s="1">
        <v>7.7899999999999997E-2</v>
      </c>
      <c r="T150" s="1">
        <v>0.13</v>
      </c>
      <c r="U150" s="1">
        <v>106.00700000000001</v>
      </c>
      <c r="V150" s="1">
        <v>244236</v>
      </c>
      <c r="W150" s="12" t="str">
        <f>VLOOKUP(Table14[[#This Row],[album_name]],'Album Type'!A:B,2,FALSE)</f>
        <v>Re-recordings</v>
      </c>
    </row>
    <row r="151" spans="1:23" hidden="1" x14ac:dyDescent="0.2">
      <c r="A151" s="1" t="s">
        <v>217</v>
      </c>
      <c r="B151" s="1" t="s">
        <v>266</v>
      </c>
      <c r="C151" s="1" t="s">
        <v>17</v>
      </c>
      <c r="D151" s="1" t="s">
        <v>220</v>
      </c>
      <c r="E151" s="2">
        <v>44295</v>
      </c>
      <c r="F151" s="1">
        <v>2021</v>
      </c>
      <c r="G151" s="1">
        <v>1</v>
      </c>
      <c r="H151" s="1" t="s">
        <v>267</v>
      </c>
      <c r="I151" s="1">
        <v>24</v>
      </c>
      <c r="J151" s="1" t="b">
        <v>0</v>
      </c>
      <c r="K151" s="1" t="s">
        <v>56</v>
      </c>
      <c r="L151" s="1">
        <v>0.58799999999999997</v>
      </c>
      <c r="M151" s="1">
        <v>0.60799999999999998</v>
      </c>
      <c r="N151" s="1">
        <v>5</v>
      </c>
      <c r="O151" s="1">
        <v>-7.0620000000000003</v>
      </c>
      <c r="P151" s="1">
        <v>3.6499999999999998E-2</v>
      </c>
      <c r="Q151" s="1">
        <v>0.22500000000000001</v>
      </c>
      <c r="R151" s="1">
        <v>0</v>
      </c>
      <c r="S151" s="1">
        <v>9.1999999999999998E-2</v>
      </c>
      <c r="T151" s="1">
        <v>0.50800000000000001</v>
      </c>
      <c r="U151" s="1">
        <v>90.200999999999993</v>
      </c>
      <c r="V151" s="1">
        <v>189495</v>
      </c>
      <c r="W151" s="12" t="str">
        <f>VLOOKUP(Table14[[#This Row],[album_name]],'Album Type'!A:B,2,FALSE)</f>
        <v>Re-recordings</v>
      </c>
    </row>
    <row r="152" spans="1:23" hidden="1" x14ac:dyDescent="0.2">
      <c r="A152" s="1" t="s">
        <v>217</v>
      </c>
      <c r="B152" s="1" t="s">
        <v>268</v>
      </c>
      <c r="C152" s="1" t="s">
        <v>17</v>
      </c>
      <c r="D152" s="1" t="s">
        <v>220</v>
      </c>
      <c r="E152" s="2">
        <v>44295</v>
      </c>
      <c r="F152" s="1">
        <v>2021</v>
      </c>
      <c r="G152" s="1">
        <v>1</v>
      </c>
      <c r="H152" s="1" t="s">
        <v>269</v>
      </c>
      <c r="I152" s="1">
        <v>25</v>
      </c>
      <c r="J152" s="1" t="b">
        <v>0</v>
      </c>
      <c r="K152" s="1" t="s">
        <v>181</v>
      </c>
      <c r="L152" s="1">
        <v>0.56299999999999994</v>
      </c>
      <c r="M152" s="1">
        <v>0.47299999999999998</v>
      </c>
      <c r="N152" s="1">
        <v>3</v>
      </c>
      <c r="O152" s="1">
        <v>-11.548</v>
      </c>
      <c r="P152" s="1">
        <v>5.0299999999999997E-2</v>
      </c>
      <c r="Q152" s="1">
        <v>0.51400000000000001</v>
      </c>
      <c r="R152" s="3">
        <v>1.2E-5</v>
      </c>
      <c r="S152" s="1">
        <v>0.109</v>
      </c>
      <c r="T152" s="1">
        <v>0.40500000000000003</v>
      </c>
      <c r="U152" s="1">
        <v>101.934</v>
      </c>
      <c r="V152" s="1">
        <v>208608</v>
      </c>
      <c r="W152" s="12" t="str">
        <f>VLOOKUP(Table14[[#This Row],[album_name]],'Album Type'!A:B,2,FALSE)</f>
        <v>Re-recordings</v>
      </c>
    </row>
    <row r="153" spans="1:23" hidden="1" x14ac:dyDescent="0.2">
      <c r="A153" s="1" t="s">
        <v>217</v>
      </c>
      <c r="B153" s="1" t="s">
        <v>270</v>
      </c>
      <c r="C153" s="1" t="s">
        <v>17</v>
      </c>
      <c r="D153" s="1" t="s">
        <v>220</v>
      </c>
      <c r="E153" s="2">
        <v>44295</v>
      </c>
      <c r="F153" s="1">
        <v>2021</v>
      </c>
      <c r="G153" s="1">
        <v>1</v>
      </c>
      <c r="H153" s="1" t="s">
        <v>271</v>
      </c>
      <c r="I153" s="1">
        <v>26</v>
      </c>
      <c r="J153" s="1" t="b">
        <v>0</v>
      </c>
      <c r="K153" s="1" t="s">
        <v>56</v>
      </c>
      <c r="L153" s="1">
        <v>0.624</v>
      </c>
      <c r="M153" s="1">
        <v>0.624</v>
      </c>
      <c r="N153" s="1">
        <v>5</v>
      </c>
      <c r="O153" s="1">
        <v>-7.86</v>
      </c>
      <c r="P153" s="1">
        <v>5.3900000000000003E-2</v>
      </c>
      <c r="Q153" s="1">
        <v>0.33400000000000002</v>
      </c>
      <c r="R153" s="1">
        <v>0</v>
      </c>
      <c r="S153" s="1">
        <v>9.9500000000000005E-2</v>
      </c>
      <c r="T153" s="1">
        <v>0.52700000000000002</v>
      </c>
      <c r="U153" s="1">
        <v>80.132000000000005</v>
      </c>
      <c r="V153" s="1">
        <v>242157</v>
      </c>
      <c r="W153" s="12" t="str">
        <f>VLOOKUP(Table14[[#This Row],[album_name]],'Album Type'!A:B,2,FALSE)</f>
        <v>Re-recordings</v>
      </c>
    </row>
    <row r="154" spans="1:23" hidden="1" x14ac:dyDescent="0.2">
      <c r="A154" s="1" t="s">
        <v>272</v>
      </c>
      <c r="B154" s="1" t="s">
        <v>273</v>
      </c>
      <c r="C154" s="1" t="s">
        <v>17</v>
      </c>
      <c r="D154" s="1" t="s">
        <v>275</v>
      </c>
      <c r="E154" s="2">
        <v>44203</v>
      </c>
      <c r="F154" s="1">
        <v>2021</v>
      </c>
      <c r="G154" s="1">
        <v>1</v>
      </c>
      <c r="H154" s="1" t="s">
        <v>274</v>
      </c>
      <c r="I154" s="1">
        <v>1</v>
      </c>
      <c r="J154" s="1" t="b">
        <v>0</v>
      </c>
      <c r="K154" s="1" t="s">
        <v>25</v>
      </c>
      <c r="L154" s="1">
        <v>0.39200000000000002</v>
      </c>
      <c r="M154" s="1">
        <v>0.57399999999999995</v>
      </c>
      <c r="N154" s="1">
        <v>7</v>
      </c>
      <c r="O154" s="1">
        <v>-9.1950000000000003</v>
      </c>
      <c r="P154" s="1">
        <v>0.17</v>
      </c>
      <c r="Q154" s="1">
        <v>0.83299999999999996</v>
      </c>
      <c r="R154" s="1">
        <v>1.7899999999999999E-3</v>
      </c>
      <c r="S154" s="1">
        <v>0.14499999999999999</v>
      </c>
      <c r="T154" s="1">
        <v>0.52900000000000003</v>
      </c>
      <c r="U154" s="1">
        <v>81.111999999999995</v>
      </c>
      <c r="V154" s="1">
        <v>214706</v>
      </c>
      <c r="W154" s="12" t="str">
        <f>VLOOKUP(Table14[[#This Row],[album_name]],'Album Type'!A:B,2,FALSE)</f>
        <v>Special</v>
      </c>
    </row>
    <row r="155" spans="1:23" hidden="1" x14ac:dyDescent="0.2">
      <c r="A155" s="1" t="s">
        <v>272</v>
      </c>
      <c r="B155" s="1" t="s">
        <v>276</v>
      </c>
      <c r="C155" s="1" t="s">
        <v>17</v>
      </c>
      <c r="D155" s="1" t="s">
        <v>275</v>
      </c>
      <c r="E155" s="2">
        <v>44203</v>
      </c>
      <c r="F155" s="1">
        <v>2021</v>
      </c>
      <c r="G155" s="1">
        <v>1</v>
      </c>
      <c r="H155" s="1" t="s">
        <v>277</v>
      </c>
      <c r="I155" s="1">
        <v>2</v>
      </c>
      <c r="J155" s="1" t="b">
        <v>1</v>
      </c>
      <c r="K155" s="1" t="s">
        <v>37</v>
      </c>
      <c r="L155" s="1">
        <v>0.46200000000000002</v>
      </c>
      <c r="M155" s="1">
        <v>0.24</v>
      </c>
      <c r="N155" s="1">
        <v>0</v>
      </c>
      <c r="O155" s="1">
        <v>-12.077</v>
      </c>
      <c r="P155" s="1">
        <v>3.7699999999999997E-2</v>
      </c>
      <c r="Q155" s="1">
        <v>0.92</v>
      </c>
      <c r="R155" s="1">
        <v>0</v>
      </c>
      <c r="S155" s="1">
        <v>0.113</v>
      </c>
      <c r="T155" s="1">
        <v>0.32</v>
      </c>
      <c r="U155" s="1">
        <v>171.31899999999999</v>
      </c>
      <c r="V155" s="1">
        <v>244000</v>
      </c>
      <c r="W155" s="12" t="str">
        <f>VLOOKUP(Table14[[#This Row],[album_name]],'Album Type'!A:B,2,FALSE)</f>
        <v>Special</v>
      </c>
    </row>
    <row r="156" spans="1:23" hidden="1" x14ac:dyDescent="0.2">
      <c r="A156" s="1" t="s">
        <v>272</v>
      </c>
      <c r="B156" s="1" t="s">
        <v>278</v>
      </c>
      <c r="C156" s="1" t="s">
        <v>17</v>
      </c>
      <c r="D156" s="1" t="s">
        <v>275</v>
      </c>
      <c r="E156" s="2">
        <v>44203</v>
      </c>
      <c r="F156" s="1">
        <v>2021</v>
      </c>
      <c r="G156" s="1">
        <v>1</v>
      </c>
      <c r="H156" s="1" t="s">
        <v>279</v>
      </c>
      <c r="I156" s="1">
        <v>3</v>
      </c>
      <c r="J156" s="1" t="b">
        <v>1</v>
      </c>
      <c r="K156" s="1" t="s">
        <v>31</v>
      </c>
      <c r="L156" s="1">
        <v>0.51200000000000001</v>
      </c>
      <c r="M156" s="1">
        <v>0.46200000000000002</v>
      </c>
      <c r="N156" s="1">
        <v>9</v>
      </c>
      <c r="O156" s="1">
        <v>-10.491</v>
      </c>
      <c r="P156" s="1">
        <v>4.0800000000000003E-2</v>
      </c>
      <c r="Q156" s="1">
        <v>0.83</v>
      </c>
      <c r="R156" s="1">
        <v>0.16600000000000001</v>
      </c>
      <c r="S156" s="1">
        <v>0.121</v>
      </c>
      <c r="T156" s="1">
        <v>0.35299999999999998</v>
      </c>
      <c r="U156" s="1">
        <v>112.05</v>
      </c>
      <c r="V156" s="1">
        <v>185320</v>
      </c>
      <c r="W156" s="12" t="str">
        <f>VLOOKUP(Table14[[#This Row],[album_name]],'Album Type'!A:B,2,FALSE)</f>
        <v>Special</v>
      </c>
    </row>
    <row r="157" spans="1:23" hidden="1" x14ac:dyDescent="0.2">
      <c r="A157" s="1" t="s">
        <v>272</v>
      </c>
      <c r="B157" s="1" t="s">
        <v>280</v>
      </c>
      <c r="C157" s="1" t="s">
        <v>17</v>
      </c>
      <c r="D157" s="1" t="s">
        <v>275</v>
      </c>
      <c r="E157" s="2">
        <v>44203</v>
      </c>
      <c r="F157" s="1">
        <v>2021</v>
      </c>
      <c r="G157" s="1">
        <v>1</v>
      </c>
      <c r="H157" s="1" t="s">
        <v>281</v>
      </c>
      <c r="I157" s="1">
        <v>4</v>
      </c>
      <c r="J157" s="1" t="b">
        <v>0</v>
      </c>
      <c r="K157" s="1" t="s">
        <v>56</v>
      </c>
      <c r="L157" s="1">
        <v>0.57499999999999996</v>
      </c>
      <c r="M157" s="1">
        <v>0.434</v>
      </c>
      <c r="N157" s="1">
        <v>5</v>
      </c>
      <c r="O157" s="1">
        <v>-8.1929999999999996</v>
      </c>
      <c r="P157" s="1">
        <v>3.1199999999999999E-2</v>
      </c>
      <c r="Q157" s="1">
        <v>0.73499999999999999</v>
      </c>
      <c r="R157" s="3">
        <v>6.5900000000000003E-5</v>
      </c>
      <c r="S157" s="1">
        <v>0.105</v>
      </c>
      <c r="T157" s="1">
        <v>0.34799999999999998</v>
      </c>
      <c r="U157" s="1">
        <v>145.916</v>
      </c>
      <c r="V157" s="1">
        <v>229840</v>
      </c>
      <c r="W157" s="12" t="str">
        <f>VLOOKUP(Table14[[#This Row],[album_name]],'Album Type'!A:B,2,FALSE)</f>
        <v>Special</v>
      </c>
    </row>
    <row r="158" spans="1:23" hidden="1" x14ac:dyDescent="0.2">
      <c r="A158" s="1" t="s">
        <v>272</v>
      </c>
      <c r="B158" s="1" t="s">
        <v>282</v>
      </c>
      <c r="C158" s="1" t="s">
        <v>17</v>
      </c>
      <c r="D158" s="1" t="s">
        <v>275</v>
      </c>
      <c r="E158" s="2">
        <v>44203</v>
      </c>
      <c r="F158" s="1">
        <v>2021</v>
      </c>
      <c r="G158" s="1">
        <v>1</v>
      </c>
      <c r="H158" s="1" t="s">
        <v>283</v>
      </c>
      <c r="I158" s="1">
        <v>5</v>
      </c>
      <c r="J158" s="1" t="b">
        <v>1</v>
      </c>
      <c r="K158" s="1" t="s">
        <v>31</v>
      </c>
      <c r="L158" s="1">
        <v>0.316</v>
      </c>
      <c r="M158" s="1">
        <v>0.36099999999999999</v>
      </c>
      <c r="N158" s="1">
        <v>9</v>
      </c>
      <c r="O158" s="1">
        <v>-10.381</v>
      </c>
      <c r="P158" s="1">
        <v>4.8800000000000003E-2</v>
      </c>
      <c r="Q158" s="1">
        <v>0.878</v>
      </c>
      <c r="R158" s="3">
        <v>2.6699999999999998E-5</v>
      </c>
      <c r="S158" s="1">
        <v>7.9699999999999993E-2</v>
      </c>
      <c r="T158" s="1">
        <v>0.221</v>
      </c>
      <c r="U158" s="1">
        <v>74.951999999999998</v>
      </c>
      <c r="V158" s="1">
        <v>245440</v>
      </c>
      <c r="W158" s="12" t="str">
        <f>VLOOKUP(Table14[[#This Row],[album_name]],'Album Type'!A:B,2,FALSE)</f>
        <v>Special</v>
      </c>
    </row>
    <row r="159" spans="1:23" hidden="1" x14ac:dyDescent="0.2">
      <c r="A159" s="1" t="s">
        <v>272</v>
      </c>
      <c r="B159" s="1" t="s">
        <v>284</v>
      </c>
      <c r="C159" s="1" t="s">
        <v>17</v>
      </c>
      <c r="D159" s="1" t="s">
        <v>275</v>
      </c>
      <c r="E159" s="2">
        <v>44203</v>
      </c>
      <c r="F159" s="1">
        <v>2021</v>
      </c>
      <c r="G159" s="1">
        <v>1</v>
      </c>
      <c r="H159" s="1" t="s">
        <v>285</v>
      </c>
      <c r="I159" s="1">
        <v>6</v>
      </c>
      <c r="J159" s="1" t="b">
        <v>0</v>
      </c>
      <c r="K159" s="1" t="s">
        <v>111</v>
      </c>
      <c r="L159" s="1">
        <v>0.54600000000000004</v>
      </c>
      <c r="M159" s="1">
        <v>0.61299999999999999</v>
      </c>
      <c r="N159" s="1">
        <v>7</v>
      </c>
      <c r="O159" s="1">
        <v>-7.5890000000000004</v>
      </c>
      <c r="P159" s="1">
        <v>2.64E-2</v>
      </c>
      <c r="Q159" s="1">
        <v>0.41799999999999998</v>
      </c>
      <c r="R159" s="1">
        <v>0</v>
      </c>
      <c r="S159" s="1">
        <v>0.10299999999999999</v>
      </c>
      <c r="T159" s="1">
        <v>0.53500000000000003</v>
      </c>
      <c r="U159" s="1">
        <v>79.015000000000001</v>
      </c>
      <c r="V159" s="1">
        <v>215626</v>
      </c>
      <c r="W159" s="12" t="str">
        <f>VLOOKUP(Table14[[#This Row],[album_name]],'Album Type'!A:B,2,FALSE)</f>
        <v>Special</v>
      </c>
    </row>
    <row r="160" spans="1:23" hidden="1" x14ac:dyDescent="0.2">
      <c r="A160" s="1" t="s">
        <v>272</v>
      </c>
      <c r="B160" s="1" t="s">
        <v>286</v>
      </c>
      <c r="C160" s="1" t="s">
        <v>17</v>
      </c>
      <c r="D160" s="1" t="s">
        <v>275</v>
      </c>
      <c r="E160" s="2">
        <v>44203</v>
      </c>
      <c r="F160" s="1">
        <v>2021</v>
      </c>
      <c r="G160" s="1">
        <v>1</v>
      </c>
      <c r="H160" s="1" t="s">
        <v>287</v>
      </c>
      <c r="I160" s="1">
        <v>7</v>
      </c>
      <c r="J160" s="1" t="b">
        <v>1</v>
      </c>
      <c r="K160" s="1" t="s">
        <v>288</v>
      </c>
      <c r="L160" s="1">
        <v>0.55900000000000005</v>
      </c>
      <c r="M160" s="1">
        <v>0.33400000000000002</v>
      </c>
      <c r="N160" s="1">
        <v>11</v>
      </c>
      <c r="O160" s="1">
        <v>-10.733000000000001</v>
      </c>
      <c r="P160" s="1">
        <v>3.7600000000000001E-2</v>
      </c>
      <c r="Q160" s="1">
        <v>0.87</v>
      </c>
      <c r="R160" s="1">
        <v>0</v>
      </c>
      <c r="S160" s="1">
        <v>0.114</v>
      </c>
      <c r="T160" s="1">
        <v>0.21099999999999999</v>
      </c>
      <c r="U160" s="1">
        <v>122.07899999999999</v>
      </c>
      <c r="V160" s="1">
        <v>315146</v>
      </c>
      <c r="W160" s="12" t="str">
        <f>VLOOKUP(Table14[[#This Row],[album_name]],'Album Type'!A:B,2,FALSE)</f>
        <v>Special</v>
      </c>
    </row>
    <row r="161" spans="1:23" hidden="1" x14ac:dyDescent="0.2">
      <c r="A161" s="1" t="s">
        <v>272</v>
      </c>
      <c r="B161" s="1" t="s">
        <v>289</v>
      </c>
      <c r="C161" s="1" t="s">
        <v>17</v>
      </c>
      <c r="D161" s="1" t="s">
        <v>275</v>
      </c>
      <c r="E161" s="2">
        <v>44203</v>
      </c>
      <c r="F161" s="1">
        <v>2021</v>
      </c>
      <c r="G161" s="1">
        <v>1</v>
      </c>
      <c r="H161" s="1" t="s">
        <v>290</v>
      </c>
      <c r="I161" s="1">
        <v>8</v>
      </c>
      <c r="J161" s="1" t="b">
        <v>0</v>
      </c>
      <c r="K161" s="1" t="s">
        <v>28</v>
      </c>
      <c r="L161" s="1">
        <v>0.60499999999999998</v>
      </c>
      <c r="M161" s="1">
        <v>0.48799999999999999</v>
      </c>
      <c r="N161" s="1">
        <v>4</v>
      </c>
      <c r="O161" s="1">
        <v>-8.3219999999999992</v>
      </c>
      <c r="P161" s="1">
        <v>2.64E-2</v>
      </c>
      <c r="Q161" s="1">
        <v>0.69599999999999995</v>
      </c>
      <c r="R161" s="1">
        <v>0</v>
      </c>
      <c r="S161" s="1">
        <v>0.129</v>
      </c>
      <c r="T161" s="1">
        <v>0.35399999999999998</v>
      </c>
      <c r="U161" s="1">
        <v>119.96599999999999</v>
      </c>
      <c r="V161" s="1">
        <v>225880</v>
      </c>
      <c r="W161" s="12" t="str">
        <f>VLOOKUP(Table14[[#This Row],[album_name]],'Album Type'!A:B,2,FALSE)</f>
        <v>Special</v>
      </c>
    </row>
    <row r="162" spans="1:23" hidden="1" x14ac:dyDescent="0.2">
      <c r="A162" s="1" t="s">
        <v>272</v>
      </c>
      <c r="B162" s="1" t="s">
        <v>291</v>
      </c>
      <c r="C162" s="1" t="s">
        <v>17</v>
      </c>
      <c r="D162" s="1" t="s">
        <v>275</v>
      </c>
      <c r="E162" s="2">
        <v>44203</v>
      </c>
      <c r="F162" s="1">
        <v>2021</v>
      </c>
      <c r="G162" s="1">
        <v>1</v>
      </c>
      <c r="H162" s="1" t="s">
        <v>292</v>
      </c>
      <c r="I162" s="1">
        <v>9</v>
      </c>
      <c r="J162" s="1" t="b">
        <v>0</v>
      </c>
      <c r="K162" s="1" t="s">
        <v>49</v>
      </c>
      <c r="L162" s="1">
        <v>0.53700000000000003</v>
      </c>
      <c r="M162" s="1">
        <v>0.53700000000000003</v>
      </c>
      <c r="N162" s="1">
        <v>8</v>
      </c>
      <c r="O162" s="1">
        <v>-11.266</v>
      </c>
      <c r="P162" s="1">
        <v>6.1699999999999998E-2</v>
      </c>
      <c r="Q162" s="1">
        <v>0.81899999999999995</v>
      </c>
      <c r="R162" s="1">
        <v>9.0399999999999996E-4</v>
      </c>
      <c r="S162" s="1">
        <v>0.14199999999999999</v>
      </c>
      <c r="T162" s="1">
        <v>0.29199999999999998</v>
      </c>
      <c r="U162" s="1">
        <v>107.895</v>
      </c>
      <c r="V162" s="1">
        <v>275320</v>
      </c>
      <c r="W162" s="12" t="str">
        <f>VLOOKUP(Table14[[#This Row],[album_name]],'Album Type'!A:B,2,FALSE)</f>
        <v>Special</v>
      </c>
    </row>
    <row r="163" spans="1:23" hidden="1" x14ac:dyDescent="0.2">
      <c r="A163" s="1" t="s">
        <v>272</v>
      </c>
      <c r="B163" s="1" t="s">
        <v>293</v>
      </c>
      <c r="C163" s="1" t="s">
        <v>17</v>
      </c>
      <c r="D163" s="1" t="s">
        <v>275</v>
      </c>
      <c r="E163" s="2">
        <v>44203</v>
      </c>
      <c r="F163" s="1">
        <v>2021</v>
      </c>
      <c r="G163" s="1">
        <v>1</v>
      </c>
      <c r="H163" s="1" t="s">
        <v>294</v>
      </c>
      <c r="I163" s="1">
        <v>10</v>
      </c>
      <c r="J163" s="1" t="b">
        <v>1</v>
      </c>
      <c r="K163" s="1" t="s">
        <v>34</v>
      </c>
      <c r="L163" s="1">
        <v>0.51500000000000001</v>
      </c>
      <c r="M163" s="1">
        <v>0.54500000000000004</v>
      </c>
      <c r="N163" s="1">
        <v>2</v>
      </c>
      <c r="O163" s="1">
        <v>-9.2769999999999992</v>
      </c>
      <c r="P163" s="1">
        <v>3.5299999999999998E-2</v>
      </c>
      <c r="Q163" s="1">
        <v>0.85499999999999998</v>
      </c>
      <c r="R163" s="3">
        <v>1.9700000000000001E-5</v>
      </c>
      <c r="S163" s="1">
        <v>9.2100000000000001E-2</v>
      </c>
      <c r="T163" s="1">
        <v>0.53500000000000003</v>
      </c>
      <c r="U163" s="1">
        <v>88.855999999999995</v>
      </c>
      <c r="V163" s="1">
        <v>260440</v>
      </c>
      <c r="W163" s="12" t="str">
        <f>VLOOKUP(Table14[[#This Row],[album_name]],'Album Type'!A:B,2,FALSE)</f>
        <v>Special</v>
      </c>
    </row>
    <row r="164" spans="1:23" hidden="1" x14ac:dyDescent="0.2">
      <c r="A164" s="1" t="s">
        <v>272</v>
      </c>
      <c r="B164" s="1" t="s">
        <v>295</v>
      </c>
      <c r="C164" s="1" t="s">
        <v>17</v>
      </c>
      <c r="D164" s="1" t="s">
        <v>275</v>
      </c>
      <c r="E164" s="2">
        <v>44203</v>
      </c>
      <c r="F164" s="1">
        <v>2021</v>
      </c>
      <c r="G164" s="1">
        <v>1</v>
      </c>
      <c r="H164" s="1" t="s">
        <v>296</v>
      </c>
      <c r="I164" s="1">
        <v>11</v>
      </c>
      <c r="J164" s="1" t="b">
        <v>1</v>
      </c>
      <c r="K164" s="1" t="s">
        <v>37</v>
      </c>
      <c r="L164" s="1">
        <v>0.60399999999999998</v>
      </c>
      <c r="M164" s="1">
        <v>0.51700000000000002</v>
      </c>
      <c r="N164" s="1">
        <v>0</v>
      </c>
      <c r="O164" s="1">
        <v>-9.0139999999999993</v>
      </c>
      <c r="P164" s="1">
        <v>3.4700000000000002E-2</v>
      </c>
      <c r="Q164" s="1">
        <v>0.76800000000000002</v>
      </c>
      <c r="R164" s="1">
        <v>1.55E-4</v>
      </c>
      <c r="S164" s="1">
        <v>0.123</v>
      </c>
      <c r="T164" s="1">
        <v>0.51100000000000001</v>
      </c>
      <c r="U164" s="1">
        <v>127.967</v>
      </c>
      <c r="V164" s="1">
        <v>275040</v>
      </c>
      <c r="W164" s="12" t="str">
        <f>VLOOKUP(Table14[[#This Row],[album_name]],'Album Type'!A:B,2,FALSE)</f>
        <v>Special</v>
      </c>
    </row>
    <row r="165" spans="1:23" hidden="1" x14ac:dyDescent="0.2">
      <c r="A165" s="1" t="s">
        <v>272</v>
      </c>
      <c r="B165" s="1" t="s">
        <v>297</v>
      </c>
      <c r="C165" s="1" t="s">
        <v>17</v>
      </c>
      <c r="D165" s="1" t="s">
        <v>275</v>
      </c>
      <c r="E165" s="2">
        <v>44203</v>
      </c>
      <c r="F165" s="1">
        <v>2021</v>
      </c>
      <c r="G165" s="1">
        <v>1</v>
      </c>
      <c r="H165" s="1" t="s">
        <v>298</v>
      </c>
      <c r="I165" s="1">
        <v>12</v>
      </c>
      <c r="J165" s="1" t="b">
        <v>0</v>
      </c>
      <c r="K165" s="1" t="s">
        <v>37</v>
      </c>
      <c r="L165" s="1">
        <v>0.54600000000000004</v>
      </c>
      <c r="M165" s="1">
        <v>0.73</v>
      </c>
      <c r="N165" s="1">
        <v>0</v>
      </c>
      <c r="O165" s="1">
        <v>-7.7039999999999997</v>
      </c>
      <c r="P165" s="1">
        <v>4.1700000000000001E-2</v>
      </c>
      <c r="Q165" s="1">
        <v>0.66</v>
      </c>
      <c r="R165" s="1">
        <v>0.17899999999999999</v>
      </c>
      <c r="S165" s="1">
        <v>9.7199999999999995E-2</v>
      </c>
      <c r="T165" s="1">
        <v>0.57299999999999995</v>
      </c>
      <c r="U165" s="1">
        <v>157.89500000000001</v>
      </c>
      <c r="V165" s="1">
        <v>215920</v>
      </c>
      <c r="W165" s="12" t="str">
        <f>VLOOKUP(Table14[[#This Row],[album_name]],'Album Type'!A:B,2,FALSE)</f>
        <v>Special</v>
      </c>
    </row>
    <row r="166" spans="1:23" hidden="1" x14ac:dyDescent="0.2">
      <c r="A166" s="1" t="s">
        <v>272</v>
      </c>
      <c r="B166" s="1" t="s">
        <v>299</v>
      </c>
      <c r="C166" s="1" t="s">
        <v>17</v>
      </c>
      <c r="D166" s="1" t="s">
        <v>275</v>
      </c>
      <c r="E166" s="2">
        <v>44203</v>
      </c>
      <c r="F166" s="1">
        <v>2021</v>
      </c>
      <c r="G166" s="1">
        <v>1</v>
      </c>
      <c r="H166" s="1" t="s">
        <v>300</v>
      </c>
      <c r="I166" s="1">
        <v>13</v>
      </c>
      <c r="J166" s="1" t="b">
        <v>0</v>
      </c>
      <c r="K166" s="1" t="s">
        <v>56</v>
      </c>
      <c r="L166" s="1">
        <v>0.53500000000000003</v>
      </c>
      <c r="M166" s="1">
        <v>0.56100000000000005</v>
      </c>
      <c r="N166" s="1">
        <v>5</v>
      </c>
      <c r="O166" s="1">
        <v>-11.609</v>
      </c>
      <c r="P166" s="1">
        <v>4.8399999999999999E-2</v>
      </c>
      <c r="Q166" s="1">
        <v>0.876</v>
      </c>
      <c r="R166" s="1">
        <v>1.36E-4</v>
      </c>
      <c r="S166" s="1">
        <v>0.115</v>
      </c>
      <c r="T166" s="1">
        <v>0.28699999999999998</v>
      </c>
      <c r="U166" s="1">
        <v>96.102999999999994</v>
      </c>
      <c r="V166" s="1">
        <v>257773</v>
      </c>
      <c r="W166" s="12" t="str">
        <f>VLOOKUP(Table14[[#This Row],[album_name]],'Album Type'!A:B,2,FALSE)</f>
        <v>Special</v>
      </c>
    </row>
    <row r="167" spans="1:23" hidden="1" x14ac:dyDescent="0.2">
      <c r="A167" s="1" t="s">
        <v>272</v>
      </c>
      <c r="B167" s="1" t="s">
        <v>301</v>
      </c>
      <c r="C167" s="1" t="s">
        <v>17</v>
      </c>
      <c r="D167" s="1" t="s">
        <v>275</v>
      </c>
      <c r="E167" s="2">
        <v>44203</v>
      </c>
      <c r="F167" s="1">
        <v>2021</v>
      </c>
      <c r="G167" s="1">
        <v>1</v>
      </c>
      <c r="H167" s="1" t="s">
        <v>302</v>
      </c>
      <c r="I167" s="1">
        <v>14</v>
      </c>
      <c r="J167" s="1" t="b">
        <v>0</v>
      </c>
      <c r="K167" s="1" t="s">
        <v>31</v>
      </c>
      <c r="L167" s="1">
        <v>0.68899999999999995</v>
      </c>
      <c r="M167" s="1">
        <v>0.70399999999999996</v>
      </c>
      <c r="N167" s="1">
        <v>9</v>
      </c>
      <c r="O167" s="1">
        <v>-10.813000000000001</v>
      </c>
      <c r="P167" s="1">
        <v>0.245</v>
      </c>
      <c r="Q167" s="1">
        <v>0.83499999999999996</v>
      </c>
      <c r="R167" s="3">
        <v>4.8300000000000003E-6</v>
      </c>
      <c r="S167" s="1">
        <v>0.13400000000000001</v>
      </c>
      <c r="T167" s="1">
        <v>0.92</v>
      </c>
      <c r="U167" s="1">
        <v>151.88399999999999</v>
      </c>
      <c r="V167" s="1">
        <v>180653</v>
      </c>
      <c r="W167" s="12" t="str">
        <f>VLOOKUP(Table14[[#This Row],[album_name]],'Album Type'!A:B,2,FALSE)</f>
        <v>Special</v>
      </c>
    </row>
    <row r="168" spans="1:23" hidden="1" x14ac:dyDescent="0.2">
      <c r="A168" s="1" t="s">
        <v>272</v>
      </c>
      <c r="B168" s="1" t="s">
        <v>303</v>
      </c>
      <c r="C168" s="1" t="s">
        <v>17</v>
      </c>
      <c r="D168" s="1" t="s">
        <v>275</v>
      </c>
      <c r="E168" s="2">
        <v>44203</v>
      </c>
      <c r="F168" s="1">
        <v>2021</v>
      </c>
      <c r="G168" s="1">
        <v>1</v>
      </c>
      <c r="H168" s="1" t="s">
        <v>304</v>
      </c>
      <c r="I168" s="1">
        <v>15</v>
      </c>
      <c r="J168" s="1" t="b">
        <v>0</v>
      </c>
      <c r="K168" s="1" t="s">
        <v>233</v>
      </c>
      <c r="L168" s="1">
        <v>0.39</v>
      </c>
      <c r="M168" s="1">
        <v>0.27</v>
      </c>
      <c r="N168" s="1">
        <v>1</v>
      </c>
      <c r="O168" s="1">
        <v>-10.673</v>
      </c>
      <c r="P168" s="1">
        <v>3.0800000000000001E-2</v>
      </c>
      <c r="Q168" s="1">
        <v>0.93700000000000006</v>
      </c>
      <c r="R168" s="1">
        <v>2.2699999999999999E-3</v>
      </c>
      <c r="S168" s="1">
        <v>0.111</v>
      </c>
      <c r="T168" s="1">
        <v>0.32</v>
      </c>
      <c r="U168" s="1">
        <v>125.17700000000001</v>
      </c>
      <c r="V168" s="1">
        <v>304106</v>
      </c>
      <c r="W168" s="12" t="str">
        <f>VLOOKUP(Table14[[#This Row],[album_name]],'Album Type'!A:B,2,FALSE)</f>
        <v>Special</v>
      </c>
    </row>
    <row r="169" spans="1:23" hidden="1" x14ac:dyDescent="0.2">
      <c r="A169" s="1" t="s">
        <v>272</v>
      </c>
      <c r="B169" s="1" t="s">
        <v>305</v>
      </c>
      <c r="C169" s="1" t="s">
        <v>17</v>
      </c>
      <c r="D169" s="1" t="s">
        <v>275</v>
      </c>
      <c r="E169" s="2">
        <v>44203</v>
      </c>
      <c r="F169" s="1">
        <v>2021</v>
      </c>
      <c r="G169" s="1">
        <v>1</v>
      </c>
      <c r="H169" s="1" t="s">
        <v>306</v>
      </c>
      <c r="I169" s="1">
        <v>16</v>
      </c>
      <c r="J169" s="1" t="b">
        <v>0</v>
      </c>
      <c r="K169" s="1" t="s">
        <v>22</v>
      </c>
      <c r="L169" s="1">
        <v>0.58099999999999996</v>
      </c>
      <c r="M169" s="1">
        <v>0.61899999999999999</v>
      </c>
      <c r="N169" s="1">
        <v>10</v>
      </c>
      <c r="O169" s="1">
        <v>-6.524</v>
      </c>
      <c r="P169" s="1">
        <v>2.8199999999999999E-2</v>
      </c>
      <c r="Q169" s="1">
        <v>0.76900000000000002</v>
      </c>
      <c r="R169" s="1">
        <v>1.06E-4</v>
      </c>
      <c r="S169" s="1">
        <v>0.11700000000000001</v>
      </c>
      <c r="T169" s="1">
        <v>0.64500000000000002</v>
      </c>
      <c r="U169" s="1">
        <v>137.91499999999999</v>
      </c>
      <c r="V169" s="1">
        <v>245026</v>
      </c>
      <c r="W169" s="12" t="str">
        <f>VLOOKUP(Table14[[#This Row],[album_name]],'Album Type'!A:B,2,FALSE)</f>
        <v>Special</v>
      </c>
    </row>
    <row r="170" spans="1:23" hidden="1" x14ac:dyDescent="0.2">
      <c r="A170" s="1" t="s">
        <v>272</v>
      </c>
      <c r="B170" s="1" t="s">
        <v>307</v>
      </c>
      <c r="C170" s="1" t="s">
        <v>17</v>
      </c>
      <c r="D170" s="1" t="s">
        <v>275</v>
      </c>
      <c r="E170" s="2">
        <v>44203</v>
      </c>
      <c r="F170" s="1">
        <v>2021</v>
      </c>
      <c r="G170" s="1">
        <v>1</v>
      </c>
      <c r="H170" s="1" t="s">
        <v>308</v>
      </c>
      <c r="I170" s="1">
        <v>17</v>
      </c>
      <c r="J170" s="1" t="b">
        <v>0</v>
      </c>
      <c r="K170" s="1" t="s">
        <v>37</v>
      </c>
      <c r="L170" s="1">
        <v>0.59199999999999997</v>
      </c>
      <c r="M170" s="1">
        <v>0.41</v>
      </c>
      <c r="N170" s="1">
        <v>0</v>
      </c>
      <c r="O170" s="1">
        <v>-12.426</v>
      </c>
      <c r="P170" s="1">
        <v>3.9699999999999999E-2</v>
      </c>
      <c r="Q170" s="1">
        <v>0.80100000000000005</v>
      </c>
      <c r="R170" s="3">
        <v>1.3900000000000001E-5</v>
      </c>
      <c r="S170" s="1">
        <v>0.09</v>
      </c>
      <c r="T170" s="1">
        <v>0.41599999999999998</v>
      </c>
      <c r="U170" s="1">
        <v>151.923</v>
      </c>
      <c r="V170" s="1">
        <v>254640</v>
      </c>
      <c r="W170" s="12" t="str">
        <f>VLOOKUP(Table14[[#This Row],[album_name]],'Album Type'!A:B,2,FALSE)</f>
        <v>Special</v>
      </c>
    </row>
    <row r="171" spans="1:23" hidden="1" x14ac:dyDescent="0.2">
      <c r="A171" s="1" t="s">
        <v>309</v>
      </c>
      <c r="B171" s="1" t="s">
        <v>310</v>
      </c>
      <c r="C171" s="1" t="s">
        <v>17</v>
      </c>
      <c r="D171" s="1" t="s">
        <v>275</v>
      </c>
      <c r="E171" s="2">
        <v>44203</v>
      </c>
      <c r="F171" s="1">
        <v>2021</v>
      </c>
      <c r="G171" s="1">
        <v>1</v>
      </c>
      <c r="H171" s="1" t="s">
        <v>274</v>
      </c>
      <c r="I171" s="1">
        <v>1</v>
      </c>
      <c r="J171" s="1" t="b">
        <v>0</v>
      </c>
      <c r="K171" s="1" t="s">
        <v>25</v>
      </c>
      <c r="L171" s="1">
        <v>0.39200000000000002</v>
      </c>
      <c r="M171" s="1">
        <v>0.57899999999999996</v>
      </c>
      <c r="N171" s="1">
        <v>7</v>
      </c>
      <c r="O171" s="1">
        <v>-9.1950000000000003</v>
      </c>
      <c r="P171" s="1">
        <v>0.16400000000000001</v>
      </c>
      <c r="Q171" s="1">
        <v>0.83499999999999996</v>
      </c>
      <c r="R171" s="1">
        <v>1.7899999999999999E-3</v>
      </c>
      <c r="S171" s="1">
        <v>0.14499999999999999</v>
      </c>
      <c r="T171" s="1">
        <v>0.54900000000000004</v>
      </c>
      <c r="U171" s="1">
        <v>80.960999999999999</v>
      </c>
      <c r="V171" s="1">
        <v>214706</v>
      </c>
      <c r="W171" s="12" t="str">
        <f>VLOOKUP(Table14[[#This Row],[album_name]],'Album Type'!A:B,2,FALSE)</f>
        <v>Special</v>
      </c>
    </row>
    <row r="172" spans="1:23" hidden="1" x14ac:dyDescent="0.2">
      <c r="A172" s="1" t="s">
        <v>309</v>
      </c>
      <c r="B172" s="1" t="s">
        <v>311</v>
      </c>
      <c r="C172" s="1" t="s">
        <v>17</v>
      </c>
      <c r="D172" s="1" t="s">
        <v>275</v>
      </c>
      <c r="E172" s="2">
        <v>44203</v>
      </c>
      <c r="F172" s="1">
        <v>2021</v>
      </c>
      <c r="G172" s="1">
        <v>1</v>
      </c>
      <c r="H172" s="1" t="s">
        <v>277</v>
      </c>
      <c r="I172" s="1">
        <v>2</v>
      </c>
      <c r="J172" s="1" t="b">
        <v>0</v>
      </c>
      <c r="K172" s="1" t="s">
        <v>37</v>
      </c>
      <c r="L172" s="1">
        <v>0.46300000000000002</v>
      </c>
      <c r="M172" s="1">
        <v>0.248</v>
      </c>
      <c r="N172" s="1">
        <v>0</v>
      </c>
      <c r="O172" s="1">
        <v>-12.036</v>
      </c>
      <c r="P172" s="1">
        <v>3.7400000000000003E-2</v>
      </c>
      <c r="Q172" s="1">
        <v>0.92</v>
      </c>
      <c r="R172" s="1">
        <v>0</v>
      </c>
      <c r="S172" s="1">
        <v>0.113</v>
      </c>
      <c r="T172" s="1">
        <v>0.32500000000000001</v>
      </c>
      <c r="U172" s="1">
        <v>171.346</v>
      </c>
      <c r="V172" s="1">
        <v>244000</v>
      </c>
      <c r="W172" s="12" t="str">
        <f>VLOOKUP(Table14[[#This Row],[album_name]],'Album Type'!A:B,2,FALSE)</f>
        <v>Special</v>
      </c>
    </row>
    <row r="173" spans="1:23" hidden="1" x14ac:dyDescent="0.2">
      <c r="A173" s="1" t="s">
        <v>309</v>
      </c>
      <c r="B173" s="1" t="s">
        <v>312</v>
      </c>
      <c r="C173" s="1" t="s">
        <v>17</v>
      </c>
      <c r="D173" s="1" t="s">
        <v>275</v>
      </c>
      <c r="E173" s="2">
        <v>44203</v>
      </c>
      <c r="F173" s="1">
        <v>2021</v>
      </c>
      <c r="G173" s="1">
        <v>1</v>
      </c>
      <c r="H173" s="1" t="s">
        <v>279</v>
      </c>
      <c r="I173" s="1">
        <v>3</v>
      </c>
      <c r="J173" s="1" t="b">
        <v>0</v>
      </c>
      <c r="K173" s="1" t="s">
        <v>31</v>
      </c>
      <c r="L173" s="1">
        <v>0.498</v>
      </c>
      <c r="M173" s="1">
        <v>0.47099999999999997</v>
      </c>
      <c r="N173" s="1">
        <v>9</v>
      </c>
      <c r="O173" s="1">
        <v>-10.406000000000001</v>
      </c>
      <c r="P173" s="1">
        <v>4.1099999999999998E-2</v>
      </c>
      <c r="Q173" s="1">
        <v>0.81100000000000005</v>
      </c>
      <c r="R173" s="1">
        <v>0.113</v>
      </c>
      <c r="S173" s="1">
        <v>0.121</v>
      </c>
      <c r="T173" s="1">
        <v>0.35099999999999998</v>
      </c>
      <c r="U173" s="1">
        <v>112.018</v>
      </c>
      <c r="V173" s="1">
        <v>185320</v>
      </c>
      <c r="W173" s="12" t="str">
        <f>VLOOKUP(Table14[[#This Row],[album_name]],'Album Type'!A:B,2,FALSE)</f>
        <v>Special</v>
      </c>
    </row>
    <row r="174" spans="1:23" hidden="1" x14ac:dyDescent="0.2">
      <c r="A174" s="1" t="s">
        <v>309</v>
      </c>
      <c r="B174" s="1" t="s">
        <v>313</v>
      </c>
      <c r="C174" s="1" t="s">
        <v>17</v>
      </c>
      <c r="D174" s="1" t="s">
        <v>275</v>
      </c>
      <c r="E174" s="2">
        <v>44203</v>
      </c>
      <c r="F174" s="1">
        <v>2021</v>
      </c>
      <c r="G174" s="1">
        <v>1</v>
      </c>
      <c r="H174" s="1" t="s">
        <v>281</v>
      </c>
      <c r="I174" s="1">
        <v>4</v>
      </c>
      <c r="J174" s="1" t="b">
        <v>0</v>
      </c>
      <c r="K174" s="1" t="s">
        <v>56</v>
      </c>
      <c r="L174" s="1">
        <v>0.57499999999999996</v>
      </c>
      <c r="M174" s="1">
        <v>0.435</v>
      </c>
      <c r="N174" s="1">
        <v>5</v>
      </c>
      <c r="O174" s="1">
        <v>-8.1929999999999996</v>
      </c>
      <c r="P174" s="1">
        <v>3.1099999999999999E-2</v>
      </c>
      <c r="Q174" s="1">
        <v>0.73699999999999999</v>
      </c>
      <c r="R174" s="3">
        <v>5.38E-5</v>
      </c>
      <c r="S174" s="1">
        <v>0.105</v>
      </c>
      <c r="T174" s="1">
        <v>0.35099999999999998</v>
      </c>
      <c r="U174" s="1">
        <v>145.91</v>
      </c>
      <c r="V174" s="1">
        <v>229840</v>
      </c>
      <c r="W174" s="12" t="str">
        <f>VLOOKUP(Table14[[#This Row],[album_name]],'Album Type'!A:B,2,FALSE)</f>
        <v>Special</v>
      </c>
    </row>
    <row r="175" spans="1:23" hidden="1" x14ac:dyDescent="0.2">
      <c r="A175" s="1" t="s">
        <v>309</v>
      </c>
      <c r="B175" s="1" t="s">
        <v>314</v>
      </c>
      <c r="C175" s="1" t="s">
        <v>17</v>
      </c>
      <c r="D175" s="1" t="s">
        <v>275</v>
      </c>
      <c r="E175" s="2">
        <v>44203</v>
      </c>
      <c r="F175" s="1">
        <v>2021</v>
      </c>
      <c r="G175" s="1">
        <v>1</v>
      </c>
      <c r="H175" s="1" t="s">
        <v>283</v>
      </c>
      <c r="I175" s="1">
        <v>5</v>
      </c>
      <c r="J175" s="1" t="b">
        <v>0</v>
      </c>
      <c r="K175" s="1" t="s">
        <v>31</v>
      </c>
      <c r="L175" s="1">
        <v>0.373</v>
      </c>
      <c r="M175" s="1">
        <v>0.36</v>
      </c>
      <c r="N175" s="1">
        <v>9</v>
      </c>
      <c r="O175" s="1">
        <v>-10.375999999999999</v>
      </c>
      <c r="P175" s="1">
        <v>3.8699999999999998E-2</v>
      </c>
      <c r="Q175" s="1">
        <v>0.878</v>
      </c>
      <c r="R175" s="3">
        <v>1.5400000000000002E-5</v>
      </c>
      <c r="S175" s="1">
        <v>7.9000000000000001E-2</v>
      </c>
      <c r="T175" s="1">
        <v>0.21199999999999999</v>
      </c>
      <c r="U175" s="1">
        <v>147.44200000000001</v>
      </c>
      <c r="V175" s="1">
        <v>245440</v>
      </c>
      <c r="W175" s="12" t="str">
        <f>VLOOKUP(Table14[[#This Row],[album_name]],'Album Type'!A:B,2,FALSE)</f>
        <v>Special</v>
      </c>
    </row>
    <row r="176" spans="1:23" hidden="1" x14ac:dyDescent="0.2">
      <c r="A176" s="1" t="s">
        <v>309</v>
      </c>
      <c r="B176" s="1" t="s">
        <v>315</v>
      </c>
      <c r="C176" s="1" t="s">
        <v>17</v>
      </c>
      <c r="D176" s="1" t="s">
        <v>275</v>
      </c>
      <c r="E176" s="2">
        <v>44203</v>
      </c>
      <c r="F176" s="1">
        <v>2021</v>
      </c>
      <c r="G176" s="1">
        <v>1</v>
      </c>
      <c r="H176" s="1" t="s">
        <v>285</v>
      </c>
      <c r="I176" s="1">
        <v>6</v>
      </c>
      <c r="J176" s="1" t="b">
        <v>0</v>
      </c>
      <c r="K176" s="1" t="s">
        <v>111</v>
      </c>
      <c r="L176" s="1">
        <v>0.54700000000000004</v>
      </c>
      <c r="M176" s="1">
        <v>0.61299999999999999</v>
      </c>
      <c r="N176" s="1">
        <v>7</v>
      </c>
      <c r="O176" s="1">
        <v>-7.577</v>
      </c>
      <c r="P176" s="1">
        <v>2.64E-2</v>
      </c>
      <c r="Q176" s="1">
        <v>0.43099999999999999</v>
      </c>
      <c r="R176" s="1">
        <v>0</v>
      </c>
      <c r="S176" s="1">
        <v>0.10199999999999999</v>
      </c>
      <c r="T176" s="1">
        <v>0.52800000000000002</v>
      </c>
      <c r="U176" s="1">
        <v>79.010999999999996</v>
      </c>
      <c r="V176" s="1">
        <v>215626</v>
      </c>
      <c r="W176" s="12" t="str">
        <f>VLOOKUP(Table14[[#This Row],[album_name]],'Album Type'!A:B,2,FALSE)</f>
        <v>Special</v>
      </c>
    </row>
    <row r="177" spans="1:23" hidden="1" x14ac:dyDescent="0.2">
      <c r="A177" s="1" t="s">
        <v>309</v>
      </c>
      <c r="B177" s="1" t="s">
        <v>316</v>
      </c>
      <c r="C177" s="1" t="s">
        <v>17</v>
      </c>
      <c r="D177" s="1" t="s">
        <v>275</v>
      </c>
      <c r="E177" s="2">
        <v>44203</v>
      </c>
      <c r="F177" s="1">
        <v>2021</v>
      </c>
      <c r="G177" s="1">
        <v>1</v>
      </c>
      <c r="H177" s="1" t="s">
        <v>287</v>
      </c>
      <c r="I177" s="1">
        <v>7</v>
      </c>
      <c r="J177" s="1" t="b">
        <v>0</v>
      </c>
      <c r="K177" s="1" t="s">
        <v>288</v>
      </c>
      <c r="L177" s="1">
        <v>0.55800000000000005</v>
      </c>
      <c r="M177" s="1">
        <v>0.33100000000000002</v>
      </c>
      <c r="N177" s="1">
        <v>11</v>
      </c>
      <c r="O177" s="1">
        <v>-10.648999999999999</v>
      </c>
      <c r="P177" s="1">
        <v>3.8100000000000002E-2</v>
      </c>
      <c r="Q177" s="1">
        <v>0.86099999999999999</v>
      </c>
      <c r="R177" s="1">
        <v>0</v>
      </c>
      <c r="S177" s="1">
        <v>0.113</v>
      </c>
      <c r="T177" s="1">
        <v>0.20100000000000001</v>
      </c>
      <c r="U177" s="1">
        <v>122.035</v>
      </c>
      <c r="V177" s="1">
        <v>315146</v>
      </c>
      <c r="W177" s="12" t="str">
        <f>VLOOKUP(Table14[[#This Row],[album_name]],'Album Type'!A:B,2,FALSE)</f>
        <v>Special</v>
      </c>
    </row>
    <row r="178" spans="1:23" hidden="1" x14ac:dyDescent="0.2">
      <c r="A178" s="1" t="s">
        <v>309</v>
      </c>
      <c r="B178" s="1" t="s">
        <v>317</v>
      </c>
      <c r="C178" s="1" t="s">
        <v>17</v>
      </c>
      <c r="D178" s="1" t="s">
        <v>275</v>
      </c>
      <c r="E178" s="2">
        <v>44203</v>
      </c>
      <c r="F178" s="1">
        <v>2021</v>
      </c>
      <c r="G178" s="1">
        <v>1</v>
      </c>
      <c r="H178" s="1" t="s">
        <v>290</v>
      </c>
      <c r="I178" s="1">
        <v>8</v>
      </c>
      <c r="J178" s="1" t="b">
        <v>0</v>
      </c>
      <c r="K178" s="1" t="s">
        <v>28</v>
      </c>
      <c r="L178" s="1">
        <v>0.60699999999999998</v>
      </c>
      <c r="M178" s="1">
        <v>0.48799999999999999</v>
      </c>
      <c r="N178" s="1">
        <v>4</v>
      </c>
      <c r="O178" s="1">
        <v>-8.3290000000000006</v>
      </c>
      <c r="P178" s="1">
        <v>2.64E-2</v>
      </c>
      <c r="Q178" s="1">
        <v>0.69399999999999995</v>
      </c>
      <c r="R178" s="1">
        <v>0</v>
      </c>
      <c r="S178" s="1">
        <v>0.129</v>
      </c>
      <c r="T178" s="1">
        <v>0.36099999999999999</v>
      </c>
      <c r="U178" s="1">
        <v>119.953</v>
      </c>
      <c r="V178" s="1">
        <v>225880</v>
      </c>
      <c r="W178" s="12" t="str">
        <f>VLOOKUP(Table14[[#This Row],[album_name]],'Album Type'!A:B,2,FALSE)</f>
        <v>Special</v>
      </c>
    </row>
    <row r="179" spans="1:23" hidden="1" x14ac:dyDescent="0.2">
      <c r="A179" s="1" t="s">
        <v>309</v>
      </c>
      <c r="B179" s="1" t="s">
        <v>318</v>
      </c>
      <c r="C179" s="1" t="s">
        <v>17</v>
      </c>
      <c r="D179" s="1" t="s">
        <v>275</v>
      </c>
      <c r="E179" s="2">
        <v>44203</v>
      </c>
      <c r="F179" s="1">
        <v>2021</v>
      </c>
      <c r="G179" s="1">
        <v>1</v>
      </c>
      <c r="H179" s="1" t="s">
        <v>292</v>
      </c>
      <c r="I179" s="1">
        <v>9</v>
      </c>
      <c r="J179" s="1" t="b">
        <v>0</v>
      </c>
      <c r="K179" s="1" t="s">
        <v>49</v>
      </c>
      <c r="L179" s="1">
        <v>0.52900000000000003</v>
      </c>
      <c r="M179" s="1">
        <v>0.53600000000000003</v>
      </c>
      <c r="N179" s="1">
        <v>8</v>
      </c>
      <c r="O179" s="1">
        <v>-11.269</v>
      </c>
      <c r="P179" s="1">
        <v>6.2700000000000006E-2</v>
      </c>
      <c r="Q179" s="1">
        <v>0.82599999999999996</v>
      </c>
      <c r="R179" s="1">
        <v>8.1999999999999998E-4</v>
      </c>
      <c r="S179" s="1">
        <v>0.14099999999999999</v>
      </c>
      <c r="T179" s="1">
        <v>0.30399999999999999</v>
      </c>
      <c r="U179" s="1">
        <v>107.873</v>
      </c>
      <c r="V179" s="1">
        <v>275320</v>
      </c>
      <c r="W179" s="12" t="str">
        <f>VLOOKUP(Table14[[#This Row],[album_name]],'Album Type'!A:B,2,FALSE)</f>
        <v>Special</v>
      </c>
    </row>
    <row r="180" spans="1:23" hidden="1" x14ac:dyDescent="0.2">
      <c r="A180" s="1" t="s">
        <v>309</v>
      </c>
      <c r="B180" s="1" t="s">
        <v>319</v>
      </c>
      <c r="C180" s="1" t="s">
        <v>17</v>
      </c>
      <c r="D180" s="1" t="s">
        <v>275</v>
      </c>
      <c r="E180" s="2">
        <v>44203</v>
      </c>
      <c r="F180" s="1">
        <v>2021</v>
      </c>
      <c r="G180" s="1">
        <v>1</v>
      </c>
      <c r="H180" s="1" t="s">
        <v>294</v>
      </c>
      <c r="I180" s="1">
        <v>10</v>
      </c>
      <c r="J180" s="1" t="b">
        <v>0</v>
      </c>
      <c r="K180" s="1" t="s">
        <v>34</v>
      </c>
      <c r="L180" s="1">
        <v>0.32900000000000001</v>
      </c>
      <c r="M180" s="1">
        <v>0.54700000000000004</v>
      </c>
      <c r="N180" s="1">
        <v>2</v>
      </c>
      <c r="O180" s="1">
        <v>-9.5139999999999993</v>
      </c>
      <c r="P180" s="1">
        <v>3.9699999999999999E-2</v>
      </c>
      <c r="Q180" s="1">
        <v>0.84799999999999998</v>
      </c>
      <c r="R180" s="3">
        <v>1.11E-5</v>
      </c>
      <c r="S180" s="1">
        <v>8.7999999999999995E-2</v>
      </c>
      <c r="T180" s="1">
        <v>0.52200000000000002</v>
      </c>
      <c r="U180" s="1">
        <v>86.629000000000005</v>
      </c>
      <c r="V180" s="1">
        <v>260440</v>
      </c>
      <c r="W180" s="12" t="str">
        <f>VLOOKUP(Table14[[#This Row],[album_name]],'Album Type'!A:B,2,FALSE)</f>
        <v>Special</v>
      </c>
    </row>
    <row r="181" spans="1:23" hidden="1" x14ac:dyDescent="0.2">
      <c r="A181" s="1" t="s">
        <v>309</v>
      </c>
      <c r="B181" s="1" t="s">
        <v>320</v>
      </c>
      <c r="C181" s="1" t="s">
        <v>17</v>
      </c>
      <c r="D181" s="1" t="s">
        <v>275</v>
      </c>
      <c r="E181" s="2">
        <v>44203</v>
      </c>
      <c r="F181" s="1">
        <v>2021</v>
      </c>
      <c r="G181" s="1">
        <v>1</v>
      </c>
      <c r="H181" s="1" t="s">
        <v>296</v>
      </c>
      <c r="I181" s="1">
        <v>11</v>
      </c>
      <c r="J181" s="1" t="b">
        <v>0</v>
      </c>
      <c r="K181" s="1" t="s">
        <v>37</v>
      </c>
      <c r="L181" s="1">
        <v>0.60499999999999998</v>
      </c>
      <c r="M181" s="1">
        <v>0.51300000000000001</v>
      </c>
      <c r="N181" s="1">
        <v>0</v>
      </c>
      <c r="O181" s="1">
        <v>-8.9619999999999997</v>
      </c>
      <c r="P181" s="1">
        <v>3.3700000000000001E-2</v>
      </c>
      <c r="Q181" s="1">
        <v>0.77400000000000002</v>
      </c>
      <c r="R181" s="1">
        <v>1.7699999999999999E-4</v>
      </c>
      <c r="S181" s="1">
        <v>0.123</v>
      </c>
      <c r="T181" s="1">
        <v>0.51200000000000001</v>
      </c>
      <c r="U181" s="1">
        <v>127.986</v>
      </c>
      <c r="V181" s="1">
        <v>275040</v>
      </c>
      <c r="W181" s="12" t="str">
        <f>VLOOKUP(Table14[[#This Row],[album_name]],'Album Type'!A:B,2,FALSE)</f>
        <v>Special</v>
      </c>
    </row>
    <row r="182" spans="1:23" hidden="1" x14ac:dyDescent="0.2">
      <c r="A182" s="1" t="s">
        <v>309</v>
      </c>
      <c r="B182" s="1" t="s">
        <v>321</v>
      </c>
      <c r="C182" s="1" t="s">
        <v>17</v>
      </c>
      <c r="D182" s="1" t="s">
        <v>275</v>
      </c>
      <c r="E182" s="2">
        <v>44203</v>
      </c>
      <c r="F182" s="1">
        <v>2021</v>
      </c>
      <c r="G182" s="1">
        <v>1</v>
      </c>
      <c r="H182" s="1" t="s">
        <v>298</v>
      </c>
      <c r="I182" s="1">
        <v>12</v>
      </c>
      <c r="J182" s="1" t="b">
        <v>0</v>
      </c>
      <c r="K182" s="1" t="s">
        <v>37</v>
      </c>
      <c r="L182" s="1">
        <v>0.54600000000000004</v>
      </c>
      <c r="M182" s="1">
        <v>0.73199999999999998</v>
      </c>
      <c r="N182" s="1">
        <v>0</v>
      </c>
      <c r="O182" s="1">
        <v>-7.7149999999999999</v>
      </c>
      <c r="P182" s="1">
        <v>4.2299999999999997E-2</v>
      </c>
      <c r="Q182" s="1">
        <v>0.67400000000000004</v>
      </c>
      <c r="R182" s="1">
        <v>0.184</v>
      </c>
      <c r="S182" s="1">
        <v>9.7199999999999995E-2</v>
      </c>
      <c r="T182" s="1">
        <v>0.57099999999999995</v>
      </c>
      <c r="U182" s="1">
        <v>157.893</v>
      </c>
      <c r="V182" s="1">
        <v>215920</v>
      </c>
      <c r="W182" s="12" t="str">
        <f>VLOOKUP(Table14[[#This Row],[album_name]],'Album Type'!A:B,2,FALSE)</f>
        <v>Special</v>
      </c>
    </row>
    <row r="183" spans="1:23" hidden="1" x14ac:dyDescent="0.2">
      <c r="A183" s="1" t="s">
        <v>309</v>
      </c>
      <c r="B183" s="1" t="s">
        <v>322</v>
      </c>
      <c r="C183" s="1" t="s">
        <v>17</v>
      </c>
      <c r="D183" s="1" t="s">
        <v>275</v>
      </c>
      <c r="E183" s="2">
        <v>44203</v>
      </c>
      <c r="F183" s="1">
        <v>2021</v>
      </c>
      <c r="G183" s="1">
        <v>1</v>
      </c>
      <c r="H183" s="1" t="s">
        <v>300</v>
      </c>
      <c r="I183" s="1">
        <v>13</v>
      </c>
      <c r="J183" s="1" t="b">
        <v>0</v>
      </c>
      <c r="K183" s="1" t="s">
        <v>56</v>
      </c>
      <c r="L183" s="1">
        <v>0.53500000000000003</v>
      </c>
      <c r="M183" s="1">
        <v>0.56200000000000006</v>
      </c>
      <c r="N183" s="1">
        <v>5</v>
      </c>
      <c r="O183" s="1">
        <v>-11.615</v>
      </c>
      <c r="P183" s="1">
        <v>4.7899999999999998E-2</v>
      </c>
      <c r="Q183" s="1">
        <v>0.878</v>
      </c>
      <c r="R183" s="1">
        <v>1.3200000000000001E-4</v>
      </c>
      <c r="S183" s="1">
        <v>0.114</v>
      </c>
      <c r="T183" s="1">
        <v>0.29399999999999998</v>
      </c>
      <c r="U183" s="1">
        <v>96.102999999999994</v>
      </c>
      <c r="V183" s="1">
        <v>257773</v>
      </c>
      <c r="W183" s="12" t="str">
        <f>VLOOKUP(Table14[[#This Row],[album_name]],'Album Type'!A:B,2,FALSE)</f>
        <v>Special</v>
      </c>
    </row>
    <row r="184" spans="1:23" hidden="1" x14ac:dyDescent="0.2">
      <c r="A184" s="1" t="s">
        <v>309</v>
      </c>
      <c r="B184" s="1" t="s">
        <v>323</v>
      </c>
      <c r="C184" s="1" t="s">
        <v>17</v>
      </c>
      <c r="D184" s="1" t="s">
        <v>275</v>
      </c>
      <c r="E184" s="2">
        <v>44203</v>
      </c>
      <c r="F184" s="1">
        <v>2021</v>
      </c>
      <c r="G184" s="1">
        <v>1</v>
      </c>
      <c r="H184" s="1" t="s">
        <v>302</v>
      </c>
      <c r="I184" s="1">
        <v>14</v>
      </c>
      <c r="J184" s="1" t="b">
        <v>0</v>
      </c>
      <c r="K184" s="1" t="s">
        <v>31</v>
      </c>
      <c r="L184" s="1">
        <v>0.68600000000000005</v>
      </c>
      <c r="M184" s="1">
        <v>0.70499999999999996</v>
      </c>
      <c r="N184" s="1">
        <v>9</v>
      </c>
      <c r="O184" s="1">
        <v>-10.823</v>
      </c>
      <c r="P184" s="1">
        <v>0.249</v>
      </c>
      <c r="Q184" s="1">
        <v>0.83199999999999996</v>
      </c>
      <c r="R184" s="3">
        <v>4.5499999999999996E-6</v>
      </c>
      <c r="S184" s="1">
        <v>0.13400000000000001</v>
      </c>
      <c r="T184" s="1">
        <v>0.91900000000000004</v>
      </c>
      <c r="U184" s="1">
        <v>151.86799999999999</v>
      </c>
      <c r="V184" s="1">
        <v>180653</v>
      </c>
      <c r="W184" s="12" t="str">
        <f>VLOOKUP(Table14[[#This Row],[album_name]],'Album Type'!A:B,2,FALSE)</f>
        <v>Special</v>
      </c>
    </row>
    <row r="185" spans="1:23" hidden="1" x14ac:dyDescent="0.2">
      <c r="A185" s="1" t="s">
        <v>309</v>
      </c>
      <c r="B185" s="1" t="s">
        <v>324</v>
      </c>
      <c r="C185" s="1" t="s">
        <v>17</v>
      </c>
      <c r="D185" s="1" t="s">
        <v>275</v>
      </c>
      <c r="E185" s="2">
        <v>44203</v>
      </c>
      <c r="F185" s="1">
        <v>2021</v>
      </c>
      <c r="G185" s="1">
        <v>1</v>
      </c>
      <c r="H185" s="1" t="s">
        <v>304</v>
      </c>
      <c r="I185" s="1">
        <v>15</v>
      </c>
      <c r="J185" s="1" t="b">
        <v>0</v>
      </c>
      <c r="K185" s="1" t="s">
        <v>233</v>
      </c>
      <c r="L185" s="1">
        <v>0.39500000000000002</v>
      </c>
      <c r="M185" s="1">
        <v>0.27</v>
      </c>
      <c r="N185" s="1">
        <v>1</v>
      </c>
      <c r="O185" s="1">
        <v>-10.672000000000001</v>
      </c>
      <c r="P185" s="1">
        <v>3.09E-2</v>
      </c>
      <c r="Q185" s="1">
        <v>0.93700000000000006</v>
      </c>
      <c r="R185" s="1">
        <v>2.49E-3</v>
      </c>
      <c r="S185" s="1">
        <v>0.111</v>
      </c>
      <c r="T185" s="1">
        <v>0.314</v>
      </c>
      <c r="U185" s="1">
        <v>120.94</v>
      </c>
      <c r="V185" s="1">
        <v>304106</v>
      </c>
      <c r="W185" s="12" t="str">
        <f>VLOOKUP(Table14[[#This Row],[album_name]],'Album Type'!A:B,2,FALSE)</f>
        <v>Special</v>
      </c>
    </row>
    <row r="186" spans="1:23" hidden="1" x14ac:dyDescent="0.2">
      <c r="A186" s="1" t="s">
        <v>309</v>
      </c>
      <c r="B186" s="1" t="s">
        <v>325</v>
      </c>
      <c r="C186" s="1" t="s">
        <v>17</v>
      </c>
      <c r="D186" s="1" t="s">
        <v>275</v>
      </c>
      <c r="E186" s="2">
        <v>44203</v>
      </c>
      <c r="F186" s="1">
        <v>2021</v>
      </c>
      <c r="G186" s="1">
        <v>1</v>
      </c>
      <c r="H186" s="1" t="s">
        <v>306</v>
      </c>
      <c r="I186" s="1">
        <v>16</v>
      </c>
      <c r="J186" s="1" t="b">
        <v>0</v>
      </c>
      <c r="K186" s="1" t="s">
        <v>22</v>
      </c>
      <c r="L186" s="1">
        <v>0.58099999999999996</v>
      </c>
      <c r="M186" s="1">
        <v>0.61899999999999999</v>
      </c>
      <c r="N186" s="1">
        <v>10</v>
      </c>
      <c r="O186" s="1">
        <v>-6.524</v>
      </c>
      <c r="P186" s="1">
        <v>2.8199999999999999E-2</v>
      </c>
      <c r="Q186" s="1">
        <v>0.76900000000000002</v>
      </c>
      <c r="R186" s="1">
        <v>1.06E-4</v>
      </c>
      <c r="S186" s="1">
        <v>0.11700000000000001</v>
      </c>
      <c r="T186" s="1">
        <v>0.64500000000000002</v>
      </c>
      <c r="U186" s="1">
        <v>137.91499999999999</v>
      </c>
      <c r="V186" s="1">
        <v>245026</v>
      </c>
      <c r="W186" s="12" t="str">
        <f>VLOOKUP(Table14[[#This Row],[album_name]],'Album Type'!A:B,2,FALSE)</f>
        <v>Special</v>
      </c>
    </row>
    <row r="187" spans="1:23" hidden="1" x14ac:dyDescent="0.2">
      <c r="A187" s="1" t="s">
        <v>309</v>
      </c>
      <c r="B187" s="1" t="s">
        <v>326</v>
      </c>
      <c r="C187" s="1" t="s">
        <v>17</v>
      </c>
      <c r="D187" s="1" t="s">
        <v>275</v>
      </c>
      <c r="E187" s="2">
        <v>44203</v>
      </c>
      <c r="F187" s="1">
        <v>2021</v>
      </c>
      <c r="G187" s="1">
        <v>1</v>
      </c>
      <c r="H187" s="1" t="s">
        <v>308</v>
      </c>
      <c r="I187" s="1">
        <v>17</v>
      </c>
      <c r="J187" s="1" t="b">
        <v>0</v>
      </c>
      <c r="K187" s="1" t="s">
        <v>37</v>
      </c>
      <c r="L187" s="1">
        <v>0.59199999999999997</v>
      </c>
      <c r="M187" s="1">
        <v>0.41</v>
      </c>
      <c r="N187" s="1">
        <v>0</v>
      </c>
      <c r="O187" s="1">
        <v>-12.426</v>
      </c>
      <c r="P187" s="1">
        <v>3.9699999999999999E-2</v>
      </c>
      <c r="Q187" s="1">
        <v>0.80100000000000005</v>
      </c>
      <c r="R187" s="3">
        <v>1.3900000000000001E-5</v>
      </c>
      <c r="S187" s="1">
        <v>0.09</v>
      </c>
      <c r="T187" s="1">
        <v>0.41599999999999998</v>
      </c>
      <c r="U187" s="1">
        <v>151.923</v>
      </c>
      <c r="V187" s="1">
        <v>254640</v>
      </c>
      <c r="W187" s="12" t="str">
        <f>VLOOKUP(Table14[[#This Row],[album_name]],'Album Type'!A:B,2,FALSE)</f>
        <v>Special</v>
      </c>
    </row>
    <row r="188" spans="1:23" x14ac:dyDescent="0.2">
      <c r="A188" s="1" t="s">
        <v>327</v>
      </c>
      <c r="B188" s="1" t="s">
        <v>328</v>
      </c>
      <c r="C188" s="1" t="s">
        <v>17</v>
      </c>
      <c r="D188" s="1" t="s">
        <v>329</v>
      </c>
      <c r="E188" s="2">
        <v>44176</v>
      </c>
      <c r="F188" s="1">
        <v>2020</v>
      </c>
      <c r="G188" s="1">
        <v>1</v>
      </c>
      <c r="H188" s="1" t="s">
        <v>274</v>
      </c>
      <c r="I188" s="1">
        <v>1</v>
      </c>
      <c r="J188" s="1" t="b">
        <v>0</v>
      </c>
      <c r="K188" s="1" t="s">
        <v>25</v>
      </c>
      <c r="L188" s="1">
        <v>0.39200000000000002</v>
      </c>
      <c r="M188" s="1">
        <v>0.57399999999999995</v>
      </c>
      <c r="N188" s="1">
        <v>7</v>
      </c>
      <c r="O188" s="1">
        <v>-9.1950000000000003</v>
      </c>
      <c r="P188" s="1">
        <v>0.17</v>
      </c>
      <c r="Q188" s="1">
        <v>0.83299999999999996</v>
      </c>
      <c r="R188" s="1">
        <v>1.7899999999999999E-3</v>
      </c>
      <c r="S188" s="1">
        <v>0.14499999999999999</v>
      </c>
      <c r="T188" s="1">
        <v>0.52900000000000003</v>
      </c>
      <c r="U188" s="1">
        <v>81.111999999999995</v>
      </c>
      <c r="V188" s="1">
        <v>214706</v>
      </c>
      <c r="W188" s="12" t="str">
        <f>VLOOKUP(Table14[[#This Row],[album_name]],'Album Type'!A:B,2,FALSE)</f>
        <v>Studio</v>
      </c>
    </row>
    <row r="189" spans="1:23" x14ac:dyDescent="0.2">
      <c r="A189" s="1" t="s">
        <v>327</v>
      </c>
      <c r="B189" s="1" t="s">
        <v>330</v>
      </c>
      <c r="C189" s="1" t="s">
        <v>17</v>
      </c>
      <c r="D189" s="1" t="s">
        <v>329</v>
      </c>
      <c r="E189" s="2">
        <v>44176</v>
      </c>
      <c r="F189" s="1">
        <v>2020</v>
      </c>
      <c r="G189" s="1">
        <v>1</v>
      </c>
      <c r="H189" s="1" t="s">
        <v>277</v>
      </c>
      <c r="I189" s="1">
        <v>2</v>
      </c>
      <c r="J189" s="1" t="b">
        <v>1</v>
      </c>
      <c r="K189" s="1" t="s">
        <v>37</v>
      </c>
      <c r="L189" s="1">
        <v>0.46200000000000002</v>
      </c>
      <c r="M189" s="1">
        <v>0.24</v>
      </c>
      <c r="N189" s="1">
        <v>0</v>
      </c>
      <c r="O189" s="1">
        <v>-12.077</v>
      </c>
      <c r="P189" s="1">
        <v>3.7699999999999997E-2</v>
      </c>
      <c r="Q189" s="1">
        <v>0.92</v>
      </c>
      <c r="R189" s="1">
        <v>0</v>
      </c>
      <c r="S189" s="1">
        <v>0.113</v>
      </c>
      <c r="T189" s="1">
        <v>0.32</v>
      </c>
      <c r="U189" s="1">
        <v>171.31899999999999</v>
      </c>
      <c r="V189" s="1">
        <v>244000</v>
      </c>
      <c r="W189" s="12" t="str">
        <f>VLOOKUP(Table14[[#This Row],[album_name]],'Album Type'!A:B,2,FALSE)</f>
        <v>Studio</v>
      </c>
    </row>
    <row r="190" spans="1:23" x14ac:dyDescent="0.2">
      <c r="A190" s="1" t="s">
        <v>327</v>
      </c>
      <c r="B190" s="1" t="s">
        <v>331</v>
      </c>
      <c r="C190" s="1" t="s">
        <v>17</v>
      </c>
      <c r="D190" s="1" t="s">
        <v>329</v>
      </c>
      <c r="E190" s="2">
        <v>44176</v>
      </c>
      <c r="F190" s="1">
        <v>2020</v>
      </c>
      <c r="G190" s="1">
        <v>1</v>
      </c>
      <c r="H190" s="1" t="s">
        <v>279</v>
      </c>
      <c r="I190" s="1">
        <v>3</v>
      </c>
      <c r="J190" s="1" t="b">
        <v>1</v>
      </c>
      <c r="K190" s="1" t="s">
        <v>31</v>
      </c>
      <c r="L190" s="1">
        <v>0.51200000000000001</v>
      </c>
      <c r="M190" s="1">
        <v>0.46200000000000002</v>
      </c>
      <c r="N190" s="1">
        <v>9</v>
      </c>
      <c r="O190" s="1">
        <v>-10.491</v>
      </c>
      <c r="P190" s="1">
        <v>4.0800000000000003E-2</v>
      </c>
      <c r="Q190" s="1">
        <v>0.83</v>
      </c>
      <c r="R190" s="1">
        <v>0.16600000000000001</v>
      </c>
      <c r="S190" s="1">
        <v>0.121</v>
      </c>
      <c r="T190" s="1">
        <v>0.35299999999999998</v>
      </c>
      <c r="U190" s="1">
        <v>112.05</v>
      </c>
      <c r="V190" s="1">
        <v>185320</v>
      </c>
      <c r="W190" s="12" t="str">
        <f>VLOOKUP(Table14[[#This Row],[album_name]],'Album Type'!A:B,2,FALSE)</f>
        <v>Studio</v>
      </c>
    </row>
    <row r="191" spans="1:23" x14ac:dyDescent="0.2">
      <c r="A191" s="1" t="s">
        <v>327</v>
      </c>
      <c r="B191" s="1" t="s">
        <v>332</v>
      </c>
      <c r="C191" s="1" t="s">
        <v>17</v>
      </c>
      <c r="D191" s="1" t="s">
        <v>329</v>
      </c>
      <c r="E191" s="2">
        <v>44176</v>
      </c>
      <c r="F191" s="1">
        <v>2020</v>
      </c>
      <c r="G191" s="1">
        <v>1</v>
      </c>
      <c r="H191" s="1" t="s">
        <v>281</v>
      </c>
      <c r="I191" s="1">
        <v>4</v>
      </c>
      <c r="J191" s="1" t="b">
        <v>0</v>
      </c>
      <c r="K191" s="1" t="s">
        <v>56</v>
      </c>
      <c r="L191" s="1">
        <v>0.57499999999999996</v>
      </c>
      <c r="M191" s="1">
        <v>0.434</v>
      </c>
      <c r="N191" s="1">
        <v>5</v>
      </c>
      <c r="O191" s="1">
        <v>-8.1929999999999996</v>
      </c>
      <c r="P191" s="1">
        <v>3.1199999999999999E-2</v>
      </c>
      <c r="Q191" s="1">
        <v>0.73499999999999999</v>
      </c>
      <c r="R191" s="3">
        <v>6.5900000000000003E-5</v>
      </c>
      <c r="S191" s="1">
        <v>0.105</v>
      </c>
      <c r="T191" s="1">
        <v>0.34799999999999998</v>
      </c>
      <c r="U191" s="1">
        <v>145.916</v>
      </c>
      <c r="V191" s="1">
        <v>229840</v>
      </c>
      <c r="W191" s="12" t="str">
        <f>VLOOKUP(Table14[[#This Row],[album_name]],'Album Type'!A:B,2,FALSE)</f>
        <v>Studio</v>
      </c>
    </row>
    <row r="192" spans="1:23" x14ac:dyDescent="0.2">
      <c r="A192" s="1" t="s">
        <v>327</v>
      </c>
      <c r="B192" s="1" t="s">
        <v>333</v>
      </c>
      <c r="C192" s="1" t="s">
        <v>17</v>
      </c>
      <c r="D192" s="1" t="s">
        <v>329</v>
      </c>
      <c r="E192" s="2">
        <v>44176</v>
      </c>
      <c r="F192" s="1">
        <v>2020</v>
      </c>
      <c r="G192" s="1">
        <v>1</v>
      </c>
      <c r="H192" s="1" t="s">
        <v>283</v>
      </c>
      <c r="I192" s="1">
        <v>5</v>
      </c>
      <c r="J192" s="1" t="b">
        <v>1</v>
      </c>
      <c r="K192" s="1" t="s">
        <v>31</v>
      </c>
      <c r="L192" s="1">
        <v>0.316</v>
      </c>
      <c r="M192" s="1">
        <v>0.36099999999999999</v>
      </c>
      <c r="N192" s="1">
        <v>9</v>
      </c>
      <c r="O192" s="1">
        <v>-10.381</v>
      </c>
      <c r="P192" s="1">
        <v>4.8800000000000003E-2</v>
      </c>
      <c r="Q192" s="1">
        <v>0.878</v>
      </c>
      <c r="R192" s="3">
        <v>2.6699999999999998E-5</v>
      </c>
      <c r="S192" s="1">
        <v>7.9699999999999993E-2</v>
      </c>
      <c r="T192" s="1">
        <v>0.221</v>
      </c>
      <c r="U192" s="1">
        <v>74.951999999999998</v>
      </c>
      <c r="V192" s="1">
        <v>245440</v>
      </c>
      <c r="W192" s="12" t="str">
        <f>VLOOKUP(Table14[[#This Row],[album_name]],'Album Type'!A:B,2,FALSE)</f>
        <v>Studio</v>
      </c>
    </row>
    <row r="193" spans="1:23" x14ac:dyDescent="0.2">
      <c r="A193" s="1" t="s">
        <v>327</v>
      </c>
      <c r="B193" s="1" t="s">
        <v>334</v>
      </c>
      <c r="C193" s="1" t="s">
        <v>17</v>
      </c>
      <c r="D193" s="1" t="s">
        <v>329</v>
      </c>
      <c r="E193" s="2">
        <v>44176</v>
      </c>
      <c r="F193" s="1">
        <v>2020</v>
      </c>
      <c r="G193" s="1">
        <v>1</v>
      </c>
      <c r="H193" s="1" t="s">
        <v>285</v>
      </c>
      <c r="I193" s="1">
        <v>6</v>
      </c>
      <c r="J193" s="1" t="b">
        <v>0</v>
      </c>
      <c r="K193" s="1" t="s">
        <v>111</v>
      </c>
      <c r="L193" s="1">
        <v>0.54600000000000004</v>
      </c>
      <c r="M193" s="1">
        <v>0.61299999999999999</v>
      </c>
      <c r="N193" s="1">
        <v>7</v>
      </c>
      <c r="O193" s="1">
        <v>-7.5890000000000004</v>
      </c>
      <c r="P193" s="1">
        <v>2.64E-2</v>
      </c>
      <c r="Q193" s="1">
        <v>0.41799999999999998</v>
      </c>
      <c r="R193" s="1">
        <v>0</v>
      </c>
      <c r="S193" s="1">
        <v>0.10299999999999999</v>
      </c>
      <c r="T193" s="1">
        <v>0.53500000000000003</v>
      </c>
      <c r="U193" s="1">
        <v>79.015000000000001</v>
      </c>
      <c r="V193" s="1">
        <v>215626</v>
      </c>
      <c r="W193" s="12" t="str">
        <f>VLOOKUP(Table14[[#This Row],[album_name]],'Album Type'!A:B,2,FALSE)</f>
        <v>Studio</v>
      </c>
    </row>
    <row r="194" spans="1:23" x14ac:dyDescent="0.2">
      <c r="A194" s="1" t="s">
        <v>327</v>
      </c>
      <c r="B194" s="1" t="s">
        <v>335</v>
      </c>
      <c r="C194" s="1" t="s">
        <v>17</v>
      </c>
      <c r="D194" s="1" t="s">
        <v>329</v>
      </c>
      <c r="E194" s="2">
        <v>44176</v>
      </c>
      <c r="F194" s="1">
        <v>2020</v>
      </c>
      <c r="G194" s="1">
        <v>1</v>
      </c>
      <c r="H194" s="1" t="s">
        <v>287</v>
      </c>
      <c r="I194" s="1">
        <v>7</v>
      </c>
      <c r="J194" s="1" t="b">
        <v>1</v>
      </c>
      <c r="K194" s="1" t="s">
        <v>288</v>
      </c>
      <c r="L194" s="1">
        <v>0.55900000000000005</v>
      </c>
      <c r="M194" s="1">
        <v>0.33400000000000002</v>
      </c>
      <c r="N194" s="1">
        <v>11</v>
      </c>
      <c r="O194" s="1">
        <v>-10.733000000000001</v>
      </c>
      <c r="P194" s="1">
        <v>3.7600000000000001E-2</v>
      </c>
      <c r="Q194" s="1">
        <v>0.87</v>
      </c>
      <c r="R194" s="1">
        <v>0</v>
      </c>
      <c r="S194" s="1">
        <v>0.114</v>
      </c>
      <c r="T194" s="1">
        <v>0.21099999999999999</v>
      </c>
      <c r="U194" s="1">
        <v>122.07899999999999</v>
      </c>
      <c r="V194" s="1">
        <v>315146</v>
      </c>
      <c r="W194" s="12" t="str">
        <f>VLOOKUP(Table14[[#This Row],[album_name]],'Album Type'!A:B,2,FALSE)</f>
        <v>Studio</v>
      </c>
    </row>
    <row r="195" spans="1:23" x14ac:dyDescent="0.2">
      <c r="A195" s="1" t="s">
        <v>327</v>
      </c>
      <c r="B195" s="1" t="s">
        <v>336</v>
      </c>
      <c r="C195" s="1" t="s">
        <v>17</v>
      </c>
      <c r="D195" s="1" t="s">
        <v>329</v>
      </c>
      <c r="E195" s="2">
        <v>44176</v>
      </c>
      <c r="F195" s="1">
        <v>2020</v>
      </c>
      <c r="G195" s="1">
        <v>1</v>
      </c>
      <c r="H195" s="1" t="s">
        <v>290</v>
      </c>
      <c r="I195" s="1">
        <v>8</v>
      </c>
      <c r="J195" s="1" t="b">
        <v>0</v>
      </c>
      <c r="K195" s="1" t="s">
        <v>28</v>
      </c>
      <c r="L195" s="1">
        <v>0.60499999999999998</v>
      </c>
      <c r="M195" s="1">
        <v>0.48799999999999999</v>
      </c>
      <c r="N195" s="1">
        <v>4</v>
      </c>
      <c r="O195" s="1">
        <v>-8.3219999999999992</v>
      </c>
      <c r="P195" s="1">
        <v>2.64E-2</v>
      </c>
      <c r="Q195" s="1">
        <v>0.69599999999999995</v>
      </c>
      <c r="R195" s="1">
        <v>0</v>
      </c>
      <c r="S195" s="1">
        <v>0.129</v>
      </c>
      <c r="T195" s="1">
        <v>0.35399999999999998</v>
      </c>
      <c r="U195" s="1">
        <v>119.96599999999999</v>
      </c>
      <c r="V195" s="1">
        <v>225880</v>
      </c>
      <c r="W195" s="12" t="str">
        <f>VLOOKUP(Table14[[#This Row],[album_name]],'Album Type'!A:B,2,FALSE)</f>
        <v>Studio</v>
      </c>
    </row>
    <row r="196" spans="1:23" x14ac:dyDescent="0.2">
      <c r="A196" s="1" t="s">
        <v>327</v>
      </c>
      <c r="B196" s="1" t="s">
        <v>337</v>
      </c>
      <c r="C196" s="1" t="s">
        <v>17</v>
      </c>
      <c r="D196" s="1" t="s">
        <v>329</v>
      </c>
      <c r="E196" s="2">
        <v>44176</v>
      </c>
      <c r="F196" s="1">
        <v>2020</v>
      </c>
      <c r="G196" s="1">
        <v>1</v>
      </c>
      <c r="H196" s="1" t="s">
        <v>292</v>
      </c>
      <c r="I196" s="1">
        <v>9</v>
      </c>
      <c r="J196" s="1" t="b">
        <v>0</v>
      </c>
      <c r="K196" s="1" t="s">
        <v>49</v>
      </c>
      <c r="L196" s="1">
        <v>0.53700000000000003</v>
      </c>
      <c r="M196" s="1">
        <v>0.53700000000000003</v>
      </c>
      <c r="N196" s="1">
        <v>8</v>
      </c>
      <c r="O196" s="1">
        <v>-11.266</v>
      </c>
      <c r="P196" s="1">
        <v>6.1699999999999998E-2</v>
      </c>
      <c r="Q196" s="1">
        <v>0.81899999999999995</v>
      </c>
      <c r="R196" s="1">
        <v>9.0399999999999996E-4</v>
      </c>
      <c r="S196" s="1">
        <v>0.14199999999999999</v>
      </c>
      <c r="T196" s="1">
        <v>0.29199999999999998</v>
      </c>
      <c r="U196" s="1">
        <v>107.895</v>
      </c>
      <c r="V196" s="1">
        <v>275320</v>
      </c>
      <c r="W196" s="12" t="str">
        <f>VLOOKUP(Table14[[#This Row],[album_name]],'Album Type'!A:B,2,FALSE)</f>
        <v>Studio</v>
      </c>
    </row>
    <row r="197" spans="1:23" x14ac:dyDescent="0.2">
      <c r="A197" s="1" t="s">
        <v>327</v>
      </c>
      <c r="B197" s="1" t="s">
        <v>338</v>
      </c>
      <c r="C197" s="1" t="s">
        <v>17</v>
      </c>
      <c r="D197" s="1" t="s">
        <v>329</v>
      </c>
      <c r="E197" s="2">
        <v>44176</v>
      </c>
      <c r="F197" s="1">
        <v>2020</v>
      </c>
      <c r="G197" s="1">
        <v>1</v>
      </c>
      <c r="H197" s="1" t="s">
        <v>294</v>
      </c>
      <c r="I197" s="1">
        <v>10</v>
      </c>
      <c r="J197" s="1" t="b">
        <v>1</v>
      </c>
      <c r="K197" s="1" t="s">
        <v>34</v>
      </c>
      <c r="L197" s="1">
        <v>0.51500000000000001</v>
      </c>
      <c r="M197" s="1">
        <v>0.54500000000000004</v>
      </c>
      <c r="N197" s="1">
        <v>2</v>
      </c>
      <c r="O197" s="1">
        <v>-9.2769999999999992</v>
      </c>
      <c r="P197" s="1">
        <v>3.5299999999999998E-2</v>
      </c>
      <c r="Q197" s="1">
        <v>0.85499999999999998</v>
      </c>
      <c r="R197" s="3">
        <v>1.9700000000000001E-5</v>
      </c>
      <c r="S197" s="1">
        <v>9.2100000000000001E-2</v>
      </c>
      <c r="T197" s="1">
        <v>0.53500000000000003</v>
      </c>
      <c r="U197" s="1">
        <v>88.855999999999995</v>
      </c>
      <c r="V197" s="1">
        <v>260440</v>
      </c>
      <c r="W197" s="12" t="str">
        <f>VLOOKUP(Table14[[#This Row],[album_name]],'Album Type'!A:B,2,FALSE)</f>
        <v>Studio</v>
      </c>
    </row>
    <row r="198" spans="1:23" x14ac:dyDescent="0.2">
      <c r="A198" s="1" t="s">
        <v>327</v>
      </c>
      <c r="B198" s="1" t="s">
        <v>339</v>
      </c>
      <c r="C198" s="1" t="s">
        <v>17</v>
      </c>
      <c r="D198" s="1" t="s">
        <v>329</v>
      </c>
      <c r="E198" s="2">
        <v>44176</v>
      </c>
      <c r="F198" s="1">
        <v>2020</v>
      </c>
      <c r="G198" s="1">
        <v>1</v>
      </c>
      <c r="H198" s="1" t="s">
        <v>296</v>
      </c>
      <c r="I198" s="1">
        <v>11</v>
      </c>
      <c r="J198" s="1" t="b">
        <v>1</v>
      </c>
      <c r="K198" s="1" t="s">
        <v>37</v>
      </c>
      <c r="L198" s="1">
        <v>0.60399999999999998</v>
      </c>
      <c r="M198" s="1">
        <v>0.51700000000000002</v>
      </c>
      <c r="N198" s="1">
        <v>0</v>
      </c>
      <c r="O198" s="1">
        <v>-9.0139999999999993</v>
      </c>
      <c r="P198" s="1">
        <v>3.4700000000000002E-2</v>
      </c>
      <c r="Q198" s="1">
        <v>0.76800000000000002</v>
      </c>
      <c r="R198" s="1">
        <v>1.55E-4</v>
      </c>
      <c r="S198" s="1">
        <v>0.123</v>
      </c>
      <c r="T198" s="1">
        <v>0.51100000000000001</v>
      </c>
      <c r="U198" s="1">
        <v>127.967</v>
      </c>
      <c r="V198" s="1">
        <v>275040</v>
      </c>
      <c r="W198" s="12" t="str">
        <f>VLOOKUP(Table14[[#This Row],[album_name]],'Album Type'!A:B,2,FALSE)</f>
        <v>Studio</v>
      </c>
    </row>
    <row r="199" spans="1:23" x14ac:dyDescent="0.2">
      <c r="A199" s="1" t="s">
        <v>327</v>
      </c>
      <c r="B199" s="1" t="s">
        <v>340</v>
      </c>
      <c r="C199" s="1" t="s">
        <v>17</v>
      </c>
      <c r="D199" s="1" t="s">
        <v>329</v>
      </c>
      <c r="E199" s="2">
        <v>44176</v>
      </c>
      <c r="F199" s="1">
        <v>2020</v>
      </c>
      <c r="G199" s="1">
        <v>1</v>
      </c>
      <c r="H199" s="1" t="s">
        <v>298</v>
      </c>
      <c r="I199" s="1">
        <v>12</v>
      </c>
      <c r="J199" s="1" t="b">
        <v>0</v>
      </c>
      <c r="K199" s="1" t="s">
        <v>37</v>
      </c>
      <c r="L199" s="1">
        <v>0.54600000000000004</v>
      </c>
      <c r="M199" s="1">
        <v>0.73</v>
      </c>
      <c r="N199" s="1">
        <v>0</v>
      </c>
      <c r="O199" s="1">
        <v>-7.7039999999999997</v>
      </c>
      <c r="P199" s="1">
        <v>4.1700000000000001E-2</v>
      </c>
      <c r="Q199" s="1">
        <v>0.66</v>
      </c>
      <c r="R199" s="1">
        <v>0.17899999999999999</v>
      </c>
      <c r="S199" s="1">
        <v>9.7199999999999995E-2</v>
      </c>
      <c r="T199" s="1">
        <v>0.57299999999999995</v>
      </c>
      <c r="U199" s="1">
        <v>157.89500000000001</v>
      </c>
      <c r="V199" s="1">
        <v>215920</v>
      </c>
      <c r="W199" s="12" t="str">
        <f>VLOOKUP(Table14[[#This Row],[album_name]],'Album Type'!A:B,2,FALSE)</f>
        <v>Studio</v>
      </c>
    </row>
    <row r="200" spans="1:23" x14ac:dyDescent="0.2">
      <c r="A200" s="1" t="s">
        <v>327</v>
      </c>
      <c r="B200" s="1" t="s">
        <v>341</v>
      </c>
      <c r="C200" s="1" t="s">
        <v>17</v>
      </c>
      <c r="D200" s="1" t="s">
        <v>329</v>
      </c>
      <c r="E200" s="2">
        <v>44176</v>
      </c>
      <c r="F200" s="1">
        <v>2020</v>
      </c>
      <c r="G200" s="1">
        <v>1</v>
      </c>
      <c r="H200" s="1" t="s">
        <v>300</v>
      </c>
      <c r="I200" s="1">
        <v>13</v>
      </c>
      <c r="J200" s="1" t="b">
        <v>0</v>
      </c>
      <c r="K200" s="1" t="s">
        <v>56</v>
      </c>
      <c r="L200" s="1">
        <v>0.53500000000000003</v>
      </c>
      <c r="M200" s="1">
        <v>0.56100000000000005</v>
      </c>
      <c r="N200" s="1">
        <v>5</v>
      </c>
      <c r="O200" s="1">
        <v>-11.609</v>
      </c>
      <c r="P200" s="1">
        <v>4.8399999999999999E-2</v>
      </c>
      <c r="Q200" s="1">
        <v>0.876</v>
      </c>
      <c r="R200" s="1">
        <v>1.36E-4</v>
      </c>
      <c r="S200" s="1">
        <v>0.115</v>
      </c>
      <c r="T200" s="1">
        <v>0.28699999999999998</v>
      </c>
      <c r="U200" s="1">
        <v>96.102999999999994</v>
      </c>
      <c r="V200" s="1">
        <v>257773</v>
      </c>
      <c r="W200" s="12" t="str">
        <f>VLOOKUP(Table14[[#This Row],[album_name]],'Album Type'!A:B,2,FALSE)</f>
        <v>Studio</v>
      </c>
    </row>
    <row r="201" spans="1:23" x14ac:dyDescent="0.2">
      <c r="A201" s="1" t="s">
        <v>327</v>
      </c>
      <c r="B201" s="1" t="s">
        <v>342</v>
      </c>
      <c r="C201" s="1" t="s">
        <v>17</v>
      </c>
      <c r="D201" s="1" t="s">
        <v>329</v>
      </c>
      <c r="E201" s="2">
        <v>44176</v>
      </c>
      <c r="F201" s="1">
        <v>2020</v>
      </c>
      <c r="G201" s="1">
        <v>1</v>
      </c>
      <c r="H201" s="1" t="s">
        <v>302</v>
      </c>
      <c r="I201" s="1">
        <v>14</v>
      </c>
      <c r="J201" s="1" t="b">
        <v>0</v>
      </c>
      <c r="K201" s="1" t="s">
        <v>31</v>
      </c>
      <c r="L201" s="1">
        <v>0.68899999999999995</v>
      </c>
      <c r="M201" s="1">
        <v>0.70399999999999996</v>
      </c>
      <c r="N201" s="1">
        <v>9</v>
      </c>
      <c r="O201" s="1">
        <v>-10.813000000000001</v>
      </c>
      <c r="P201" s="1">
        <v>0.245</v>
      </c>
      <c r="Q201" s="1">
        <v>0.83499999999999996</v>
      </c>
      <c r="R201" s="3">
        <v>4.8300000000000003E-6</v>
      </c>
      <c r="S201" s="1">
        <v>0.13400000000000001</v>
      </c>
      <c r="T201" s="1">
        <v>0.92</v>
      </c>
      <c r="U201" s="1">
        <v>151.88399999999999</v>
      </c>
      <c r="V201" s="1">
        <v>180653</v>
      </c>
      <c r="W201" s="12" t="str">
        <f>VLOOKUP(Table14[[#This Row],[album_name]],'Album Type'!A:B,2,FALSE)</f>
        <v>Studio</v>
      </c>
    </row>
    <row r="202" spans="1:23" x14ac:dyDescent="0.2">
      <c r="A202" s="1" t="s">
        <v>327</v>
      </c>
      <c r="B202" s="1" t="s">
        <v>343</v>
      </c>
      <c r="C202" s="1" t="s">
        <v>17</v>
      </c>
      <c r="D202" s="1" t="s">
        <v>329</v>
      </c>
      <c r="E202" s="2">
        <v>44176</v>
      </c>
      <c r="F202" s="1">
        <v>2020</v>
      </c>
      <c r="G202" s="1">
        <v>1</v>
      </c>
      <c r="H202" s="1" t="s">
        <v>304</v>
      </c>
      <c r="I202" s="1">
        <v>15</v>
      </c>
      <c r="J202" s="1" t="b">
        <v>0</v>
      </c>
      <c r="K202" s="1" t="s">
        <v>233</v>
      </c>
      <c r="L202" s="1">
        <v>0.39</v>
      </c>
      <c r="M202" s="1">
        <v>0.27</v>
      </c>
      <c r="N202" s="1">
        <v>1</v>
      </c>
      <c r="O202" s="1">
        <v>-10.673</v>
      </c>
      <c r="P202" s="1">
        <v>3.0800000000000001E-2</v>
      </c>
      <c r="Q202" s="1">
        <v>0.93700000000000006</v>
      </c>
      <c r="R202" s="1">
        <v>2.2699999999999999E-3</v>
      </c>
      <c r="S202" s="1">
        <v>0.111</v>
      </c>
      <c r="T202" s="1">
        <v>0.32</v>
      </c>
      <c r="U202" s="1">
        <v>125.17700000000001</v>
      </c>
      <c r="V202" s="1">
        <v>304106</v>
      </c>
      <c r="W202" s="12" t="str">
        <f>VLOOKUP(Table14[[#This Row],[album_name]],'Album Type'!A:B,2,FALSE)</f>
        <v>Studio</v>
      </c>
    </row>
    <row r="203" spans="1:23" x14ac:dyDescent="0.2">
      <c r="A203" s="1" t="s">
        <v>344</v>
      </c>
      <c r="B203" s="1" t="s">
        <v>345</v>
      </c>
      <c r="C203" s="1" t="s">
        <v>17</v>
      </c>
      <c r="D203" s="1" t="s">
        <v>329</v>
      </c>
      <c r="E203" s="2">
        <v>44176</v>
      </c>
      <c r="F203" s="1">
        <v>2020</v>
      </c>
      <c r="G203" s="1">
        <v>1</v>
      </c>
      <c r="H203" s="1" t="s">
        <v>274</v>
      </c>
      <c r="I203" s="1">
        <v>1</v>
      </c>
      <c r="J203" s="1" t="b">
        <v>0</v>
      </c>
      <c r="K203" s="1" t="s">
        <v>25</v>
      </c>
      <c r="L203" s="1">
        <v>0.39200000000000002</v>
      </c>
      <c r="M203" s="1">
        <v>0.57399999999999995</v>
      </c>
      <c r="N203" s="1">
        <v>7</v>
      </c>
      <c r="O203" s="1">
        <v>-9.1950000000000003</v>
      </c>
      <c r="P203" s="1">
        <v>0.17</v>
      </c>
      <c r="Q203" s="1">
        <v>0.83299999999999996</v>
      </c>
      <c r="R203" s="1">
        <v>1.7899999999999999E-3</v>
      </c>
      <c r="S203" s="1">
        <v>0.14499999999999999</v>
      </c>
      <c r="T203" s="1">
        <v>0.52900000000000003</v>
      </c>
      <c r="U203" s="1">
        <v>81.111999999999995</v>
      </c>
      <c r="V203" s="1">
        <v>214706</v>
      </c>
      <c r="W203" s="12" t="str">
        <f>VLOOKUP(Table14[[#This Row],[album_name]],'Album Type'!A:B,2,FALSE)</f>
        <v>Studio</v>
      </c>
    </row>
    <row r="204" spans="1:23" x14ac:dyDescent="0.2">
      <c r="A204" s="1" t="s">
        <v>344</v>
      </c>
      <c r="B204" s="1" t="s">
        <v>346</v>
      </c>
      <c r="C204" s="1" t="s">
        <v>17</v>
      </c>
      <c r="D204" s="1" t="s">
        <v>329</v>
      </c>
      <c r="E204" s="2">
        <v>44176</v>
      </c>
      <c r="F204" s="1">
        <v>2020</v>
      </c>
      <c r="G204" s="1">
        <v>1</v>
      </c>
      <c r="H204" s="1" t="s">
        <v>277</v>
      </c>
      <c r="I204" s="1">
        <v>2</v>
      </c>
      <c r="J204" s="1" t="b">
        <v>1</v>
      </c>
      <c r="K204" s="1" t="s">
        <v>37</v>
      </c>
      <c r="L204" s="1">
        <v>0.46200000000000002</v>
      </c>
      <c r="M204" s="1">
        <v>0.24</v>
      </c>
      <c r="N204" s="1">
        <v>0</v>
      </c>
      <c r="O204" s="1">
        <v>-12.077</v>
      </c>
      <c r="P204" s="1">
        <v>3.7699999999999997E-2</v>
      </c>
      <c r="Q204" s="1">
        <v>0.92</v>
      </c>
      <c r="R204" s="1">
        <v>0</v>
      </c>
      <c r="S204" s="1">
        <v>0.113</v>
      </c>
      <c r="T204" s="1">
        <v>0.32</v>
      </c>
      <c r="U204" s="1">
        <v>171.31899999999999</v>
      </c>
      <c r="V204" s="1">
        <v>244000</v>
      </c>
      <c r="W204" s="12" t="str">
        <f>VLOOKUP(Table14[[#This Row],[album_name]],'Album Type'!A:B,2,FALSE)</f>
        <v>Studio</v>
      </c>
    </row>
    <row r="205" spans="1:23" x14ac:dyDescent="0.2">
      <c r="A205" s="1" t="s">
        <v>344</v>
      </c>
      <c r="B205" s="1" t="s">
        <v>347</v>
      </c>
      <c r="C205" s="1" t="s">
        <v>17</v>
      </c>
      <c r="D205" s="1" t="s">
        <v>329</v>
      </c>
      <c r="E205" s="2">
        <v>44176</v>
      </c>
      <c r="F205" s="1">
        <v>2020</v>
      </c>
      <c r="G205" s="1">
        <v>1</v>
      </c>
      <c r="H205" s="1" t="s">
        <v>279</v>
      </c>
      <c r="I205" s="1">
        <v>3</v>
      </c>
      <c r="J205" s="1" t="b">
        <v>1</v>
      </c>
      <c r="K205" s="1" t="s">
        <v>31</v>
      </c>
      <c r="L205" s="1">
        <v>0.51200000000000001</v>
      </c>
      <c r="M205" s="1">
        <v>0.46200000000000002</v>
      </c>
      <c r="N205" s="1">
        <v>9</v>
      </c>
      <c r="O205" s="1">
        <v>-10.491</v>
      </c>
      <c r="P205" s="1">
        <v>4.0800000000000003E-2</v>
      </c>
      <c r="Q205" s="1">
        <v>0.83</v>
      </c>
      <c r="R205" s="1">
        <v>0.16600000000000001</v>
      </c>
      <c r="S205" s="1">
        <v>0.121</v>
      </c>
      <c r="T205" s="1">
        <v>0.35299999999999998</v>
      </c>
      <c r="U205" s="1">
        <v>112.05</v>
      </c>
      <c r="V205" s="1">
        <v>185320</v>
      </c>
      <c r="W205" s="12" t="str">
        <f>VLOOKUP(Table14[[#This Row],[album_name]],'Album Type'!A:B,2,FALSE)</f>
        <v>Studio</v>
      </c>
    </row>
    <row r="206" spans="1:23" x14ac:dyDescent="0.2">
      <c r="A206" s="1" t="s">
        <v>344</v>
      </c>
      <c r="B206" s="1" t="s">
        <v>348</v>
      </c>
      <c r="C206" s="1" t="s">
        <v>17</v>
      </c>
      <c r="D206" s="1" t="s">
        <v>329</v>
      </c>
      <c r="E206" s="2">
        <v>44176</v>
      </c>
      <c r="F206" s="1">
        <v>2020</v>
      </c>
      <c r="G206" s="1">
        <v>1</v>
      </c>
      <c r="H206" s="1" t="s">
        <v>281</v>
      </c>
      <c r="I206" s="1">
        <v>4</v>
      </c>
      <c r="J206" s="1" t="b">
        <v>0</v>
      </c>
      <c r="K206" s="1" t="s">
        <v>56</v>
      </c>
      <c r="L206" s="1">
        <v>0.57499999999999996</v>
      </c>
      <c r="M206" s="1">
        <v>0.434</v>
      </c>
      <c r="N206" s="1">
        <v>5</v>
      </c>
      <c r="O206" s="1">
        <v>-8.1929999999999996</v>
      </c>
      <c r="P206" s="1">
        <v>3.1199999999999999E-2</v>
      </c>
      <c r="Q206" s="1">
        <v>0.73499999999999999</v>
      </c>
      <c r="R206" s="3">
        <v>6.5900000000000003E-5</v>
      </c>
      <c r="S206" s="1">
        <v>0.105</v>
      </c>
      <c r="T206" s="1">
        <v>0.34799999999999998</v>
      </c>
      <c r="U206" s="1">
        <v>145.916</v>
      </c>
      <c r="V206" s="1">
        <v>229840</v>
      </c>
      <c r="W206" s="12" t="str">
        <f>VLOOKUP(Table14[[#This Row],[album_name]],'Album Type'!A:B,2,FALSE)</f>
        <v>Studio</v>
      </c>
    </row>
    <row r="207" spans="1:23" x14ac:dyDescent="0.2">
      <c r="A207" s="1" t="s">
        <v>344</v>
      </c>
      <c r="B207" s="1" t="s">
        <v>349</v>
      </c>
      <c r="C207" s="1" t="s">
        <v>17</v>
      </c>
      <c r="D207" s="1" t="s">
        <v>329</v>
      </c>
      <c r="E207" s="2">
        <v>44176</v>
      </c>
      <c r="F207" s="1">
        <v>2020</v>
      </c>
      <c r="G207" s="1">
        <v>1</v>
      </c>
      <c r="H207" s="1" t="s">
        <v>283</v>
      </c>
      <c r="I207" s="1">
        <v>5</v>
      </c>
      <c r="J207" s="1" t="b">
        <v>1</v>
      </c>
      <c r="K207" s="1" t="s">
        <v>31</v>
      </c>
      <c r="L207" s="1">
        <v>0.316</v>
      </c>
      <c r="M207" s="1">
        <v>0.36099999999999999</v>
      </c>
      <c r="N207" s="1">
        <v>9</v>
      </c>
      <c r="O207" s="1">
        <v>-10.381</v>
      </c>
      <c r="P207" s="1">
        <v>4.8800000000000003E-2</v>
      </c>
      <c r="Q207" s="1">
        <v>0.878</v>
      </c>
      <c r="R207" s="3">
        <v>2.6699999999999998E-5</v>
      </c>
      <c r="S207" s="1">
        <v>7.9699999999999993E-2</v>
      </c>
      <c r="T207" s="1">
        <v>0.221</v>
      </c>
      <c r="U207" s="1">
        <v>74.951999999999998</v>
      </c>
      <c r="V207" s="1">
        <v>245440</v>
      </c>
      <c r="W207" s="12" t="str">
        <f>VLOOKUP(Table14[[#This Row],[album_name]],'Album Type'!A:B,2,FALSE)</f>
        <v>Studio</v>
      </c>
    </row>
    <row r="208" spans="1:23" x14ac:dyDescent="0.2">
      <c r="A208" s="1" t="s">
        <v>344</v>
      </c>
      <c r="B208" s="1" t="s">
        <v>350</v>
      </c>
      <c r="C208" s="1" t="s">
        <v>17</v>
      </c>
      <c r="D208" s="1" t="s">
        <v>329</v>
      </c>
      <c r="E208" s="2">
        <v>44176</v>
      </c>
      <c r="F208" s="1">
        <v>2020</v>
      </c>
      <c r="G208" s="1">
        <v>1</v>
      </c>
      <c r="H208" s="1" t="s">
        <v>285</v>
      </c>
      <c r="I208" s="1">
        <v>6</v>
      </c>
      <c r="J208" s="1" t="b">
        <v>0</v>
      </c>
      <c r="K208" s="1" t="s">
        <v>111</v>
      </c>
      <c r="L208" s="1">
        <v>0.54600000000000004</v>
      </c>
      <c r="M208" s="1">
        <v>0.61299999999999999</v>
      </c>
      <c r="N208" s="1">
        <v>7</v>
      </c>
      <c r="O208" s="1">
        <v>-7.5890000000000004</v>
      </c>
      <c r="P208" s="1">
        <v>2.64E-2</v>
      </c>
      <c r="Q208" s="1">
        <v>0.41799999999999998</v>
      </c>
      <c r="R208" s="1">
        <v>0</v>
      </c>
      <c r="S208" s="1">
        <v>0.10299999999999999</v>
      </c>
      <c r="T208" s="1">
        <v>0.53500000000000003</v>
      </c>
      <c r="U208" s="1">
        <v>79.015000000000001</v>
      </c>
      <c r="V208" s="1">
        <v>215626</v>
      </c>
      <c r="W208" s="12" t="str">
        <f>VLOOKUP(Table14[[#This Row],[album_name]],'Album Type'!A:B,2,FALSE)</f>
        <v>Studio</v>
      </c>
    </row>
    <row r="209" spans="1:23" x14ac:dyDescent="0.2">
      <c r="A209" s="1" t="s">
        <v>344</v>
      </c>
      <c r="B209" s="1" t="s">
        <v>351</v>
      </c>
      <c r="C209" s="1" t="s">
        <v>17</v>
      </c>
      <c r="D209" s="1" t="s">
        <v>329</v>
      </c>
      <c r="E209" s="2">
        <v>44176</v>
      </c>
      <c r="F209" s="1">
        <v>2020</v>
      </c>
      <c r="G209" s="1">
        <v>1</v>
      </c>
      <c r="H209" s="1" t="s">
        <v>287</v>
      </c>
      <c r="I209" s="1">
        <v>7</v>
      </c>
      <c r="J209" s="1" t="b">
        <v>1</v>
      </c>
      <c r="K209" s="1" t="s">
        <v>288</v>
      </c>
      <c r="L209" s="1">
        <v>0.55900000000000005</v>
      </c>
      <c r="M209" s="1">
        <v>0.33400000000000002</v>
      </c>
      <c r="N209" s="1">
        <v>11</v>
      </c>
      <c r="O209" s="1">
        <v>-10.733000000000001</v>
      </c>
      <c r="P209" s="1">
        <v>3.7600000000000001E-2</v>
      </c>
      <c r="Q209" s="1">
        <v>0.87</v>
      </c>
      <c r="R209" s="1">
        <v>0</v>
      </c>
      <c r="S209" s="1">
        <v>0.114</v>
      </c>
      <c r="T209" s="1">
        <v>0.21099999999999999</v>
      </c>
      <c r="U209" s="1">
        <v>122.07899999999999</v>
      </c>
      <c r="V209" s="1">
        <v>315146</v>
      </c>
      <c r="W209" s="12" t="str">
        <f>VLOOKUP(Table14[[#This Row],[album_name]],'Album Type'!A:B,2,FALSE)</f>
        <v>Studio</v>
      </c>
    </row>
    <row r="210" spans="1:23" x14ac:dyDescent="0.2">
      <c r="A210" s="1" t="s">
        <v>344</v>
      </c>
      <c r="B210" s="1" t="s">
        <v>352</v>
      </c>
      <c r="C210" s="1" t="s">
        <v>17</v>
      </c>
      <c r="D210" s="1" t="s">
        <v>329</v>
      </c>
      <c r="E210" s="2">
        <v>44176</v>
      </c>
      <c r="F210" s="1">
        <v>2020</v>
      </c>
      <c r="G210" s="1">
        <v>1</v>
      </c>
      <c r="H210" s="1" t="s">
        <v>290</v>
      </c>
      <c r="I210" s="1">
        <v>8</v>
      </c>
      <c r="J210" s="1" t="b">
        <v>0</v>
      </c>
      <c r="K210" s="1" t="s">
        <v>28</v>
      </c>
      <c r="L210" s="1">
        <v>0.60499999999999998</v>
      </c>
      <c r="M210" s="1">
        <v>0.48799999999999999</v>
      </c>
      <c r="N210" s="1">
        <v>4</v>
      </c>
      <c r="O210" s="1">
        <v>-8.3219999999999992</v>
      </c>
      <c r="P210" s="1">
        <v>2.64E-2</v>
      </c>
      <c r="Q210" s="1">
        <v>0.69599999999999995</v>
      </c>
      <c r="R210" s="1">
        <v>0</v>
      </c>
      <c r="S210" s="1">
        <v>0.129</v>
      </c>
      <c r="T210" s="1">
        <v>0.35399999999999998</v>
      </c>
      <c r="U210" s="1">
        <v>119.96599999999999</v>
      </c>
      <c r="V210" s="1">
        <v>225880</v>
      </c>
      <c r="W210" s="12" t="str">
        <f>VLOOKUP(Table14[[#This Row],[album_name]],'Album Type'!A:B,2,FALSE)</f>
        <v>Studio</v>
      </c>
    </row>
    <row r="211" spans="1:23" x14ac:dyDescent="0.2">
      <c r="A211" s="1" t="s">
        <v>344</v>
      </c>
      <c r="B211" s="1" t="s">
        <v>353</v>
      </c>
      <c r="C211" s="1" t="s">
        <v>17</v>
      </c>
      <c r="D211" s="1" t="s">
        <v>329</v>
      </c>
      <c r="E211" s="2">
        <v>44176</v>
      </c>
      <c r="F211" s="1">
        <v>2020</v>
      </c>
      <c r="G211" s="1">
        <v>1</v>
      </c>
      <c r="H211" s="1" t="s">
        <v>292</v>
      </c>
      <c r="I211" s="1">
        <v>9</v>
      </c>
      <c r="J211" s="1" t="b">
        <v>0</v>
      </c>
      <c r="K211" s="1" t="s">
        <v>49</v>
      </c>
      <c r="L211" s="1">
        <v>0.53700000000000003</v>
      </c>
      <c r="M211" s="1">
        <v>0.53700000000000003</v>
      </c>
      <c r="N211" s="1">
        <v>8</v>
      </c>
      <c r="O211" s="1">
        <v>-11.266</v>
      </c>
      <c r="P211" s="1">
        <v>6.1699999999999998E-2</v>
      </c>
      <c r="Q211" s="1">
        <v>0.81899999999999995</v>
      </c>
      <c r="R211" s="1">
        <v>9.0399999999999996E-4</v>
      </c>
      <c r="S211" s="1">
        <v>0.14199999999999999</v>
      </c>
      <c r="T211" s="1">
        <v>0.29199999999999998</v>
      </c>
      <c r="U211" s="1">
        <v>107.895</v>
      </c>
      <c r="V211" s="1">
        <v>275320</v>
      </c>
      <c r="W211" s="12" t="str">
        <f>VLOOKUP(Table14[[#This Row],[album_name]],'Album Type'!A:B,2,FALSE)</f>
        <v>Studio</v>
      </c>
    </row>
    <row r="212" spans="1:23" x14ac:dyDescent="0.2">
      <c r="A212" s="1" t="s">
        <v>344</v>
      </c>
      <c r="B212" s="1" t="s">
        <v>354</v>
      </c>
      <c r="C212" s="1" t="s">
        <v>17</v>
      </c>
      <c r="D212" s="1" t="s">
        <v>329</v>
      </c>
      <c r="E212" s="2">
        <v>44176</v>
      </c>
      <c r="F212" s="1">
        <v>2020</v>
      </c>
      <c r="G212" s="1">
        <v>1</v>
      </c>
      <c r="H212" s="1" t="s">
        <v>294</v>
      </c>
      <c r="I212" s="1">
        <v>10</v>
      </c>
      <c r="J212" s="1" t="b">
        <v>1</v>
      </c>
      <c r="K212" s="1" t="s">
        <v>34</v>
      </c>
      <c r="L212" s="1">
        <v>0.51500000000000001</v>
      </c>
      <c r="M212" s="1">
        <v>0.54500000000000004</v>
      </c>
      <c r="N212" s="1">
        <v>2</v>
      </c>
      <c r="O212" s="1">
        <v>-9.2769999999999992</v>
      </c>
      <c r="P212" s="1">
        <v>3.5299999999999998E-2</v>
      </c>
      <c r="Q212" s="1">
        <v>0.85499999999999998</v>
      </c>
      <c r="R212" s="3">
        <v>1.9700000000000001E-5</v>
      </c>
      <c r="S212" s="1">
        <v>9.2100000000000001E-2</v>
      </c>
      <c r="T212" s="1">
        <v>0.53500000000000003</v>
      </c>
      <c r="U212" s="1">
        <v>88.855999999999995</v>
      </c>
      <c r="V212" s="1">
        <v>260440</v>
      </c>
      <c r="W212" s="12" t="str">
        <f>VLOOKUP(Table14[[#This Row],[album_name]],'Album Type'!A:B,2,FALSE)</f>
        <v>Studio</v>
      </c>
    </row>
    <row r="213" spans="1:23" x14ac:dyDescent="0.2">
      <c r="A213" s="1" t="s">
        <v>344</v>
      </c>
      <c r="B213" s="1" t="s">
        <v>355</v>
      </c>
      <c r="C213" s="1" t="s">
        <v>17</v>
      </c>
      <c r="D213" s="1" t="s">
        <v>329</v>
      </c>
      <c r="E213" s="2">
        <v>44176</v>
      </c>
      <c r="F213" s="1">
        <v>2020</v>
      </c>
      <c r="G213" s="1">
        <v>1</v>
      </c>
      <c r="H213" s="1" t="s">
        <v>296</v>
      </c>
      <c r="I213" s="1">
        <v>11</v>
      </c>
      <c r="J213" s="1" t="b">
        <v>1</v>
      </c>
      <c r="K213" s="1" t="s">
        <v>37</v>
      </c>
      <c r="L213" s="1">
        <v>0.60399999999999998</v>
      </c>
      <c r="M213" s="1">
        <v>0.51700000000000002</v>
      </c>
      <c r="N213" s="1">
        <v>0</v>
      </c>
      <c r="O213" s="1">
        <v>-9.0139999999999993</v>
      </c>
      <c r="P213" s="1">
        <v>3.4700000000000002E-2</v>
      </c>
      <c r="Q213" s="1">
        <v>0.76800000000000002</v>
      </c>
      <c r="R213" s="1">
        <v>1.55E-4</v>
      </c>
      <c r="S213" s="1">
        <v>0.123</v>
      </c>
      <c r="T213" s="1">
        <v>0.51100000000000001</v>
      </c>
      <c r="U213" s="1">
        <v>127.967</v>
      </c>
      <c r="V213" s="1">
        <v>275040</v>
      </c>
      <c r="W213" s="12" t="str">
        <f>VLOOKUP(Table14[[#This Row],[album_name]],'Album Type'!A:B,2,FALSE)</f>
        <v>Studio</v>
      </c>
    </row>
    <row r="214" spans="1:23" x14ac:dyDescent="0.2">
      <c r="A214" s="1" t="s">
        <v>344</v>
      </c>
      <c r="B214" s="1" t="s">
        <v>356</v>
      </c>
      <c r="C214" s="1" t="s">
        <v>17</v>
      </c>
      <c r="D214" s="1" t="s">
        <v>329</v>
      </c>
      <c r="E214" s="2">
        <v>44176</v>
      </c>
      <c r="F214" s="1">
        <v>2020</v>
      </c>
      <c r="G214" s="1">
        <v>1</v>
      </c>
      <c r="H214" s="1" t="s">
        <v>298</v>
      </c>
      <c r="I214" s="1">
        <v>12</v>
      </c>
      <c r="J214" s="1" t="b">
        <v>0</v>
      </c>
      <c r="K214" s="1" t="s">
        <v>37</v>
      </c>
      <c r="L214" s="1">
        <v>0.54600000000000004</v>
      </c>
      <c r="M214" s="1">
        <v>0.73</v>
      </c>
      <c r="N214" s="1">
        <v>0</v>
      </c>
      <c r="O214" s="1">
        <v>-7.7039999999999997</v>
      </c>
      <c r="P214" s="1">
        <v>4.1700000000000001E-2</v>
      </c>
      <c r="Q214" s="1">
        <v>0.66</v>
      </c>
      <c r="R214" s="1">
        <v>0.17899999999999999</v>
      </c>
      <c r="S214" s="1">
        <v>9.7199999999999995E-2</v>
      </c>
      <c r="T214" s="1">
        <v>0.57299999999999995</v>
      </c>
      <c r="U214" s="1">
        <v>157.89500000000001</v>
      </c>
      <c r="V214" s="1">
        <v>215920</v>
      </c>
      <c r="W214" s="12" t="str">
        <f>VLOOKUP(Table14[[#This Row],[album_name]],'Album Type'!A:B,2,FALSE)</f>
        <v>Studio</v>
      </c>
    </row>
    <row r="215" spans="1:23" x14ac:dyDescent="0.2">
      <c r="A215" s="1" t="s">
        <v>344</v>
      </c>
      <c r="B215" s="1" t="s">
        <v>357</v>
      </c>
      <c r="C215" s="1" t="s">
        <v>17</v>
      </c>
      <c r="D215" s="1" t="s">
        <v>329</v>
      </c>
      <c r="E215" s="2">
        <v>44176</v>
      </c>
      <c r="F215" s="1">
        <v>2020</v>
      </c>
      <c r="G215" s="1">
        <v>1</v>
      </c>
      <c r="H215" s="1" t="s">
        <v>300</v>
      </c>
      <c r="I215" s="1">
        <v>13</v>
      </c>
      <c r="J215" s="1" t="b">
        <v>0</v>
      </c>
      <c r="K215" s="1" t="s">
        <v>56</v>
      </c>
      <c r="L215" s="1">
        <v>0.53500000000000003</v>
      </c>
      <c r="M215" s="1">
        <v>0.56100000000000005</v>
      </c>
      <c r="N215" s="1">
        <v>5</v>
      </c>
      <c r="O215" s="1">
        <v>-11.609</v>
      </c>
      <c r="P215" s="1">
        <v>4.8399999999999999E-2</v>
      </c>
      <c r="Q215" s="1">
        <v>0.876</v>
      </c>
      <c r="R215" s="1">
        <v>1.36E-4</v>
      </c>
      <c r="S215" s="1">
        <v>0.115</v>
      </c>
      <c r="T215" s="1">
        <v>0.28699999999999998</v>
      </c>
      <c r="U215" s="1">
        <v>96.102999999999994</v>
      </c>
      <c r="V215" s="1">
        <v>257773</v>
      </c>
      <c r="W215" s="12" t="str">
        <f>VLOOKUP(Table14[[#This Row],[album_name]],'Album Type'!A:B,2,FALSE)</f>
        <v>Studio</v>
      </c>
    </row>
    <row r="216" spans="1:23" x14ac:dyDescent="0.2">
      <c r="A216" s="1" t="s">
        <v>344</v>
      </c>
      <c r="B216" s="1" t="s">
        <v>358</v>
      </c>
      <c r="C216" s="1" t="s">
        <v>17</v>
      </c>
      <c r="D216" s="1" t="s">
        <v>329</v>
      </c>
      <c r="E216" s="2">
        <v>44176</v>
      </c>
      <c r="F216" s="1">
        <v>2020</v>
      </c>
      <c r="G216" s="1">
        <v>1</v>
      </c>
      <c r="H216" s="1" t="s">
        <v>302</v>
      </c>
      <c r="I216" s="1">
        <v>14</v>
      </c>
      <c r="J216" s="1" t="b">
        <v>0</v>
      </c>
      <c r="K216" s="1" t="s">
        <v>31</v>
      </c>
      <c r="L216" s="1">
        <v>0.68899999999999995</v>
      </c>
      <c r="M216" s="1">
        <v>0.70399999999999996</v>
      </c>
      <c r="N216" s="1">
        <v>9</v>
      </c>
      <c r="O216" s="1">
        <v>-10.813000000000001</v>
      </c>
      <c r="P216" s="1">
        <v>0.245</v>
      </c>
      <c r="Q216" s="1">
        <v>0.83499999999999996</v>
      </c>
      <c r="R216" s="3">
        <v>4.8300000000000003E-6</v>
      </c>
      <c r="S216" s="1">
        <v>0.13400000000000001</v>
      </c>
      <c r="T216" s="1">
        <v>0.92</v>
      </c>
      <c r="U216" s="1">
        <v>151.88399999999999</v>
      </c>
      <c r="V216" s="1">
        <v>180653</v>
      </c>
      <c r="W216" s="12" t="str">
        <f>VLOOKUP(Table14[[#This Row],[album_name]],'Album Type'!A:B,2,FALSE)</f>
        <v>Studio</v>
      </c>
    </row>
    <row r="217" spans="1:23" x14ac:dyDescent="0.2">
      <c r="A217" s="1" t="s">
        <v>344</v>
      </c>
      <c r="B217" s="1" t="s">
        <v>359</v>
      </c>
      <c r="C217" s="1" t="s">
        <v>17</v>
      </c>
      <c r="D217" s="1" t="s">
        <v>329</v>
      </c>
      <c r="E217" s="2">
        <v>44176</v>
      </c>
      <c r="F217" s="1">
        <v>2020</v>
      </c>
      <c r="G217" s="1">
        <v>1</v>
      </c>
      <c r="H217" s="1" t="s">
        <v>304</v>
      </c>
      <c r="I217" s="1">
        <v>15</v>
      </c>
      <c r="J217" s="1" t="b">
        <v>0</v>
      </c>
      <c r="K217" s="1" t="s">
        <v>233</v>
      </c>
      <c r="L217" s="1">
        <v>0.39</v>
      </c>
      <c r="M217" s="1">
        <v>0.27</v>
      </c>
      <c r="N217" s="1">
        <v>1</v>
      </c>
      <c r="O217" s="1">
        <v>-10.673</v>
      </c>
      <c r="P217" s="1">
        <v>3.0800000000000001E-2</v>
      </c>
      <c r="Q217" s="1">
        <v>0.93700000000000006</v>
      </c>
      <c r="R217" s="1">
        <v>2.2699999999999999E-3</v>
      </c>
      <c r="S217" s="1">
        <v>0.111</v>
      </c>
      <c r="T217" s="1">
        <v>0.32</v>
      </c>
      <c r="U217" s="1">
        <v>125.17700000000001</v>
      </c>
      <c r="V217" s="1">
        <v>304106</v>
      </c>
      <c r="W217" s="12" t="str">
        <f>VLOOKUP(Table14[[#This Row],[album_name]],'Album Type'!A:B,2,FALSE)</f>
        <v>Studio</v>
      </c>
    </row>
    <row r="218" spans="1:23" x14ac:dyDescent="0.2">
      <c r="A218" s="1" t="s">
        <v>360</v>
      </c>
      <c r="B218" s="1" t="s">
        <v>361</v>
      </c>
      <c r="C218" s="1" t="s">
        <v>17</v>
      </c>
      <c r="D218" s="1" t="s">
        <v>329</v>
      </c>
      <c r="E218" s="2">
        <v>44175</v>
      </c>
      <c r="F218" s="1">
        <v>2020</v>
      </c>
      <c r="G218" s="1">
        <v>1</v>
      </c>
      <c r="H218" s="1" t="s">
        <v>274</v>
      </c>
      <c r="I218" s="1">
        <v>1</v>
      </c>
      <c r="J218" s="1" t="b">
        <v>0</v>
      </c>
      <c r="K218" s="1" t="s">
        <v>25</v>
      </c>
      <c r="L218" s="1">
        <v>0.39200000000000002</v>
      </c>
      <c r="M218" s="1">
        <v>0.57899999999999996</v>
      </c>
      <c r="N218" s="1">
        <v>7</v>
      </c>
      <c r="O218" s="1">
        <v>-9.1950000000000003</v>
      </c>
      <c r="P218" s="1">
        <v>0.16400000000000001</v>
      </c>
      <c r="Q218" s="1">
        <v>0.83499999999999996</v>
      </c>
      <c r="R218" s="1">
        <v>1.7899999999999999E-3</v>
      </c>
      <c r="S218" s="1">
        <v>0.14499999999999999</v>
      </c>
      <c r="T218" s="1">
        <v>0.54900000000000004</v>
      </c>
      <c r="U218" s="1">
        <v>80.960999999999999</v>
      </c>
      <c r="V218" s="1">
        <v>214706</v>
      </c>
      <c r="W218" s="12" t="str">
        <f>VLOOKUP(Table14[[#This Row],[album_name]],'Album Type'!A:B,2,FALSE)</f>
        <v>Studio</v>
      </c>
    </row>
    <row r="219" spans="1:23" x14ac:dyDescent="0.2">
      <c r="A219" s="1" t="s">
        <v>360</v>
      </c>
      <c r="B219" s="1" t="s">
        <v>362</v>
      </c>
      <c r="C219" s="1" t="s">
        <v>17</v>
      </c>
      <c r="D219" s="1" t="s">
        <v>329</v>
      </c>
      <c r="E219" s="2">
        <v>44175</v>
      </c>
      <c r="F219" s="1">
        <v>2020</v>
      </c>
      <c r="G219" s="1">
        <v>1</v>
      </c>
      <c r="H219" s="1" t="s">
        <v>277</v>
      </c>
      <c r="I219" s="1">
        <v>2</v>
      </c>
      <c r="J219" s="1" t="b">
        <v>0</v>
      </c>
      <c r="K219" s="1" t="s">
        <v>37</v>
      </c>
      <c r="L219" s="1">
        <v>0.46300000000000002</v>
      </c>
      <c r="M219" s="1">
        <v>0.248</v>
      </c>
      <c r="N219" s="1">
        <v>0</v>
      </c>
      <c r="O219" s="1">
        <v>-12.036</v>
      </c>
      <c r="P219" s="1">
        <v>3.7400000000000003E-2</v>
      </c>
      <c r="Q219" s="1">
        <v>0.92</v>
      </c>
      <c r="R219" s="1">
        <v>0</v>
      </c>
      <c r="S219" s="1">
        <v>0.113</v>
      </c>
      <c r="T219" s="1">
        <v>0.32500000000000001</v>
      </c>
      <c r="U219" s="1">
        <v>171.346</v>
      </c>
      <c r="V219" s="1">
        <v>244000</v>
      </c>
      <c r="W219" s="12" t="str">
        <f>VLOOKUP(Table14[[#This Row],[album_name]],'Album Type'!A:B,2,FALSE)</f>
        <v>Studio</v>
      </c>
    </row>
    <row r="220" spans="1:23" x14ac:dyDescent="0.2">
      <c r="A220" s="1" t="s">
        <v>360</v>
      </c>
      <c r="B220" s="1" t="s">
        <v>363</v>
      </c>
      <c r="C220" s="1" t="s">
        <v>17</v>
      </c>
      <c r="D220" s="1" t="s">
        <v>329</v>
      </c>
      <c r="E220" s="2">
        <v>44175</v>
      </c>
      <c r="F220" s="1">
        <v>2020</v>
      </c>
      <c r="G220" s="1">
        <v>1</v>
      </c>
      <c r="H220" s="1" t="s">
        <v>279</v>
      </c>
      <c r="I220" s="1">
        <v>3</v>
      </c>
      <c r="J220" s="1" t="b">
        <v>0</v>
      </c>
      <c r="K220" s="1" t="s">
        <v>31</v>
      </c>
      <c r="L220" s="1">
        <v>0.498</v>
      </c>
      <c r="M220" s="1">
        <v>0.47099999999999997</v>
      </c>
      <c r="N220" s="1">
        <v>9</v>
      </c>
      <c r="O220" s="1">
        <v>-10.406000000000001</v>
      </c>
      <c r="P220" s="1">
        <v>4.1099999999999998E-2</v>
      </c>
      <c r="Q220" s="1">
        <v>0.81100000000000005</v>
      </c>
      <c r="R220" s="1">
        <v>0.113</v>
      </c>
      <c r="S220" s="1">
        <v>0.121</v>
      </c>
      <c r="T220" s="1">
        <v>0.35099999999999998</v>
      </c>
      <c r="U220" s="1">
        <v>112.018</v>
      </c>
      <c r="V220" s="1">
        <v>185320</v>
      </c>
      <c r="W220" s="12" t="str">
        <f>VLOOKUP(Table14[[#This Row],[album_name]],'Album Type'!A:B,2,FALSE)</f>
        <v>Studio</v>
      </c>
    </row>
    <row r="221" spans="1:23" x14ac:dyDescent="0.2">
      <c r="A221" s="1" t="s">
        <v>360</v>
      </c>
      <c r="B221" s="1" t="s">
        <v>364</v>
      </c>
      <c r="C221" s="1" t="s">
        <v>17</v>
      </c>
      <c r="D221" s="1" t="s">
        <v>329</v>
      </c>
      <c r="E221" s="2">
        <v>44175</v>
      </c>
      <c r="F221" s="1">
        <v>2020</v>
      </c>
      <c r="G221" s="1">
        <v>1</v>
      </c>
      <c r="H221" s="1" t="s">
        <v>281</v>
      </c>
      <c r="I221" s="1">
        <v>4</v>
      </c>
      <c r="J221" s="1" t="b">
        <v>0</v>
      </c>
      <c r="K221" s="1" t="s">
        <v>56</v>
      </c>
      <c r="L221" s="1">
        <v>0.57499999999999996</v>
      </c>
      <c r="M221" s="1">
        <v>0.435</v>
      </c>
      <c r="N221" s="1">
        <v>5</v>
      </c>
      <c r="O221" s="1">
        <v>-8.1929999999999996</v>
      </c>
      <c r="P221" s="1">
        <v>3.1099999999999999E-2</v>
      </c>
      <c r="Q221" s="1">
        <v>0.73699999999999999</v>
      </c>
      <c r="R221" s="3">
        <v>5.38E-5</v>
      </c>
      <c r="S221" s="1">
        <v>0.105</v>
      </c>
      <c r="T221" s="1">
        <v>0.35099999999999998</v>
      </c>
      <c r="U221" s="1">
        <v>145.91</v>
      </c>
      <c r="V221" s="1">
        <v>229840</v>
      </c>
      <c r="W221" s="12" t="str">
        <f>VLOOKUP(Table14[[#This Row],[album_name]],'Album Type'!A:B,2,FALSE)</f>
        <v>Studio</v>
      </c>
    </row>
    <row r="222" spans="1:23" x14ac:dyDescent="0.2">
      <c r="A222" s="1" t="s">
        <v>360</v>
      </c>
      <c r="B222" s="1" t="s">
        <v>365</v>
      </c>
      <c r="C222" s="1" t="s">
        <v>17</v>
      </c>
      <c r="D222" s="1" t="s">
        <v>329</v>
      </c>
      <c r="E222" s="2">
        <v>44175</v>
      </c>
      <c r="F222" s="1">
        <v>2020</v>
      </c>
      <c r="G222" s="1">
        <v>1</v>
      </c>
      <c r="H222" s="1" t="s">
        <v>283</v>
      </c>
      <c r="I222" s="1">
        <v>5</v>
      </c>
      <c r="J222" s="1" t="b">
        <v>0</v>
      </c>
      <c r="K222" s="1" t="s">
        <v>31</v>
      </c>
      <c r="L222" s="1">
        <v>0.373</v>
      </c>
      <c r="M222" s="1">
        <v>0.36</v>
      </c>
      <c r="N222" s="1">
        <v>9</v>
      </c>
      <c r="O222" s="1">
        <v>-10.375999999999999</v>
      </c>
      <c r="P222" s="1">
        <v>3.8699999999999998E-2</v>
      </c>
      <c r="Q222" s="1">
        <v>0.878</v>
      </c>
      <c r="R222" s="3">
        <v>1.5400000000000002E-5</v>
      </c>
      <c r="S222" s="1">
        <v>7.9000000000000001E-2</v>
      </c>
      <c r="T222" s="1">
        <v>0.21199999999999999</v>
      </c>
      <c r="U222" s="1">
        <v>147.44200000000001</v>
      </c>
      <c r="V222" s="1">
        <v>245440</v>
      </c>
      <c r="W222" s="12" t="str">
        <f>VLOOKUP(Table14[[#This Row],[album_name]],'Album Type'!A:B,2,FALSE)</f>
        <v>Studio</v>
      </c>
    </row>
    <row r="223" spans="1:23" x14ac:dyDescent="0.2">
      <c r="A223" s="1" t="s">
        <v>360</v>
      </c>
      <c r="B223" s="1" t="s">
        <v>366</v>
      </c>
      <c r="C223" s="1" t="s">
        <v>17</v>
      </c>
      <c r="D223" s="1" t="s">
        <v>329</v>
      </c>
      <c r="E223" s="2">
        <v>44175</v>
      </c>
      <c r="F223" s="1">
        <v>2020</v>
      </c>
      <c r="G223" s="1">
        <v>1</v>
      </c>
      <c r="H223" s="1" t="s">
        <v>285</v>
      </c>
      <c r="I223" s="1">
        <v>6</v>
      </c>
      <c r="J223" s="1" t="b">
        <v>0</v>
      </c>
      <c r="K223" s="1" t="s">
        <v>111</v>
      </c>
      <c r="L223" s="1">
        <v>0.54700000000000004</v>
      </c>
      <c r="M223" s="1">
        <v>0.61299999999999999</v>
      </c>
      <c r="N223" s="1">
        <v>7</v>
      </c>
      <c r="O223" s="1">
        <v>-7.577</v>
      </c>
      <c r="P223" s="1">
        <v>2.64E-2</v>
      </c>
      <c r="Q223" s="1">
        <v>0.43099999999999999</v>
      </c>
      <c r="R223" s="1">
        <v>0</v>
      </c>
      <c r="S223" s="1">
        <v>0.10199999999999999</v>
      </c>
      <c r="T223" s="1">
        <v>0.52800000000000002</v>
      </c>
      <c r="U223" s="1">
        <v>79.010999999999996</v>
      </c>
      <c r="V223" s="1">
        <v>215626</v>
      </c>
      <c r="W223" s="12" t="str">
        <f>VLOOKUP(Table14[[#This Row],[album_name]],'Album Type'!A:B,2,FALSE)</f>
        <v>Studio</v>
      </c>
    </row>
    <row r="224" spans="1:23" x14ac:dyDescent="0.2">
      <c r="A224" s="1" t="s">
        <v>360</v>
      </c>
      <c r="B224" s="1" t="s">
        <v>367</v>
      </c>
      <c r="C224" s="1" t="s">
        <v>17</v>
      </c>
      <c r="D224" s="1" t="s">
        <v>329</v>
      </c>
      <c r="E224" s="2">
        <v>44175</v>
      </c>
      <c r="F224" s="1">
        <v>2020</v>
      </c>
      <c r="G224" s="1">
        <v>1</v>
      </c>
      <c r="H224" s="1" t="s">
        <v>287</v>
      </c>
      <c r="I224" s="1">
        <v>7</v>
      </c>
      <c r="J224" s="1" t="b">
        <v>0</v>
      </c>
      <c r="K224" s="1" t="s">
        <v>288</v>
      </c>
      <c r="L224" s="1">
        <v>0.55800000000000005</v>
      </c>
      <c r="M224" s="1">
        <v>0.33100000000000002</v>
      </c>
      <c r="N224" s="1">
        <v>11</v>
      </c>
      <c r="O224" s="1">
        <v>-10.648999999999999</v>
      </c>
      <c r="P224" s="1">
        <v>3.8100000000000002E-2</v>
      </c>
      <c r="Q224" s="1">
        <v>0.86099999999999999</v>
      </c>
      <c r="R224" s="1">
        <v>0</v>
      </c>
      <c r="S224" s="1">
        <v>0.113</v>
      </c>
      <c r="T224" s="1">
        <v>0.20100000000000001</v>
      </c>
      <c r="U224" s="1">
        <v>122.035</v>
      </c>
      <c r="V224" s="1">
        <v>315146</v>
      </c>
      <c r="W224" s="12" t="str">
        <f>VLOOKUP(Table14[[#This Row],[album_name]],'Album Type'!A:B,2,FALSE)</f>
        <v>Studio</v>
      </c>
    </row>
    <row r="225" spans="1:23" x14ac:dyDescent="0.2">
      <c r="A225" s="1" t="s">
        <v>360</v>
      </c>
      <c r="B225" s="1" t="s">
        <v>368</v>
      </c>
      <c r="C225" s="1" t="s">
        <v>17</v>
      </c>
      <c r="D225" s="1" t="s">
        <v>329</v>
      </c>
      <c r="E225" s="2">
        <v>44175</v>
      </c>
      <c r="F225" s="1">
        <v>2020</v>
      </c>
      <c r="G225" s="1">
        <v>1</v>
      </c>
      <c r="H225" s="1" t="s">
        <v>290</v>
      </c>
      <c r="I225" s="1">
        <v>8</v>
      </c>
      <c r="J225" s="1" t="b">
        <v>0</v>
      </c>
      <c r="K225" s="1" t="s">
        <v>28</v>
      </c>
      <c r="L225" s="1">
        <v>0.60699999999999998</v>
      </c>
      <c r="M225" s="1">
        <v>0.48799999999999999</v>
      </c>
      <c r="N225" s="1">
        <v>4</v>
      </c>
      <c r="O225" s="1">
        <v>-8.3290000000000006</v>
      </c>
      <c r="P225" s="1">
        <v>2.64E-2</v>
      </c>
      <c r="Q225" s="1">
        <v>0.69399999999999995</v>
      </c>
      <c r="R225" s="1">
        <v>0</v>
      </c>
      <c r="S225" s="1">
        <v>0.129</v>
      </c>
      <c r="T225" s="1">
        <v>0.36099999999999999</v>
      </c>
      <c r="U225" s="1">
        <v>119.953</v>
      </c>
      <c r="V225" s="1">
        <v>225880</v>
      </c>
      <c r="W225" s="12" t="str">
        <f>VLOOKUP(Table14[[#This Row],[album_name]],'Album Type'!A:B,2,FALSE)</f>
        <v>Studio</v>
      </c>
    </row>
    <row r="226" spans="1:23" x14ac:dyDescent="0.2">
      <c r="A226" s="1" t="s">
        <v>360</v>
      </c>
      <c r="B226" s="1" t="s">
        <v>369</v>
      </c>
      <c r="C226" s="1" t="s">
        <v>17</v>
      </c>
      <c r="D226" s="1" t="s">
        <v>329</v>
      </c>
      <c r="E226" s="2">
        <v>44175</v>
      </c>
      <c r="F226" s="1">
        <v>2020</v>
      </c>
      <c r="G226" s="1">
        <v>1</v>
      </c>
      <c r="H226" s="1" t="s">
        <v>292</v>
      </c>
      <c r="I226" s="1">
        <v>9</v>
      </c>
      <c r="J226" s="1" t="b">
        <v>0</v>
      </c>
      <c r="K226" s="1" t="s">
        <v>49</v>
      </c>
      <c r="L226" s="1">
        <v>0.52900000000000003</v>
      </c>
      <c r="M226" s="1">
        <v>0.53600000000000003</v>
      </c>
      <c r="N226" s="1">
        <v>8</v>
      </c>
      <c r="O226" s="1">
        <v>-11.269</v>
      </c>
      <c r="P226" s="1">
        <v>6.2700000000000006E-2</v>
      </c>
      <c r="Q226" s="1">
        <v>0.82599999999999996</v>
      </c>
      <c r="R226" s="1">
        <v>8.1999999999999998E-4</v>
      </c>
      <c r="S226" s="1">
        <v>0.14099999999999999</v>
      </c>
      <c r="T226" s="1">
        <v>0.30399999999999999</v>
      </c>
      <c r="U226" s="1">
        <v>107.873</v>
      </c>
      <c r="V226" s="1">
        <v>275320</v>
      </c>
      <c r="W226" s="12" t="str">
        <f>VLOOKUP(Table14[[#This Row],[album_name]],'Album Type'!A:B,2,FALSE)</f>
        <v>Studio</v>
      </c>
    </row>
    <row r="227" spans="1:23" x14ac:dyDescent="0.2">
      <c r="A227" s="1" t="s">
        <v>360</v>
      </c>
      <c r="B227" s="1" t="s">
        <v>370</v>
      </c>
      <c r="C227" s="1" t="s">
        <v>17</v>
      </c>
      <c r="D227" s="1" t="s">
        <v>329</v>
      </c>
      <c r="E227" s="2">
        <v>44175</v>
      </c>
      <c r="F227" s="1">
        <v>2020</v>
      </c>
      <c r="G227" s="1">
        <v>1</v>
      </c>
      <c r="H227" s="1" t="s">
        <v>294</v>
      </c>
      <c r="I227" s="1">
        <v>10</v>
      </c>
      <c r="J227" s="1" t="b">
        <v>0</v>
      </c>
      <c r="K227" s="1" t="s">
        <v>34</v>
      </c>
      <c r="L227" s="1">
        <v>0.32900000000000001</v>
      </c>
      <c r="M227" s="1">
        <v>0.54700000000000004</v>
      </c>
      <c r="N227" s="1">
        <v>2</v>
      </c>
      <c r="O227" s="1">
        <v>-9.5139999999999993</v>
      </c>
      <c r="P227" s="1">
        <v>3.9699999999999999E-2</v>
      </c>
      <c r="Q227" s="1">
        <v>0.84799999999999998</v>
      </c>
      <c r="R227" s="3">
        <v>1.11E-5</v>
      </c>
      <c r="S227" s="1">
        <v>8.7999999999999995E-2</v>
      </c>
      <c r="T227" s="1">
        <v>0.52200000000000002</v>
      </c>
      <c r="U227" s="1">
        <v>86.629000000000005</v>
      </c>
      <c r="V227" s="1">
        <v>260440</v>
      </c>
      <c r="W227" s="12" t="str">
        <f>VLOOKUP(Table14[[#This Row],[album_name]],'Album Type'!A:B,2,FALSE)</f>
        <v>Studio</v>
      </c>
    </row>
    <row r="228" spans="1:23" x14ac:dyDescent="0.2">
      <c r="A228" s="1" t="s">
        <v>360</v>
      </c>
      <c r="B228" s="1" t="s">
        <v>371</v>
      </c>
      <c r="C228" s="1" t="s">
        <v>17</v>
      </c>
      <c r="D228" s="1" t="s">
        <v>329</v>
      </c>
      <c r="E228" s="2">
        <v>44175</v>
      </c>
      <c r="F228" s="1">
        <v>2020</v>
      </c>
      <c r="G228" s="1">
        <v>1</v>
      </c>
      <c r="H228" s="1" t="s">
        <v>296</v>
      </c>
      <c r="I228" s="1">
        <v>11</v>
      </c>
      <c r="J228" s="1" t="b">
        <v>0</v>
      </c>
      <c r="K228" s="1" t="s">
        <v>37</v>
      </c>
      <c r="L228" s="1">
        <v>0.60499999999999998</v>
      </c>
      <c r="M228" s="1">
        <v>0.51300000000000001</v>
      </c>
      <c r="N228" s="1">
        <v>0</v>
      </c>
      <c r="O228" s="1">
        <v>-8.9619999999999997</v>
      </c>
      <c r="P228" s="1">
        <v>3.3700000000000001E-2</v>
      </c>
      <c r="Q228" s="1">
        <v>0.77400000000000002</v>
      </c>
      <c r="R228" s="1">
        <v>1.7699999999999999E-4</v>
      </c>
      <c r="S228" s="1">
        <v>0.123</v>
      </c>
      <c r="T228" s="1">
        <v>0.51200000000000001</v>
      </c>
      <c r="U228" s="1">
        <v>127.986</v>
      </c>
      <c r="V228" s="1">
        <v>275040</v>
      </c>
      <c r="W228" s="12" t="str">
        <f>VLOOKUP(Table14[[#This Row],[album_name]],'Album Type'!A:B,2,FALSE)</f>
        <v>Studio</v>
      </c>
    </row>
    <row r="229" spans="1:23" x14ac:dyDescent="0.2">
      <c r="A229" s="1" t="s">
        <v>360</v>
      </c>
      <c r="B229" s="1" t="s">
        <v>372</v>
      </c>
      <c r="C229" s="1" t="s">
        <v>17</v>
      </c>
      <c r="D229" s="1" t="s">
        <v>329</v>
      </c>
      <c r="E229" s="2">
        <v>44175</v>
      </c>
      <c r="F229" s="1">
        <v>2020</v>
      </c>
      <c r="G229" s="1">
        <v>1</v>
      </c>
      <c r="H229" s="1" t="s">
        <v>298</v>
      </c>
      <c r="I229" s="1">
        <v>12</v>
      </c>
      <c r="J229" s="1" t="b">
        <v>0</v>
      </c>
      <c r="K229" s="1" t="s">
        <v>37</v>
      </c>
      <c r="L229" s="1">
        <v>0.54600000000000004</v>
      </c>
      <c r="M229" s="1">
        <v>0.73199999999999998</v>
      </c>
      <c r="N229" s="1">
        <v>0</v>
      </c>
      <c r="O229" s="1">
        <v>-7.7149999999999999</v>
      </c>
      <c r="P229" s="1">
        <v>4.2299999999999997E-2</v>
      </c>
      <c r="Q229" s="1">
        <v>0.67400000000000004</v>
      </c>
      <c r="R229" s="1">
        <v>0.184</v>
      </c>
      <c r="S229" s="1">
        <v>9.7199999999999995E-2</v>
      </c>
      <c r="T229" s="1">
        <v>0.57099999999999995</v>
      </c>
      <c r="U229" s="1">
        <v>157.893</v>
      </c>
      <c r="V229" s="1">
        <v>215920</v>
      </c>
      <c r="W229" s="12" t="str">
        <f>VLOOKUP(Table14[[#This Row],[album_name]],'Album Type'!A:B,2,FALSE)</f>
        <v>Studio</v>
      </c>
    </row>
    <row r="230" spans="1:23" x14ac:dyDescent="0.2">
      <c r="A230" s="1" t="s">
        <v>360</v>
      </c>
      <c r="B230" s="1" t="s">
        <v>373</v>
      </c>
      <c r="C230" s="1" t="s">
        <v>17</v>
      </c>
      <c r="D230" s="1" t="s">
        <v>329</v>
      </c>
      <c r="E230" s="2">
        <v>44175</v>
      </c>
      <c r="F230" s="1">
        <v>2020</v>
      </c>
      <c r="G230" s="1">
        <v>1</v>
      </c>
      <c r="H230" s="1" t="s">
        <v>300</v>
      </c>
      <c r="I230" s="1">
        <v>13</v>
      </c>
      <c r="J230" s="1" t="b">
        <v>0</v>
      </c>
      <c r="K230" s="1" t="s">
        <v>56</v>
      </c>
      <c r="L230" s="1">
        <v>0.53500000000000003</v>
      </c>
      <c r="M230" s="1">
        <v>0.56200000000000006</v>
      </c>
      <c r="N230" s="1">
        <v>5</v>
      </c>
      <c r="O230" s="1">
        <v>-11.615</v>
      </c>
      <c r="P230" s="1">
        <v>4.7899999999999998E-2</v>
      </c>
      <c r="Q230" s="1">
        <v>0.878</v>
      </c>
      <c r="R230" s="1">
        <v>1.3200000000000001E-4</v>
      </c>
      <c r="S230" s="1">
        <v>0.114</v>
      </c>
      <c r="T230" s="1">
        <v>0.29399999999999998</v>
      </c>
      <c r="U230" s="1">
        <v>96.102999999999994</v>
      </c>
      <c r="V230" s="1">
        <v>257773</v>
      </c>
      <c r="W230" s="12" t="str">
        <f>VLOOKUP(Table14[[#This Row],[album_name]],'Album Type'!A:B,2,FALSE)</f>
        <v>Studio</v>
      </c>
    </row>
    <row r="231" spans="1:23" x14ac:dyDescent="0.2">
      <c r="A231" s="1" t="s">
        <v>360</v>
      </c>
      <c r="B231" s="1" t="s">
        <v>374</v>
      </c>
      <c r="C231" s="1" t="s">
        <v>17</v>
      </c>
      <c r="D231" s="1" t="s">
        <v>329</v>
      </c>
      <c r="E231" s="2">
        <v>44175</v>
      </c>
      <c r="F231" s="1">
        <v>2020</v>
      </c>
      <c r="G231" s="1">
        <v>1</v>
      </c>
      <c r="H231" s="1" t="s">
        <v>302</v>
      </c>
      <c r="I231" s="1">
        <v>14</v>
      </c>
      <c r="J231" s="1" t="b">
        <v>0</v>
      </c>
      <c r="K231" s="1" t="s">
        <v>31</v>
      </c>
      <c r="L231" s="1">
        <v>0.68600000000000005</v>
      </c>
      <c r="M231" s="1">
        <v>0.70499999999999996</v>
      </c>
      <c r="N231" s="1">
        <v>9</v>
      </c>
      <c r="O231" s="1">
        <v>-10.823</v>
      </c>
      <c r="P231" s="1">
        <v>0.249</v>
      </c>
      <c r="Q231" s="1">
        <v>0.83199999999999996</v>
      </c>
      <c r="R231" s="3">
        <v>4.5499999999999996E-6</v>
      </c>
      <c r="S231" s="1">
        <v>0.13400000000000001</v>
      </c>
      <c r="T231" s="1">
        <v>0.91900000000000004</v>
      </c>
      <c r="U231" s="1">
        <v>151.86799999999999</v>
      </c>
      <c r="V231" s="1">
        <v>180653</v>
      </c>
      <c r="W231" s="12" t="str">
        <f>VLOOKUP(Table14[[#This Row],[album_name]],'Album Type'!A:B,2,FALSE)</f>
        <v>Studio</v>
      </c>
    </row>
    <row r="232" spans="1:23" x14ac:dyDescent="0.2">
      <c r="A232" s="1" t="s">
        <v>360</v>
      </c>
      <c r="B232" s="1" t="s">
        <v>375</v>
      </c>
      <c r="C232" s="1" t="s">
        <v>17</v>
      </c>
      <c r="D232" s="1" t="s">
        <v>329</v>
      </c>
      <c r="E232" s="2">
        <v>44175</v>
      </c>
      <c r="F232" s="1">
        <v>2020</v>
      </c>
      <c r="G232" s="1">
        <v>1</v>
      </c>
      <c r="H232" s="1" t="s">
        <v>304</v>
      </c>
      <c r="I232" s="1">
        <v>15</v>
      </c>
      <c r="J232" s="1" t="b">
        <v>0</v>
      </c>
      <c r="K232" s="1" t="s">
        <v>233</v>
      </c>
      <c r="L232" s="1">
        <v>0.39500000000000002</v>
      </c>
      <c r="M232" s="1">
        <v>0.27</v>
      </c>
      <c r="N232" s="1">
        <v>1</v>
      </c>
      <c r="O232" s="1">
        <v>-10.672000000000001</v>
      </c>
      <c r="P232" s="1">
        <v>3.09E-2</v>
      </c>
      <c r="Q232" s="1">
        <v>0.93700000000000006</v>
      </c>
      <c r="R232" s="1">
        <v>2.49E-3</v>
      </c>
      <c r="S232" s="1">
        <v>0.111</v>
      </c>
      <c r="T232" s="1">
        <v>0.314</v>
      </c>
      <c r="U232" s="1">
        <v>120.94</v>
      </c>
      <c r="V232" s="1">
        <v>304106</v>
      </c>
      <c r="W232" s="12" t="str">
        <f>VLOOKUP(Table14[[#This Row],[album_name]],'Album Type'!A:B,2,FALSE)</f>
        <v>Studio</v>
      </c>
    </row>
    <row r="233" spans="1:23" hidden="1" x14ac:dyDescent="0.2">
      <c r="A233" s="1" t="s">
        <v>376</v>
      </c>
      <c r="B233" s="1" t="s">
        <v>377</v>
      </c>
      <c r="C233" s="1" t="s">
        <v>17</v>
      </c>
      <c r="D233" s="1" t="s">
        <v>379</v>
      </c>
      <c r="E233" s="2">
        <v>44160</v>
      </c>
      <c r="F233" s="1">
        <v>2020</v>
      </c>
      <c r="G233" s="1">
        <v>1</v>
      </c>
      <c r="H233" s="1" t="s">
        <v>378</v>
      </c>
      <c r="I233" s="1">
        <v>1</v>
      </c>
      <c r="J233" s="1" t="b">
        <v>1</v>
      </c>
      <c r="K233" s="1" t="s">
        <v>37</v>
      </c>
      <c r="L233" s="1">
        <v>0.78</v>
      </c>
      <c r="M233" s="1">
        <v>0.36099999999999999</v>
      </c>
      <c r="N233" s="1">
        <v>0</v>
      </c>
      <c r="O233" s="1">
        <v>-6.9420000000000002</v>
      </c>
      <c r="P233" s="1">
        <v>4.8000000000000001E-2</v>
      </c>
      <c r="Q233" s="1">
        <v>0.75</v>
      </c>
      <c r="R233" s="3">
        <v>7.1400000000000002E-6</v>
      </c>
      <c r="S233" s="1">
        <v>0.108</v>
      </c>
      <c r="T233" s="1">
        <v>0.16300000000000001</v>
      </c>
      <c r="U233" s="1">
        <v>139.90199999999999</v>
      </c>
      <c r="V233" s="1">
        <v>210240</v>
      </c>
      <c r="W233" s="12" t="str">
        <f>VLOOKUP(Table14[[#This Row],[album_name]],'Album Type'!A:B,2,FALSE)</f>
        <v>Live albums</v>
      </c>
    </row>
    <row r="234" spans="1:23" hidden="1" x14ac:dyDescent="0.2">
      <c r="A234" s="1" t="s">
        <v>376</v>
      </c>
      <c r="B234" s="1" t="s">
        <v>380</v>
      </c>
      <c r="C234" s="1" t="s">
        <v>17</v>
      </c>
      <c r="D234" s="1" t="s">
        <v>379</v>
      </c>
      <c r="E234" s="2">
        <v>44160</v>
      </c>
      <c r="F234" s="1">
        <v>2020</v>
      </c>
      <c r="G234" s="1">
        <v>1</v>
      </c>
      <c r="H234" s="1" t="s">
        <v>381</v>
      </c>
      <c r="I234" s="1">
        <v>2</v>
      </c>
      <c r="J234" s="1" t="b">
        <v>0</v>
      </c>
      <c r="K234" s="1" t="s">
        <v>382</v>
      </c>
      <c r="L234" s="1">
        <v>0.61199999999999999</v>
      </c>
      <c r="M234" s="1">
        <v>0.57999999999999996</v>
      </c>
      <c r="N234" s="1">
        <v>0</v>
      </c>
      <c r="O234" s="1">
        <v>-8.5719999999999992</v>
      </c>
      <c r="P234" s="1">
        <v>4.19E-2</v>
      </c>
      <c r="Q234" s="1">
        <v>0.52500000000000002</v>
      </c>
      <c r="R234" s="1">
        <v>4.1399999999999998E-4</v>
      </c>
      <c r="S234" s="1">
        <v>0.26</v>
      </c>
      <c r="T234" s="1">
        <v>0.53400000000000003</v>
      </c>
      <c r="U234" s="1">
        <v>130.04499999999999</v>
      </c>
      <c r="V234" s="1">
        <v>239560</v>
      </c>
      <c r="W234" s="12" t="str">
        <f>VLOOKUP(Table14[[#This Row],[album_name]],'Album Type'!A:B,2,FALSE)</f>
        <v>Live albums</v>
      </c>
    </row>
    <row r="235" spans="1:23" hidden="1" x14ac:dyDescent="0.2">
      <c r="A235" s="1" t="s">
        <v>376</v>
      </c>
      <c r="B235" s="1" t="s">
        <v>383</v>
      </c>
      <c r="C235" s="1" t="s">
        <v>17</v>
      </c>
      <c r="D235" s="1" t="s">
        <v>379</v>
      </c>
      <c r="E235" s="2">
        <v>44160</v>
      </c>
      <c r="F235" s="1">
        <v>2020</v>
      </c>
      <c r="G235" s="1">
        <v>1</v>
      </c>
      <c r="H235" s="1" t="s">
        <v>384</v>
      </c>
      <c r="I235" s="1">
        <v>3</v>
      </c>
      <c r="J235" s="1" t="b">
        <v>1</v>
      </c>
      <c r="K235" s="1" t="s">
        <v>25</v>
      </c>
      <c r="L235" s="1">
        <v>0.68799999999999994</v>
      </c>
      <c r="M235" s="1">
        <v>0.65300000000000002</v>
      </c>
      <c r="N235" s="1">
        <v>7</v>
      </c>
      <c r="O235" s="1">
        <v>-8.5579999999999998</v>
      </c>
      <c r="P235" s="1">
        <v>4.0300000000000002E-2</v>
      </c>
      <c r="Q235" s="1">
        <v>0.48099999999999998</v>
      </c>
      <c r="R235" s="1">
        <v>4.1399999999999996E-3</v>
      </c>
      <c r="S235" s="1">
        <v>0.106</v>
      </c>
      <c r="T235" s="1">
        <v>0.70099999999999996</v>
      </c>
      <c r="U235" s="1">
        <v>147.99100000000001</v>
      </c>
      <c r="V235" s="1">
        <v>231000</v>
      </c>
      <c r="W235" s="12" t="str">
        <f>VLOOKUP(Table14[[#This Row],[album_name]],'Album Type'!A:B,2,FALSE)</f>
        <v>Live albums</v>
      </c>
    </row>
    <row r="236" spans="1:23" hidden="1" x14ac:dyDescent="0.2">
      <c r="A236" s="1" t="s">
        <v>376</v>
      </c>
      <c r="B236" s="1" t="s">
        <v>385</v>
      </c>
      <c r="C236" s="1" t="s">
        <v>17</v>
      </c>
      <c r="D236" s="1" t="s">
        <v>379</v>
      </c>
      <c r="E236" s="2">
        <v>44160</v>
      </c>
      <c r="F236" s="1">
        <v>2020</v>
      </c>
      <c r="G236" s="1">
        <v>1</v>
      </c>
      <c r="H236" s="1" t="s">
        <v>386</v>
      </c>
      <c r="I236" s="1">
        <v>4</v>
      </c>
      <c r="J236" s="1" t="b">
        <v>0</v>
      </c>
      <c r="K236" s="1" t="s">
        <v>59</v>
      </c>
      <c r="L236" s="1">
        <v>0.31</v>
      </c>
      <c r="M236" s="1">
        <v>0.374</v>
      </c>
      <c r="N236" s="1">
        <v>6</v>
      </c>
      <c r="O236" s="1">
        <v>-8.4640000000000004</v>
      </c>
      <c r="P236" s="1">
        <v>2.75E-2</v>
      </c>
      <c r="Q236" s="1">
        <v>0.76100000000000001</v>
      </c>
      <c r="R236" s="3">
        <v>2.4600000000000002E-5</v>
      </c>
      <c r="S236" s="1">
        <v>0.11</v>
      </c>
      <c r="T236" s="1">
        <v>0.16</v>
      </c>
      <c r="U236" s="1">
        <v>75.938000000000002</v>
      </c>
      <c r="V236" s="1">
        <v>285640</v>
      </c>
      <c r="W236" s="12" t="str">
        <f>VLOOKUP(Table14[[#This Row],[album_name]],'Album Type'!A:B,2,FALSE)</f>
        <v>Live albums</v>
      </c>
    </row>
    <row r="237" spans="1:23" hidden="1" x14ac:dyDescent="0.2">
      <c r="A237" s="1" t="s">
        <v>376</v>
      </c>
      <c r="B237" s="1" t="s">
        <v>387</v>
      </c>
      <c r="C237" s="1" t="s">
        <v>17</v>
      </c>
      <c r="D237" s="1" t="s">
        <v>379</v>
      </c>
      <c r="E237" s="2">
        <v>44160</v>
      </c>
      <c r="F237" s="1">
        <v>2020</v>
      </c>
      <c r="G237" s="1">
        <v>1</v>
      </c>
      <c r="H237" s="1" t="s">
        <v>388</v>
      </c>
      <c r="I237" s="1">
        <v>5</v>
      </c>
      <c r="J237" s="1" t="b">
        <v>0</v>
      </c>
      <c r="K237" s="1" t="s">
        <v>37</v>
      </c>
      <c r="L237" s="1">
        <v>0.45600000000000002</v>
      </c>
      <c r="M237" s="1">
        <v>0.26500000000000001</v>
      </c>
      <c r="N237" s="1">
        <v>0</v>
      </c>
      <c r="O237" s="1">
        <v>-10.663</v>
      </c>
      <c r="P237" s="1">
        <v>3.2800000000000003E-2</v>
      </c>
      <c r="Q237" s="1">
        <v>0.81399999999999995</v>
      </c>
      <c r="R237" s="1">
        <v>0</v>
      </c>
      <c r="S237" s="1">
        <v>6.7900000000000002E-2</v>
      </c>
      <c r="T237" s="1">
        <v>0.112</v>
      </c>
      <c r="U237" s="1">
        <v>129.947</v>
      </c>
      <c r="V237" s="1">
        <v>255893</v>
      </c>
      <c r="W237" s="12" t="str">
        <f>VLOOKUP(Table14[[#This Row],[album_name]],'Album Type'!A:B,2,FALSE)</f>
        <v>Live albums</v>
      </c>
    </row>
    <row r="238" spans="1:23" hidden="1" x14ac:dyDescent="0.2">
      <c r="A238" s="1" t="s">
        <v>376</v>
      </c>
      <c r="B238" s="1" t="s">
        <v>389</v>
      </c>
      <c r="C238" s="1" t="s">
        <v>17</v>
      </c>
      <c r="D238" s="1" t="s">
        <v>379</v>
      </c>
      <c r="E238" s="2">
        <v>44160</v>
      </c>
      <c r="F238" s="1">
        <v>2020</v>
      </c>
      <c r="G238" s="1">
        <v>1</v>
      </c>
      <c r="H238" s="1" t="s">
        <v>390</v>
      </c>
      <c r="I238" s="1">
        <v>6</v>
      </c>
      <c r="J238" s="1" t="b">
        <v>0</v>
      </c>
      <c r="K238" s="1" t="s">
        <v>25</v>
      </c>
      <c r="L238" s="1">
        <v>0.54900000000000004</v>
      </c>
      <c r="M238" s="1">
        <v>0.41699999999999998</v>
      </c>
      <c r="N238" s="1">
        <v>7</v>
      </c>
      <c r="O238" s="1">
        <v>-10.064</v>
      </c>
      <c r="P238" s="1">
        <v>3.5000000000000003E-2</v>
      </c>
      <c r="Q238" s="1">
        <v>0.68600000000000005</v>
      </c>
      <c r="R238" s="3">
        <v>1.9E-6</v>
      </c>
      <c r="S238" s="1">
        <v>6.0400000000000002E-2</v>
      </c>
      <c r="T238" s="1">
        <v>0.34699999999999998</v>
      </c>
      <c r="U238" s="1">
        <v>110.137</v>
      </c>
      <c r="V238" s="1">
        <v>208973</v>
      </c>
      <c r="W238" s="12" t="str">
        <f>VLOOKUP(Table14[[#This Row],[album_name]],'Album Type'!A:B,2,FALSE)</f>
        <v>Live albums</v>
      </c>
    </row>
    <row r="239" spans="1:23" hidden="1" x14ac:dyDescent="0.2">
      <c r="A239" s="1" t="s">
        <v>376</v>
      </c>
      <c r="B239" s="1" t="s">
        <v>391</v>
      </c>
      <c r="C239" s="1" t="s">
        <v>17</v>
      </c>
      <c r="D239" s="1" t="s">
        <v>379</v>
      </c>
      <c r="E239" s="2">
        <v>44160</v>
      </c>
      <c r="F239" s="1">
        <v>2020</v>
      </c>
      <c r="G239" s="1">
        <v>1</v>
      </c>
      <c r="H239" s="1" t="s">
        <v>392</v>
      </c>
      <c r="I239" s="1">
        <v>7</v>
      </c>
      <c r="J239" s="1" t="b">
        <v>0</v>
      </c>
      <c r="K239" s="1" t="s">
        <v>28</v>
      </c>
      <c r="L239" s="1">
        <v>0.60199999999999998</v>
      </c>
      <c r="M239" s="1">
        <v>0.49399999999999999</v>
      </c>
      <c r="N239" s="1">
        <v>4</v>
      </c>
      <c r="O239" s="1">
        <v>-10.813000000000001</v>
      </c>
      <c r="P239" s="1">
        <v>2.7699999999999999E-2</v>
      </c>
      <c r="Q239" s="1">
        <v>0.88800000000000001</v>
      </c>
      <c r="R239" s="3">
        <v>2.5899999999999999E-5</v>
      </c>
      <c r="S239" s="1">
        <v>9.0200000000000002E-2</v>
      </c>
      <c r="T239" s="1">
        <v>0.374</v>
      </c>
      <c r="U239" s="1">
        <v>94.954999999999998</v>
      </c>
      <c r="V239" s="1">
        <v>208906</v>
      </c>
      <c r="W239" s="12" t="str">
        <f>VLOOKUP(Table14[[#This Row],[album_name]],'Album Type'!A:B,2,FALSE)</f>
        <v>Live albums</v>
      </c>
    </row>
    <row r="240" spans="1:23" hidden="1" x14ac:dyDescent="0.2">
      <c r="A240" s="1" t="s">
        <v>376</v>
      </c>
      <c r="B240" s="1" t="s">
        <v>393</v>
      </c>
      <c r="C240" s="1" t="s">
        <v>17</v>
      </c>
      <c r="D240" s="1" t="s">
        <v>379</v>
      </c>
      <c r="E240" s="2">
        <v>44160</v>
      </c>
      <c r="F240" s="1">
        <v>2020</v>
      </c>
      <c r="G240" s="1">
        <v>1</v>
      </c>
      <c r="H240" s="1" t="s">
        <v>394</v>
      </c>
      <c r="I240" s="1">
        <v>8</v>
      </c>
      <c r="J240" s="1" t="b">
        <v>0</v>
      </c>
      <c r="K240" s="1" t="s">
        <v>56</v>
      </c>
      <c r="L240" s="1">
        <v>0.38700000000000001</v>
      </c>
      <c r="M240" s="1">
        <v>0.63400000000000001</v>
      </c>
      <c r="N240" s="1">
        <v>5</v>
      </c>
      <c r="O240" s="1">
        <v>-9.2219999999999995</v>
      </c>
      <c r="P240" s="1">
        <v>3.6299999999999999E-2</v>
      </c>
      <c r="Q240" s="1">
        <v>0.55300000000000005</v>
      </c>
      <c r="R240" s="3">
        <v>6.9300000000000004E-5</v>
      </c>
      <c r="S240" s="1">
        <v>9.3100000000000002E-2</v>
      </c>
      <c r="T240" s="1">
        <v>0.42</v>
      </c>
      <c r="U240" s="1">
        <v>89.566999999999993</v>
      </c>
      <c r="V240" s="1">
        <v>261920</v>
      </c>
      <c r="W240" s="12" t="str">
        <f>VLOOKUP(Table14[[#This Row],[album_name]],'Album Type'!A:B,2,FALSE)</f>
        <v>Live albums</v>
      </c>
    </row>
    <row r="241" spans="1:23" hidden="1" x14ac:dyDescent="0.2">
      <c r="A241" s="1" t="s">
        <v>376</v>
      </c>
      <c r="B241" s="1" t="s">
        <v>395</v>
      </c>
      <c r="C241" s="1" t="s">
        <v>17</v>
      </c>
      <c r="D241" s="1" t="s">
        <v>379</v>
      </c>
      <c r="E241" s="2">
        <v>44160</v>
      </c>
      <c r="F241" s="1">
        <v>2020</v>
      </c>
      <c r="G241" s="1">
        <v>1</v>
      </c>
      <c r="H241" s="1" t="s">
        <v>396</v>
      </c>
      <c r="I241" s="1">
        <v>9</v>
      </c>
      <c r="J241" s="1" t="b">
        <v>0</v>
      </c>
      <c r="K241" s="1" t="s">
        <v>31</v>
      </c>
      <c r="L241" s="1">
        <v>0.51100000000000001</v>
      </c>
      <c r="M241" s="1">
        <v>0.47799999999999998</v>
      </c>
      <c r="N241" s="1">
        <v>9</v>
      </c>
      <c r="O241" s="1">
        <v>-9.8369999999999997</v>
      </c>
      <c r="P241" s="1">
        <v>3.2199999999999999E-2</v>
      </c>
      <c r="Q241" s="1">
        <v>0.312</v>
      </c>
      <c r="R241" s="3">
        <v>2.3E-5</v>
      </c>
      <c r="S241" s="1">
        <v>0.14699999999999999</v>
      </c>
      <c r="T241" s="1">
        <v>0.40799999999999997</v>
      </c>
      <c r="U241" s="1">
        <v>135.88200000000001</v>
      </c>
      <c r="V241" s="1">
        <v>195106</v>
      </c>
      <c r="W241" s="12" t="str">
        <f>VLOOKUP(Table14[[#This Row],[album_name]],'Album Type'!A:B,2,FALSE)</f>
        <v>Live albums</v>
      </c>
    </row>
    <row r="242" spans="1:23" hidden="1" x14ac:dyDescent="0.2">
      <c r="A242" s="1" t="s">
        <v>376</v>
      </c>
      <c r="B242" s="1" t="s">
        <v>397</v>
      </c>
      <c r="C242" s="1" t="s">
        <v>17</v>
      </c>
      <c r="D242" s="1" t="s">
        <v>379</v>
      </c>
      <c r="E242" s="2">
        <v>44160</v>
      </c>
      <c r="F242" s="1">
        <v>2020</v>
      </c>
      <c r="G242" s="1">
        <v>1</v>
      </c>
      <c r="H242" s="1" t="s">
        <v>398</v>
      </c>
      <c r="I242" s="1">
        <v>10</v>
      </c>
      <c r="J242" s="1" t="b">
        <v>0</v>
      </c>
      <c r="K242" s="1" t="s">
        <v>22</v>
      </c>
      <c r="L242" s="1">
        <v>0.52900000000000003</v>
      </c>
      <c r="M242" s="1">
        <v>0.30399999999999999</v>
      </c>
      <c r="N242" s="1">
        <v>10</v>
      </c>
      <c r="O242" s="1">
        <v>-10.567</v>
      </c>
      <c r="P242" s="1">
        <v>3.56E-2</v>
      </c>
      <c r="Q242" s="1">
        <v>0.86199999999999999</v>
      </c>
      <c r="R242" s="1">
        <v>0</v>
      </c>
      <c r="S242" s="1">
        <v>0.108</v>
      </c>
      <c r="T242" s="1">
        <v>0.44</v>
      </c>
      <c r="U242" s="1">
        <v>119.58</v>
      </c>
      <c r="V242" s="1">
        <v>190893</v>
      </c>
      <c r="W242" s="12" t="str">
        <f>VLOOKUP(Table14[[#This Row],[album_name]],'Album Type'!A:B,2,FALSE)</f>
        <v>Live albums</v>
      </c>
    </row>
    <row r="243" spans="1:23" hidden="1" x14ac:dyDescent="0.2">
      <c r="A243" s="1" t="s">
        <v>376</v>
      </c>
      <c r="B243" s="1" t="s">
        <v>399</v>
      </c>
      <c r="C243" s="1" t="s">
        <v>17</v>
      </c>
      <c r="D243" s="1" t="s">
        <v>379</v>
      </c>
      <c r="E243" s="2">
        <v>44160</v>
      </c>
      <c r="F243" s="1">
        <v>2020</v>
      </c>
      <c r="G243" s="1">
        <v>1</v>
      </c>
      <c r="H243" s="1" t="s">
        <v>400</v>
      </c>
      <c r="I243" s="1">
        <v>11</v>
      </c>
      <c r="J243" s="1" t="b">
        <v>0</v>
      </c>
      <c r="K243" s="1" t="s">
        <v>42</v>
      </c>
      <c r="L243" s="1">
        <v>0.65100000000000002</v>
      </c>
      <c r="M243" s="1">
        <v>0.45900000000000002</v>
      </c>
      <c r="N243" s="1">
        <v>4</v>
      </c>
      <c r="O243" s="1">
        <v>-11.128</v>
      </c>
      <c r="P243" s="1">
        <v>5.0700000000000002E-2</v>
      </c>
      <c r="Q243" s="1">
        <v>0.85899999999999999</v>
      </c>
      <c r="R243" s="3">
        <v>6.6299999999999999E-5</v>
      </c>
      <c r="S243" s="1">
        <v>0.105</v>
      </c>
      <c r="T243" s="1">
        <v>0.45400000000000001</v>
      </c>
      <c r="U243" s="1">
        <v>83.454999999999998</v>
      </c>
      <c r="V243" s="1">
        <v>252880</v>
      </c>
      <c r="W243" s="12" t="str">
        <f>VLOOKUP(Table14[[#This Row],[album_name]],'Album Type'!A:B,2,FALSE)</f>
        <v>Live albums</v>
      </c>
    </row>
    <row r="244" spans="1:23" hidden="1" x14ac:dyDescent="0.2">
      <c r="A244" s="1" t="s">
        <v>376</v>
      </c>
      <c r="B244" s="1" t="s">
        <v>401</v>
      </c>
      <c r="C244" s="1" t="s">
        <v>17</v>
      </c>
      <c r="D244" s="1" t="s">
        <v>379</v>
      </c>
      <c r="E244" s="2">
        <v>44160</v>
      </c>
      <c r="F244" s="1">
        <v>2020</v>
      </c>
      <c r="G244" s="1">
        <v>1</v>
      </c>
      <c r="H244" s="1" t="s">
        <v>402</v>
      </c>
      <c r="I244" s="1">
        <v>12</v>
      </c>
      <c r="J244" s="1" t="b">
        <v>1</v>
      </c>
      <c r="K244" s="1" t="s">
        <v>181</v>
      </c>
      <c r="L244" s="1">
        <v>0.59299999999999997</v>
      </c>
      <c r="M244" s="1">
        <v>0.7</v>
      </c>
      <c r="N244" s="1">
        <v>3</v>
      </c>
      <c r="O244" s="1">
        <v>-9.016</v>
      </c>
      <c r="P244" s="1">
        <v>4.9200000000000001E-2</v>
      </c>
      <c r="Q244" s="1">
        <v>0.67</v>
      </c>
      <c r="R244" s="3">
        <v>6.7700000000000004E-6</v>
      </c>
      <c r="S244" s="1">
        <v>0.11600000000000001</v>
      </c>
      <c r="T244" s="1">
        <v>0.45100000000000001</v>
      </c>
      <c r="U244" s="1">
        <v>141.898</v>
      </c>
      <c r="V244" s="1">
        <v>237266</v>
      </c>
      <c r="W244" s="12" t="str">
        <f>VLOOKUP(Table14[[#This Row],[album_name]],'Album Type'!A:B,2,FALSE)</f>
        <v>Live albums</v>
      </c>
    </row>
    <row r="245" spans="1:23" hidden="1" x14ac:dyDescent="0.2">
      <c r="A245" s="1" t="s">
        <v>376</v>
      </c>
      <c r="B245" s="1" t="s">
        <v>403</v>
      </c>
      <c r="C245" s="1" t="s">
        <v>17</v>
      </c>
      <c r="D245" s="1" t="s">
        <v>379</v>
      </c>
      <c r="E245" s="2">
        <v>44160</v>
      </c>
      <c r="F245" s="1">
        <v>2020</v>
      </c>
      <c r="G245" s="1">
        <v>1</v>
      </c>
      <c r="H245" s="1" t="s">
        <v>404</v>
      </c>
      <c r="I245" s="1">
        <v>13</v>
      </c>
      <c r="J245" s="1" t="b">
        <v>0</v>
      </c>
      <c r="K245" s="1" t="s">
        <v>233</v>
      </c>
      <c r="L245" s="1">
        <v>0.317</v>
      </c>
      <c r="M245" s="1">
        <v>0.254</v>
      </c>
      <c r="N245" s="1">
        <v>1</v>
      </c>
      <c r="O245" s="1">
        <v>-13.679</v>
      </c>
      <c r="P245" s="1">
        <v>2.86E-2</v>
      </c>
      <c r="Q245" s="1">
        <v>0.72699999999999998</v>
      </c>
      <c r="R245" s="1">
        <v>3.2600000000000001E-4</v>
      </c>
      <c r="S245" s="1">
        <v>8.6699999999999999E-2</v>
      </c>
      <c r="T245" s="1">
        <v>0.10299999999999999</v>
      </c>
      <c r="U245" s="1">
        <v>93.933000000000007</v>
      </c>
      <c r="V245" s="1">
        <v>289746</v>
      </c>
      <c r="W245" s="12" t="str">
        <f>VLOOKUP(Table14[[#This Row],[album_name]],'Album Type'!A:B,2,FALSE)</f>
        <v>Live albums</v>
      </c>
    </row>
    <row r="246" spans="1:23" hidden="1" x14ac:dyDescent="0.2">
      <c r="A246" s="1" t="s">
        <v>376</v>
      </c>
      <c r="B246" s="1" t="s">
        <v>405</v>
      </c>
      <c r="C246" s="1" t="s">
        <v>17</v>
      </c>
      <c r="D246" s="1" t="s">
        <v>379</v>
      </c>
      <c r="E246" s="2">
        <v>44160</v>
      </c>
      <c r="F246" s="1">
        <v>2020</v>
      </c>
      <c r="G246" s="1">
        <v>1</v>
      </c>
      <c r="H246" s="1" t="s">
        <v>406</v>
      </c>
      <c r="I246" s="1">
        <v>14</v>
      </c>
      <c r="J246" s="1" t="b">
        <v>1</v>
      </c>
      <c r="K246" s="1" t="s">
        <v>37</v>
      </c>
      <c r="L246" s="1">
        <v>0.59499999999999997</v>
      </c>
      <c r="M246" s="1">
        <v>0.376</v>
      </c>
      <c r="N246" s="1">
        <v>0</v>
      </c>
      <c r="O246" s="1">
        <v>-8.7669999999999995</v>
      </c>
      <c r="P246" s="1">
        <v>2.5600000000000001E-2</v>
      </c>
      <c r="Q246" s="1">
        <v>0.58899999999999997</v>
      </c>
      <c r="R246" s="1">
        <v>0</v>
      </c>
      <c r="S246" s="1">
        <v>9.8900000000000002E-2</v>
      </c>
      <c r="T246" s="1">
        <v>0.47599999999999998</v>
      </c>
      <c r="U246" s="1">
        <v>95.945999999999998</v>
      </c>
      <c r="V246" s="1">
        <v>294520</v>
      </c>
      <c r="W246" s="12" t="str">
        <f>VLOOKUP(Table14[[#This Row],[album_name]],'Album Type'!A:B,2,FALSE)</f>
        <v>Live albums</v>
      </c>
    </row>
    <row r="247" spans="1:23" hidden="1" x14ac:dyDescent="0.2">
      <c r="A247" s="1" t="s">
        <v>376</v>
      </c>
      <c r="B247" s="1" t="s">
        <v>407</v>
      </c>
      <c r="C247" s="1" t="s">
        <v>17</v>
      </c>
      <c r="D247" s="1" t="s">
        <v>379</v>
      </c>
      <c r="E247" s="2">
        <v>44160</v>
      </c>
      <c r="F247" s="1">
        <v>2020</v>
      </c>
      <c r="G247" s="1">
        <v>1</v>
      </c>
      <c r="H247" s="1" t="s">
        <v>408</v>
      </c>
      <c r="I247" s="1">
        <v>15</v>
      </c>
      <c r="J247" s="1" t="b">
        <v>1</v>
      </c>
      <c r="K247" s="1" t="s">
        <v>56</v>
      </c>
      <c r="L247" s="1">
        <v>0.64400000000000002</v>
      </c>
      <c r="M247" s="1">
        <v>0.28399999999999997</v>
      </c>
      <c r="N247" s="1">
        <v>5</v>
      </c>
      <c r="O247" s="1">
        <v>-12.879</v>
      </c>
      <c r="P247" s="1">
        <v>8.2100000000000006E-2</v>
      </c>
      <c r="Q247" s="1">
        <v>0.91600000000000004</v>
      </c>
      <c r="R247" s="3">
        <v>1.5E-5</v>
      </c>
      <c r="S247" s="1">
        <v>9.0899999999999995E-2</v>
      </c>
      <c r="T247" s="1">
        <v>0.32800000000000001</v>
      </c>
      <c r="U247" s="1">
        <v>150.072</v>
      </c>
      <c r="V247" s="1">
        <v>234000</v>
      </c>
      <c r="W247" s="12" t="str">
        <f>VLOOKUP(Table14[[#This Row],[album_name]],'Album Type'!A:B,2,FALSE)</f>
        <v>Live albums</v>
      </c>
    </row>
    <row r="248" spans="1:23" hidden="1" x14ac:dyDescent="0.2">
      <c r="A248" s="1" t="s">
        <v>376</v>
      </c>
      <c r="B248" s="1" t="s">
        <v>409</v>
      </c>
      <c r="C248" s="1" t="s">
        <v>17</v>
      </c>
      <c r="D248" s="1" t="s">
        <v>379</v>
      </c>
      <c r="E248" s="2">
        <v>44160</v>
      </c>
      <c r="F248" s="1">
        <v>2020</v>
      </c>
      <c r="G248" s="1">
        <v>1</v>
      </c>
      <c r="H248" s="1" t="s">
        <v>410</v>
      </c>
      <c r="I248" s="1">
        <v>16</v>
      </c>
      <c r="J248" s="1" t="b">
        <v>0</v>
      </c>
      <c r="K248" s="1" t="s">
        <v>49</v>
      </c>
      <c r="L248" s="1">
        <v>0.67600000000000005</v>
      </c>
      <c r="M248" s="1">
        <v>0.17799999999999999</v>
      </c>
      <c r="N248" s="1">
        <v>8</v>
      </c>
      <c r="O248" s="1">
        <v>-15.01</v>
      </c>
      <c r="P248" s="1">
        <v>3.9399999999999998E-2</v>
      </c>
      <c r="Q248" s="1">
        <v>0.96399999999999997</v>
      </c>
      <c r="R248" s="3">
        <v>7.9000000000000006E-6</v>
      </c>
      <c r="S248" s="1">
        <v>0.13500000000000001</v>
      </c>
      <c r="T248" s="1">
        <v>0.40400000000000003</v>
      </c>
      <c r="U248" s="1">
        <v>118.84</v>
      </c>
      <c r="V248" s="1">
        <v>220040</v>
      </c>
      <c r="W248" s="12" t="str">
        <f>VLOOKUP(Table14[[#This Row],[album_name]],'Album Type'!A:B,2,FALSE)</f>
        <v>Live albums</v>
      </c>
    </row>
    <row r="249" spans="1:23" hidden="1" x14ac:dyDescent="0.2">
      <c r="A249" s="1" t="s">
        <v>376</v>
      </c>
      <c r="B249" s="1" t="s">
        <v>411</v>
      </c>
      <c r="C249" s="1" t="s">
        <v>17</v>
      </c>
      <c r="D249" s="1" t="s">
        <v>379</v>
      </c>
      <c r="E249" s="2">
        <v>44160</v>
      </c>
      <c r="F249" s="1">
        <v>2020</v>
      </c>
      <c r="G249" s="1">
        <v>1</v>
      </c>
      <c r="H249" s="1" t="s">
        <v>412</v>
      </c>
      <c r="I249" s="1">
        <v>17</v>
      </c>
      <c r="J249" s="1" t="b">
        <v>0</v>
      </c>
      <c r="K249" s="1" t="s">
        <v>34</v>
      </c>
      <c r="L249" s="1">
        <v>0.313</v>
      </c>
      <c r="M249" s="1">
        <v>0.25800000000000001</v>
      </c>
      <c r="N249" s="1">
        <v>2</v>
      </c>
      <c r="O249" s="1">
        <v>-11.532</v>
      </c>
      <c r="P249" s="1">
        <v>3.8300000000000001E-2</v>
      </c>
      <c r="Q249" s="1">
        <v>0.84199999999999997</v>
      </c>
      <c r="R249" s="3">
        <v>1.3E-6</v>
      </c>
      <c r="S249" s="1">
        <v>9.4799999999999995E-2</v>
      </c>
      <c r="T249" s="1">
        <v>0.26800000000000002</v>
      </c>
      <c r="U249" s="1">
        <v>179.947</v>
      </c>
      <c r="V249" s="1">
        <v>211813</v>
      </c>
      <c r="W249" s="12" t="str">
        <f>VLOOKUP(Table14[[#This Row],[album_name]],'Album Type'!A:B,2,FALSE)</f>
        <v>Live albums</v>
      </c>
    </row>
    <row r="250" spans="1:23" hidden="1" x14ac:dyDescent="0.2">
      <c r="A250" s="1" t="s">
        <v>376</v>
      </c>
      <c r="B250" s="1" t="s">
        <v>413</v>
      </c>
      <c r="C250" s="1" t="s">
        <v>17</v>
      </c>
      <c r="D250" s="1" t="s">
        <v>379</v>
      </c>
      <c r="E250" s="2">
        <v>44160</v>
      </c>
      <c r="F250" s="1">
        <v>2020</v>
      </c>
      <c r="G250" s="1">
        <v>2</v>
      </c>
      <c r="H250" s="1" t="s">
        <v>414</v>
      </c>
      <c r="I250" s="1">
        <v>1</v>
      </c>
      <c r="J250" s="1" t="b">
        <v>1</v>
      </c>
      <c r="K250" s="1" t="s">
        <v>37</v>
      </c>
      <c r="L250" s="1">
        <v>0.70799999999999996</v>
      </c>
      <c r="M250" s="1">
        <v>0.25</v>
      </c>
      <c r="N250" s="1">
        <v>0</v>
      </c>
      <c r="O250" s="1">
        <v>-10.731</v>
      </c>
      <c r="P250" s="1">
        <v>3.61E-2</v>
      </c>
      <c r="Q250" s="1">
        <v>0.89800000000000002</v>
      </c>
      <c r="R250" s="1">
        <v>2.5999999999999999E-2</v>
      </c>
      <c r="S250" s="1">
        <v>0.10199999999999999</v>
      </c>
      <c r="T250" s="1">
        <v>0.156</v>
      </c>
      <c r="U250" s="1">
        <v>139.803</v>
      </c>
      <c r="V250" s="1">
        <v>219893</v>
      </c>
      <c r="W250" s="12" t="str">
        <f>VLOOKUP(Table14[[#This Row],[album_name]],'Album Type'!A:B,2,FALSE)</f>
        <v>Live albums</v>
      </c>
    </row>
    <row r="251" spans="1:23" hidden="1" x14ac:dyDescent="0.2">
      <c r="A251" s="1" t="s">
        <v>376</v>
      </c>
      <c r="B251" s="1" t="s">
        <v>415</v>
      </c>
      <c r="C251" s="1" t="s">
        <v>17</v>
      </c>
      <c r="D251" s="1" t="s">
        <v>379</v>
      </c>
      <c r="E251" s="2">
        <v>44160</v>
      </c>
      <c r="F251" s="1">
        <v>2020</v>
      </c>
      <c r="G251" s="1">
        <v>2</v>
      </c>
      <c r="H251" s="1" t="s">
        <v>416</v>
      </c>
      <c r="I251" s="1">
        <v>2</v>
      </c>
      <c r="J251" s="1" t="b">
        <v>0</v>
      </c>
      <c r="K251" s="1" t="s">
        <v>382</v>
      </c>
      <c r="L251" s="1">
        <v>0.39500000000000002</v>
      </c>
      <c r="M251" s="1">
        <v>0.23400000000000001</v>
      </c>
      <c r="N251" s="1">
        <v>0</v>
      </c>
      <c r="O251" s="1">
        <v>-9.7040000000000006</v>
      </c>
      <c r="P251" s="1">
        <v>3.8199999999999998E-2</v>
      </c>
      <c r="Q251" s="1">
        <v>0.88</v>
      </c>
      <c r="R251" s="1">
        <v>0</v>
      </c>
      <c r="S251" s="1">
        <v>0.107</v>
      </c>
      <c r="T251" s="1">
        <v>0.247</v>
      </c>
      <c r="U251" s="1">
        <v>86.477999999999994</v>
      </c>
      <c r="V251" s="1">
        <v>230680</v>
      </c>
      <c r="W251" s="12" t="str">
        <f>VLOOKUP(Table14[[#This Row],[album_name]],'Album Type'!A:B,2,FALSE)</f>
        <v>Live albums</v>
      </c>
    </row>
    <row r="252" spans="1:23" hidden="1" x14ac:dyDescent="0.2">
      <c r="A252" s="1" t="s">
        <v>376</v>
      </c>
      <c r="B252" s="1" t="s">
        <v>417</v>
      </c>
      <c r="C252" s="1" t="s">
        <v>17</v>
      </c>
      <c r="D252" s="1" t="s">
        <v>379</v>
      </c>
      <c r="E252" s="2">
        <v>44160</v>
      </c>
      <c r="F252" s="1">
        <v>2020</v>
      </c>
      <c r="G252" s="1">
        <v>2</v>
      </c>
      <c r="H252" s="1" t="s">
        <v>418</v>
      </c>
      <c r="I252" s="1">
        <v>3</v>
      </c>
      <c r="J252" s="1" t="b">
        <v>0</v>
      </c>
      <c r="K252" s="1" t="s">
        <v>25</v>
      </c>
      <c r="L252" s="1">
        <v>0.64</v>
      </c>
      <c r="M252" s="1">
        <v>0.61799999999999999</v>
      </c>
      <c r="N252" s="1">
        <v>7</v>
      </c>
      <c r="O252" s="1">
        <v>-11.715</v>
      </c>
      <c r="P252" s="1">
        <v>3.7900000000000003E-2</v>
      </c>
      <c r="Q252" s="1">
        <v>0.74299999999999999</v>
      </c>
      <c r="R252" s="1">
        <v>4.0000000000000001E-3</v>
      </c>
      <c r="S252" s="1">
        <v>5.74E-2</v>
      </c>
      <c r="T252" s="1">
        <v>0.61399999999999999</v>
      </c>
      <c r="U252" s="1">
        <v>147.94800000000001</v>
      </c>
      <c r="V252" s="1">
        <v>232346</v>
      </c>
      <c r="W252" s="12" t="str">
        <f>VLOOKUP(Table14[[#This Row],[album_name]],'Album Type'!A:B,2,FALSE)</f>
        <v>Live albums</v>
      </c>
    </row>
    <row r="253" spans="1:23" hidden="1" x14ac:dyDescent="0.2">
      <c r="A253" s="1" t="s">
        <v>376</v>
      </c>
      <c r="B253" s="1" t="s">
        <v>419</v>
      </c>
      <c r="C253" s="1" t="s">
        <v>17</v>
      </c>
      <c r="D253" s="1" t="s">
        <v>379</v>
      </c>
      <c r="E253" s="2">
        <v>44160</v>
      </c>
      <c r="F253" s="1">
        <v>2020</v>
      </c>
      <c r="G253" s="1">
        <v>2</v>
      </c>
      <c r="H253" s="1" t="s">
        <v>420</v>
      </c>
      <c r="I253" s="1">
        <v>4</v>
      </c>
      <c r="J253" s="1" t="b">
        <v>0</v>
      </c>
      <c r="K253" s="1" t="s">
        <v>59</v>
      </c>
      <c r="L253" s="1">
        <v>0.35899999999999999</v>
      </c>
      <c r="M253" s="1">
        <v>0.30499999999999999</v>
      </c>
      <c r="N253" s="1">
        <v>6</v>
      </c>
      <c r="O253" s="1">
        <v>-10.295</v>
      </c>
      <c r="P253" s="1">
        <v>3.0599999999999999E-2</v>
      </c>
      <c r="Q253" s="1">
        <v>0.84799999999999998</v>
      </c>
      <c r="R253" s="3">
        <v>6.7399999999999998E-5</v>
      </c>
      <c r="S253" s="1">
        <v>0.111</v>
      </c>
      <c r="T253" s="1">
        <v>0.108</v>
      </c>
      <c r="U253" s="1">
        <v>151.95599999999999</v>
      </c>
      <c r="V253" s="1">
        <v>279893</v>
      </c>
      <c r="W253" s="12" t="str">
        <f>VLOOKUP(Table14[[#This Row],[album_name]],'Album Type'!A:B,2,FALSE)</f>
        <v>Live albums</v>
      </c>
    </row>
    <row r="254" spans="1:23" hidden="1" x14ac:dyDescent="0.2">
      <c r="A254" s="1" t="s">
        <v>376</v>
      </c>
      <c r="B254" s="1" t="s">
        <v>421</v>
      </c>
      <c r="C254" s="1" t="s">
        <v>17</v>
      </c>
      <c r="D254" s="1" t="s">
        <v>379</v>
      </c>
      <c r="E254" s="2">
        <v>44160</v>
      </c>
      <c r="F254" s="1">
        <v>2020</v>
      </c>
      <c r="G254" s="1">
        <v>2</v>
      </c>
      <c r="H254" s="1" t="s">
        <v>422</v>
      </c>
      <c r="I254" s="1">
        <v>5</v>
      </c>
      <c r="J254" s="1" t="b">
        <v>0</v>
      </c>
      <c r="K254" s="1" t="s">
        <v>37</v>
      </c>
      <c r="L254" s="1">
        <v>0.53100000000000003</v>
      </c>
      <c r="M254" s="1">
        <v>0.17199999999999999</v>
      </c>
      <c r="N254" s="1">
        <v>0</v>
      </c>
      <c r="O254" s="1">
        <v>-12.34</v>
      </c>
      <c r="P254" s="1">
        <v>3.5099999999999999E-2</v>
      </c>
      <c r="Q254" s="1">
        <v>0.94599999999999995</v>
      </c>
      <c r="R254" s="3">
        <v>1.01E-5</v>
      </c>
      <c r="S254" s="1">
        <v>6.1499999999999999E-2</v>
      </c>
      <c r="T254" s="1">
        <v>0.16800000000000001</v>
      </c>
      <c r="U254" s="1">
        <v>129.00700000000001</v>
      </c>
      <c r="V254" s="1">
        <v>295173</v>
      </c>
      <c r="W254" s="12" t="str">
        <f>VLOOKUP(Table14[[#This Row],[album_name]],'Album Type'!A:B,2,FALSE)</f>
        <v>Live albums</v>
      </c>
    </row>
    <row r="255" spans="1:23" hidden="1" x14ac:dyDescent="0.2">
      <c r="A255" s="1" t="s">
        <v>376</v>
      </c>
      <c r="B255" s="1" t="s">
        <v>423</v>
      </c>
      <c r="C255" s="1" t="s">
        <v>17</v>
      </c>
      <c r="D255" s="1" t="s">
        <v>379</v>
      </c>
      <c r="E255" s="2">
        <v>44160</v>
      </c>
      <c r="F255" s="1">
        <v>2020</v>
      </c>
      <c r="G255" s="1">
        <v>2</v>
      </c>
      <c r="H255" s="1" t="s">
        <v>424</v>
      </c>
      <c r="I255" s="1">
        <v>6</v>
      </c>
      <c r="J255" s="1" t="b">
        <v>0</v>
      </c>
      <c r="K255" s="1" t="s">
        <v>34</v>
      </c>
      <c r="L255" s="1">
        <v>0.50900000000000001</v>
      </c>
      <c r="M255" s="1">
        <v>0.38600000000000001</v>
      </c>
      <c r="N255" s="1">
        <v>2</v>
      </c>
      <c r="O255" s="1">
        <v>-8.4339999999999993</v>
      </c>
      <c r="P255" s="1">
        <v>2.7199999999999998E-2</v>
      </c>
      <c r="Q255" s="1">
        <v>0.78</v>
      </c>
      <c r="R255" s="3">
        <v>3.4499999999999998E-5</v>
      </c>
      <c r="S255" s="1">
        <v>0.11799999999999999</v>
      </c>
      <c r="T255" s="1">
        <v>0.109</v>
      </c>
      <c r="U255" s="1">
        <v>109.99299999999999</v>
      </c>
      <c r="V255" s="1">
        <v>237373</v>
      </c>
      <c r="W255" s="12" t="str">
        <f>VLOOKUP(Table14[[#This Row],[album_name]],'Album Type'!A:B,2,FALSE)</f>
        <v>Live albums</v>
      </c>
    </row>
    <row r="256" spans="1:23" hidden="1" x14ac:dyDescent="0.2">
      <c r="A256" s="1" t="s">
        <v>376</v>
      </c>
      <c r="B256" s="1" t="s">
        <v>425</v>
      </c>
      <c r="C256" s="1" t="s">
        <v>17</v>
      </c>
      <c r="D256" s="1" t="s">
        <v>379</v>
      </c>
      <c r="E256" s="2">
        <v>44160</v>
      </c>
      <c r="F256" s="1">
        <v>2020</v>
      </c>
      <c r="G256" s="1">
        <v>2</v>
      </c>
      <c r="H256" s="1" t="s">
        <v>426</v>
      </c>
      <c r="I256" s="1">
        <v>7</v>
      </c>
      <c r="J256" s="1" t="b">
        <v>0</v>
      </c>
      <c r="K256" s="1" t="s">
        <v>28</v>
      </c>
      <c r="L256" s="1">
        <v>0.69399999999999995</v>
      </c>
      <c r="M256" s="1">
        <v>0.44900000000000001</v>
      </c>
      <c r="N256" s="1">
        <v>4</v>
      </c>
      <c r="O256" s="1">
        <v>-11.49</v>
      </c>
      <c r="P256" s="1">
        <v>3.0099999999999998E-2</v>
      </c>
      <c r="Q256" s="1">
        <v>0.91400000000000003</v>
      </c>
      <c r="R256" s="1">
        <v>1.26E-4</v>
      </c>
      <c r="S256" s="1">
        <v>0.1</v>
      </c>
      <c r="T256" s="1">
        <v>0.36299999999999999</v>
      </c>
      <c r="U256" s="1">
        <v>94.962999999999994</v>
      </c>
      <c r="V256" s="1">
        <v>208986</v>
      </c>
      <c r="W256" s="12" t="str">
        <f>VLOOKUP(Table14[[#This Row],[album_name]],'Album Type'!A:B,2,FALSE)</f>
        <v>Live albums</v>
      </c>
    </row>
    <row r="257" spans="1:23" hidden="1" x14ac:dyDescent="0.2">
      <c r="A257" s="1" t="s">
        <v>376</v>
      </c>
      <c r="B257" s="1" t="s">
        <v>427</v>
      </c>
      <c r="C257" s="1" t="s">
        <v>17</v>
      </c>
      <c r="D257" s="1" t="s">
        <v>379</v>
      </c>
      <c r="E257" s="2">
        <v>44160</v>
      </c>
      <c r="F257" s="1">
        <v>2020</v>
      </c>
      <c r="G257" s="1">
        <v>2</v>
      </c>
      <c r="H257" s="1" t="s">
        <v>428</v>
      </c>
      <c r="I257" s="1">
        <v>8</v>
      </c>
      <c r="J257" s="1" t="b">
        <v>0</v>
      </c>
      <c r="K257" s="1" t="s">
        <v>56</v>
      </c>
      <c r="L257" s="1">
        <v>0.55400000000000005</v>
      </c>
      <c r="M257" s="1">
        <v>0.66300000000000003</v>
      </c>
      <c r="N257" s="1">
        <v>5</v>
      </c>
      <c r="O257" s="1">
        <v>-8.9610000000000003</v>
      </c>
      <c r="P257" s="1">
        <v>3.2399999999999998E-2</v>
      </c>
      <c r="Q257" s="1">
        <v>0.5</v>
      </c>
      <c r="R257" s="3">
        <v>4.7700000000000001E-5</v>
      </c>
      <c r="S257" s="1">
        <v>0.79100000000000004</v>
      </c>
      <c r="T257" s="1">
        <v>0.54500000000000004</v>
      </c>
      <c r="U257" s="1">
        <v>89.977000000000004</v>
      </c>
      <c r="V257" s="1">
        <v>260000</v>
      </c>
      <c r="W257" s="12" t="str">
        <f>VLOOKUP(Table14[[#This Row],[album_name]],'Album Type'!A:B,2,FALSE)</f>
        <v>Live albums</v>
      </c>
    </row>
    <row r="258" spans="1:23" hidden="1" x14ac:dyDescent="0.2">
      <c r="A258" s="1" t="s">
        <v>376</v>
      </c>
      <c r="B258" s="1" t="s">
        <v>429</v>
      </c>
      <c r="C258" s="1" t="s">
        <v>17</v>
      </c>
      <c r="D258" s="1" t="s">
        <v>379</v>
      </c>
      <c r="E258" s="2">
        <v>44160</v>
      </c>
      <c r="F258" s="1">
        <v>2020</v>
      </c>
      <c r="G258" s="1">
        <v>2</v>
      </c>
      <c r="H258" s="1" t="s">
        <v>430</v>
      </c>
      <c r="I258" s="1">
        <v>9</v>
      </c>
      <c r="J258" s="1" t="b">
        <v>0</v>
      </c>
      <c r="K258" s="1" t="s">
        <v>31</v>
      </c>
      <c r="L258" s="1">
        <v>0.435</v>
      </c>
      <c r="M258" s="1">
        <v>0.33200000000000002</v>
      </c>
      <c r="N258" s="1">
        <v>9</v>
      </c>
      <c r="O258" s="1">
        <v>-11.611000000000001</v>
      </c>
      <c r="P258" s="1">
        <v>3.1E-2</v>
      </c>
      <c r="Q258" s="1">
        <v>0.92800000000000005</v>
      </c>
      <c r="R258" s="1">
        <v>8.9800000000000004E-4</v>
      </c>
      <c r="S258" s="1">
        <v>8.6699999999999999E-2</v>
      </c>
      <c r="T258" s="1">
        <v>0.157</v>
      </c>
      <c r="U258" s="1">
        <v>68.096999999999994</v>
      </c>
      <c r="V258" s="1">
        <v>209293</v>
      </c>
      <c r="W258" s="12" t="str">
        <f>VLOOKUP(Table14[[#This Row],[album_name]],'Album Type'!A:B,2,FALSE)</f>
        <v>Live albums</v>
      </c>
    </row>
    <row r="259" spans="1:23" hidden="1" x14ac:dyDescent="0.2">
      <c r="A259" s="1" t="s">
        <v>376</v>
      </c>
      <c r="B259" s="1" t="s">
        <v>431</v>
      </c>
      <c r="C259" s="1" t="s">
        <v>17</v>
      </c>
      <c r="D259" s="1" t="s">
        <v>379</v>
      </c>
      <c r="E259" s="2">
        <v>44160</v>
      </c>
      <c r="F259" s="1">
        <v>2020</v>
      </c>
      <c r="G259" s="1">
        <v>2</v>
      </c>
      <c r="H259" s="1" t="s">
        <v>432</v>
      </c>
      <c r="I259" s="1">
        <v>10</v>
      </c>
      <c r="J259" s="1" t="b">
        <v>0</v>
      </c>
      <c r="K259" s="1" t="s">
        <v>22</v>
      </c>
      <c r="L259" s="1">
        <v>0.48899999999999999</v>
      </c>
      <c r="M259" s="1">
        <v>0.23499999999999999</v>
      </c>
      <c r="N259" s="1">
        <v>10</v>
      </c>
      <c r="O259" s="1">
        <v>-10.273999999999999</v>
      </c>
      <c r="P259" s="1">
        <v>3.56E-2</v>
      </c>
      <c r="Q259" s="1">
        <v>0.88300000000000001</v>
      </c>
      <c r="R259" s="1">
        <v>0</v>
      </c>
      <c r="S259" s="1">
        <v>0.113</v>
      </c>
      <c r="T259" s="1">
        <v>0.435</v>
      </c>
      <c r="U259" s="1">
        <v>117.699</v>
      </c>
      <c r="V259" s="1">
        <v>183720</v>
      </c>
      <c r="W259" s="12" t="str">
        <f>VLOOKUP(Table14[[#This Row],[album_name]],'Album Type'!A:B,2,FALSE)</f>
        <v>Live albums</v>
      </c>
    </row>
    <row r="260" spans="1:23" hidden="1" x14ac:dyDescent="0.2">
      <c r="A260" s="1" t="s">
        <v>376</v>
      </c>
      <c r="B260" s="1" t="s">
        <v>433</v>
      </c>
      <c r="C260" s="1" t="s">
        <v>17</v>
      </c>
      <c r="D260" s="1" t="s">
        <v>379</v>
      </c>
      <c r="E260" s="2">
        <v>44160</v>
      </c>
      <c r="F260" s="1">
        <v>2020</v>
      </c>
      <c r="G260" s="1">
        <v>2</v>
      </c>
      <c r="H260" s="1" t="s">
        <v>434</v>
      </c>
      <c r="I260" s="1">
        <v>11</v>
      </c>
      <c r="J260" s="1" t="b">
        <v>0</v>
      </c>
      <c r="K260" s="1" t="s">
        <v>25</v>
      </c>
      <c r="L260" s="1">
        <v>0.59</v>
      </c>
      <c r="M260" s="1">
        <v>0.28199999999999997</v>
      </c>
      <c r="N260" s="1">
        <v>7</v>
      </c>
      <c r="O260" s="1">
        <v>-10.542</v>
      </c>
      <c r="P260" s="1">
        <v>2.81E-2</v>
      </c>
      <c r="Q260" s="1">
        <v>0.94199999999999995</v>
      </c>
      <c r="R260" s="3">
        <v>4.8500000000000002E-6</v>
      </c>
      <c r="S260" s="1">
        <v>0.11</v>
      </c>
      <c r="T260" s="1">
        <v>0.35099999999999998</v>
      </c>
      <c r="U260" s="1">
        <v>83.438000000000002</v>
      </c>
      <c r="V260" s="1">
        <v>257359</v>
      </c>
      <c r="W260" s="12" t="str">
        <f>VLOOKUP(Table14[[#This Row],[album_name]],'Album Type'!A:B,2,FALSE)</f>
        <v>Live albums</v>
      </c>
    </row>
    <row r="261" spans="1:23" hidden="1" x14ac:dyDescent="0.2">
      <c r="A261" s="1" t="s">
        <v>376</v>
      </c>
      <c r="B261" s="1" t="s">
        <v>435</v>
      </c>
      <c r="C261" s="1" t="s">
        <v>17</v>
      </c>
      <c r="D261" s="1" t="s">
        <v>379</v>
      </c>
      <c r="E261" s="2">
        <v>44160</v>
      </c>
      <c r="F261" s="1">
        <v>2020</v>
      </c>
      <c r="G261" s="1">
        <v>2</v>
      </c>
      <c r="H261" s="1" t="s">
        <v>436</v>
      </c>
      <c r="I261" s="1">
        <v>12</v>
      </c>
      <c r="J261" s="1" t="b">
        <v>1</v>
      </c>
      <c r="K261" s="1" t="s">
        <v>181</v>
      </c>
      <c r="L261" s="1">
        <v>0.66300000000000003</v>
      </c>
      <c r="M261" s="1">
        <v>0.46500000000000002</v>
      </c>
      <c r="N261" s="1">
        <v>3</v>
      </c>
      <c r="O261" s="1">
        <v>-10.462999999999999</v>
      </c>
      <c r="P261" s="1">
        <v>4.0800000000000003E-2</v>
      </c>
      <c r="Q261" s="1">
        <v>0.88700000000000001</v>
      </c>
      <c r="R261" s="1">
        <v>1.6799999999999999E-4</v>
      </c>
      <c r="S261" s="1">
        <v>0.109</v>
      </c>
      <c r="T261" s="1">
        <v>0.34599999999999997</v>
      </c>
      <c r="U261" s="1">
        <v>141.834</v>
      </c>
      <c r="V261" s="1">
        <v>238333</v>
      </c>
      <c r="W261" s="12" t="str">
        <f>VLOOKUP(Table14[[#This Row],[album_name]],'Album Type'!A:B,2,FALSE)</f>
        <v>Live albums</v>
      </c>
    </row>
    <row r="262" spans="1:23" hidden="1" x14ac:dyDescent="0.2">
      <c r="A262" s="1" t="s">
        <v>376</v>
      </c>
      <c r="B262" s="1" t="s">
        <v>437</v>
      </c>
      <c r="C262" s="1" t="s">
        <v>17</v>
      </c>
      <c r="D262" s="1" t="s">
        <v>379</v>
      </c>
      <c r="E262" s="2">
        <v>44160</v>
      </c>
      <c r="F262" s="1">
        <v>2020</v>
      </c>
      <c r="G262" s="1">
        <v>2</v>
      </c>
      <c r="H262" s="1" t="s">
        <v>438</v>
      </c>
      <c r="I262" s="1">
        <v>13</v>
      </c>
      <c r="J262" s="1" t="b">
        <v>0</v>
      </c>
      <c r="K262" s="1" t="s">
        <v>233</v>
      </c>
      <c r="L262" s="1">
        <v>0.52400000000000002</v>
      </c>
      <c r="M262" s="1">
        <v>0.2</v>
      </c>
      <c r="N262" s="1">
        <v>1</v>
      </c>
      <c r="O262" s="1">
        <v>-13.004</v>
      </c>
      <c r="P262" s="1">
        <v>2.7400000000000001E-2</v>
      </c>
      <c r="Q262" s="1">
        <v>0.91600000000000004</v>
      </c>
      <c r="R262" s="1">
        <v>3.9199999999999999E-4</v>
      </c>
      <c r="S262" s="1">
        <v>6.8000000000000005E-2</v>
      </c>
      <c r="T262" s="1">
        <v>0.113</v>
      </c>
      <c r="U262" s="1">
        <v>93.87</v>
      </c>
      <c r="V262" s="1">
        <v>274880</v>
      </c>
      <c r="W262" s="12" t="str">
        <f>VLOOKUP(Table14[[#This Row],[album_name]],'Album Type'!A:B,2,FALSE)</f>
        <v>Live albums</v>
      </c>
    </row>
    <row r="263" spans="1:23" hidden="1" x14ac:dyDescent="0.2">
      <c r="A263" s="1" t="s">
        <v>376</v>
      </c>
      <c r="B263" s="1" t="s">
        <v>439</v>
      </c>
      <c r="C263" s="1" t="s">
        <v>17</v>
      </c>
      <c r="D263" s="1" t="s">
        <v>379</v>
      </c>
      <c r="E263" s="2">
        <v>44160</v>
      </c>
      <c r="F263" s="1">
        <v>2020</v>
      </c>
      <c r="G263" s="1">
        <v>2</v>
      </c>
      <c r="H263" s="1" t="s">
        <v>440</v>
      </c>
      <c r="I263" s="1">
        <v>14</v>
      </c>
      <c r="J263" s="1" t="b">
        <v>1</v>
      </c>
      <c r="K263" s="1" t="s">
        <v>441</v>
      </c>
      <c r="L263" s="1">
        <v>0.53800000000000003</v>
      </c>
      <c r="M263" s="1">
        <v>0.316</v>
      </c>
      <c r="N263" s="1">
        <v>9</v>
      </c>
      <c r="O263" s="1">
        <v>-9.5</v>
      </c>
      <c r="P263" s="1">
        <v>2.9899999999999999E-2</v>
      </c>
      <c r="Q263" s="1">
        <v>0.84099999999999997</v>
      </c>
      <c r="R263" s="1">
        <v>0</v>
      </c>
      <c r="S263" s="1">
        <v>0.11899999999999999</v>
      </c>
      <c r="T263" s="1">
        <v>0.51800000000000002</v>
      </c>
      <c r="U263" s="1">
        <v>95.68</v>
      </c>
      <c r="V263" s="1">
        <v>290040</v>
      </c>
      <c r="W263" s="12" t="str">
        <f>VLOOKUP(Table14[[#This Row],[album_name]],'Album Type'!A:B,2,FALSE)</f>
        <v>Live albums</v>
      </c>
    </row>
    <row r="264" spans="1:23" hidden="1" x14ac:dyDescent="0.2">
      <c r="A264" s="1" t="s">
        <v>376</v>
      </c>
      <c r="B264" s="1" t="s">
        <v>442</v>
      </c>
      <c r="C264" s="1" t="s">
        <v>17</v>
      </c>
      <c r="D264" s="1" t="s">
        <v>379</v>
      </c>
      <c r="E264" s="2">
        <v>44160</v>
      </c>
      <c r="F264" s="1">
        <v>2020</v>
      </c>
      <c r="G264" s="1">
        <v>2</v>
      </c>
      <c r="H264" s="1" t="s">
        <v>443</v>
      </c>
      <c r="I264" s="1">
        <v>15</v>
      </c>
      <c r="J264" s="1" t="b">
        <v>1</v>
      </c>
      <c r="K264" s="1" t="s">
        <v>56</v>
      </c>
      <c r="L264" s="1">
        <v>0.61899999999999999</v>
      </c>
      <c r="M264" s="1">
        <v>0.34399999999999997</v>
      </c>
      <c r="N264" s="1">
        <v>5</v>
      </c>
      <c r="O264" s="1">
        <v>-11.472</v>
      </c>
      <c r="P264" s="1">
        <v>6.4699999999999994E-2</v>
      </c>
      <c r="Q264" s="1">
        <v>0.93</v>
      </c>
      <c r="R264" s="3">
        <v>7.6100000000000007E-5</v>
      </c>
      <c r="S264" s="1">
        <v>7.3400000000000007E-2</v>
      </c>
      <c r="T264" s="1">
        <v>0.51300000000000001</v>
      </c>
      <c r="U264" s="1">
        <v>149.89699999999999</v>
      </c>
      <c r="V264" s="1">
        <v>214373</v>
      </c>
      <c r="W264" s="12" t="str">
        <f>VLOOKUP(Table14[[#This Row],[album_name]],'Album Type'!A:B,2,FALSE)</f>
        <v>Live albums</v>
      </c>
    </row>
    <row r="265" spans="1:23" hidden="1" x14ac:dyDescent="0.2">
      <c r="A265" s="1" t="s">
        <v>376</v>
      </c>
      <c r="B265" s="1" t="s">
        <v>444</v>
      </c>
      <c r="C265" s="1" t="s">
        <v>17</v>
      </c>
      <c r="D265" s="1" t="s">
        <v>379</v>
      </c>
      <c r="E265" s="2">
        <v>44160</v>
      </c>
      <c r="F265" s="1">
        <v>2020</v>
      </c>
      <c r="G265" s="1">
        <v>2</v>
      </c>
      <c r="H265" s="1" t="s">
        <v>445</v>
      </c>
      <c r="I265" s="1">
        <v>16</v>
      </c>
      <c r="J265" s="1" t="b">
        <v>0</v>
      </c>
      <c r="K265" s="1" t="s">
        <v>49</v>
      </c>
      <c r="L265" s="1">
        <v>0.68200000000000005</v>
      </c>
      <c r="M265" s="1">
        <v>0.155</v>
      </c>
      <c r="N265" s="1">
        <v>8</v>
      </c>
      <c r="O265" s="1">
        <v>-13.083</v>
      </c>
      <c r="P265" s="1">
        <v>3.9399999999999998E-2</v>
      </c>
      <c r="Q265" s="1">
        <v>0.96199999999999997</v>
      </c>
      <c r="R265" s="1">
        <v>0</v>
      </c>
      <c r="S265" s="1">
        <v>0.18</v>
      </c>
      <c r="T265" s="1">
        <v>0.48299999999999998</v>
      </c>
      <c r="U265" s="1">
        <v>118.83199999999999</v>
      </c>
      <c r="V265" s="1">
        <v>221800</v>
      </c>
      <c r="W265" s="12" t="str">
        <f>VLOOKUP(Table14[[#This Row],[album_name]],'Album Type'!A:B,2,FALSE)</f>
        <v>Live albums</v>
      </c>
    </row>
    <row r="266" spans="1:23" hidden="1" x14ac:dyDescent="0.2">
      <c r="A266" s="1" t="s">
        <v>376</v>
      </c>
      <c r="B266" s="1" t="s">
        <v>446</v>
      </c>
      <c r="C266" s="1" t="s">
        <v>17</v>
      </c>
      <c r="D266" s="1" t="s">
        <v>379</v>
      </c>
      <c r="E266" s="2">
        <v>44160</v>
      </c>
      <c r="F266" s="1">
        <v>2020</v>
      </c>
      <c r="G266" s="1">
        <v>2</v>
      </c>
      <c r="H266" s="1" t="s">
        <v>447</v>
      </c>
      <c r="I266" s="1">
        <v>17</v>
      </c>
      <c r="J266" s="1" t="b">
        <v>0</v>
      </c>
      <c r="K266" s="1" t="s">
        <v>34</v>
      </c>
      <c r="L266" s="1">
        <v>0.60599999999999998</v>
      </c>
      <c r="M266" s="1">
        <v>0.221</v>
      </c>
      <c r="N266" s="1">
        <v>2</v>
      </c>
      <c r="O266" s="1">
        <v>-11.766999999999999</v>
      </c>
      <c r="P266" s="1">
        <v>4.6800000000000001E-2</v>
      </c>
      <c r="Q266" s="1">
        <v>0.79400000000000004</v>
      </c>
      <c r="R266" s="1">
        <v>0</v>
      </c>
      <c r="S266" s="1">
        <v>8.8800000000000004E-2</v>
      </c>
      <c r="T266" s="1">
        <v>0.112</v>
      </c>
      <c r="U266" s="1">
        <v>89.843999999999994</v>
      </c>
      <c r="V266" s="1">
        <v>199733</v>
      </c>
      <c r="W266" s="12" t="str">
        <f>VLOOKUP(Table14[[#This Row],[album_name]],'Album Type'!A:B,2,FALSE)</f>
        <v>Live albums</v>
      </c>
    </row>
    <row r="267" spans="1:23" hidden="1" x14ac:dyDescent="0.2">
      <c r="A267" s="1" t="s">
        <v>448</v>
      </c>
      <c r="B267" s="1" t="s">
        <v>449</v>
      </c>
      <c r="C267" s="1" t="s">
        <v>17</v>
      </c>
      <c r="D267" s="1" t="s">
        <v>379</v>
      </c>
      <c r="E267" s="2">
        <v>44160</v>
      </c>
      <c r="F267" s="1">
        <v>2020</v>
      </c>
      <c r="G267" s="1">
        <v>1</v>
      </c>
      <c r="H267" s="1" t="s">
        <v>378</v>
      </c>
      <c r="I267" s="1">
        <v>1</v>
      </c>
      <c r="J267" s="1" t="b">
        <v>0</v>
      </c>
      <c r="K267" s="1" t="s">
        <v>37</v>
      </c>
      <c r="L267" s="1">
        <v>0.76500000000000001</v>
      </c>
      <c r="M267" s="1">
        <v>0.34799999999999998</v>
      </c>
      <c r="N267" s="1">
        <v>0</v>
      </c>
      <c r="O267" s="1">
        <v>-6.9630000000000001</v>
      </c>
      <c r="P267" s="1">
        <v>5.79E-2</v>
      </c>
      <c r="Q267" s="1">
        <v>0.76400000000000001</v>
      </c>
      <c r="R267" s="3">
        <v>1.01E-5</v>
      </c>
      <c r="S267" s="1">
        <v>0.108</v>
      </c>
      <c r="T267" s="1">
        <v>0.17100000000000001</v>
      </c>
      <c r="U267" s="1">
        <v>140.01599999999999</v>
      </c>
      <c r="V267" s="1">
        <v>210251</v>
      </c>
      <c r="W267" s="12" t="str">
        <f>VLOOKUP(Table14[[#This Row],[album_name]],'Album Type'!A:B,2,FALSE)</f>
        <v>Live albums</v>
      </c>
    </row>
    <row r="268" spans="1:23" hidden="1" x14ac:dyDescent="0.2">
      <c r="A268" s="1" t="s">
        <v>448</v>
      </c>
      <c r="B268" s="1" t="s">
        <v>450</v>
      </c>
      <c r="C268" s="1" t="s">
        <v>17</v>
      </c>
      <c r="D268" s="1" t="s">
        <v>379</v>
      </c>
      <c r="E268" s="2">
        <v>44160</v>
      </c>
      <c r="F268" s="1">
        <v>2020</v>
      </c>
      <c r="G268" s="1">
        <v>1</v>
      </c>
      <c r="H268" s="1" t="s">
        <v>381</v>
      </c>
      <c r="I268" s="1">
        <v>2</v>
      </c>
      <c r="J268" s="1" t="b">
        <v>0</v>
      </c>
      <c r="K268" s="1" t="s">
        <v>382</v>
      </c>
      <c r="L268" s="1">
        <v>0.61299999999999999</v>
      </c>
      <c r="M268" s="1">
        <v>0.58099999999999996</v>
      </c>
      <c r="N268" s="1">
        <v>0</v>
      </c>
      <c r="O268" s="1">
        <v>-8.5879999999999992</v>
      </c>
      <c r="P268" s="1">
        <v>4.24E-2</v>
      </c>
      <c r="Q268" s="1">
        <v>0.53700000000000003</v>
      </c>
      <c r="R268" s="1">
        <v>3.4499999999999998E-4</v>
      </c>
      <c r="S268" s="1">
        <v>0.25</v>
      </c>
      <c r="T268" s="1">
        <v>0.55100000000000005</v>
      </c>
      <c r="U268" s="1">
        <v>130.03299999999999</v>
      </c>
      <c r="V268" s="1">
        <v>239560</v>
      </c>
      <c r="W268" s="12" t="str">
        <f>VLOOKUP(Table14[[#This Row],[album_name]],'Album Type'!A:B,2,FALSE)</f>
        <v>Live albums</v>
      </c>
    </row>
    <row r="269" spans="1:23" hidden="1" x14ac:dyDescent="0.2">
      <c r="A269" s="1" t="s">
        <v>448</v>
      </c>
      <c r="B269" s="1" t="s">
        <v>451</v>
      </c>
      <c r="C269" s="1" t="s">
        <v>17</v>
      </c>
      <c r="D269" s="1" t="s">
        <v>379</v>
      </c>
      <c r="E269" s="2">
        <v>44160</v>
      </c>
      <c r="F269" s="1">
        <v>2020</v>
      </c>
      <c r="G269" s="1">
        <v>1</v>
      </c>
      <c r="H269" s="1" t="s">
        <v>384</v>
      </c>
      <c r="I269" s="1">
        <v>3</v>
      </c>
      <c r="J269" s="1" t="b">
        <v>0</v>
      </c>
      <c r="K269" s="1" t="s">
        <v>25</v>
      </c>
      <c r="L269" s="1">
        <v>0.68400000000000005</v>
      </c>
      <c r="M269" s="1">
        <v>0.66100000000000003</v>
      </c>
      <c r="N269" s="1">
        <v>7</v>
      </c>
      <c r="O269" s="1">
        <v>-8.5069999999999997</v>
      </c>
      <c r="P269" s="1">
        <v>4.07E-2</v>
      </c>
      <c r="Q269" s="1">
        <v>0.47299999999999998</v>
      </c>
      <c r="R269" s="1">
        <v>2.15E-3</v>
      </c>
      <c r="S269" s="1">
        <v>0.109</v>
      </c>
      <c r="T269" s="1">
        <v>0.71299999999999997</v>
      </c>
      <c r="U269" s="1">
        <v>147.90899999999999</v>
      </c>
      <c r="V269" s="1">
        <v>230999</v>
      </c>
      <c r="W269" s="12" t="str">
        <f>VLOOKUP(Table14[[#This Row],[album_name]],'Album Type'!A:B,2,FALSE)</f>
        <v>Live albums</v>
      </c>
    </row>
    <row r="270" spans="1:23" hidden="1" x14ac:dyDescent="0.2">
      <c r="A270" s="1" t="s">
        <v>448</v>
      </c>
      <c r="B270" s="1" t="s">
        <v>452</v>
      </c>
      <c r="C270" s="1" t="s">
        <v>17</v>
      </c>
      <c r="D270" s="1" t="s">
        <v>379</v>
      </c>
      <c r="E270" s="2">
        <v>44160</v>
      </c>
      <c r="F270" s="1">
        <v>2020</v>
      </c>
      <c r="G270" s="1">
        <v>1</v>
      </c>
      <c r="H270" s="1" t="s">
        <v>386</v>
      </c>
      <c r="I270" s="1">
        <v>4</v>
      </c>
      <c r="J270" s="1" t="b">
        <v>0</v>
      </c>
      <c r="K270" s="1" t="s">
        <v>59</v>
      </c>
      <c r="L270" s="1">
        <v>0.29799999999999999</v>
      </c>
      <c r="M270" s="1">
        <v>0.38</v>
      </c>
      <c r="N270" s="1">
        <v>6</v>
      </c>
      <c r="O270" s="1">
        <v>-8.4260000000000002</v>
      </c>
      <c r="P270" s="1">
        <v>2.87E-2</v>
      </c>
      <c r="Q270" s="1">
        <v>0.77800000000000002</v>
      </c>
      <c r="R270" s="3">
        <v>5.6199999999999997E-5</v>
      </c>
      <c r="S270" s="1">
        <v>0.11</v>
      </c>
      <c r="T270" s="1">
        <v>0.152</v>
      </c>
      <c r="U270" s="1">
        <v>75.602000000000004</v>
      </c>
      <c r="V270" s="1">
        <v>285634</v>
      </c>
      <c r="W270" s="12" t="str">
        <f>VLOOKUP(Table14[[#This Row],[album_name]],'Album Type'!A:B,2,FALSE)</f>
        <v>Live albums</v>
      </c>
    </row>
    <row r="271" spans="1:23" hidden="1" x14ac:dyDescent="0.2">
      <c r="A271" s="1" t="s">
        <v>448</v>
      </c>
      <c r="B271" s="1" t="s">
        <v>453</v>
      </c>
      <c r="C271" s="1" t="s">
        <v>17</v>
      </c>
      <c r="D271" s="1" t="s">
        <v>379</v>
      </c>
      <c r="E271" s="2">
        <v>44160</v>
      </c>
      <c r="F271" s="1">
        <v>2020</v>
      </c>
      <c r="G271" s="1">
        <v>1</v>
      </c>
      <c r="H271" s="1" t="s">
        <v>388</v>
      </c>
      <c r="I271" s="1">
        <v>5</v>
      </c>
      <c r="J271" s="1" t="b">
        <v>0</v>
      </c>
      <c r="K271" s="1" t="s">
        <v>37</v>
      </c>
      <c r="L271" s="1">
        <v>0.46899999999999997</v>
      </c>
      <c r="M271" s="1">
        <v>0.26300000000000001</v>
      </c>
      <c r="N271" s="1">
        <v>0</v>
      </c>
      <c r="O271" s="1">
        <v>-10.63</v>
      </c>
      <c r="P271" s="1">
        <v>3.2899999999999999E-2</v>
      </c>
      <c r="Q271" s="1">
        <v>0.80600000000000005</v>
      </c>
      <c r="R271" s="1">
        <v>0</v>
      </c>
      <c r="S271" s="1">
        <v>7.4899999999999994E-2</v>
      </c>
      <c r="T271" s="1">
        <v>0.112</v>
      </c>
      <c r="U271" s="1">
        <v>129.86000000000001</v>
      </c>
      <c r="V271" s="1">
        <v>255893</v>
      </c>
      <c r="W271" s="12" t="str">
        <f>VLOOKUP(Table14[[#This Row],[album_name]],'Album Type'!A:B,2,FALSE)</f>
        <v>Live albums</v>
      </c>
    </row>
    <row r="272" spans="1:23" hidden="1" x14ac:dyDescent="0.2">
      <c r="A272" s="1" t="s">
        <v>448</v>
      </c>
      <c r="B272" s="1" t="s">
        <v>454</v>
      </c>
      <c r="C272" s="1" t="s">
        <v>17</v>
      </c>
      <c r="D272" s="1" t="s">
        <v>379</v>
      </c>
      <c r="E272" s="2">
        <v>44160</v>
      </c>
      <c r="F272" s="1">
        <v>2020</v>
      </c>
      <c r="G272" s="1">
        <v>1</v>
      </c>
      <c r="H272" s="1" t="s">
        <v>390</v>
      </c>
      <c r="I272" s="1">
        <v>6</v>
      </c>
      <c r="J272" s="1" t="b">
        <v>0</v>
      </c>
      <c r="K272" s="1" t="s">
        <v>34</v>
      </c>
      <c r="L272" s="1">
        <v>0.55300000000000005</v>
      </c>
      <c r="M272" s="1">
        <v>0.41299999999999998</v>
      </c>
      <c r="N272" s="1">
        <v>2</v>
      </c>
      <c r="O272" s="1">
        <v>-10.037000000000001</v>
      </c>
      <c r="P272" s="1">
        <v>3.3399999999999999E-2</v>
      </c>
      <c r="Q272" s="1">
        <v>0.68700000000000006</v>
      </c>
      <c r="R272" s="3">
        <v>2.3300000000000001E-6</v>
      </c>
      <c r="S272" s="1">
        <v>5.9400000000000001E-2</v>
      </c>
      <c r="T272" s="1">
        <v>0.379</v>
      </c>
      <c r="U272" s="1">
        <v>110.107</v>
      </c>
      <c r="V272" s="1">
        <v>208977</v>
      </c>
      <c r="W272" s="12" t="str">
        <f>VLOOKUP(Table14[[#This Row],[album_name]],'Album Type'!A:B,2,FALSE)</f>
        <v>Live albums</v>
      </c>
    </row>
    <row r="273" spans="1:23" hidden="1" x14ac:dyDescent="0.2">
      <c r="A273" s="1" t="s">
        <v>448</v>
      </c>
      <c r="B273" s="1" t="s">
        <v>455</v>
      </c>
      <c r="C273" s="1" t="s">
        <v>17</v>
      </c>
      <c r="D273" s="1" t="s">
        <v>379</v>
      </c>
      <c r="E273" s="2">
        <v>44160</v>
      </c>
      <c r="F273" s="1">
        <v>2020</v>
      </c>
      <c r="G273" s="1">
        <v>1</v>
      </c>
      <c r="H273" s="1" t="s">
        <v>392</v>
      </c>
      <c r="I273" s="1">
        <v>7</v>
      </c>
      <c r="J273" s="1" t="b">
        <v>0</v>
      </c>
      <c r="K273" s="1" t="s">
        <v>28</v>
      </c>
      <c r="L273" s="1">
        <v>0.59599999999999997</v>
      </c>
      <c r="M273" s="1">
        <v>0.48799999999999999</v>
      </c>
      <c r="N273" s="1">
        <v>4</v>
      </c>
      <c r="O273" s="1">
        <v>-10.769</v>
      </c>
      <c r="P273" s="1">
        <v>2.7400000000000001E-2</v>
      </c>
      <c r="Q273" s="1">
        <v>0.9</v>
      </c>
      <c r="R273" s="3">
        <v>2.6999999999999999E-5</v>
      </c>
      <c r="S273" s="1">
        <v>9.0999999999999998E-2</v>
      </c>
      <c r="T273" s="1">
        <v>0.41499999999999998</v>
      </c>
      <c r="U273" s="1">
        <v>94.921999999999997</v>
      </c>
      <c r="V273" s="1">
        <v>208906</v>
      </c>
      <c r="W273" s="12" t="str">
        <f>VLOOKUP(Table14[[#This Row],[album_name]],'Album Type'!A:B,2,FALSE)</f>
        <v>Live albums</v>
      </c>
    </row>
    <row r="274" spans="1:23" hidden="1" x14ac:dyDescent="0.2">
      <c r="A274" s="1" t="s">
        <v>448</v>
      </c>
      <c r="B274" s="1" t="s">
        <v>456</v>
      </c>
      <c r="C274" s="1" t="s">
        <v>17</v>
      </c>
      <c r="D274" s="1" t="s">
        <v>379</v>
      </c>
      <c r="E274" s="2">
        <v>44160</v>
      </c>
      <c r="F274" s="1">
        <v>2020</v>
      </c>
      <c r="G274" s="1">
        <v>1</v>
      </c>
      <c r="H274" s="1" t="s">
        <v>394</v>
      </c>
      <c r="I274" s="1">
        <v>8</v>
      </c>
      <c r="J274" s="1" t="b">
        <v>0</v>
      </c>
      <c r="K274" s="1" t="s">
        <v>56</v>
      </c>
      <c r="L274" s="1">
        <v>0.53200000000000003</v>
      </c>
      <c r="M274" s="1">
        <v>0.623</v>
      </c>
      <c r="N274" s="1">
        <v>5</v>
      </c>
      <c r="O274" s="1">
        <v>-9.2080000000000002</v>
      </c>
      <c r="P274" s="1">
        <v>3.3099999999999997E-2</v>
      </c>
      <c r="Q274" s="1">
        <v>0.53800000000000003</v>
      </c>
      <c r="R274" s="3">
        <v>7.2799999999999994E-5</v>
      </c>
      <c r="S274" s="1">
        <v>9.2499999999999999E-2</v>
      </c>
      <c r="T274" s="1">
        <v>0.40300000000000002</v>
      </c>
      <c r="U274" s="1">
        <v>89.936999999999998</v>
      </c>
      <c r="V274" s="1">
        <v>261922</v>
      </c>
      <c r="W274" s="12" t="str">
        <f>VLOOKUP(Table14[[#This Row],[album_name]],'Album Type'!A:B,2,FALSE)</f>
        <v>Live albums</v>
      </c>
    </row>
    <row r="275" spans="1:23" hidden="1" x14ac:dyDescent="0.2">
      <c r="A275" s="1" t="s">
        <v>448</v>
      </c>
      <c r="B275" s="1" t="s">
        <v>457</v>
      </c>
      <c r="C275" s="1" t="s">
        <v>17</v>
      </c>
      <c r="D275" s="1" t="s">
        <v>379</v>
      </c>
      <c r="E275" s="2">
        <v>44160</v>
      </c>
      <c r="F275" s="1">
        <v>2020</v>
      </c>
      <c r="G275" s="1">
        <v>1</v>
      </c>
      <c r="H275" s="1" t="s">
        <v>396</v>
      </c>
      <c r="I275" s="1">
        <v>9</v>
      </c>
      <c r="J275" s="1" t="b">
        <v>0</v>
      </c>
      <c r="K275" s="1" t="s">
        <v>31</v>
      </c>
      <c r="L275" s="1">
        <v>0.51500000000000001</v>
      </c>
      <c r="M275" s="1">
        <v>0.47599999999999998</v>
      </c>
      <c r="N275" s="1">
        <v>9</v>
      </c>
      <c r="O275" s="1">
        <v>-9.843</v>
      </c>
      <c r="P275" s="1">
        <v>3.2800000000000003E-2</v>
      </c>
      <c r="Q275" s="1">
        <v>0.314</v>
      </c>
      <c r="R275" s="3">
        <v>4.74E-5</v>
      </c>
      <c r="S275" s="1">
        <v>0.17100000000000001</v>
      </c>
      <c r="T275" s="1">
        <v>0.41199999999999998</v>
      </c>
      <c r="U275" s="1">
        <v>135.886</v>
      </c>
      <c r="V275" s="1">
        <v>195097</v>
      </c>
      <c r="W275" s="12" t="str">
        <f>VLOOKUP(Table14[[#This Row],[album_name]],'Album Type'!A:B,2,FALSE)</f>
        <v>Live albums</v>
      </c>
    </row>
    <row r="276" spans="1:23" hidden="1" x14ac:dyDescent="0.2">
      <c r="A276" s="1" t="s">
        <v>448</v>
      </c>
      <c r="B276" s="1" t="s">
        <v>458</v>
      </c>
      <c r="C276" s="1" t="s">
        <v>17</v>
      </c>
      <c r="D276" s="1" t="s">
        <v>379</v>
      </c>
      <c r="E276" s="2">
        <v>44160</v>
      </c>
      <c r="F276" s="1">
        <v>2020</v>
      </c>
      <c r="G276" s="1">
        <v>1</v>
      </c>
      <c r="H276" s="1" t="s">
        <v>398</v>
      </c>
      <c r="I276" s="1">
        <v>10</v>
      </c>
      <c r="J276" s="1" t="b">
        <v>0</v>
      </c>
      <c r="K276" s="1" t="s">
        <v>22</v>
      </c>
      <c r="L276" s="1">
        <v>0.55900000000000005</v>
      </c>
      <c r="M276" s="1">
        <v>0.31</v>
      </c>
      <c r="N276" s="1">
        <v>10</v>
      </c>
      <c r="O276" s="1">
        <v>-10.445</v>
      </c>
      <c r="P276" s="1">
        <v>3.3799999999999997E-2</v>
      </c>
      <c r="Q276" s="1">
        <v>0.88100000000000001</v>
      </c>
      <c r="R276" s="1">
        <v>0</v>
      </c>
      <c r="S276" s="1">
        <v>0.106</v>
      </c>
      <c r="T276" s="1">
        <v>0.46</v>
      </c>
      <c r="U276" s="1">
        <v>119.845</v>
      </c>
      <c r="V276" s="1">
        <v>190898</v>
      </c>
      <c r="W276" s="12" t="str">
        <f>VLOOKUP(Table14[[#This Row],[album_name]],'Album Type'!A:B,2,FALSE)</f>
        <v>Live albums</v>
      </c>
    </row>
    <row r="277" spans="1:23" hidden="1" x14ac:dyDescent="0.2">
      <c r="A277" s="1" t="s">
        <v>448</v>
      </c>
      <c r="B277" s="1" t="s">
        <v>459</v>
      </c>
      <c r="C277" s="1" t="s">
        <v>17</v>
      </c>
      <c r="D277" s="1" t="s">
        <v>379</v>
      </c>
      <c r="E277" s="2">
        <v>44160</v>
      </c>
      <c r="F277" s="1">
        <v>2020</v>
      </c>
      <c r="G277" s="1">
        <v>1</v>
      </c>
      <c r="H277" s="1" t="s">
        <v>400</v>
      </c>
      <c r="I277" s="1">
        <v>11</v>
      </c>
      <c r="J277" s="1" t="b">
        <v>0</v>
      </c>
      <c r="K277" s="1" t="s">
        <v>42</v>
      </c>
      <c r="L277" s="1">
        <v>0.65300000000000002</v>
      </c>
      <c r="M277" s="1">
        <v>0.45200000000000001</v>
      </c>
      <c r="N277" s="1">
        <v>4</v>
      </c>
      <c r="O277" s="1">
        <v>-11.143000000000001</v>
      </c>
      <c r="P277" s="1">
        <v>5.5E-2</v>
      </c>
      <c r="Q277" s="1">
        <v>0.83799999999999997</v>
      </c>
      <c r="R277" s="3">
        <v>7.7299999999999995E-5</v>
      </c>
      <c r="S277" s="1">
        <v>0.108</v>
      </c>
      <c r="T277" s="1">
        <v>0.45</v>
      </c>
      <c r="U277" s="1">
        <v>83.433000000000007</v>
      </c>
      <c r="V277" s="1">
        <v>252880</v>
      </c>
      <c r="W277" s="12" t="str">
        <f>VLOOKUP(Table14[[#This Row],[album_name]],'Album Type'!A:B,2,FALSE)</f>
        <v>Live albums</v>
      </c>
    </row>
    <row r="278" spans="1:23" hidden="1" x14ac:dyDescent="0.2">
      <c r="A278" s="1" t="s">
        <v>448</v>
      </c>
      <c r="B278" s="1" t="s">
        <v>460</v>
      </c>
      <c r="C278" s="1" t="s">
        <v>17</v>
      </c>
      <c r="D278" s="1" t="s">
        <v>379</v>
      </c>
      <c r="E278" s="2">
        <v>44160</v>
      </c>
      <c r="F278" s="1">
        <v>2020</v>
      </c>
      <c r="G278" s="1">
        <v>1</v>
      </c>
      <c r="H278" s="1" t="s">
        <v>402</v>
      </c>
      <c r="I278" s="1">
        <v>12</v>
      </c>
      <c r="J278" s="1" t="b">
        <v>0</v>
      </c>
      <c r="K278" s="1" t="s">
        <v>73</v>
      </c>
      <c r="L278" s="1">
        <v>0.59599999999999997</v>
      </c>
      <c r="M278" s="1">
        <v>0.70899999999999996</v>
      </c>
      <c r="N278" s="1">
        <v>5</v>
      </c>
      <c r="O278" s="1">
        <v>-8.9380000000000006</v>
      </c>
      <c r="P278" s="1">
        <v>4.3099999999999999E-2</v>
      </c>
      <c r="Q278" s="1">
        <v>0.64900000000000002</v>
      </c>
      <c r="R278" s="3">
        <v>9.9199999999999999E-6</v>
      </c>
      <c r="S278" s="1">
        <v>0.114</v>
      </c>
      <c r="T278" s="1">
        <v>0.53300000000000003</v>
      </c>
      <c r="U278" s="1">
        <v>141.97800000000001</v>
      </c>
      <c r="V278" s="1">
        <v>237258</v>
      </c>
      <c r="W278" s="12" t="str">
        <f>VLOOKUP(Table14[[#This Row],[album_name]],'Album Type'!A:B,2,FALSE)</f>
        <v>Live albums</v>
      </c>
    </row>
    <row r="279" spans="1:23" hidden="1" x14ac:dyDescent="0.2">
      <c r="A279" s="1" t="s">
        <v>448</v>
      </c>
      <c r="B279" s="1" t="s">
        <v>461</v>
      </c>
      <c r="C279" s="1" t="s">
        <v>17</v>
      </c>
      <c r="D279" s="1" t="s">
        <v>379</v>
      </c>
      <c r="E279" s="2">
        <v>44160</v>
      </c>
      <c r="F279" s="1">
        <v>2020</v>
      </c>
      <c r="G279" s="1">
        <v>1</v>
      </c>
      <c r="H279" s="1" t="s">
        <v>404</v>
      </c>
      <c r="I279" s="1">
        <v>13</v>
      </c>
      <c r="J279" s="1" t="b">
        <v>0</v>
      </c>
      <c r="K279" s="1" t="s">
        <v>233</v>
      </c>
      <c r="L279" s="1">
        <v>0.17499999999999999</v>
      </c>
      <c r="M279" s="1">
        <v>0.26700000000000002</v>
      </c>
      <c r="N279" s="1">
        <v>1</v>
      </c>
      <c r="O279" s="1">
        <v>-13.69</v>
      </c>
      <c r="P279" s="1">
        <v>3.0200000000000001E-2</v>
      </c>
      <c r="Q279" s="1">
        <v>0.73099999999999998</v>
      </c>
      <c r="R279" s="1">
        <v>4.0200000000000001E-4</v>
      </c>
      <c r="S279" s="1">
        <v>8.5800000000000001E-2</v>
      </c>
      <c r="T279" s="1">
        <v>0.106</v>
      </c>
      <c r="U279" s="1">
        <v>94.203000000000003</v>
      </c>
      <c r="V279" s="1">
        <v>289749</v>
      </c>
      <c r="W279" s="12" t="str">
        <f>VLOOKUP(Table14[[#This Row],[album_name]],'Album Type'!A:B,2,FALSE)</f>
        <v>Live albums</v>
      </c>
    </row>
    <row r="280" spans="1:23" hidden="1" x14ac:dyDescent="0.2">
      <c r="A280" s="1" t="s">
        <v>448</v>
      </c>
      <c r="B280" s="1" t="s">
        <v>462</v>
      </c>
      <c r="C280" s="1" t="s">
        <v>17</v>
      </c>
      <c r="D280" s="1" t="s">
        <v>379</v>
      </c>
      <c r="E280" s="2">
        <v>44160</v>
      </c>
      <c r="F280" s="1">
        <v>2020</v>
      </c>
      <c r="G280" s="1">
        <v>1</v>
      </c>
      <c r="H280" s="1" t="s">
        <v>406</v>
      </c>
      <c r="I280" s="1">
        <v>14</v>
      </c>
      <c r="J280" s="1" t="b">
        <v>0</v>
      </c>
      <c r="K280" s="1" t="s">
        <v>37</v>
      </c>
      <c r="L280" s="1">
        <v>0.59</v>
      </c>
      <c r="M280" s="1">
        <v>0.379</v>
      </c>
      <c r="N280" s="1">
        <v>0</v>
      </c>
      <c r="O280" s="1">
        <v>-8.7170000000000005</v>
      </c>
      <c r="P280" s="1">
        <v>2.5499999999999998E-2</v>
      </c>
      <c r="Q280" s="1">
        <v>0.54400000000000004</v>
      </c>
      <c r="R280" s="1">
        <v>0</v>
      </c>
      <c r="S280" s="1">
        <v>9.8299999999999998E-2</v>
      </c>
      <c r="T280" s="1">
        <v>0.46700000000000003</v>
      </c>
      <c r="U280" s="1">
        <v>96.028999999999996</v>
      </c>
      <c r="V280" s="1">
        <v>294521</v>
      </c>
      <c r="W280" s="12" t="str">
        <f>VLOOKUP(Table14[[#This Row],[album_name]],'Album Type'!A:B,2,FALSE)</f>
        <v>Live albums</v>
      </c>
    </row>
    <row r="281" spans="1:23" hidden="1" x14ac:dyDescent="0.2">
      <c r="A281" s="1" t="s">
        <v>448</v>
      </c>
      <c r="B281" s="1" t="s">
        <v>463</v>
      </c>
      <c r="C281" s="1" t="s">
        <v>17</v>
      </c>
      <c r="D281" s="1" t="s">
        <v>379</v>
      </c>
      <c r="E281" s="2">
        <v>44160</v>
      </c>
      <c r="F281" s="1">
        <v>2020</v>
      </c>
      <c r="G281" s="1">
        <v>1</v>
      </c>
      <c r="H281" s="1" t="s">
        <v>408</v>
      </c>
      <c r="I281" s="1">
        <v>15</v>
      </c>
      <c r="J281" s="1" t="b">
        <v>0</v>
      </c>
      <c r="K281" s="1" t="s">
        <v>56</v>
      </c>
      <c r="L281" s="1">
        <v>0.65100000000000002</v>
      </c>
      <c r="M281" s="1">
        <v>0.26900000000000002</v>
      </c>
      <c r="N281" s="1">
        <v>5</v>
      </c>
      <c r="O281" s="1">
        <v>-12.912000000000001</v>
      </c>
      <c r="P281" s="1">
        <v>9.8299999999999998E-2</v>
      </c>
      <c r="Q281" s="1">
        <v>0.91800000000000004</v>
      </c>
      <c r="R281" s="3">
        <v>2.1699999999999999E-5</v>
      </c>
      <c r="S281" s="1">
        <v>9.1800000000000007E-2</v>
      </c>
      <c r="T281" s="1">
        <v>0.33400000000000002</v>
      </c>
      <c r="U281" s="1">
        <v>150.03299999999999</v>
      </c>
      <c r="V281" s="1">
        <v>234000</v>
      </c>
      <c r="W281" s="12" t="str">
        <f>VLOOKUP(Table14[[#This Row],[album_name]],'Album Type'!A:B,2,FALSE)</f>
        <v>Live albums</v>
      </c>
    </row>
    <row r="282" spans="1:23" hidden="1" x14ac:dyDescent="0.2">
      <c r="A282" s="1" t="s">
        <v>448</v>
      </c>
      <c r="B282" s="1" t="s">
        <v>464</v>
      </c>
      <c r="C282" s="1" t="s">
        <v>17</v>
      </c>
      <c r="D282" s="1" t="s">
        <v>379</v>
      </c>
      <c r="E282" s="2">
        <v>44160</v>
      </c>
      <c r="F282" s="1">
        <v>2020</v>
      </c>
      <c r="G282" s="1">
        <v>1</v>
      </c>
      <c r="H282" s="1" t="s">
        <v>410</v>
      </c>
      <c r="I282" s="1">
        <v>16</v>
      </c>
      <c r="J282" s="1" t="b">
        <v>0</v>
      </c>
      <c r="K282" s="1" t="s">
        <v>49</v>
      </c>
      <c r="L282" s="1">
        <v>0.66200000000000003</v>
      </c>
      <c r="M282" s="1">
        <v>0.18099999999999999</v>
      </c>
      <c r="N282" s="1">
        <v>8</v>
      </c>
      <c r="O282" s="1">
        <v>-15.065</v>
      </c>
      <c r="P282" s="1">
        <v>4.1500000000000002E-2</v>
      </c>
      <c r="Q282" s="1">
        <v>0.96599999999999997</v>
      </c>
      <c r="R282" s="3">
        <v>3.8600000000000003E-6</v>
      </c>
      <c r="S282" s="1">
        <v>0.13300000000000001</v>
      </c>
      <c r="T282" s="1">
        <v>0.42899999999999999</v>
      </c>
      <c r="U282" s="1">
        <v>118.819</v>
      </c>
      <c r="V282" s="1">
        <v>220042</v>
      </c>
      <c r="W282" s="12" t="str">
        <f>VLOOKUP(Table14[[#This Row],[album_name]],'Album Type'!A:B,2,FALSE)</f>
        <v>Live albums</v>
      </c>
    </row>
    <row r="283" spans="1:23" hidden="1" x14ac:dyDescent="0.2">
      <c r="A283" s="1" t="s">
        <v>448</v>
      </c>
      <c r="B283" s="1" t="s">
        <v>465</v>
      </c>
      <c r="C283" s="1" t="s">
        <v>17</v>
      </c>
      <c r="D283" s="1" t="s">
        <v>379</v>
      </c>
      <c r="E283" s="2">
        <v>44160</v>
      </c>
      <c r="F283" s="1">
        <v>2020</v>
      </c>
      <c r="G283" s="1">
        <v>1</v>
      </c>
      <c r="H283" s="1" t="s">
        <v>412</v>
      </c>
      <c r="I283" s="1">
        <v>17</v>
      </c>
      <c r="J283" s="1" t="b">
        <v>0</v>
      </c>
      <c r="K283" s="1" t="s">
        <v>34</v>
      </c>
      <c r="L283" s="1">
        <v>0.50900000000000001</v>
      </c>
      <c r="M283" s="1">
        <v>0.26200000000000001</v>
      </c>
      <c r="N283" s="1">
        <v>2</v>
      </c>
      <c r="O283" s="1">
        <v>-11.531000000000001</v>
      </c>
      <c r="P283" s="1">
        <v>3.1099999999999999E-2</v>
      </c>
      <c r="Q283" s="1">
        <v>0.85</v>
      </c>
      <c r="R283" s="3">
        <v>1.68E-6</v>
      </c>
      <c r="S283" s="1">
        <v>8.5099999999999995E-2</v>
      </c>
      <c r="T283" s="1">
        <v>0.28699999999999998</v>
      </c>
      <c r="U283" s="1">
        <v>89.846000000000004</v>
      </c>
      <c r="V283" s="1">
        <v>211798</v>
      </c>
      <c r="W283" s="12" t="str">
        <f>VLOOKUP(Table14[[#This Row],[album_name]],'Album Type'!A:B,2,FALSE)</f>
        <v>Live albums</v>
      </c>
    </row>
    <row r="284" spans="1:23" hidden="1" x14ac:dyDescent="0.2">
      <c r="A284" s="1" t="s">
        <v>448</v>
      </c>
      <c r="B284" s="1" t="s">
        <v>466</v>
      </c>
      <c r="C284" s="1" t="s">
        <v>17</v>
      </c>
      <c r="D284" s="1" t="s">
        <v>379</v>
      </c>
      <c r="E284" s="2">
        <v>44160</v>
      </c>
      <c r="F284" s="1">
        <v>2020</v>
      </c>
      <c r="G284" s="1">
        <v>2</v>
      </c>
      <c r="H284" s="1" t="s">
        <v>414</v>
      </c>
      <c r="I284" s="1">
        <v>1</v>
      </c>
      <c r="J284" s="1" t="b">
        <v>0</v>
      </c>
      <c r="K284" s="1" t="s">
        <v>37</v>
      </c>
      <c r="L284" s="1">
        <v>0.70099999999999996</v>
      </c>
      <c r="M284" s="1">
        <v>0.253</v>
      </c>
      <c r="N284" s="1">
        <v>0</v>
      </c>
      <c r="O284" s="1">
        <v>-10.759</v>
      </c>
      <c r="P284" s="1">
        <v>3.7400000000000003E-2</v>
      </c>
      <c r="Q284" s="1">
        <v>0.89500000000000002</v>
      </c>
      <c r="R284" s="1">
        <v>2.87E-2</v>
      </c>
      <c r="S284" s="1">
        <v>0.105</v>
      </c>
      <c r="T284" s="1">
        <v>0.161</v>
      </c>
      <c r="U284" s="1">
        <v>139.65299999999999</v>
      </c>
      <c r="V284" s="1">
        <v>219268</v>
      </c>
      <c r="W284" s="12" t="str">
        <f>VLOOKUP(Table14[[#This Row],[album_name]],'Album Type'!A:B,2,FALSE)</f>
        <v>Live albums</v>
      </c>
    </row>
    <row r="285" spans="1:23" hidden="1" x14ac:dyDescent="0.2">
      <c r="A285" s="1" t="s">
        <v>448</v>
      </c>
      <c r="B285" s="1" t="s">
        <v>467</v>
      </c>
      <c r="C285" s="1" t="s">
        <v>17</v>
      </c>
      <c r="D285" s="1" t="s">
        <v>379</v>
      </c>
      <c r="E285" s="2">
        <v>44160</v>
      </c>
      <c r="F285" s="1">
        <v>2020</v>
      </c>
      <c r="G285" s="1">
        <v>2</v>
      </c>
      <c r="H285" s="1" t="s">
        <v>416</v>
      </c>
      <c r="I285" s="1">
        <v>2</v>
      </c>
      <c r="J285" s="1" t="b">
        <v>0</v>
      </c>
      <c r="K285" s="1" t="s">
        <v>382</v>
      </c>
      <c r="L285" s="1">
        <v>0.39500000000000002</v>
      </c>
      <c r="M285" s="1">
        <v>0.23400000000000001</v>
      </c>
      <c r="N285" s="1">
        <v>0</v>
      </c>
      <c r="O285" s="1">
        <v>-9.7040000000000006</v>
      </c>
      <c r="P285" s="1">
        <v>3.8199999999999998E-2</v>
      </c>
      <c r="Q285" s="1">
        <v>0.88</v>
      </c>
      <c r="R285" s="1">
        <v>0</v>
      </c>
      <c r="S285" s="1">
        <v>0.107</v>
      </c>
      <c r="T285" s="1">
        <v>0.247</v>
      </c>
      <c r="U285" s="1">
        <v>86.477999999999994</v>
      </c>
      <c r="V285" s="1">
        <v>230680</v>
      </c>
      <c r="W285" s="12" t="str">
        <f>VLOOKUP(Table14[[#This Row],[album_name]],'Album Type'!A:B,2,FALSE)</f>
        <v>Live albums</v>
      </c>
    </row>
    <row r="286" spans="1:23" hidden="1" x14ac:dyDescent="0.2">
      <c r="A286" s="1" t="s">
        <v>448</v>
      </c>
      <c r="B286" s="1" t="s">
        <v>468</v>
      </c>
      <c r="C286" s="1" t="s">
        <v>17</v>
      </c>
      <c r="D286" s="1" t="s">
        <v>379</v>
      </c>
      <c r="E286" s="2">
        <v>44160</v>
      </c>
      <c r="F286" s="1">
        <v>2020</v>
      </c>
      <c r="G286" s="1">
        <v>2</v>
      </c>
      <c r="H286" s="1" t="s">
        <v>418</v>
      </c>
      <c r="I286" s="1">
        <v>3</v>
      </c>
      <c r="J286" s="1" t="b">
        <v>0</v>
      </c>
      <c r="K286" s="1" t="s">
        <v>25</v>
      </c>
      <c r="L286" s="1">
        <v>0.64200000000000002</v>
      </c>
      <c r="M286" s="1">
        <v>0.623</v>
      </c>
      <c r="N286" s="1">
        <v>7</v>
      </c>
      <c r="O286" s="1">
        <v>-11.76</v>
      </c>
      <c r="P286" s="1">
        <v>4.1000000000000002E-2</v>
      </c>
      <c r="Q286" s="1">
        <v>0.747</v>
      </c>
      <c r="R286" s="1">
        <v>7.6699999999999997E-3</v>
      </c>
      <c r="S286" s="1">
        <v>5.4199999999999998E-2</v>
      </c>
      <c r="T286" s="1">
        <v>0.53600000000000003</v>
      </c>
      <c r="U286" s="1">
        <v>147.93600000000001</v>
      </c>
      <c r="V286" s="1">
        <v>233773</v>
      </c>
      <c r="W286" s="12" t="str">
        <f>VLOOKUP(Table14[[#This Row],[album_name]],'Album Type'!A:B,2,FALSE)</f>
        <v>Live albums</v>
      </c>
    </row>
    <row r="287" spans="1:23" hidden="1" x14ac:dyDescent="0.2">
      <c r="A287" s="1" t="s">
        <v>448</v>
      </c>
      <c r="B287" s="1" t="s">
        <v>469</v>
      </c>
      <c r="C287" s="1" t="s">
        <v>17</v>
      </c>
      <c r="D287" s="1" t="s">
        <v>379</v>
      </c>
      <c r="E287" s="2">
        <v>44160</v>
      </c>
      <c r="F287" s="1">
        <v>2020</v>
      </c>
      <c r="G287" s="1">
        <v>2</v>
      </c>
      <c r="H287" s="1" t="s">
        <v>420</v>
      </c>
      <c r="I287" s="1">
        <v>4</v>
      </c>
      <c r="J287" s="1" t="b">
        <v>0</v>
      </c>
      <c r="K287" s="1" t="s">
        <v>59</v>
      </c>
      <c r="L287" s="1">
        <v>0.35899999999999999</v>
      </c>
      <c r="M287" s="1">
        <v>0.30499999999999999</v>
      </c>
      <c r="N287" s="1">
        <v>6</v>
      </c>
      <c r="O287" s="1">
        <v>-10.295</v>
      </c>
      <c r="P287" s="1">
        <v>3.0599999999999999E-2</v>
      </c>
      <c r="Q287" s="1">
        <v>0.84799999999999998</v>
      </c>
      <c r="R287" s="3">
        <v>6.7399999999999998E-5</v>
      </c>
      <c r="S287" s="1">
        <v>0.111</v>
      </c>
      <c r="T287" s="1">
        <v>0.108</v>
      </c>
      <c r="U287" s="1">
        <v>151.95599999999999</v>
      </c>
      <c r="V287" s="1">
        <v>279893</v>
      </c>
      <c r="W287" s="12" t="str">
        <f>VLOOKUP(Table14[[#This Row],[album_name]],'Album Type'!A:B,2,FALSE)</f>
        <v>Live albums</v>
      </c>
    </row>
    <row r="288" spans="1:23" hidden="1" x14ac:dyDescent="0.2">
      <c r="A288" s="1" t="s">
        <v>448</v>
      </c>
      <c r="B288" s="1" t="s">
        <v>470</v>
      </c>
      <c r="C288" s="1" t="s">
        <v>17</v>
      </c>
      <c r="D288" s="1" t="s">
        <v>379</v>
      </c>
      <c r="E288" s="2">
        <v>44160</v>
      </c>
      <c r="F288" s="1">
        <v>2020</v>
      </c>
      <c r="G288" s="1">
        <v>2</v>
      </c>
      <c r="H288" s="1" t="s">
        <v>422</v>
      </c>
      <c r="I288" s="1">
        <v>5</v>
      </c>
      <c r="J288" s="1" t="b">
        <v>0</v>
      </c>
      <c r="K288" s="1" t="s">
        <v>37</v>
      </c>
      <c r="L288" s="1">
        <v>0.53100000000000003</v>
      </c>
      <c r="M288" s="1">
        <v>0.17199999999999999</v>
      </c>
      <c r="N288" s="1">
        <v>0</v>
      </c>
      <c r="O288" s="1">
        <v>-12.34</v>
      </c>
      <c r="P288" s="1">
        <v>3.5099999999999999E-2</v>
      </c>
      <c r="Q288" s="1">
        <v>0.94599999999999995</v>
      </c>
      <c r="R288" s="3">
        <v>1.01E-5</v>
      </c>
      <c r="S288" s="1">
        <v>6.1499999999999999E-2</v>
      </c>
      <c r="T288" s="1">
        <v>0.16800000000000001</v>
      </c>
      <c r="U288" s="1">
        <v>129.00700000000001</v>
      </c>
      <c r="V288" s="1">
        <v>295173</v>
      </c>
      <c r="W288" s="12" t="str">
        <f>VLOOKUP(Table14[[#This Row],[album_name]],'Album Type'!A:B,2,FALSE)</f>
        <v>Live albums</v>
      </c>
    </row>
    <row r="289" spans="1:23" hidden="1" x14ac:dyDescent="0.2">
      <c r="A289" s="1" t="s">
        <v>448</v>
      </c>
      <c r="B289" s="1" t="s">
        <v>471</v>
      </c>
      <c r="C289" s="1" t="s">
        <v>17</v>
      </c>
      <c r="D289" s="1" t="s">
        <v>379</v>
      </c>
      <c r="E289" s="2">
        <v>44160</v>
      </c>
      <c r="F289" s="1">
        <v>2020</v>
      </c>
      <c r="G289" s="1">
        <v>2</v>
      </c>
      <c r="H289" s="1" t="s">
        <v>424</v>
      </c>
      <c r="I289" s="1">
        <v>6</v>
      </c>
      <c r="J289" s="1" t="b">
        <v>0</v>
      </c>
      <c r="K289" s="1" t="s">
        <v>34</v>
      </c>
      <c r="L289" s="1">
        <v>0.50900000000000001</v>
      </c>
      <c r="M289" s="1">
        <v>0.38600000000000001</v>
      </c>
      <c r="N289" s="1">
        <v>2</v>
      </c>
      <c r="O289" s="1">
        <v>-8.4339999999999993</v>
      </c>
      <c r="P289" s="1">
        <v>2.7199999999999998E-2</v>
      </c>
      <c r="Q289" s="1">
        <v>0.78</v>
      </c>
      <c r="R289" s="3">
        <v>3.4499999999999998E-5</v>
      </c>
      <c r="S289" s="1">
        <v>0.11799999999999999</v>
      </c>
      <c r="T289" s="1">
        <v>0.109</v>
      </c>
      <c r="U289" s="1">
        <v>109.99299999999999</v>
      </c>
      <c r="V289" s="1">
        <v>237373</v>
      </c>
      <c r="W289" s="12" t="str">
        <f>VLOOKUP(Table14[[#This Row],[album_name]],'Album Type'!A:B,2,FALSE)</f>
        <v>Live albums</v>
      </c>
    </row>
    <row r="290" spans="1:23" hidden="1" x14ac:dyDescent="0.2">
      <c r="A290" s="1" t="s">
        <v>448</v>
      </c>
      <c r="B290" s="1" t="s">
        <v>472</v>
      </c>
      <c r="C290" s="1" t="s">
        <v>17</v>
      </c>
      <c r="D290" s="1" t="s">
        <v>379</v>
      </c>
      <c r="E290" s="2">
        <v>44160</v>
      </c>
      <c r="F290" s="1">
        <v>2020</v>
      </c>
      <c r="G290" s="1">
        <v>2</v>
      </c>
      <c r="H290" s="1" t="s">
        <v>426</v>
      </c>
      <c r="I290" s="1">
        <v>7</v>
      </c>
      <c r="J290" s="1" t="b">
        <v>0</v>
      </c>
      <c r="K290" s="1" t="s">
        <v>28</v>
      </c>
      <c r="L290" s="1">
        <v>0.69399999999999995</v>
      </c>
      <c r="M290" s="1">
        <v>0.44900000000000001</v>
      </c>
      <c r="N290" s="1">
        <v>4</v>
      </c>
      <c r="O290" s="1">
        <v>-11.49</v>
      </c>
      <c r="P290" s="1">
        <v>3.0099999999999998E-2</v>
      </c>
      <c r="Q290" s="1">
        <v>0.91400000000000003</v>
      </c>
      <c r="R290" s="1">
        <v>1.26E-4</v>
      </c>
      <c r="S290" s="1">
        <v>0.1</v>
      </c>
      <c r="T290" s="1">
        <v>0.36299999999999999</v>
      </c>
      <c r="U290" s="1">
        <v>94.962999999999994</v>
      </c>
      <c r="V290" s="1">
        <v>208986</v>
      </c>
      <c r="W290" s="12" t="str">
        <f>VLOOKUP(Table14[[#This Row],[album_name]],'Album Type'!A:B,2,FALSE)</f>
        <v>Live albums</v>
      </c>
    </row>
    <row r="291" spans="1:23" hidden="1" x14ac:dyDescent="0.2">
      <c r="A291" s="1" t="s">
        <v>448</v>
      </c>
      <c r="B291" s="1" t="s">
        <v>473</v>
      </c>
      <c r="C291" s="1" t="s">
        <v>17</v>
      </c>
      <c r="D291" s="1" t="s">
        <v>379</v>
      </c>
      <c r="E291" s="2">
        <v>44160</v>
      </c>
      <c r="F291" s="1">
        <v>2020</v>
      </c>
      <c r="G291" s="1">
        <v>2</v>
      </c>
      <c r="H291" s="1" t="s">
        <v>428</v>
      </c>
      <c r="I291" s="1">
        <v>8</v>
      </c>
      <c r="J291" s="1" t="b">
        <v>0</v>
      </c>
      <c r="K291" s="1" t="s">
        <v>56</v>
      </c>
      <c r="L291" s="1">
        <v>0.55400000000000005</v>
      </c>
      <c r="M291" s="1">
        <v>0.66300000000000003</v>
      </c>
      <c r="N291" s="1">
        <v>5</v>
      </c>
      <c r="O291" s="1">
        <v>-8.9610000000000003</v>
      </c>
      <c r="P291" s="1">
        <v>3.2399999999999998E-2</v>
      </c>
      <c r="Q291" s="1">
        <v>0.5</v>
      </c>
      <c r="R291" s="3">
        <v>4.7700000000000001E-5</v>
      </c>
      <c r="S291" s="1">
        <v>0.79100000000000004</v>
      </c>
      <c r="T291" s="1">
        <v>0.54500000000000004</v>
      </c>
      <c r="U291" s="1">
        <v>89.977000000000004</v>
      </c>
      <c r="V291" s="1">
        <v>260000</v>
      </c>
      <c r="W291" s="12" t="str">
        <f>VLOOKUP(Table14[[#This Row],[album_name]],'Album Type'!A:B,2,FALSE)</f>
        <v>Live albums</v>
      </c>
    </row>
    <row r="292" spans="1:23" hidden="1" x14ac:dyDescent="0.2">
      <c r="A292" s="1" t="s">
        <v>448</v>
      </c>
      <c r="B292" s="1" t="s">
        <v>474</v>
      </c>
      <c r="C292" s="1" t="s">
        <v>17</v>
      </c>
      <c r="D292" s="1" t="s">
        <v>379</v>
      </c>
      <c r="E292" s="2">
        <v>44160</v>
      </c>
      <c r="F292" s="1">
        <v>2020</v>
      </c>
      <c r="G292" s="1">
        <v>2</v>
      </c>
      <c r="H292" s="1" t="s">
        <v>430</v>
      </c>
      <c r="I292" s="1">
        <v>9</v>
      </c>
      <c r="J292" s="1" t="b">
        <v>0</v>
      </c>
      <c r="K292" s="1" t="s">
        <v>31</v>
      </c>
      <c r="L292" s="1">
        <v>0.435</v>
      </c>
      <c r="M292" s="1">
        <v>0.33200000000000002</v>
      </c>
      <c r="N292" s="1">
        <v>9</v>
      </c>
      <c r="O292" s="1">
        <v>-11.611000000000001</v>
      </c>
      <c r="P292" s="1">
        <v>3.1E-2</v>
      </c>
      <c r="Q292" s="1">
        <v>0.92800000000000005</v>
      </c>
      <c r="R292" s="1">
        <v>8.9800000000000004E-4</v>
      </c>
      <c r="S292" s="1">
        <v>8.6699999999999999E-2</v>
      </c>
      <c r="T292" s="1">
        <v>0.157</v>
      </c>
      <c r="U292" s="1">
        <v>68.096999999999994</v>
      </c>
      <c r="V292" s="1">
        <v>209293</v>
      </c>
      <c r="W292" s="12" t="str">
        <f>VLOOKUP(Table14[[#This Row],[album_name]],'Album Type'!A:B,2,FALSE)</f>
        <v>Live albums</v>
      </c>
    </row>
    <row r="293" spans="1:23" hidden="1" x14ac:dyDescent="0.2">
      <c r="A293" s="1" t="s">
        <v>448</v>
      </c>
      <c r="B293" s="1" t="s">
        <v>475</v>
      </c>
      <c r="C293" s="1" t="s">
        <v>17</v>
      </c>
      <c r="D293" s="1" t="s">
        <v>379</v>
      </c>
      <c r="E293" s="2">
        <v>44160</v>
      </c>
      <c r="F293" s="1">
        <v>2020</v>
      </c>
      <c r="G293" s="1">
        <v>2</v>
      </c>
      <c r="H293" s="1" t="s">
        <v>432</v>
      </c>
      <c r="I293" s="1">
        <v>10</v>
      </c>
      <c r="J293" s="1" t="b">
        <v>0</v>
      </c>
      <c r="K293" s="1" t="s">
        <v>22</v>
      </c>
      <c r="L293" s="1">
        <v>0.48899999999999999</v>
      </c>
      <c r="M293" s="1">
        <v>0.23499999999999999</v>
      </c>
      <c r="N293" s="1">
        <v>10</v>
      </c>
      <c r="O293" s="1">
        <v>-10.273999999999999</v>
      </c>
      <c r="P293" s="1">
        <v>3.56E-2</v>
      </c>
      <c r="Q293" s="1">
        <v>0.88300000000000001</v>
      </c>
      <c r="R293" s="1">
        <v>0</v>
      </c>
      <c r="S293" s="1">
        <v>0.113</v>
      </c>
      <c r="T293" s="1">
        <v>0.435</v>
      </c>
      <c r="U293" s="1">
        <v>117.699</v>
      </c>
      <c r="V293" s="1">
        <v>183720</v>
      </c>
      <c r="W293" s="12" t="str">
        <f>VLOOKUP(Table14[[#This Row],[album_name]],'Album Type'!A:B,2,FALSE)</f>
        <v>Live albums</v>
      </c>
    </row>
    <row r="294" spans="1:23" hidden="1" x14ac:dyDescent="0.2">
      <c r="A294" s="1" t="s">
        <v>448</v>
      </c>
      <c r="B294" s="1" t="s">
        <v>476</v>
      </c>
      <c r="C294" s="1" t="s">
        <v>17</v>
      </c>
      <c r="D294" s="1" t="s">
        <v>379</v>
      </c>
      <c r="E294" s="2">
        <v>44160</v>
      </c>
      <c r="F294" s="1">
        <v>2020</v>
      </c>
      <c r="G294" s="1">
        <v>2</v>
      </c>
      <c r="H294" s="1" t="s">
        <v>434</v>
      </c>
      <c r="I294" s="1">
        <v>11</v>
      </c>
      <c r="J294" s="1" t="b">
        <v>0</v>
      </c>
      <c r="K294" s="1" t="s">
        <v>25</v>
      </c>
      <c r="L294" s="1">
        <v>0.59</v>
      </c>
      <c r="M294" s="1">
        <v>0.28199999999999997</v>
      </c>
      <c r="N294" s="1">
        <v>7</v>
      </c>
      <c r="O294" s="1">
        <v>-10.542</v>
      </c>
      <c r="P294" s="1">
        <v>2.81E-2</v>
      </c>
      <c r="Q294" s="1">
        <v>0.94199999999999995</v>
      </c>
      <c r="R294" s="3">
        <v>4.8500000000000002E-6</v>
      </c>
      <c r="S294" s="1">
        <v>0.11</v>
      </c>
      <c r="T294" s="1">
        <v>0.35099999999999998</v>
      </c>
      <c r="U294" s="1">
        <v>83.438000000000002</v>
      </c>
      <c r="V294" s="1">
        <v>257359</v>
      </c>
      <c r="W294" s="12" t="str">
        <f>VLOOKUP(Table14[[#This Row],[album_name]],'Album Type'!A:B,2,FALSE)</f>
        <v>Live albums</v>
      </c>
    </row>
    <row r="295" spans="1:23" hidden="1" x14ac:dyDescent="0.2">
      <c r="A295" s="1" t="s">
        <v>448</v>
      </c>
      <c r="B295" s="1" t="s">
        <v>477</v>
      </c>
      <c r="C295" s="1" t="s">
        <v>17</v>
      </c>
      <c r="D295" s="1" t="s">
        <v>379</v>
      </c>
      <c r="E295" s="2">
        <v>44160</v>
      </c>
      <c r="F295" s="1">
        <v>2020</v>
      </c>
      <c r="G295" s="1">
        <v>2</v>
      </c>
      <c r="H295" s="1" t="s">
        <v>436</v>
      </c>
      <c r="I295" s="1">
        <v>12</v>
      </c>
      <c r="J295" s="1" t="b">
        <v>0</v>
      </c>
      <c r="K295" s="1" t="s">
        <v>181</v>
      </c>
      <c r="L295" s="1">
        <v>0.66600000000000004</v>
      </c>
      <c r="M295" s="1">
        <v>0.45700000000000002</v>
      </c>
      <c r="N295" s="1">
        <v>3</v>
      </c>
      <c r="O295" s="1">
        <v>-10.46</v>
      </c>
      <c r="P295" s="1">
        <v>4.0500000000000001E-2</v>
      </c>
      <c r="Q295" s="1">
        <v>0.90300000000000002</v>
      </c>
      <c r="R295" s="1">
        <v>1.02E-4</v>
      </c>
      <c r="S295" s="1">
        <v>0.11799999999999999</v>
      </c>
      <c r="T295" s="1">
        <v>0.34300000000000003</v>
      </c>
      <c r="U295" s="1">
        <v>141.84899999999999</v>
      </c>
      <c r="V295" s="1">
        <v>238280</v>
      </c>
      <c r="W295" s="12" t="str">
        <f>VLOOKUP(Table14[[#This Row],[album_name]],'Album Type'!A:B,2,FALSE)</f>
        <v>Live albums</v>
      </c>
    </row>
    <row r="296" spans="1:23" hidden="1" x14ac:dyDescent="0.2">
      <c r="A296" s="1" t="s">
        <v>448</v>
      </c>
      <c r="B296" s="1" t="s">
        <v>478</v>
      </c>
      <c r="C296" s="1" t="s">
        <v>17</v>
      </c>
      <c r="D296" s="1" t="s">
        <v>379</v>
      </c>
      <c r="E296" s="2">
        <v>44160</v>
      </c>
      <c r="F296" s="1">
        <v>2020</v>
      </c>
      <c r="G296" s="1">
        <v>2</v>
      </c>
      <c r="H296" s="1" t="s">
        <v>438</v>
      </c>
      <c r="I296" s="1">
        <v>13</v>
      </c>
      <c r="J296" s="1" t="b">
        <v>0</v>
      </c>
      <c r="K296" s="1" t="s">
        <v>233</v>
      </c>
      <c r="L296" s="1">
        <v>0.52400000000000002</v>
      </c>
      <c r="M296" s="1">
        <v>0.2</v>
      </c>
      <c r="N296" s="1">
        <v>1</v>
      </c>
      <c r="O296" s="1">
        <v>-13.004</v>
      </c>
      <c r="P296" s="1">
        <v>2.7400000000000001E-2</v>
      </c>
      <c r="Q296" s="1">
        <v>0.91600000000000004</v>
      </c>
      <c r="R296" s="1">
        <v>3.9199999999999999E-4</v>
      </c>
      <c r="S296" s="1">
        <v>6.8000000000000005E-2</v>
      </c>
      <c r="T296" s="1">
        <v>0.113</v>
      </c>
      <c r="U296" s="1">
        <v>93.87</v>
      </c>
      <c r="V296" s="1">
        <v>274880</v>
      </c>
      <c r="W296" s="12" t="str">
        <f>VLOOKUP(Table14[[#This Row],[album_name]],'Album Type'!A:B,2,FALSE)</f>
        <v>Live albums</v>
      </c>
    </row>
    <row r="297" spans="1:23" hidden="1" x14ac:dyDescent="0.2">
      <c r="A297" s="1" t="s">
        <v>448</v>
      </c>
      <c r="B297" s="1" t="s">
        <v>479</v>
      </c>
      <c r="C297" s="1" t="s">
        <v>17</v>
      </c>
      <c r="D297" s="1" t="s">
        <v>379</v>
      </c>
      <c r="E297" s="2">
        <v>44160</v>
      </c>
      <c r="F297" s="1">
        <v>2020</v>
      </c>
      <c r="G297" s="1">
        <v>2</v>
      </c>
      <c r="H297" s="1" t="s">
        <v>440</v>
      </c>
      <c r="I297" s="1">
        <v>14</v>
      </c>
      <c r="J297" s="1" t="b">
        <v>0</v>
      </c>
      <c r="K297" s="1" t="s">
        <v>37</v>
      </c>
      <c r="L297" s="1">
        <v>0.58099999999999996</v>
      </c>
      <c r="M297" s="1">
        <v>0.313</v>
      </c>
      <c r="N297" s="1">
        <v>0</v>
      </c>
      <c r="O297" s="1">
        <v>-9.5969999999999995</v>
      </c>
      <c r="P297" s="1">
        <v>2.98E-2</v>
      </c>
      <c r="Q297" s="1">
        <v>0.84399999999999997</v>
      </c>
      <c r="R297" s="1">
        <v>0</v>
      </c>
      <c r="S297" s="1">
        <v>0.18</v>
      </c>
      <c r="T297" s="1">
        <v>0.54200000000000004</v>
      </c>
      <c r="U297" s="1">
        <v>95.802000000000007</v>
      </c>
      <c r="V297" s="1">
        <v>288563</v>
      </c>
      <c r="W297" s="12" t="str">
        <f>VLOOKUP(Table14[[#This Row],[album_name]],'Album Type'!A:B,2,FALSE)</f>
        <v>Live albums</v>
      </c>
    </row>
    <row r="298" spans="1:23" hidden="1" x14ac:dyDescent="0.2">
      <c r="A298" s="1" t="s">
        <v>448</v>
      </c>
      <c r="B298" s="1" t="s">
        <v>480</v>
      </c>
      <c r="C298" s="1" t="s">
        <v>17</v>
      </c>
      <c r="D298" s="1" t="s">
        <v>379</v>
      </c>
      <c r="E298" s="2">
        <v>44160</v>
      </c>
      <c r="F298" s="1">
        <v>2020</v>
      </c>
      <c r="G298" s="1">
        <v>2</v>
      </c>
      <c r="H298" s="1" t="s">
        <v>443</v>
      </c>
      <c r="I298" s="1">
        <v>15</v>
      </c>
      <c r="J298" s="1" t="b">
        <v>0</v>
      </c>
      <c r="K298" s="1" t="s">
        <v>56</v>
      </c>
      <c r="L298" s="1">
        <v>0.59499999999999997</v>
      </c>
      <c r="M298" s="1">
        <v>0.35499999999999998</v>
      </c>
      <c r="N298" s="1">
        <v>5</v>
      </c>
      <c r="O298" s="1">
        <v>-11.068</v>
      </c>
      <c r="P298" s="1">
        <v>6.0699999999999997E-2</v>
      </c>
      <c r="Q298" s="1">
        <v>0.93400000000000005</v>
      </c>
      <c r="R298" s="3">
        <v>6.3E-5</v>
      </c>
      <c r="S298" s="1">
        <v>7.4499999999999997E-2</v>
      </c>
      <c r="T298" s="1">
        <v>0.51900000000000002</v>
      </c>
      <c r="U298" s="1">
        <v>149.89699999999999</v>
      </c>
      <c r="V298" s="1">
        <v>213013</v>
      </c>
      <c r="W298" s="12" t="str">
        <f>VLOOKUP(Table14[[#This Row],[album_name]],'Album Type'!A:B,2,FALSE)</f>
        <v>Live albums</v>
      </c>
    </row>
    <row r="299" spans="1:23" hidden="1" x14ac:dyDescent="0.2">
      <c r="A299" s="1" t="s">
        <v>448</v>
      </c>
      <c r="B299" s="1" t="s">
        <v>481</v>
      </c>
      <c r="C299" s="1" t="s">
        <v>17</v>
      </c>
      <c r="D299" s="1" t="s">
        <v>379</v>
      </c>
      <c r="E299" s="2">
        <v>44160</v>
      </c>
      <c r="F299" s="1">
        <v>2020</v>
      </c>
      <c r="G299" s="1">
        <v>2</v>
      </c>
      <c r="H299" s="1" t="s">
        <v>445</v>
      </c>
      <c r="I299" s="1">
        <v>16</v>
      </c>
      <c r="J299" s="1" t="b">
        <v>0</v>
      </c>
      <c r="K299" s="1" t="s">
        <v>49</v>
      </c>
      <c r="L299" s="1">
        <v>0.68200000000000005</v>
      </c>
      <c r="M299" s="1">
        <v>0.155</v>
      </c>
      <c r="N299" s="1">
        <v>8</v>
      </c>
      <c r="O299" s="1">
        <v>-13.083</v>
      </c>
      <c r="P299" s="1">
        <v>3.9399999999999998E-2</v>
      </c>
      <c r="Q299" s="1">
        <v>0.96199999999999997</v>
      </c>
      <c r="R299" s="1">
        <v>0</v>
      </c>
      <c r="S299" s="1">
        <v>0.18</v>
      </c>
      <c r="T299" s="1">
        <v>0.48299999999999998</v>
      </c>
      <c r="U299" s="1">
        <v>118.83199999999999</v>
      </c>
      <c r="V299" s="1">
        <v>221800</v>
      </c>
      <c r="W299" s="12" t="str">
        <f>VLOOKUP(Table14[[#This Row],[album_name]],'Album Type'!A:B,2,FALSE)</f>
        <v>Live albums</v>
      </c>
    </row>
    <row r="300" spans="1:23" hidden="1" x14ac:dyDescent="0.2">
      <c r="A300" s="1" t="s">
        <v>448</v>
      </c>
      <c r="B300" s="1" t="s">
        <v>482</v>
      </c>
      <c r="C300" s="1" t="s">
        <v>17</v>
      </c>
      <c r="D300" s="1" t="s">
        <v>379</v>
      </c>
      <c r="E300" s="2">
        <v>44160</v>
      </c>
      <c r="F300" s="1">
        <v>2020</v>
      </c>
      <c r="G300" s="1">
        <v>2</v>
      </c>
      <c r="H300" s="1" t="s">
        <v>447</v>
      </c>
      <c r="I300" s="1">
        <v>17</v>
      </c>
      <c r="J300" s="1" t="b">
        <v>0</v>
      </c>
      <c r="K300" s="1" t="s">
        <v>34</v>
      </c>
      <c r="L300" s="1">
        <v>0.60599999999999998</v>
      </c>
      <c r="M300" s="1">
        <v>0.221</v>
      </c>
      <c r="N300" s="1">
        <v>2</v>
      </c>
      <c r="O300" s="1">
        <v>-11.766999999999999</v>
      </c>
      <c r="P300" s="1">
        <v>4.6800000000000001E-2</v>
      </c>
      <c r="Q300" s="1">
        <v>0.79400000000000004</v>
      </c>
      <c r="R300" s="1">
        <v>0</v>
      </c>
      <c r="S300" s="1">
        <v>8.8800000000000004E-2</v>
      </c>
      <c r="T300" s="1">
        <v>0.112</v>
      </c>
      <c r="U300" s="1">
        <v>89.843999999999994</v>
      </c>
      <c r="V300" s="1">
        <v>199733</v>
      </c>
      <c r="W300" s="12" t="str">
        <f>VLOOKUP(Table14[[#This Row],[album_name]],'Album Type'!A:B,2,FALSE)</f>
        <v>Live albums</v>
      </c>
    </row>
    <row r="301" spans="1:23" hidden="1" x14ac:dyDescent="0.2">
      <c r="A301" s="1" t="s">
        <v>483</v>
      </c>
      <c r="B301" s="1" t="s">
        <v>484</v>
      </c>
      <c r="C301" s="1" t="s">
        <v>17</v>
      </c>
      <c r="D301" s="1" t="s">
        <v>485</v>
      </c>
      <c r="E301" s="2">
        <v>44061</v>
      </c>
      <c r="F301" s="1">
        <v>2020</v>
      </c>
      <c r="G301" s="1">
        <v>1</v>
      </c>
      <c r="H301" s="1" t="s">
        <v>378</v>
      </c>
      <c r="I301" s="1">
        <v>1</v>
      </c>
      <c r="J301" s="1" t="b">
        <v>1</v>
      </c>
      <c r="K301" s="1" t="s">
        <v>37</v>
      </c>
      <c r="L301" s="1">
        <v>0.78</v>
      </c>
      <c r="M301" s="1">
        <v>0.36099999999999999</v>
      </c>
      <c r="N301" s="1">
        <v>0</v>
      </c>
      <c r="O301" s="1">
        <v>-6.9420000000000002</v>
      </c>
      <c r="P301" s="1">
        <v>4.8000000000000001E-2</v>
      </c>
      <c r="Q301" s="1">
        <v>0.75</v>
      </c>
      <c r="R301" s="3">
        <v>7.1400000000000002E-6</v>
      </c>
      <c r="S301" s="1">
        <v>0.108</v>
      </c>
      <c r="T301" s="1">
        <v>0.16300000000000001</v>
      </c>
      <c r="U301" s="1">
        <v>139.90199999999999</v>
      </c>
      <c r="V301" s="1">
        <v>210240</v>
      </c>
      <c r="W301" s="12" t="str">
        <f>VLOOKUP(Table14[[#This Row],[album_name]],'Album Type'!A:B,2,FALSE)</f>
        <v>Special</v>
      </c>
    </row>
    <row r="302" spans="1:23" hidden="1" x14ac:dyDescent="0.2">
      <c r="A302" s="1" t="s">
        <v>483</v>
      </c>
      <c r="B302" s="1" t="s">
        <v>486</v>
      </c>
      <c r="C302" s="1" t="s">
        <v>17</v>
      </c>
      <c r="D302" s="1" t="s">
        <v>485</v>
      </c>
      <c r="E302" s="2">
        <v>44061</v>
      </c>
      <c r="F302" s="1">
        <v>2020</v>
      </c>
      <c r="G302" s="1">
        <v>1</v>
      </c>
      <c r="H302" s="1" t="s">
        <v>381</v>
      </c>
      <c r="I302" s="1">
        <v>2</v>
      </c>
      <c r="J302" s="1" t="b">
        <v>0</v>
      </c>
      <c r="K302" s="1" t="s">
        <v>382</v>
      </c>
      <c r="L302" s="1">
        <v>0.61199999999999999</v>
      </c>
      <c r="M302" s="1">
        <v>0.57999999999999996</v>
      </c>
      <c r="N302" s="1">
        <v>0</v>
      </c>
      <c r="O302" s="1">
        <v>-8.5719999999999992</v>
      </c>
      <c r="P302" s="1">
        <v>4.19E-2</v>
      </c>
      <c r="Q302" s="1">
        <v>0.52500000000000002</v>
      </c>
      <c r="R302" s="1">
        <v>4.1399999999999998E-4</v>
      </c>
      <c r="S302" s="1">
        <v>0.26</v>
      </c>
      <c r="T302" s="1">
        <v>0.53400000000000003</v>
      </c>
      <c r="U302" s="1">
        <v>130.04499999999999</v>
      </c>
      <c r="V302" s="1">
        <v>239560</v>
      </c>
      <c r="W302" s="12" t="str">
        <f>VLOOKUP(Table14[[#This Row],[album_name]],'Album Type'!A:B,2,FALSE)</f>
        <v>Special</v>
      </c>
    </row>
    <row r="303" spans="1:23" hidden="1" x14ac:dyDescent="0.2">
      <c r="A303" s="1" t="s">
        <v>483</v>
      </c>
      <c r="B303" s="1" t="s">
        <v>487</v>
      </c>
      <c r="C303" s="1" t="s">
        <v>17</v>
      </c>
      <c r="D303" s="1" t="s">
        <v>485</v>
      </c>
      <c r="E303" s="2">
        <v>44061</v>
      </c>
      <c r="F303" s="1">
        <v>2020</v>
      </c>
      <c r="G303" s="1">
        <v>1</v>
      </c>
      <c r="H303" s="1" t="s">
        <v>384</v>
      </c>
      <c r="I303" s="1">
        <v>3</v>
      </c>
      <c r="J303" s="1" t="b">
        <v>1</v>
      </c>
      <c r="K303" s="1" t="s">
        <v>25</v>
      </c>
      <c r="L303" s="1">
        <v>0.68799999999999994</v>
      </c>
      <c r="M303" s="1">
        <v>0.65300000000000002</v>
      </c>
      <c r="N303" s="1">
        <v>7</v>
      </c>
      <c r="O303" s="1">
        <v>-8.5579999999999998</v>
      </c>
      <c r="P303" s="1">
        <v>4.0300000000000002E-2</v>
      </c>
      <c r="Q303" s="1">
        <v>0.48099999999999998</v>
      </c>
      <c r="R303" s="1">
        <v>4.1399999999999996E-3</v>
      </c>
      <c r="S303" s="1">
        <v>0.106</v>
      </c>
      <c r="T303" s="1">
        <v>0.70099999999999996</v>
      </c>
      <c r="U303" s="1">
        <v>147.99100000000001</v>
      </c>
      <c r="V303" s="1">
        <v>231000</v>
      </c>
      <c r="W303" s="12" t="str">
        <f>VLOOKUP(Table14[[#This Row],[album_name]],'Album Type'!A:B,2,FALSE)</f>
        <v>Special</v>
      </c>
    </row>
    <row r="304" spans="1:23" hidden="1" x14ac:dyDescent="0.2">
      <c r="A304" s="1" t="s">
        <v>483</v>
      </c>
      <c r="B304" s="1" t="s">
        <v>488</v>
      </c>
      <c r="C304" s="1" t="s">
        <v>17</v>
      </c>
      <c r="D304" s="1" t="s">
        <v>485</v>
      </c>
      <c r="E304" s="2">
        <v>44061</v>
      </c>
      <c r="F304" s="1">
        <v>2020</v>
      </c>
      <c r="G304" s="1">
        <v>1</v>
      </c>
      <c r="H304" s="1" t="s">
        <v>386</v>
      </c>
      <c r="I304" s="1">
        <v>4</v>
      </c>
      <c r="J304" s="1" t="b">
        <v>0</v>
      </c>
      <c r="K304" s="1" t="s">
        <v>59</v>
      </c>
      <c r="L304" s="1">
        <v>0.31</v>
      </c>
      <c r="M304" s="1">
        <v>0.374</v>
      </c>
      <c r="N304" s="1">
        <v>6</v>
      </c>
      <c r="O304" s="1">
        <v>-8.4640000000000004</v>
      </c>
      <c r="P304" s="1">
        <v>2.75E-2</v>
      </c>
      <c r="Q304" s="1">
        <v>0.76100000000000001</v>
      </c>
      <c r="R304" s="3">
        <v>2.4600000000000002E-5</v>
      </c>
      <c r="S304" s="1">
        <v>0.11</v>
      </c>
      <c r="T304" s="1">
        <v>0.16</v>
      </c>
      <c r="U304" s="1">
        <v>75.938000000000002</v>
      </c>
      <c r="V304" s="1">
        <v>285640</v>
      </c>
      <c r="W304" s="12" t="str">
        <f>VLOOKUP(Table14[[#This Row],[album_name]],'Album Type'!A:B,2,FALSE)</f>
        <v>Special</v>
      </c>
    </row>
    <row r="305" spans="1:23" hidden="1" x14ac:dyDescent="0.2">
      <c r="A305" s="1" t="s">
        <v>483</v>
      </c>
      <c r="B305" s="1" t="s">
        <v>489</v>
      </c>
      <c r="C305" s="1" t="s">
        <v>17</v>
      </c>
      <c r="D305" s="1" t="s">
        <v>485</v>
      </c>
      <c r="E305" s="2">
        <v>44061</v>
      </c>
      <c r="F305" s="1">
        <v>2020</v>
      </c>
      <c r="G305" s="1">
        <v>1</v>
      </c>
      <c r="H305" s="1" t="s">
        <v>388</v>
      </c>
      <c r="I305" s="1">
        <v>5</v>
      </c>
      <c r="J305" s="1" t="b">
        <v>0</v>
      </c>
      <c r="K305" s="1" t="s">
        <v>37</v>
      </c>
      <c r="L305" s="1">
        <v>0.45600000000000002</v>
      </c>
      <c r="M305" s="1">
        <v>0.26500000000000001</v>
      </c>
      <c r="N305" s="1">
        <v>0</v>
      </c>
      <c r="O305" s="1">
        <v>-10.663</v>
      </c>
      <c r="P305" s="1">
        <v>3.2800000000000003E-2</v>
      </c>
      <c r="Q305" s="1">
        <v>0.81399999999999995</v>
      </c>
      <c r="R305" s="1">
        <v>0</v>
      </c>
      <c r="S305" s="1">
        <v>6.7900000000000002E-2</v>
      </c>
      <c r="T305" s="1">
        <v>0.112</v>
      </c>
      <c r="U305" s="1">
        <v>129.947</v>
      </c>
      <c r="V305" s="1">
        <v>255893</v>
      </c>
      <c r="W305" s="12" t="str">
        <f>VLOOKUP(Table14[[#This Row],[album_name]],'Album Type'!A:B,2,FALSE)</f>
        <v>Special</v>
      </c>
    </row>
    <row r="306" spans="1:23" hidden="1" x14ac:dyDescent="0.2">
      <c r="A306" s="1" t="s">
        <v>483</v>
      </c>
      <c r="B306" s="1" t="s">
        <v>490</v>
      </c>
      <c r="C306" s="1" t="s">
        <v>17</v>
      </c>
      <c r="D306" s="1" t="s">
        <v>485</v>
      </c>
      <c r="E306" s="2">
        <v>44061</v>
      </c>
      <c r="F306" s="1">
        <v>2020</v>
      </c>
      <c r="G306" s="1">
        <v>1</v>
      </c>
      <c r="H306" s="1" t="s">
        <v>390</v>
      </c>
      <c r="I306" s="1">
        <v>6</v>
      </c>
      <c r="J306" s="1" t="b">
        <v>0</v>
      </c>
      <c r="K306" s="1" t="s">
        <v>25</v>
      </c>
      <c r="L306" s="1">
        <v>0.54900000000000004</v>
      </c>
      <c r="M306" s="1">
        <v>0.41699999999999998</v>
      </c>
      <c r="N306" s="1">
        <v>7</v>
      </c>
      <c r="O306" s="1">
        <v>-10.064</v>
      </c>
      <c r="P306" s="1">
        <v>3.5000000000000003E-2</v>
      </c>
      <c r="Q306" s="1">
        <v>0.68600000000000005</v>
      </c>
      <c r="R306" s="3">
        <v>1.9E-6</v>
      </c>
      <c r="S306" s="1">
        <v>6.0400000000000002E-2</v>
      </c>
      <c r="T306" s="1">
        <v>0.34699999999999998</v>
      </c>
      <c r="U306" s="1">
        <v>110.137</v>
      </c>
      <c r="V306" s="1">
        <v>208973</v>
      </c>
      <c r="W306" s="12" t="str">
        <f>VLOOKUP(Table14[[#This Row],[album_name]],'Album Type'!A:B,2,FALSE)</f>
        <v>Special</v>
      </c>
    </row>
    <row r="307" spans="1:23" hidden="1" x14ac:dyDescent="0.2">
      <c r="A307" s="1" t="s">
        <v>483</v>
      </c>
      <c r="B307" s="1" t="s">
        <v>491</v>
      </c>
      <c r="C307" s="1" t="s">
        <v>17</v>
      </c>
      <c r="D307" s="1" t="s">
        <v>485</v>
      </c>
      <c r="E307" s="2">
        <v>44061</v>
      </c>
      <c r="F307" s="1">
        <v>2020</v>
      </c>
      <c r="G307" s="1">
        <v>1</v>
      </c>
      <c r="H307" s="1" t="s">
        <v>392</v>
      </c>
      <c r="I307" s="1">
        <v>7</v>
      </c>
      <c r="J307" s="1" t="b">
        <v>0</v>
      </c>
      <c r="K307" s="1" t="s">
        <v>28</v>
      </c>
      <c r="L307" s="1">
        <v>0.60199999999999998</v>
      </c>
      <c r="M307" s="1">
        <v>0.49399999999999999</v>
      </c>
      <c r="N307" s="1">
        <v>4</v>
      </c>
      <c r="O307" s="1">
        <v>-10.813000000000001</v>
      </c>
      <c r="P307" s="1">
        <v>2.7699999999999999E-2</v>
      </c>
      <c r="Q307" s="1">
        <v>0.88800000000000001</v>
      </c>
      <c r="R307" s="3">
        <v>2.5899999999999999E-5</v>
      </c>
      <c r="S307" s="1">
        <v>9.0200000000000002E-2</v>
      </c>
      <c r="T307" s="1">
        <v>0.374</v>
      </c>
      <c r="U307" s="1">
        <v>94.954999999999998</v>
      </c>
      <c r="V307" s="1">
        <v>208906</v>
      </c>
      <c r="W307" s="12" t="str">
        <f>VLOOKUP(Table14[[#This Row],[album_name]],'Album Type'!A:B,2,FALSE)</f>
        <v>Special</v>
      </c>
    </row>
    <row r="308" spans="1:23" hidden="1" x14ac:dyDescent="0.2">
      <c r="A308" s="1" t="s">
        <v>483</v>
      </c>
      <c r="B308" s="1" t="s">
        <v>492</v>
      </c>
      <c r="C308" s="1" t="s">
        <v>17</v>
      </c>
      <c r="D308" s="1" t="s">
        <v>485</v>
      </c>
      <c r="E308" s="2">
        <v>44061</v>
      </c>
      <c r="F308" s="1">
        <v>2020</v>
      </c>
      <c r="G308" s="1">
        <v>1</v>
      </c>
      <c r="H308" s="1" t="s">
        <v>394</v>
      </c>
      <c r="I308" s="1">
        <v>8</v>
      </c>
      <c r="J308" s="1" t="b">
        <v>0</v>
      </c>
      <c r="K308" s="1" t="s">
        <v>56</v>
      </c>
      <c r="L308" s="1">
        <v>0.38700000000000001</v>
      </c>
      <c r="M308" s="1">
        <v>0.63400000000000001</v>
      </c>
      <c r="N308" s="1">
        <v>5</v>
      </c>
      <c r="O308" s="1">
        <v>-9.2219999999999995</v>
      </c>
      <c r="P308" s="1">
        <v>3.6299999999999999E-2</v>
      </c>
      <c r="Q308" s="1">
        <v>0.55300000000000005</v>
      </c>
      <c r="R308" s="3">
        <v>6.9300000000000004E-5</v>
      </c>
      <c r="S308" s="1">
        <v>9.3100000000000002E-2</v>
      </c>
      <c r="T308" s="1">
        <v>0.42</v>
      </c>
      <c r="U308" s="1">
        <v>89.566999999999993</v>
      </c>
      <c r="V308" s="1">
        <v>261920</v>
      </c>
      <c r="W308" s="12" t="str">
        <f>VLOOKUP(Table14[[#This Row],[album_name]],'Album Type'!A:B,2,FALSE)</f>
        <v>Special</v>
      </c>
    </row>
    <row r="309" spans="1:23" hidden="1" x14ac:dyDescent="0.2">
      <c r="A309" s="1" t="s">
        <v>483</v>
      </c>
      <c r="B309" s="1" t="s">
        <v>493</v>
      </c>
      <c r="C309" s="1" t="s">
        <v>17</v>
      </c>
      <c r="D309" s="1" t="s">
        <v>485</v>
      </c>
      <c r="E309" s="2">
        <v>44061</v>
      </c>
      <c r="F309" s="1">
        <v>2020</v>
      </c>
      <c r="G309" s="1">
        <v>1</v>
      </c>
      <c r="H309" s="1" t="s">
        <v>396</v>
      </c>
      <c r="I309" s="1">
        <v>9</v>
      </c>
      <c r="J309" s="1" t="b">
        <v>0</v>
      </c>
      <c r="K309" s="1" t="s">
        <v>31</v>
      </c>
      <c r="L309" s="1">
        <v>0.51100000000000001</v>
      </c>
      <c r="M309" s="1">
        <v>0.47799999999999998</v>
      </c>
      <c r="N309" s="1">
        <v>9</v>
      </c>
      <c r="O309" s="1">
        <v>-9.8369999999999997</v>
      </c>
      <c r="P309" s="1">
        <v>3.2199999999999999E-2</v>
      </c>
      <c r="Q309" s="1">
        <v>0.312</v>
      </c>
      <c r="R309" s="3">
        <v>2.3E-5</v>
      </c>
      <c r="S309" s="1">
        <v>0.14699999999999999</v>
      </c>
      <c r="T309" s="1">
        <v>0.40799999999999997</v>
      </c>
      <c r="U309" s="1">
        <v>135.88200000000001</v>
      </c>
      <c r="V309" s="1">
        <v>195106</v>
      </c>
      <c r="W309" s="12" t="str">
        <f>VLOOKUP(Table14[[#This Row],[album_name]],'Album Type'!A:B,2,FALSE)</f>
        <v>Special</v>
      </c>
    </row>
    <row r="310" spans="1:23" hidden="1" x14ac:dyDescent="0.2">
      <c r="A310" s="1" t="s">
        <v>483</v>
      </c>
      <c r="B310" s="1" t="s">
        <v>494</v>
      </c>
      <c r="C310" s="1" t="s">
        <v>17</v>
      </c>
      <c r="D310" s="1" t="s">
        <v>485</v>
      </c>
      <c r="E310" s="2">
        <v>44061</v>
      </c>
      <c r="F310" s="1">
        <v>2020</v>
      </c>
      <c r="G310" s="1">
        <v>1</v>
      </c>
      <c r="H310" s="1" t="s">
        <v>398</v>
      </c>
      <c r="I310" s="1">
        <v>10</v>
      </c>
      <c r="J310" s="1" t="b">
        <v>0</v>
      </c>
      <c r="K310" s="1" t="s">
        <v>22</v>
      </c>
      <c r="L310" s="1">
        <v>0.52900000000000003</v>
      </c>
      <c r="M310" s="1">
        <v>0.30399999999999999</v>
      </c>
      <c r="N310" s="1">
        <v>10</v>
      </c>
      <c r="O310" s="1">
        <v>-10.567</v>
      </c>
      <c r="P310" s="1">
        <v>3.56E-2</v>
      </c>
      <c r="Q310" s="1">
        <v>0.86199999999999999</v>
      </c>
      <c r="R310" s="1">
        <v>0</v>
      </c>
      <c r="S310" s="1">
        <v>0.108</v>
      </c>
      <c r="T310" s="1">
        <v>0.44</v>
      </c>
      <c r="U310" s="1">
        <v>119.58</v>
      </c>
      <c r="V310" s="1">
        <v>190893</v>
      </c>
      <c r="W310" s="12" t="str">
        <f>VLOOKUP(Table14[[#This Row],[album_name]],'Album Type'!A:B,2,FALSE)</f>
        <v>Special</v>
      </c>
    </row>
    <row r="311" spans="1:23" hidden="1" x14ac:dyDescent="0.2">
      <c r="A311" s="1" t="s">
        <v>483</v>
      </c>
      <c r="B311" s="1" t="s">
        <v>495</v>
      </c>
      <c r="C311" s="1" t="s">
        <v>17</v>
      </c>
      <c r="D311" s="1" t="s">
        <v>485</v>
      </c>
      <c r="E311" s="2">
        <v>44061</v>
      </c>
      <c r="F311" s="1">
        <v>2020</v>
      </c>
      <c r="G311" s="1">
        <v>1</v>
      </c>
      <c r="H311" s="1" t="s">
        <v>400</v>
      </c>
      <c r="I311" s="1">
        <v>11</v>
      </c>
      <c r="J311" s="1" t="b">
        <v>0</v>
      </c>
      <c r="K311" s="1" t="s">
        <v>42</v>
      </c>
      <c r="L311" s="1">
        <v>0.65100000000000002</v>
      </c>
      <c r="M311" s="1">
        <v>0.45900000000000002</v>
      </c>
      <c r="N311" s="1">
        <v>4</v>
      </c>
      <c r="O311" s="1">
        <v>-11.128</v>
      </c>
      <c r="P311" s="1">
        <v>5.0700000000000002E-2</v>
      </c>
      <c r="Q311" s="1">
        <v>0.85899999999999999</v>
      </c>
      <c r="R311" s="3">
        <v>6.6299999999999999E-5</v>
      </c>
      <c r="S311" s="1">
        <v>0.105</v>
      </c>
      <c r="T311" s="1">
        <v>0.45400000000000001</v>
      </c>
      <c r="U311" s="1">
        <v>83.454999999999998</v>
      </c>
      <c r="V311" s="1">
        <v>252880</v>
      </c>
      <c r="W311" s="12" t="str">
        <f>VLOOKUP(Table14[[#This Row],[album_name]],'Album Type'!A:B,2,FALSE)</f>
        <v>Special</v>
      </c>
    </row>
    <row r="312" spans="1:23" hidden="1" x14ac:dyDescent="0.2">
      <c r="A312" s="1" t="s">
        <v>483</v>
      </c>
      <c r="B312" s="1" t="s">
        <v>496</v>
      </c>
      <c r="C312" s="1" t="s">
        <v>17</v>
      </c>
      <c r="D312" s="1" t="s">
        <v>485</v>
      </c>
      <c r="E312" s="2">
        <v>44061</v>
      </c>
      <c r="F312" s="1">
        <v>2020</v>
      </c>
      <c r="G312" s="1">
        <v>1</v>
      </c>
      <c r="H312" s="1" t="s">
        <v>402</v>
      </c>
      <c r="I312" s="1">
        <v>12</v>
      </c>
      <c r="J312" s="1" t="b">
        <v>1</v>
      </c>
      <c r="K312" s="1" t="s">
        <v>181</v>
      </c>
      <c r="L312" s="1">
        <v>0.59299999999999997</v>
      </c>
      <c r="M312" s="1">
        <v>0.7</v>
      </c>
      <c r="N312" s="1">
        <v>3</v>
      </c>
      <c r="O312" s="1">
        <v>-9.016</v>
      </c>
      <c r="P312" s="1">
        <v>4.9200000000000001E-2</v>
      </c>
      <c r="Q312" s="1">
        <v>0.67</v>
      </c>
      <c r="R312" s="3">
        <v>6.7700000000000004E-6</v>
      </c>
      <c r="S312" s="1">
        <v>0.11600000000000001</v>
      </c>
      <c r="T312" s="1">
        <v>0.45100000000000001</v>
      </c>
      <c r="U312" s="1">
        <v>141.898</v>
      </c>
      <c r="V312" s="1">
        <v>237266</v>
      </c>
      <c r="W312" s="12" t="str">
        <f>VLOOKUP(Table14[[#This Row],[album_name]],'Album Type'!A:B,2,FALSE)</f>
        <v>Special</v>
      </c>
    </row>
    <row r="313" spans="1:23" hidden="1" x14ac:dyDescent="0.2">
      <c r="A313" s="1" t="s">
        <v>483</v>
      </c>
      <c r="B313" s="1" t="s">
        <v>497</v>
      </c>
      <c r="C313" s="1" t="s">
        <v>17</v>
      </c>
      <c r="D313" s="1" t="s">
        <v>485</v>
      </c>
      <c r="E313" s="2">
        <v>44061</v>
      </c>
      <c r="F313" s="1">
        <v>2020</v>
      </c>
      <c r="G313" s="1">
        <v>1</v>
      </c>
      <c r="H313" s="1" t="s">
        <v>404</v>
      </c>
      <c r="I313" s="1">
        <v>13</v>
      </c>
      <c r="J313" s="1" t="b">
        <v>0</v>
      </c>
      <c r="K313" s="1" t="s">
        <v>233</v>
      </c>
      <c r="L313" s="1">
        <v>0.317</v>
      </c>
      <c r="M313" s="1">
        <v>0.254</v>
      </c>
      <c r="N313" s="1">
        <v>1</v>
      </c>
      <c r="O313" s="1">
        <v>-13.679</v>
      </c>
      <c r="P313" s="1">
        <v>2.86E-2</v>
      </c>
      <c r="Q313" s="1">
        <v>0.72699999999999998</v>
      </c>
      <c r="R313" s="1">
        <v>3.2600000000000001E-4</v>
      </c>
      <c r="S313" s="1">
        <v>8.6699999999999999E-2</v>
      </c>
      <c r="T313" s="1">
        <v>0.10299999999999999</v>
      </c>
      <c r="U313" s="1">
        <v>93.933000000000007</v>
      </c>
      <c r="V313" s="1">
        <v>289746</v>
      </c>
      <c r="W313" s="12" t="str">
        <f>VLOOKUP(Table14[[#This Row],[album_name]],'Album Type'!A:B,2,FALSE)</f>
        <v>Special</v>
      </c>
    </row>
    <row r="314" spans="1:23" hidden="1" x14ac:dyDescent="0.2">
      <c r="A314" s="1" t="s">
        <v>483</v>
      </c>
      <c r="B314" s="1" t="s">
        <v>498</v>
      </c>
      <c r="C314" s="1" t="s">
        <v>17</v>
      </c>
      <c r="D314" s="1" t="s">
        <v>485</v>
      </c>
      <c r="E314" s="2">
        <v>44061</v>
      </c>
      <c r="F314" s="1">
        <v>2020</v>
      </c>
      <c r="G314" s="1">
        <v>1</v>
      </c>
      <c r="H314" s="1" t="s">
        <v>406</v>
      </c>
      <c r="I314" s="1">
        <v>14</v>
      </c>
      <c r="J314" s="1" t="b">
        <v>1</v>
      </c>
      <c r="K314" s="1" t="s">
        <v>37</v>
      </c>
      <c r="L314" s="1">
        <v>0.59499999999999997</v>
      </c>
      <c r="M314" s="1">
        <v>0.376</v>
      </c>
      <c r="N314" s="1">
        <v>0</v>
      </c>
      <c r="O314" s="1">
        <v>-8.7669999999999995</v>
      </c>
      <c r="P314" s="1">
        <v>2.5600000000000001E-2</v>
      </c>
      <c r="Q314" s="1">
        <v>0.58899999999999997</v>
      </c>
      <c r="R314" s="1">
        <v>0</v>
      </c>
      <c r="S314" s="1">
        <v>9.8900000000000002E-2</v>
      </c>
      <c r="T314" s="1">
        <v>0.47599999999999998</v>
      </c>
      <c r="U314" s="1">
        <v>95.945999999999998</v>
      </c>
      <c r="V314" s="1">
        <v>294520</v>
      </c>
      <c r="W314" s="12" t="str">
        <f>VLOOKUP(Table14[[#This Row],[album_name]],'Album Type'!A:B,2,FALSE)</f>
        <v>Special</v>
      </c>
    </row>
    <row r="315" spans="1:23" hidden="1" x14ac:dyDescent="0.2">
      <c r="A315" s="1" t="s">
        <v>483</v>
      </c>
      <c r="B315" s="1" t="s">
        <v>499</v>
      </c>
      <c r="C315" s="1" t="s">
        <v>17</v>
      </c>
      <c r="D315" s="1" t="s">
        <v>485</v>
      </c>
      <c r="E315" s="2">
        <v>44061</v>
      </c>
      <c r="F315" s="1">
        <v>2020</v>
      </c>
      <c r="G315" s="1">
        <v>1</v>
      </c>
      <c r="H315" s="1" t="s">
        <v>408</v>
      </c>
      <c r="I315" s="1">
        <v>15</v>
      </c>
      <c r="J315" s="1" t="b">
        <v>1</v>
      </c>
      <c r="K315" s="1" t="s">
        <v>56</v>
      </c>
      <c r="L315" s="1">
        <v>0.64400000000000002</v>
      </c>
      <c r="M315" s="1">
        <v>0.28399999999999997</v>
      </c>
      <c r="N315" s="1">
        <v>5</v>
      </c>
      <c r="O315" s="1">
        <v>-12.879</v>
      </c>
      <c r="P315" s="1">
        <v>8.2100000000000006E-2</v>
      </c>
      <c r="Q315" s="1">
        <v>0.91600000000000004</v>
      </c>
      <c r="R315" s="3">
        <v>1.5E-5</v>
      </c>
      <c r="S315" s="1">
        <v>9.0899999999999995E-2</v>
      </c>
      <c r="T315" s="1">
        <v>0.32800000000000001</v>
      </c>
      <c r="U315" s="1">
        <v>150.072</v>
      </c>
      <c r="V315" s="1">
        <v>234000</v>
      </c>
      <c r="W315" s="12" t="str">
        <f>VLOOKUP(Table14[[#This Row],[album_name]],'Album Type'!A:B,2,FALSE)</f>
        <v>Special</v>
      </c>
    </row>
    <row r="316" spans="1:23" hidden="1" x14ac:dyDescent="0.2">
      <c r="A316" s="1" t="s">
        <v>483</v>
      </c>
      <c r="B316" s="1" t="s">
        <v>500</v>
      </c>
      <c r="C316" s="1" t="s">
        <v>17</v>
      </c>
      <c r="D316" s="1" t="s">
        <v>485</v>
      </c>
      <c r="E316" s="2">
        <v>44061</v>
      </c>
      <c r="F316" s="1">
        <v>2020</v>
      </c>
      <c r="G316" s="1">
        <v>1</v>
      </c>
      <c r="H316" s="1" t="s">
        <v>410</v>
      </c>
      <c r="I316" s="1">
        <v>16</v>
      </c>
      <c r="J316" s="1" t="b">
        <v>0</v>
      </c>
      <c r="K316" s="1" t="s">
        <v>49</v>
      </c>
      <c r="L316" s="1">
        <v>0.67600000000000005</v>
      </c>
      <c r="M316" s="1">
        <v>0.17799999999999999</v>
      </c>
      <c r="N316" s="1">
        <v>8</v>
      </c>
      <c r="O316" s="1">
        <v>-15.01</v>
      </c>
      <c r="P316" s="1">
        <v>3.9399999999999998E-2</v>
      </c>
      <c r="Q316" s="1">
        <v>0.96399999999999997</v>
      </c>
      <c r="R316" s="3">
        <v>7.9000000000000006E-6</v>
      </c>
      <c r="S316" s="1">
        <v>0.13500000000000001</v>
      </c>
      <c r="T316" s="1">
        <v>0.40400000000000003</v>
      </c>
      <c r="U316" s="1">
        <v>118.84</v>
      </c>
      <c r="V316" s="1">
        <v>220040</v>
      </c>
      <c r="W316" s="12" t="str">
        <f>VLOOKUP(Table14[[#This Row],[album_name]],'Album Type'!A:B,2,FALSE)</f>
        <v>Special</v>
      </c>
    </row>
    <row r="317" spans="1:23" hidden="1" x14ac:dyDescent="0.2">
      <c r="A317" s="1" t="s">
        <v>483</v>
      </c>
      <c r="B317" s="1" t="s">
        <v>501</v>
      </c>
      <c r="C317" s="1" t="s">
        <v>17</v>
      </c>
      <c r="D317" s="1" t="s">
        <v>485</v>
      </c>
      <c r="E317" s="2">
        <v>44061</v>
      </c>
      <c r="F317" s="1">
        <v>2020</v>
      </c>
      <c r="G317" s="1">
        <v>1</v>
      </c>
      <c r="H317" s="1" t="s">
        <v>412</v>
      </c>
      <c r="I317" s="1">
        <v>17</v>
      </c>
      <c r="J317" s="1" t="b">
        <v>0</v>
      </c>
      <c r="K317" s="1" t="s">
        <v>34</v>
      </c>
      <c r="L317" s="1">
        <v>0.313</v>
      </c>
      <c r="M317" s="1">
        <v>0.25800000000000001</v>
      </c>
      <c r="N317" s="1">
        <v>2</v>
      </c>
      <c r="O317" s="1">
        <v>-11.532</v>
      </c>
      <c r="P317" s="1">
        <v>3.8300000000000001E-2</v>
      </c>
      <c r="Q317" s="1">
        <v>0.84199999999999997</v>
      </c>
      <c r="R317" s="3">
        <v>1.3E-6</v>
      </c>
      <c r="S317" s="1">
        <v>9.4799999999999995E-2</v>
      </c>
      <c r="T317" s="1">
        <v>0.26800000000000002</v>
      </c>
      <c r="U317" s="1">
        <v>179.947</v>
      </c>
      <c r="V317" s="1">
        <v>211813</v>
      </c>
      <c r="W317" s="12" t="str">
        <f>VLOOKUP(Table14[[#This Row],[album_name]],'Album Type'!A:B,2,FALSE)</f>
        <v>Special</v>
      </c>
    </row>
    <row r="318" spans="1:23" hidden="1" x14ac:dyDescent="0.2">
      <c r="A318" s="1" t="s">
        <v>502</v>
      </c>
      <c r="B318" s="1" t="s">
        <v>503</v>
      </c>
      <c r="C318" s="1" t="s">
        <v>17</v>
      </c>
      <c r="D318" s="1" t="s">
        <v>485</v>
      </c>
      <c r="E318" s="2">
        <v>44060</v>
      </c>
      <c r="F318" s="1">
        <v>2020</v>
      </c>
      <c r="G318" s="1">
        <v>1</v>
      </c>
      <c r="H318" s="1" t="s">
        <v>378</v>
      </c>
      <c r="I318" s="1">
        <v>1</v>
      </c>
      <c r="J318" s="1" t="b">
        <v>0</v>
      </c>
      <c r="K318" s="1" t="s">
        <v>37</v>
      </c>
      <c r="L318" s="1">
        <v>0.76500000000000001</v>
      </c>
      <c r="M318" s="1">
        <v>0.34799999999999998</v>
      </c>
      <c r="N318" s="1">
        <v>0</v>
      </c>
      <c r="O318" s="1">
        <v>-6.9630000000000001</v>
      </c>
      <c r="P318" s="1">
        <v>5.79E-2</v>
      </c>
      <c r="Q318" s="1">
        <v>0.76400000000000001</v>
      </c>
      <c r="R318" s="3">
        <v>1.01E-5</v>
      </c>
      <c r="S318" s="1">
        <v>0.108</v>
      </c>
      <c r="T318" s="1">
        <v>0.17100000000000001</v>
      </c>
      <c r="U318" s="1">
        <v>140.01599999999999</v>
      </c>
      <c r="V318" s="1">
        <v>210251</v>
      </c>
      <c r="W318" s="12" t="str">
        <f>VLOOKUP(Table14[[#This Row],[album_name]],'Album Type'!A:B,2,FALSE)</f>
        <v>Special</v>
      </c>
    </row>
    <row r="319" spans="1:23" hidden="1" x14ac:dyDescent="0.2">
      <c r="A319" s="1" t="s">
        <v>502</v>
      </c>
      <c r="B319" s="1" t="s">
        <v>504</v>
      </c>
      <c r="C319" s="1" t="s">
        <v>17</v>
      </c>
      <c r="D319" s="1" t="s">
        <v>485</v>
      </c>
      <c r="E319" s="2">
        <v>44060</v>
      </c>
      <c r="F319" s="1">
        <v>2020</v>
      </c>
      <c r="G319" s="1">
        <v>1</v>
      </c>
      <c r="H319" s="1" t="s">
        <v>381</v>
      </c>
      <c r="I319" s="1">
        <v>2</v>
      </c>
      <c r="J319" s="1" t="b">
        <v>0</v>
      </c>
      <c r="K319" s="1" t="s">
        <v>382</v>
      </c>
      <c r="L319" s="1">
        <v>0.61299999999999999</v>
      </c>
      <c r="M319" s="1">
        <v>0.58099999999999996</v>
      </c>
      <c r="N319" s="1">
        <v>0</v>
      </c>
      <c r="O319" s="1">
        <v>-8.5879999999999992</v>
      </c>
      <c r="P319" s="1">
        <v>4.24E-2</v>
      </c>
      <c r="Q319" s="1">
        <v>0.53700000000000003</v>
      </c>
      <c r="R319" s="1">
        <v>3.4499999999999998E-4</v>
      </c>
      <c r="S319" s="1">
        <v>0.25</v>
      </c>
      <c r="T319" s="1">
        <v>0.55100000000000005</v>
      </c>
      <c r="U319" s="1">
        <v>130.03299999999999</v>
      </c>
      <c r="V319" s="1">
        <v>239560</v>
      </c>
      <c r="W319" s="12" t="str">
        <f>VLOOKUP(Table14[[#This Row],[album_name]],'Album Type'!A:B,2,FALSE)</f>
        <v>Special</v>
      </c>
    </row>
    <row r="320" spans="1:23" hidden="1" x14ac:dyDescent="0.2">
      <c r="A320" s="1" t="s">
        <v>502</v>
      </c>
      <c r="B320" s="1" t="s">
        <v>505</v>
      </c>
      <c r="C320" s="1" t="s">
        <v>17</v>
      </c>
      <c r="D320" s="1" t="s">
        <v>485</v>
      </c>
      <c r="E320" s="2">
        <v>44060</v>
      </c>
      <c r="F320" s="1">
        <v>2020</v>
      </c>
      <c r="G320" s="1">
        <v>1</v>
      </c>
      <c r="H320" s="1" t="s">
        <v>384</v>
      </c>
      <c r="I320" s="1">
        <v>3</v>
      </c>
      <c r="J320" s="1" t="b">
        <v>0</v>
      </c>
      <c r="K320" s="1" t="s">
        <v>25</v>
      </c>
      <c r="L320" s="1">
        <v>0.68400000000000005</v>
      </c>
      <c r="M320" s="1">
        <v>0.66100000000000003</v>
      </c>
      <c r="N320" s="1">
        <v>7</v>
      </c>
      <c r="O320" s="1">
        <v>-8.5069999999999997</v>
      </c>
      <c r="P320" s="1">
        <v>4.07E-2</v>
      </c>
      <c r="Q320" s="1">
        <v>0.47299999999999998</v>
      </c>
      <c r="R320" s="1">
        <v>2.15E-3</v>
      </c>
      <c r="S320" s="1">
        <v>0.109</v>
      </c>
      <c r="T320" s="1">
        <v>0.71299999999999997</v>
      </c>
      <c r="U320" s="1">
        <v>147.90899999999999</v>
      </c>
      <c r="V320" s="1">
        <v>230999</v>
      </c>
      <c r="W320" s="12" t="str">
        <f>VLOOKUP(Table14[[#This Row],[album_name]],'Album Type'!A:B,2,FALSE)</f>
        <v>Special</v>
      </c>
    </row>
    <row r="321" spans="1:23" hidden="1" x14ac:dyDescent="0.2">
      <c r="A321" s="1" t="s">
        <v>502</v>
      </c>
      <c r="B321" s="1" t="s">
        <v>506</v>
      </c>
      <c r="C321" s="1" t="s">
        <v>17</v>
      </c>
      <c r="D321" s="1" t="s">
        <v>485</v>
      </c>
      <c r="E321" s="2">
        <v>44060</v>
      </c>
      <c r="F321" s="1">
        <v>2020</v>
      </c>
      <c r="G321" s="1">
        <v>1</v>
      </c>
      <c r="H321" s="1" t="s">
        <v>386</v>
      </c>
      <c r="I321" s="1">
        <v>4</v>
      </c>
      <c r="J321" s="1" t="b">
        <v>0</v>
      </c>
      <c r="K321" s="1" t="s">
        <v>59</v>
      </c>
      <c r="L321" s="1">
        <v>0.29799999999999999</v>
      </c>
      <c r="M321" s="1">
        <v>0.38</v>
      </c>
      <c r="N321" s="1">
        <v>6</v>
      </c>
      <c r="O321" s="1">
        <v>-8.4260000000000002</v>
      </c>
      <c r="P321" s="1">
        <v>2.87E-2</v>
      </c>
      <c r="Q321" s="1">
        <v>0.77800000000000002</v>
      </c>
      <c r="R321" s="3">
        <v>5.6199999999999997E-5</v>
      </c>
      <c r="S321" s="1">
        <v>0.11</v>
      </c>
      <c r="T321" s="1">
        <v>0.152</v>
      </c>
      <c r="U321" s="1">
        <v>75.602000000000004</v>
      </c>
      <c r="V321" s="1">
        <v>285634</v>
      </c>
      <c r="W321" s="12" t="str">
        <f>VLOOKUP(Table14[[#This Row],[album_name]],'Album Type'!A:B,2,FALSE)</f>
        <v>Special</v>
      </c>
    </row>
    <row r="322" spans="1:23" hidden="1" x14ac:dyDescent="0.2">
      <c r="A322" s="1" t="s">
        <v>502</v>
      </c>
      <c r="B322" s="1" t="s">
        <v>507</v>
      </c>
      <c r="C322" s="1" t="s">
        <v>17</v>
      </c>
      <c r="D322" s="1" t="s">
        <v>485</v>
      </c>
      <c r="E322" s="2">
        <v>44060</v>
      </c>
      <c r="F322" s="1">
        <v>2020</v>
      </c>
      <c r="G322" s="1">
        <v>1</v>
      </c>
      <c r="H322" s="1" t="s">
        <v>388</v>
      </c>
      <c r="I322" s="1">
        <v>5</v>
      </c>
      <c r="J322" s="1" t="b">
        <v>0</v>
      </c>
      <c r="K322" s="1" t="s">
        <v>37</v>
      </c>
      <c r="L322" s="1">
        <v>0.46899999999999997</v>
      </c>
      <c r="M322" s="1">
        <v>0.26300000000000001</v>
      </c>
      <c r="N322" s="1">
        <v>0</v>
      </c>
      <c r="O322" s="1">
        <v>-10.63</v>
      </c>
      <c r="P322" s="1">
        <v>3.2899999999999999E-2</v>
      </c>
      <c r="Q322" s="1">
        <v>0.80600000000000005</v>
      </c>
      <c r="R322" s="1">
        <v>0</v>
      </c>
      <c r="S322" s="1">
        <v>7.4899999999999994E-2</v>
      </c>
      <c r="T322" s="1">
        <v>0.112</v>
      </c>
      <c r="U322" s="1">
        <v>129.86000000000001</v>
      </c>
      <c r="V322" s="1">
        <v>255893</v>
      </c>
      <c r="W322" s="12" t="str">
        <f>VLOOKUP(Table14[[#This Row],[album_name]],'Album Type'!A:B,2,FALSE)</f>
        <v>Special</v>
      </c>
    </row>
    <row r="323" spans="1:23" hidden="1" x14ac:dyDescent="0.2">
      <c r="A323" s="1" t="s">
        <v>502</v>
      </c>
      <c r="B323" s="1" t="s">
        <v>508</v>
      </c>
      <c r="C323" s="1" t="s">
        <v>17</v>
      </c>
      <c r="D323" s="1" t="s">
        <v>485</v>
      </c>
      <c r="E323" s="2">
        <v>44060</v>
      </c>
      <c r="F323" s="1">
        <v>2020</v>
      </c>
      <c r="G323" s="1">
        <v>1</v>
      </c>
      <c r="H323" s="1" t="s">
        <v>390</v>
      </c>
      <c r="I323" s="1">
        <v>6</v>
      </c>
      <c r="J323" s="1" t="b">
        <v>0</v>
      </c>
      <c r="K323" s="1" t="s">
        <v>34</v>
      </c>
      <c r="L323" s="1">
        <v>0.55300000000000005</v>
      </c>
      <c r="M323" s="1">
        <v>0.41299999999999998</v>
      </c>
      <c r="N323" s="1">
        <v>2</v>
      </c>
      <c r="O323" s="1">
        <v>-10.037000000000001</v>
      </c>
      <c r="P323" s="1">
        <v>3.3399999999999999E-2</v>
      </c>
      <c r="Q323" s="1">
        <v>0.68700000000000006</v>
      </c>
      <c r="R323" s="3">
        <v>2.3300000000000001E-6</v>
      </c>
      <c r="S323" s="1">
        <v>5.9400000000000001E-2</v>
      </c>
      <c r="T323" s="1">
        <v>0.379</v>
      </c>
      <c r="U323" s="1">
        <v>110.107</v>
      </c>
      <c r="V323" s="1">
        <v>208977</v>
      </c>
      <c r="W323" s="12" t="str">
        <f>VLOOKUP(Table14[[#This Row],[album_name]],'Album Type'!A:B,2,FALSE)</f>
        <v>Special</v>
      </c>
    </row>
    <row r="324" spans="1:23" hidden="1" x14ac:dyDescent="0.2">
      <c r="A324" s="1" t="s">
        <v>502</v>
      </c>
      <c r="B324" s="1" t="s">
        <v>509</v>
      </c>
      <c r="C324" s="1" t="s">
        <v>17</v>
      </c>
      <c r="D324" s="1" t="s">
        <v>485</v>
      </c>
      <c r="E324" s="2">
        <v>44060</v>
      </c>
      <c r="F324" s="1">
        <v>2020</v>
      </c>
      <c r="G324" s="1">
        <v>1</v>
      </c>
      <c r="H324" s="1" t="s">
        <v>392</v>
      </c>
      <c r="I324" s="1">
        <v>7</v>
      </c>
      <c r="J324" s="1" t="b">
        <v>0</v>
      </c>
      <c r="K324" s="1" t="s">
        <v>28</v>
      </c>
      <c r="L324" s="1">
        <v>0.59599999999999997</v>
      </c>
      <c r="M324" s="1">
        <v>0.48799999999999999</v>
      </c>
      <c r="N324" s="1">
        <v>4</v>
      </c>
      <c r="O324" s="1">
        <v>-10.769</v>
      </c>
      <c r="P324" s="1">
        <v>2.7400000000000001E-2</v>
      </c>
      <c r="Q324" s="1">
        <v>0.9</v>
      </c>
      <c r="R324" s="3">
        <v>2.6999999999999999E-5</v>
      </c>
      <c r="S324" s="1">
        <v>9.0999999999999998E-2</v>
      </c>
      <c r="T324" s="1">
        <v>0.41499999999999998</v>
      </c>
      <c r="U324" s="1">
        <v>94.921999999999997</v>
      </c>
      <c r="V324" s="1">
        <v>208906</v>
      </c>
      <c r="W324" s="12" t="str">
        <f>VLOOKUP(Table14[[#This Row],[album_name]],'Album Type'!A:B,2,FALSE)</f>
        <v>Special</v>
      </c>
    </row>
    <row r="325" spans="1:23" hidden="1" x14ac:dyDescent="0.2">
      <c r="A325" s="1" t="s">
        <v>502</v>
      </c>
      <c r="B325" s="1" t="s">
        <v>510</v>
      </c>
      <c r="C325" s="1" t="s">
        <v>17</v>
      </c>
      <c r="D325" s="1" t="s">
        <v>485</v>
      </c>
      <c r="E325" s="2">
        <v>44060</v>
      </c>
      <c r="F325" s="1">
        <v>2020</v>
      </c>
      <c r="G325" s="1">
        <v>1</v>
      </c>
      <c r="H325" s="1" t="s">
        <v>394</v>
      </c>
      <c r="I325" s="1">
        <v>8</v>
      </c>
      <c r="J325" s="1" t="b">
        <v>0</v>
      </c>
      <c r="K325" s="1" t="s">
        <v>56</v>
      </c>
      <c r="L325" s="1">
        <v>0.53200000000000003</v>
      </c>
      <c r="M325" s="1">
        <v>0.623</v>
      </c>
      <c r="N325" s="1">
        <v>5</v>
      </c>
      <c r="O325" s="1">
        <v>-9.2080000000000002</v>
      </c>
      <c r="P325" s="1">
        <v>3.3099999999999997E-2</v>
      </c>
      <c r="Q325" s="1">
        <v>0.53800000000000003</v>
      </c>
      <c r="R325" s="3">
        <v>7.2799999999999994E-5</v>
      </c>
      <c r="S325" s="1">
        <v>9.2499999999999999E-2</v>
      </c>
      <c r="T325" s="1">
        <v>0.40300000000000002</v>
      </c>
      <c r="U325" s="1">
        <v>89.936999999999998</v>
      </c>
      <c r="V325" s="1">
        <v>261922</v>
      </c>
      <c r="W325" s="12" t="str">
        <f>VLOOKUP(Table14[[#This Row],[album_name]],'Album Type'!A:B,2,FALSE)</f>
        <v>Special</v>
      </c>
    </row>
    <row r="326" spans="1:23" hidden="1" x14ac:dyDescent="0.2">
      <c r="A326" s="1" t="s">
        <v>502</v>
      </c>
      <c r="B326" s="1" t="s">
        <v>511</v>
      </c>
      <c r="C326" s="1" t="s">
        <v>17</v>
      </c>
      <c r="D326" s="1" t="s">
        <v>485</v>
      </c>
      <c r="E326" s="2">
        <v>44060</v>
      </c>
      <c r="F326" s="1">
        <v>2020</v>
      </c>
      <c r="G326" s="1">
        <v>1</v>
      </c>
      <c r="H326" s="1" t="s">
        <v>396</v>
      </c>
      <c r="I326" s="1">
        <v>9</v>
      </c>
      <c r="J326" s="1" t="b">
        <v>0</v>
      </c>
      <c r="K326" s="1" t="s">
        <v>31</v>
      </c>
      <c r="L326" s="1">
        <v>0.51500000000000001</v>
      </c>
      <c r="M326" s="1">
        <v>0.47599999999999998</v>
      </c>
      <c r="N326" s="1">
        <v>9</v>
      </c>
      <c r="O326" s="1">
        <v>-9.843</v>
      </c>
      <c r="P326" s="1">
        <v>3.2800000000000003E-2</v>
      </c>
      <c r="Q326" s="1">
        <v>0.314</v>
      </c>
      <c r="R326" s="3">
        <v>4.74E-5</v>
      </c>
      <c r="S326" s="1">
        <v>0.17100000000000001</v>
      </c>
      <c r="T326" s="1">
        <v>0.41199999999999998</v>
      </c>
      <c r="U326" s="1">
        <v>135.886</v>
      </c>
      <c r="V326" s="1">
        <v>195097</v>
      </c>
      <c r="W326" s="12" t="str">
        <f>VLOOKUP(Table14[[#This Row],[album_name]],'Album Type'!A:B,2,FALSE)</f>
        <v>Special</v>
      </c>
    </row>
    <row r="327" spans="1:23" hidden="1" x14ac:dyDescent="0.2">
      <c r="A327" s="1" t="s">
        <v>502</v>
      </c>
      <c r="B327" s="1" t="s">
        <v>512</v>
      </c>
      <c r="C327" s="1" t="s">
        <v>17</v>
      </c>
      <c r="D327" s="1" t="s">
        <v>485</v>
      </c>
      <c r="E327" s="2">
        <v>44060</v>
      </c>
      <c r="F327" s="1">
        <v>2020</v>
      </c>
      <c r="G327" s="1">
        <v>1</v>
      </c>
      <c r="H327" s="1" t="s">
        <v>398</v>
      </c>
      <c r="I327" s="1">
        <v>10</v>
      </c>
      <c r="J327" s="1" t="b">
        <v>0</v>
      </c>
      <c r="K327" s="1" t="s">
        <v>22</v>
      </c>
      <c r="L327" s="1">
        <v>0.55900000000000005</v>
      </c>
      <c r="M327" s="1">
        <v>0.31</v>
      </c>
      <c r="N327" s="1">
        <v>10</v>
      </c>
      <c r="O327" s="1">
        <v>-10.445</v>
      </c>
      <c r="P327" s="1">
        <v>3.3799999999999997E-2</v>
      </c>
      <c r="Q327" s="1">
        <v>0.88100000000000001</v>
      </c>
      <c r="R327" s="1">
        <v>0</v>
      </c>
      <c r="S327" s="1">
        <v>0.106</v>
      </c>
      <c r="T327" s="1">
        <v>0.46</v>
      </c>
      <c r="U327" s="1">
        <v>119.845</v>
      </c>
      <c r="V327" s="1">
        <v>190898</v>
      </c>
      <c r="W327" s="12" t="str">
        <f>VLOOKUP(Table14[[#This Row],[album_name]],'Album Type'!A:B,2,FALSE)</f>
        <v>Special</v>
      </c>
    </row>
    <row r="328" spans="1:23" hidden="1" x14ac:dyDescent="0.2">
      <c r="A328" s="1" t="s">
        <v>502</v>
      </c>
      <c r="B328" s="1" t="s">
        <v>513</v>
      </c>
      <c r="C328" s="1" t="s">
        <v>17</v>
      </c>
      <c r="D328" s="1" t="s">
        <v>485</v>
      </c>
      <c r="E328" s="2">
        <v>44060</v>
      </c>
      <c r="F328" s="1">
        <v>2020</v>
      </c>
      <c r="G328" s="1">
        <v>1</v>
      </c>
      <c r="H328" s="1" t="s">
        <v>400</v>
      </c>
      <c r="I328" s="1">
        <v>11</v>
      </c>
      <c r="J328" s="1" t="b">
        <v>0</v>
      </c>
      <c r="K328" s="1" t="s">
        <v>42</v>
      </c>
      <c r="L328" s="1">
        <v>0.65300000000000002</v>
      </c>
      <c r="M328" s="1">
        <v>0.45200000000000001</v>
      </c>
      <c r="N328" s="1">
        <v>4</v>
      </c>
      <c r="O328" s="1">
        <v>-11.143000000000001</v>
      </c>
      <c r="P328" s="1">
        <v>5.5E-2</v>
      </c>
      <c r="Q328" s="1">
        <v>0.83799999999999997</v>
      </c>
      <c r="R328" s="3">
        <v>7.7299999999999995E-5</v>
      </c>
      <c r="S328" s="1">
        <v>0.108</v>
      </c>
      <c r="T328" s="1">
        <v>0.45</v>
      </c>
      <c r="U328" s="1">
        <v>83.433000000000007</v>
      </c>
      <c r="V328" s="1">
        <v>252880</v>
      </c>
      <c r="W328" s="12" t="str">
        <f>VLOOKUP(Table14[[#This Row],[album_name]],'Album Type'!A:B,2,FALSE)</f>
        <v>Special</v>
      </c>
    </row>
    <row r="329" spans="1:23" hidden="1" x14ac:dyDescent="0.2">
      <c r="A329" s="1" t="s">
        <v>502</v>
      </c>
      <c r="B329" s="1" t="s">
        <v>514</v>
      </c>
      <c r="C329" s="1" t="s">
        <v>17</v>
      </c>
      <c r="D329" s="1" t="s">
        <v>485</v>
      </c>
      <c r="E329" s="2">
        <v>44060</v>
      </c>
      <c r="F329" s="1">
        <v>2020</v>
      </c>
      <c r="G329" s="1">
        <v>1</v>
      </c>
      <c r="H329" s="1" t="s">
        <v>402</v>
      </c>
      <c r="I329" s="1">
        <v>12</v>
      </c>
      <c r="J329" s="1" t="b">
        <v>0</v>
      </c>
      <c r="K329" s="1" t="s">
        <v>73</v>
      </c>
      <c r="L329" s="1">
        <v>0.59599999999999997</v>
      </c>
      <c r="M329" s="1">
        <v>0.70899999999999996</v>
      </c>
      <c r="N329" s="1">
        <v>5</v>
      </c>
      <c r="O329" s="1">
        <v>-8.9380000000000006</v>
      </c>
      <c r="P329" s="1">
        <v>4.3099999999999999E-2</v>
      </c>
      <c r="Q329" s="1">
        <v>0.64900000000000002</v>
      </c>
      <c r="R329" s="3">
        <v>9.9199999999999999E-6</v>
      </c>
      <c r="S329" s="1">
        <v>0.114</v>
      </c>
      <c r="T329" s="1">
        <v>0.53300000000000003</v>
      </c>
      <c r="U329" s="1">
        <v>141.97800000000001</v>
      </c>
      <c r="V329" s="1">
        <v>237258</v>
      </c>
      <c r="W329" s="12" t="str">
        <f>VLOOKUP(Table14[[#This Row],[album_name]],'Album Type'!A:B,2,FALSE)</f>
        <v>Special</v>
      </c>
    </row>
    <row r="330" spans="1:23" hidden="1" x14ac:dyDescent="0.2">
      <c r="A330" s="1" t="s">
        <v>502</v>
      </c>
      <c r="B330" s="1" t="s">
        <v>515</v>
      </c>
      <c r="C330" s="1" t="s">
        <v>17</v>
      </c>
      <c r="D330" s="1" t="s">
        <v>485</v>
      </c>
      <c r="E330" s="2">
        <v>44060</v>
      </c>
      <c r="F330" s="1">
        <v>2020</v>
      </c>
      <c r="G330" s="1">
        <v>1</v>
      </c>
      <c r="H330" s="1" t="s">
        <v>404</v>
      </c>
      <c r="I330" s="1">
        <v>13</v>
      </c>
      <c r="J330" s="1" t="b">
        <v>0</v>
      </c>
      <c r="K330" s="1" t="s">
        <v>233</v>
      </c>
      <c r="L330" s="1">
        <v>0.17499999999999999</v>
      </c>
      <c r="M330" s="1">
        <v>0.26700000000000002</v>
      </c>
      <c r="N330" s="1">
        <v>1</v>
      </c>
      <c r="O330" s="1">
        <v>-13.69</v>
      </c>
      <c r="P330" s="1">
        <v>3.0200000000000001E-2</v>
      </c>
      <c r="Q330" s="1">
        <v>0.73099999999999998</v>
      </c>
      <c r="R330" s="1">
        <v>4.0200000000000001E-4</v>
      </c>
      <c r="S330" s="1">
        <v>8.5800000000000001E-2</v>
      </c>
      <c r="T330" s="1">
        <v>0.106</v>
      </c>
      <c r="U330" s="1">
        <v>94.203000000000003</v>
      </c>
      <c r="V330" s="1">
        <v>289749</v>
      </c>
      <c r="W330" s="12" t="str">
        <f>VLOOKUP(Table14[[#This Row],[album_name]],'Album Type'!A:B,2,FALSE)</f>
        <v>Special</v>
      </c>
    </row>
    <row r="331" spans="1:23" hidden="1" x14ac:dyDescent="0.2">
      <c r="A331" s="1" t="s">
        <v>502</v>
      </c>
      <c r="B331" s="1" t="s">
        <v>516</v>
      </c>
      <c r="C331" s="1" t="s">
        <v>17</v>
      </c>
      <c r="D331" s="1" t="s">
        <v>485</v>
      </c>
      <c r="E331" s="2">
        <v>44060</v>
      </c>
      <c r="F331" s="1">
        <v>2020</v>
      </c>
      <c r="G331" s="1">
        <v>1</v>
      </c>
      <c r="H331" s="1" t="s">
        <v>406</v>
      </c>
      <c r="I331" s="1">
        <v>14</v>
      </c>
      <c r="J331" s="1" t="b">
        <v>0</v>
      </c>
      <c r="K331" s="1" t="s">
        <v>37</v>
      </c>
      <c r="L331" s="1">
        <v>0.59</v>
      </c>
      <c r="M331" s="1">
        <v>0.379</v>
      </c>
      <c r="N331" s="1">
        <v>0</v>
      </c>
      <c r="O331" s="1">
        <v>-8.7170000000000005</v>
      </c>
      <c r="P331" s="1">
        <v>2.5499999999999998E-2</v>
      </c>
      <c r="Q331" s="1">
        <v>0.54400000000000004</v>
      </c>
      <c r="R331" s="1">
        <v>0</v>
      </c>
      <c r="S331" s="1">
        <v>9.8299999999999998E-2</v>
      </c>
      <c r="T331" s="1">
        <v>0.46700000000000003</v>
      </c>
      <c r="U331" s="1">
        <v>96.028999999999996</v>
      </c>
      <c r="V331" s="1">
        <v>294521</v>
      </c>
      <c r="W331" s="12" t="str">
        <f>VLOOKUP(Table14[[#This Row],[album_name]],'Album Type'!A:B,2,FALSE)</f>
        <v>Special</v>
      </c>
    </row>
    <row r="332" spans="1:23" hidden="1" x14ac:dyDescent="0.2">
      <c r="A332" s="1" t="s">
        <v>502</v>
      </c>
      <c r="B332" s="1" t="s">
        <v>517</v>
      </c>
      <c r="C332" s="1" t="s">
        <v>17</v>
      </c>
      <c r="D332" s="1" t="s">
        <v>485</v>
      </c>
      <c r="E332" s="2">
        <v>44060</v>
      </c>
      <c r="F332" s="1">
        <v>2020</v>
      </c>
      <c r="G332" s="1">
        <v>1</v>
      </c>
      <c r="H332" s="1" t="s">
        <v>408</v>
      </c>
      <c r="I332" s="1">
        <v>15</v>
      </c>
      <c r="J332" s="1" t="b">
        <v>0</v>
      </c>
      <c r="K332" s="1" t="s">
        <v>56</v>
      </c>
      <c r="L332" s="1">
        <v>0.65100000000000002</v>
      </c>
      <c r="M332" s="1">
        <v>0.26900000000000002</v>
      </c>
      <c r="N332" s="1">
        <v>5</v>
      </c>
      <c r="O332" s="1">
        <v>-12.912000000000001</v>
      </c>
      <c r="P332" s="1">
        <v>9.8299999999999998E-2</v>
      </c>
      <c r="Q332" s="1">
        <v>0.91800000000000004</v>
      </c>
      <c r="R332" s="3">
        <v>2.1699999999999999E-5</v>
      </c>
      <c r="S332" s="1">
        <v>9.1800000000000007E-2</v>
      </c>
      <c r="T332" s="1">
        <v>0.33400000000000002</v>
      </c>
      <c r="U332" s="1">
        <v>150.03299999999999</v>
      </c>
      <c r="V332" s="1">
        <v>234000</v>
      </c>
      <c r="W332" s="12" t="str">
        <f>VLOOKUP(Table14[[#This Row],[album_name]],'Album Type'!A:B,2,FALSE)</f>
        <v>Special</v>
      </c>
    </row>
    <row r="333" spans="1:23" hidden="1" x14ac:dyDescent="0.2">
      <c r="A333" s="1" t="s">
        <v>502</v>
      </c>
      <c r="B333" s="1" t="s">
        <v>518</v>
      </c>
      <c r="C333" s="1" t="s">
        <v>17</v>
      </c>
      <c r="D333" s="1" t="s">
        <v>485</v>
      </c>
      <c r="E333" s="2">
        <v>44060</v>
      </c>
      <c r="F333" s="1">
        <v>2020</v>
      </c>
      <c r="G333" s="1">
        <v>1</v>
      </c>
      <c r="H333" s="1" t="s">
        <v>410</v>
      </c>
      <c r="I333" s="1">
        <v>16</v>
      </c>
      <c r="J333" s="1" t="b">
        <v>0</v>
      </c>
      <c r="K333" s="1" t="s">
        <v>49</v>
      </c>
      <c r="L333" s="1">
        <v>0.66200000000000003</v>
      </c>
      <c r="M333" s="1">
        <v>0.18099999999999999</v>
      </c>
      <c r="N333" s="1">
        <v>8</v>
      </c>
      <c r="O333" s="1">
        <v>-15.065</v>
      </c>
      <c r="P333" s="1">
        <v>4.1500000000000002E-2</v>
      </c>
      <c r="Q333" s="1">
        <v>0.96599999999999997</v>
      </c>
      <c r="R333" s="3">
        <v>3.8600000000000003E-6</v>
      </c>
      <c r="S333" s="1">
        <v>0.13300000000000001</v>
      </c>
      <c r="T333" s="1">
        <v>0.42899999999999999</v>
      </c>
      <c r="U333" s="1">
        <v>118.819</v>
      </c>
      <c r="V333" s="1">
        <v>220042</v>
      </c>
      <c r="W333" s="12" t="str">
        <f>VLOOKUP(Table14[[#This Row],[album_name]],'Album Type'!A:B,2,FALSE)</f>
        <v>Special</v>
      </c>
    </row>
    <row r="334" spans="1:23" hidden="1" x14ac:dyDescent="0.2">
      <c r="A334" s="1" t="s">
        <v>502</v>
      </c>
      <c r="B334" s="1" t="s">
        <v>519</v>
      </c>
      <c r="C334" s="1" t="s">
        <v>17</v>
      </c>
      <c r="D334" s="1" t="s">
        <v>485</v>
      </c>
      <c r="E334" s="2">
        <v>44060</v>
      </c>
      <c r="F334" s="1">
        <v>2020</v>
      </c>
      <c r="G334" s="1">
        <v>1</v>
      </c>
      <c r="H334" s="1" t="s">
        <v>412</v>
      </c>
      <c r="I334" s="1">
        <v>17</v>
      </c>
      <c r="J334" s="1" t="b">
        <v>0</v>
      </c>
      <c r="K334" s="1" t="s">
        <v>34</v>
      </c>
      <c r="L334" s="1">
        <v>0.50900000000000001</v>
      </c>
      <c r="M334" s="1">
        <v>0.26200000000000001</v>
      </c>
      <c r="N334" s="1">
        <v>2</v>
      </c>
      <c r="O334" s="1">
        <v>-11.531000000000001</v>
      </c>
      <c r="P334" s="1">
        <v>3.1099999999999999E-2</v>
      </c>
      <c r="Q334" s="1">
        <v>0.85</v>
      </c>
      <c r="R334" s="3">
        <v>1.68E-6</v>
      </c>
      <c r="S334" s="1">
        <v>8.5099999999999995E-2</v>
      </c>
      <c r="T334" s="1">
        <v>0.28699999999999998</v>
      </c>
      <c r="U334" s="1">
        <v>89.846000000000004</v>
      </c>
      <c r="V334" s="1">
        <v>211798</v>
      </c>
      <c r="W334" s="12" t="str">
        <f>VLOOKUP(Table14[[#This Row],[album_name]],'Album Type'!A:B,2,FALSE)</f>
        <v>Special</v>
      </c>
    </row>
    <row r="335" spans="1:23" x14ac:dyDescent="0.2">
      <c r="A335" s="1" t="s">
        <v>520</v>
      </c>
      <c r="B335" s="1" t="s">
        <v>521</v>
      </c>
      <c r="C335" s="1" t="s">
        <v>17</v>
      </c>
      <c r="D335" s="1" t="s">
        <v>522</v>
      </c>
      <c r="E335" s="2">
        <v>44036</v>
      </c>
      <c r="F335" s="1">
        <v>2020</v>
      </c>
      <c r="G335" s="1">
        <v>1</v>
      </c>
      <c r="H335" s="1" t="s">
        <v>378</v>
      </c>
      <c r="I335" s="1">
        <v>1</v>
      </c>
      <c r="J335" s="1" t="b">
        <v>1</v>
      </c>
      <c r="K335" s="1" t="s">
        <v>37</v>
      </c>
      <c r="L335" s="1">
        <v>0.77700000000000002</v>
      </c>
      <c r="M335" s="1">
        <v>0.35699999999999998</v>
      </c>
      <c r="N335" s="1">
        <v>0</v>
      </c>
      <c r="O335" s="1">
        <v>-6.9420000000000002</v>
      </c>
      <c r="P335" s="1">
        <v>5.2200000000000003E-2</v>
      </c>
      <c r="Q335" s="1">
        <v>0.75700000000000001</v>
      </c>
      <c r="R335" s="3">
        <v>7.2799999999999998E-6</v>
      </c>
      <c r="S335" s="1">
        <v>0.108</v>
      </c>
      <c r="T335" s="1">
        <v>0.17199999999999999</v>
      </c>
      <c r="U335" s="1">
        <v>139.88300000000001</v>
      </c>
      <c r="V335" s="1">
        <v>210251</v>
      </c>
      <c r="W335" s="12" t="str">
        <f>VLOOKUP(Table14[[#This Row],[album_name]],'Album Type'!A:B,2,FALSE)</f>
        <v>Studio</v>
      </c>
    </row>
    <row r="336" spans="1:23" x14ac:dyDescent="0.2">
      <c r="A336" s="1" t="s">
        <v>520</v>
      </c>
      <c r="B336" s="1" t="s">
        <v>523</v>
      </c>
      <c r="C336" s="1" t="s">
        <v>17</v>
      </c>
      <c r="D336" s="1" t="s">
        <v>522</v>
      </c>
      <c r="E336" s="2">
        <v>44036</v>
      </c>
      <c r="F336" s="1">
        <v>2020</v>
      </c>
      <c r="G336" s="1">
        <v>1</v>
      </c>
      <c r="H336" s="1" t="s">
        <v>381</v>
      </c>
      <c r="I336" s="1">
        <v>2</v>
      </c>
      <c r="J336" s="1" t="b">
        <v>0</v>
      </c>
      <c r="K336" s="1" t="s">
        <v>382</v>
      </c>
      <c r="L336" s="1">
        <v>0.61299999999999999</v>
      </c>
      <c r="M336" s="1">
        <v>0.58099999999999996</v>
      </c>
      <c r="N336" s="1">
        <v>0</v>
      </c>
      <c r="O336" s="1">
        <v>-8.5879999999999992</v>
      </c>
      <c r="P336" s="1">
        <v>4.24E-2</v>
      </c>
      <c r="Q336" s="1">
        <v>0.53700000000000003</v>
      </c>
      <c r="R336" s="1">
        <v>3.4499999999999998E-4</v>
      </c>
      <c r="S336" s="1">
        <v>0.25</v>
      </c>
      <c r="T336" s="1">
        <v>0.55100000000000005</v>
      </c>
      <c r="U336" s="1">
        <v>130.03299999999999</v>
      </c>
      <c r="V336" s="1">
        <v>239560</v>
      </c>
      <c r="W336" s="12" t="str">
        <f>VLOOKUP(Table14[[#This Row],[album_name]],'Album Type'!A:B,2,FALSE)</f>
        <v>Studio</v>
      </c>
    </row>
    <row r="337" spans="1:23" x14ac:dyDescent="0.2">
      <c r="A337" s="1" t="s">
        <v>520</v>
      </c>
      <c r="B337" s="1" t="s">
        <v>524</v>
      </c>
      <c r="C337" s="1" t="s">
        <v>17</v>
      </c>
      <c r="D337" s="1" t="s">
        <v>522</v>
      </c>
      <c r="E337" s="2">
        <v>44036</v>
      </c>
      <c r="F337" s="1">
        <v>2020</v>
      </c>
      <c r="G337" s="1">
        <v>1</v>
      </c>
      <c r="H337" s="1" t="s">
        <v>384</v>
      </c>
      <c r="I337" s="1">
        <v>3</v>
      </c>
      <c r="J337" s="1" t="b">
        <v>1</v>
      </c>
      <c r="K337" s="1" t="s">
        <v>25</v>
      </c>
      <c r="L337" s="1">
        <v>0.68600000000000005</v>
      </c>
      <c r="M337" s="1">
        <v>0.66200000000000003</v>
      </c>
      <c r="N337" s="1">
        <v>7</v>
      </c>
      <c r="O337" s="1">
        <v>-8.5050000000000008</v>
      </c>
      <c r="P337" s="1">
        <v>4.1300000000000003E-2</v>
      </c>
      <c r="Q337" s="1">
        <v>0.46700000000000003</v>
      </c>
      <c r="R337" s="1">
        <v>2.3E-3</v>
      </c>
      <c r="S337" s="1">
        <v>0.109</v>
      </c>
      <c r="T337" s="1">
        <v>0.70599999999999996</v>
      </c>
      <c r="U337" s="1">
        <v>147.922</v>
      </c>
      <c r="V337" s="1">
        <v>230999</v>
      </c>
      <c r="W337" s="12" t="str">
        <f>VLOOKUP(Table14[[#This Row],[album_name]],'Album Type'!A:B,2,FALSE)</f>
        <v>Studio</v>
      </c>
    </row>
    <row r="338" spans="1:23" x14ac:dyDescent="0.2">
      <c r="A338" s="1" t="s">
        <v>520</v>
      </c>
      <c r="B338" s="1" t="s">
        <v>525</v>
      </c>
      <c r="C338" s="1" t="s">
        <v>17</v>
      </c>
      <c r="D338" s="1" t="s">
        <v>522</v>
      </c>
      <c r="E338" s="2">
        <v>44036</v>
      </c>
      <c r="F338" s="1">
        <v>2020</v>
      </c>
      <c r="G338" s="1">
        <v>1</v>
      </c>
      <c r="H338" s="1" t="s">
        <v>386</v>
      </c>
      <c r="I338" s="1">
        <v>4</v>
      </c>
      <c r="J338" s="1" t="b">
        <v>0</v>
      </c>
      <c r="K338" s="1" t="s">
        <v>59</v>
      </c>
      <c r="L338" s="1">
        <v>0.29799999999999999</v>
      </c>
      <c r="M338" s="1">
        <v>0.38</v>
      </c>
      <c r="N338" s="1">
        <v>6</v>
      </c>
      <c r="O338" s="1">
        <v>-8.4260000000000002</v>
      </c>
      <c r="P338" s="1">
        <v>2.87E-2</v>
      </c>
      <c r="Q338" s="1">
        <v>0.77800000000000002</v>
      </c>
      <c r="R338" s="3">
        <v>5.6199999999999997E-5</v>
      </c>
      <c r="S338" s="1">
        <v>0.11</v>
      </c>
      <c r="T338" s="1">
        <v>0.152</v>
      </c>
      <c r="U338" s="1">
        <v>75.602000000000004</v>
      </c>
      <c r="V338" s="1">
        <v>285634</v>
      </c>
      <c r="W338" s="12" t="str">
        <f>VLOOKUP(Table14[[#This Row],[album_name]],'Album Type'!A:B,2,FALSE)</f>
        <v>Studio</v>
      </c>
    </row>
    <row r="339" spans="1:23" x14ac:dyDescent="0.2">
      <c r="A339" s="1" t="s">
        <v>520</v>
      </c>
      <c r="B339" s="1" t="s">
        <v>526</v>
      </c>
      <c r="C339" s="1" t="s">
        <v>17</v>
      </c>
      <c r="D339" s="1" t="s">
        <v>522</v>
      </c>
      <c r="E339" s="2">
        <v>44036</v>
      </c>
      <c r="F339" s="1">
        <v>2020</v>
      </c>
      <c r="G339" s="1">
        <v>1</v>
      </c>
      <c r="H339" s="1" t="s">
        <v>388</v>
      </c>
      <c r="I339" s="1">
        <v>5</v>
      </c>
      <c r="J339" s="1" t="b">
        <v>0</v>
      </c>
      <c r="K339" s="1" t="s">
        <v>37</v>
      </c>
      <c r="L339" s="1">
        <v>0.45600000000000002</v>
      </c>
      <c r="M339" s="1">
        <v>0.26300000000000001</v>
      </c>
      <c r="N339" s="1">
        <v>0</v>
      </c>
      <c r="O339" s="1">
        <v>-10.63</v>
      </c>
      <c r="P339" s="1">
        <v>3.32E-2</v>
      </c>
      <c r="Q339" s="1">
        <v>0.80600000000000005</v>
      </c>
      <c r="R339" s="1">
        <v>0</v>
      </c>
      <c r="S339" s="1">
        <v>7.4899999999999994E-2</v>
      </c>
      <c r="T339" s="1">
        <v>0.111</v>
      </c>
      <c r="U339" s="1">
        <v>129.86000000000001</v>
      </c>
      <c r="V339" s="1">
        <v>255893</v>
      </c>
      <c r="W339" s="12" t="str">
        <f>VLOOKUP(Table14[[#This Row],[album_name]],'Album Type'!A:B,2,FALSE)</f>
        <v>Studio</v>
      </c>
    </row>
    <row r="340" spans="1:23" x14ac:dyDescent="0.2">
      <c r="A340" s="1" t="s">
        <v>520</v>
      </c>
      <c r="B340" s="1" t="s">
        <v>527</v>
      </c>
      <c r="C340" s="1" t="s">
        <v>17</v>
      </c>
      <c r="D340" s="1" t="s">
        <v>522</v>
      </c>
      <c r="E340" s="2">
        <v>44036</v>
      </c>
      <c r="F340" s="1">
        <v>2020</v>
      </c>
      <c r="G340" s="1">
        <v>1</v>
      </c>
      <c r="H340" s="1" t="s">
        <v>390</v>
      </c>
      <c r="I340" s="1">
        <v>6</v>
      </c>
      <c r="J340" s="1" t="b">
        <v>0</v>
      </c>
      <c r="K340" s="1" t="s">
        <v>34</v>
      </c>
      <c r="L340" s="1">
        <v>0.55300000000000005</v>
      </c>
      <c r="M340" s="1">
        <v>0.41299999999999998</v>
      </c>
      <c r="N340" s="1">
        <v>2</v>
      </c>
      <c r="O340" s="1">
        <v>-10.037000000000001</v>
      </c>
      <c r="P340" s="1">
        <v>3.3399999999999999E-2</v>
      </c>
      <c r="Q340" s="1">
        <v>0.68700000000000006</v>
      </c>
      <c r="R340" s="3">
        <v>2.3300000000000001E-6</v>
      </c>
      <c r="S340" s="1">
        <v>5.9400000000000001E-2</v>
      </c>
      <c r="T340" s="1">
        <v>0.379</v>
      </c>
      <c r="U340" s="1">
        <v>110.107</v>
      </c>
      <c r="V340" s="1">
        <v>208977</v>
      </c>
      <c r="W340" s="12" t="str">
        <f>VLOOKUP(Table14[[#This Row],[album_name]],'Album Type'!A:B,2,FALSE)</f>
        <v>Studio</v>
      </c>
    </row>
    <row r="341" spans="1:23" x14ac:dyDescent="0.2">
      <c r="A341" s="1" t="s">
        <v>520</v>
      </c>
      <c r="B341" s="1" t="s">
        <v>528</v>
      </c>
      <c r="C341" s="1" t="s">
        <v>17</v>
      </c>
      <c r="D341" s="1" t="s">
        <v>522</v>
      </c>
      <c r="E341" s="2">
        <v>44036</v>
      </c>
      <c r="F341" s="1">
        <v>2020</v>
      </c>
      <c r="G341" s="1">
        <v>1</v>
      </c>
      <c r="H341" s="1" t="s">
        <v>392</v>
      </c>
      <c r="I341" s="1">
        <v>7</v>
      </c>
      <c r="J341" s="1" t="b">
        <v>0</v>
      </c>
      <c r="K341" s="1" t="s">
        <v>28</v>
      </c>
      <c r="L341" s="1">
        <v>0.59599999999999997</v>
      </c>
      <c r="M341" s="1">
        <v>0.48799999999999999</v>
      </c>
      <c r="N341" s="1">
        <v>4</v>
      </c>
      <c r="O341" s="1">
        <v>-10.769</v>
      </c>
      <c r="P341" s="1">
        <v>2.7400000000000001E-2</v>
      </c>
      <c r="Q341" s="1">
        <v>0.9</v>
      </c>
      <c r="R341" s="3">
        <v>2.6999999999999999E-5</v>
      </c>
      <c r="S341" s="1">
        <v>9.0999999999999998E-2</v>
      </c>
      <c r="T341" s="1">
        <v>0.41499999999999998</v>
      </c>
      <c r="U341" s="1">
        <v>94.926000000000002</v>
      </c>
      <c r="V341" s="1">
        <v>208906</v>
      </c>
      <c r="W341" s="12" t="str">
        <f>VLOOKUP(Table14[[#This Row],[album_name]],'Album Type'!A:B,2,FALSE)</f>
        <v>Studio</v>
      </c>
    </row>
    <row r="342" spans="1:23" x14ac:dyDescent="0.2">
      <c r="A342" s="1" t="s">
        <v>520</v>
      </c>
      <c r="B342" s="1" t="s">
        <v>529</v>
      </c>
      <c r="C342" s="1" t="s">
        <v>17</v>
      </c>
      <c r="D342" s="1" t="s">
        <v>522</v>
      </c>
      <c r="E342" s="2">
        <v>44036</v>
      </c>
      <c r="F342" s="1">
        <v>2020</v>
      </c>
      <c r="G342" s="1">
        <v>1</v>
      </c>
      <c r="H342" s="1" t="s">
        <v>394</v>
      </c>
      <c r="I342" s="1">
        <v>8</v>
      </c>
      <c r="J342" s="1" t="b">
        <v>0</v>
      </c>
      <c r="K342" s="1" t="s">
        <v>56</v>
      </c>
      <c r="L342" s="1">
        <v>0.53200000000000003</v>
      </c>
      <c r="M342" s="1">
        <v>0.623</v>
      </c>
      <c r="N342" s="1">
        <v>5</v>
      </c>
      <c r="O342" s="1">
        <v>-9.2080000000000002</v>
      </c>
      <c r="P342" s="1">
        <v>3.3099999999999997E-2</v>
      </c>
      <c r="Q342" s="1">
        <v>0.53800000000000003</v>
      </c>
      <c r="R342" s="3">
        <v>7.2799999999999994E-5</v>
      </c>
      <c r="S342" s="1">
        <v>9.2499999999999999E-2</v>
      </c>
      <c r="T342" s="1">
        <v>0.40300000000000002</v>
      </c>
      <c r="U342" s="1">
        <v>89.936999999999998</v>
      </c>
      <c r="V342" s="1">
        <v>261922</v>
      </c>
      <c r="W342" s="12" t="str">
        <f>VLOOKUP(Table14[[#This Row],[album_name]],'Album Type'!A:B,2,FALSE)</f>
        <v>Studio</v>
      </c>
    </row>
    <row r="343" spans="1:23" x14ac:dyDescent="0.2">
      <c r="A343" s="1" t="s">
        <v>520</v>
      </c>
      <c r="B343" s="1" t="s">
        <v>530</v>
      </c>
      <c r="C343" s="1" t="s">
        <v>17</v>
      </c>
      <c r="D343" s="1" t="s">
        <v>522</v>
      </c>
      <c r="E343" s="2">
        <v>44036</v>
      </c>
      <c r="F343" s="1">
        <v>2020</v>
      </c>
      <c r="G343" s="1">
        <v>1</v>
      </c>
      <c r="H343" s="1" t="s">
        <v>396</v>
      </c>
      <c r="I343" s="1">
        <v>9</v>
      </c>
      <c r="J343" s="1" t="b">
        <v>0</v>
      </c>
      <c r="K343" s="1" t="s">
        <v>31</v>
      </c>
      <c r="L343" s="1">
        <v>0.51500000000000001</v>
      </c>
      <c r="M343" s="1">
        <v>0.47599999999999998</v>
      </c>
      <c r="N343" s="1">
        <v>9</v>
      </c>
      <c r="O343" s="1">
        <v>-9.843</v>
      </c>
      <c r="P343" s="1">
        <v>3.2800000000000003E-2</v>
      </c>
      <c r="Q343" s="1">
        <v>0.314</v>
      </c>
      <c r="R343" s="3">
        <v>4.74E-5</v>
      </c>
      <c r="S343" s="1">
        <v>0.17100000000000001</v>
      </c>
      <c r="T343" s="1">
        <v>0.41199999999999998</v>
      </c>
      <c r="U343" s="1">
        <v>135.886</v>
      </c>
      <c r="V343" s="1">
        <v>195097</v>
      </c>
      <c r="W343" s="12" t="str">
        <f>VLOOKUP(Table14[[#This Row],[album_name]],'Album Type'!A:B,2,FALSE)</f>
        <v>Studio</v>
      </c>
    </row>
    <row r="344" spans="1:23" x14ac:dyDescent="0.2">
      <c r="A344" s="1" t="s">
        <v>520</v>
      </c>
      <c r="B344" s="1" t="s">
        <v>531</v>
      </c>
      <c r="C344" s="1" t="s">
        <v>17</v>
      </c>
      <c r="D344" s="1" t="s">
        <v>522</v>
      </c>
      <c r="E344" s="2">
        <v>44036</v>
      </c>
      <c r="F344" s="1">
        <v>2020</v>
      </c>
      <c r="G344" s="1">
        <v>1</v>
      </c>
      <c r="H344" s="1" t="s">
        <v>398</v>
      </c>
      <c r="I344" s="1">
        <v>10</v>
      </c>
      <c r="J344" s="1" t="b">
        <v>0</v>
      </c>
      <c r="K344" s="1" t="s">
        <v>22</v>
      </c>
      <c r="L344" s="1">
        <v>0.55900000000000005</v>
      </c>
      <c r="M344" s="1">
        <v>0.31</v>
      </c>
      <c r="N344" s="1">
        <v>10</v>
      </c>
      <c r="O344" s="1">
        <v>-10.445</v>
      </c>
      <c r="P344" s="1">
        <v>3.3799999999999997E-2</v>
      </c>
      <c r="Q344" s="1">
        <v>0.88100000000000001</v>
      </c>
      <c r="R344" s="1">
        <v>0</v>
      </c>
      <c r="S344" s="1">
        <v>0.106</v>
      </c>
      <c r="T344" s="1">
        <v>0.46</v>
      </c>
      <c r="U344" s="1">
        <v>119.845</v>
      </c>
      <c r="V344" s="1">
        <v>190898</v>
      </c>
      <c r="W344" s="12" t="str">
        <f>VLOOKUP(Table14[[#This Row],[album_name]],'Album Type'!A:B,2,FALSE)</f>
        <v>Studio</v>
      </c>
    </row>
    <row r="345" spans="1:23" x14ac:dyDescent="0.2">
      <c r="A345" s="1" t="s">
        <v>520</v>
      </c>
      <c r="B345" s="1" t="s">
        <v>532</v>
      </c>
      <c r="C345" s="1" t="s">
        <v>17</v>
      </c>
      <c r="D345" s="1" t="s">
        <v>522</v>
      </c>
      <c r="E345" s="2">
        <v>44036</v>
      </c>
      <c r="F345" s="1">
        <v>2020</v>
      </c>
      <c r="G345" s="1">
        <v>1</v>
      </c>
      <c r="H345" s="1" t="s">
        <v>400</v>
      </c>
      <c r="I345" s="1">
        <v>11</v>
      </c>
      <c r="J345" s="1" t="b">
        <v>0</v>
      </c>
      <c r="K345" s="1" t="s">
        <v>42</v>
      </c>
      <c r="L345" s="1">
        <v>0.65300000000000002</v>
      </c>
      <c r="M345" s="1">
        <v>0.45200000000000001</v>
      </c>
      <c r="N345" s="1">
        <v>4</v>
      </c>
      <c r="O345" s="1">
        <v>-11.143000000000001</v>
      </c>
      <c r="P345" s="1">
        <v>5.5E-2</v>
      </c>
      <c r="Q345" s="1">
        <v>0.83799999999999997</v>
      </c>
      <c r="R345" s="3">
        <v>7.7299999999999995E-5</v>
      </c>
      <c r="S345" s="1">
        <v>0.108</v>
      </c>
      <c r="T345" s="1">
        <v>0.45</v>
      </c>
      <c r="U345" s="1">
        <v>83.433000000000007</v>
      </c>
      <c r="V345" s="1">
        <v>252880</v>
      </c>
      <c r="W345" s="12" t="str">
        <f>VLOOKUP(Table14[[#This Row],[album_name]],'Album Type'!A:B,2,FALSE)</f>
        <v>Studio</v>
      </c>
    </row>
    <row r="346" spans="1:23" x14ac:dyDescent="0.2">
      <c r="A346" s="1" t="s">
        <v>520</v>
      </c>
      <c r="B346" s="1" t="s">
        <v>533</v>
      </c>
      <c r="C346" s="1" t="s">
        <v>17</v>
      </c>
      <c r="D346" s="1" t="s">
        <v>522</v>
      </c>
      <c r="E346" s="2">
        <v>44036</v>
      </c>
      <c r="F346" s="1">
        <v>2020</v>
      </c>
      <c r="G346" s="1">
        <v>1</v>
      </c>
      <c r="H346" s="1" t="s">
        <v>402</v>
      </c>
      <c r="I346" s="1">
        <v>12</v>
      </c>
      <c r="J346" s="1" t="b">
        <v>1</v>
      </c>
      <c r="K346" s="1" t="s">
        <v>181</v>
      </c>
      <c r="L346" s="1">
        <v>0.59199999999999997</v>
      </c>
      <c r="M346" s="1">
        <v>0.69899999999999995</v>
      </c>
      <c r="N346" s="1">
        <v>3</v>
      </c>
      <c r="O346" s="1">
        <v>-8.9949999999999992</v>
      </c>
      <c r="P346" s="1">
        <v>4.7100000000000003E-2</v>
      </c>
      <c r="Q346" s="1">
        <v>0.65500000000000003</v>
      </c>
      <c r="R346" s="3">
        <v>1.6799999999999998E-5</v>
      </c>
      <c r="S346" s="1">
        <v>0.114</v>
      </c>
      <c r="T346" s="1">
        <v>0.50600000000000001</v>
      </c>
      <c r="U346" s="1">
        <v>141.916</v>
      </c>
      <c r="V346" s="1">
        <v>237258</v>
      </c>
      <c r="W346" s="12" t="str">
        <f>VLOOKUP(Table14[[#This Row],[album_name]],'Album Type'!A:B,2,FALSE)</f>
        <v>Studio</v>
      </c>
    </row>
    <row r="347" spans="1:23" x14ac:dyDescent="0.2">
      <c r="A347" s="1" t="s">
        <v>520</v>
      </c>
      <c r="B347" s="1" t="s">
        <v>534</v>
      </c>
      <c r="C347" s="1" t="s">
        <v>17</v>
      </c>
      <c r="D347" s="1" t="s">
        <v>522</v>
      </c>
      <c r="E347" s="2">
        <v>44036</v>
      </c>
      <c r="F347" s="1">
        <v>2020</v>
      </c>
      <c r="G347" s="1">
        <v>1</v>
      </c>
      <c r="H347" s="1" t="s">
        <v>404</v>
      </c>
      <c r="I347" s="1">
        <v>13</v>
      </c>
      <c r="J347" s="1" t="b">
        <v>0</v>
      </c>
      <c r="K347" s="1" t="s">
        <v>233</v>
      </c>
      <c r="L347" s="1">
        <v>0.35399999999999998</v>
      </c>
      <c r="M347" s="1">
        <v>0.26700000000000002</v>
      </c>
      <c r="N347" s="1">
        <v>1</v>
      </c>
      <c r="O347" s="1">
        <v>-13.69</v>
      </c>
      <c r="P347" s="1">
        <v>2.81E-2</v>
      </c>
      <c r="Q347" s="1">
        <v>0.73099999999999998</v>
      </c>
      <c r="R347" s="1">
        <v>4.0200000000000001E-4</v>
      </c>
      <c r="S347" s="1">
        <v>8.5800000000000001E-2</v>
      </c>
      <c r="T347" s="1">
        <v>0.113</v>
      </c>
      <c r="U347" s="1">
        <v>94.218999999999994</v>
      </c>
      <c r="V347" s="1">
        <v>289749</v>
      </c>
      <c r="W347" s="12" t="str">
        <f>VLOOKUP(Table14[[#This Row],[album_name]],'Album Type'!A:B,2,FALSE)</f>
        <v>Studio</v>
      </c>
    </row>
    <row r="348" spans="1:23" x14ac:dyDescent="0.2">
      <c r="A348" s="1" t="s">
        <v>520</v>
      </c>
      <c r="B348" s="1" t="s">
        <v>535</v>
      </c>
      <c r="C348" s="1" t="s">
        <v>17</v>
      </c>
      <c r="D348" s="1" t="s">
        <v>522</v>
      </c>
      <c r="E348" s="2">
        <v>44036</v>
      </c>
      <c r="F348" s="1">
        <v>2020</v>
      </c>
      <c r="G348" s="1">
        <v>1</v>
      </c>
      <c r="H348" s="1" t="s">
        <v>406</v>
      </c>
      <c r="I348" s="1">
        <v>14</v>
      </c>
      <c r="J348" s="1" t="b">
        <v>1</v>
      </c>
      <c r="K348" s="1" t="s">
        <v>37</v>
      </c>
      <c r="L348" s="1">
        <v>0.59299999999999997</v>
      </c>
      <c r="M348" s="1">
        <v>0.377</v>
      </c>
      <c r="N348" s="1">
        <v>0</v>
      </c>
      <c r="O348" s="1">
        <v>-8.7609999999999992</v>
      </c>
      <c r="P348" s="1">
        <v>2.53E-2</v>
      </c>
      <c r="Q348" s="1">
        <v>0.6</v>
      </c>
      <c r="R348" s="1">
        <v>0</v>
      </c>
      <c r="S348" s="1">
        <v>9.7600000000000006E-2</v>
      </c>
      <c r="T348" s="1">
        <v>0.502</v>
      </c>
      <c r="U348" s="1">
        <v>95.938999999999993</v>
      </c>
      <c r="V348" s="1">
        <v>294521</v>
      </c>
      <c r="W348" s="12" t="str">
        <f>VLOOKUP(Table14[[#This Row],[album_name]],'Album Type'!A:B,2,FALSE)</f>
        <v>Studio</v>
      </c>
    </row>
    <row r="349" spans="1:23" x14ac:dyDescent="0.2">
      <c r="A349" s="1" t="s">
        <v>520</v>
      </c>
      <c r="B349" s="1" t="s">
        <v>536</v>
      </c>
      <c r="C349" s="1" t="s">
        <v>17</v>
      </c>
      <c r="D349" s="1" t="s">
        <v>522</v>
      </c>
      <c r="E349" s="2">
        <v>44036</v>
      </c>
      <c r="F349" s="1">
        <v>2020</v>
      </c>
      <c r="G349" s="1">
        <v>1</v>
      </c>
      <c r="H349" s="1" t="s">
        <v>408</v>
      </c>
      <c r="I349" s="1">
        <v>15</v>
      </c>
      <c r="J349" s="1" t="b">
        <v>1</v>
      </c>
      <c r="K349" s="1" t="s">
        <v>56</v>
      </c>
      <c r="L349" s="1">
        <v>0.64700000000000002</v>
      </c>
      <c r="M349" s="1">
        <v>0.27200000000000002</v>
      </c>
      <c r="N349" s="1">
        <v>5</v>
      </c>
      <c r="O349" s="1">
        <v>-12.906000000000001</v>
      </c>
      <c r="P349" s="1">
        <v>9.1600000000000001E-2</v>
      </c>
      <c r="Q349" s="1">
        <v>0.91800000000000004</v>
      </c>
      <c r="R349" s="3">
        <v>1.73E-5</v>
      </c>
      <c r="S349" s="1">
        <v>9.1800000000000007E-2</v>
      </c>
      <c r="T349" s="1">
        <v>0.33900000000000002</v>
      </c>
      <c r="U349" s="1">
        <v>150.04400000000001</v>
      </c>
      <c r="V349" s="1">
        <v>234000</v>
      </c>
      <c r="W349" s="12" t="str">
        <f>VLOOKUP(Table14[[#This Row],[album_name]],'Album Type'!A:B,2,FALSE)</f>
        <v>Studio</v>
      </c>
    </row>
    <row r="350" spans="1:23" x14ac:dyDescent="0.2">
      <c r="A350" s="1" t="s">
        <v>520</v>
      </c>
      <c r="B350" s="1" t="s">
        <v>537</v>
      </c>
      <c r="C350" s="1" t="s">
        <v>17</v>
      </c>
      <c r="D350" s="1" t="s">
        <v>522</v>
      </c>
      <c r="E350" s="2">
        <v>44036</v>
      </c>
      <c r="F350" s="1">
        <v>2020</v>
      </c>
      <c r="G350" s="1">
        <v>1</v>
      </c>
      <c r="H350" s="1" t="s">
        <v>410</v>
      </c>
      <c r="I350" s="1">
        <v>16</v>
      </c>
      <c r="J350" s="1" t="b">
        <v>0</v>
      </c>
      <c r="K350" s="1" t="s">
        <v>49</v>
      </c>
      <c r="L350" s="1">
        <v>0.66200000000000003</v>
      </c>
      <c r="M350" s="1">
        <v>0.18099999999999999</v>
      </c>
      <c r="N350" s="1">
        <v>8</v>
      </c>
      <c r="O350" s="1">
        <v>-15.065</v>
      </c>
      <c r="P350" s="1">
        <v>4.1500000000000002E-2</v>
      </c>
      <c r="Q350" s="1">
        <v>0.96599999999999997</v>
      </c>
      <c r="R350" s="3">
        <v>3.8600000000000003E-6</v>
      </c>
      <c r="S350" s="1">
        <v>0.13300000000000001</v>
      </c>
      <c r="T350" s="1">
        <v>0.42899999999999999</v>
      </c>
      <c r="U350" s="1">
        <v>118.819</v>
      </c>
      <c r="V350" s="1">
        <v>220042</v>
      </c>
      <c r="W350" s="12" t="str">
        <f>VLOOKUP(Table14[[#This Row],[album_name]],'Album Type'!A:B,2,FALSE)</f>
        <v>Studio</v>
      </c>
    </row>
    <row r="351" spans="1:23" x14ac:dyDescent="0.2">
      <c r="A351" s="1" t="s">
        <v>538</v>
      </c>
      <c r="B351" s="1" t="s">
        <v>539</v>
      </c>
      <c r="C351" s="1" t="s">
        <v>17</v>
      </c>
      <c r="D351" s="1" t="s">
        <v>522</v>
      </c>
      <c r="E351" s="2">
        <v>44036</v>
      </c>
      <c r="F351" s="1">
        <v>2020</v>
      </c>
      <c r="G351" s="1">
        <v>1</v>
      </c>
      <c r="H351" s="1" t="s">
        <v>378</v>
      </c>
      <c r="I351" s="1">
        <v>1</v>
      </c>
      <c r="J351" s="1" t="b">
        <v>0</v>
      </c>
      <c r="K351" s="1" t="s">
        <v>37</v>
      </c>
      <c r="L351" s="1">
        <v>0.76500000000000001</v>
      </c>
      <c r="M351" s="1">
        <v>0.34799999999999998</v>
      </c>
      <c r="N351" s="1">
        <v>0</v>
      </c>
      <c r="O351" s="1">
        <v>-6.9630000000000001</v>
      </c>
      <c r="P351" s="1">
        <v>5.79E-2</v>
      </c>
      <c r="Q351" s="1">
        <v>0.76400000000000001</v>
      </c>
      <c r="R351" s="3">
        <v>1.01E-5</v>
      </c>
      <c r="S351" s="1">
        <v>0.108</v>
      </c>
      <c r="T351" s="1">
        <v>0.17100000000000001</v>
      </c>
      <c r="U351" s="1">
        <v>140.01499999999999</v>
      </c>
      <c r="V351" s="1">
        <v>210251</v>
      </c>
      <c r="W351" s="12" t="str">
        <f>VLOOKUP(Table14[[#This Row],[album_name]],'Album Type'!A:B,2,FALSE)</f>
        <v>Studio</v>
      </c>
    </row>
    <row r="352" spans="1:23" x14ac:dyDescent="0.2">
      <c r="A352" s="1" t="s">
        <v>538</v>
      </c>
      <c r="B352" s="1" t="s">
        <v>540</v>
      </c>
      <c r="C352" s="1" t="s">
        <v>17</v>
      </c>
      <c r="D352" s="1" t="s">
        <v>522</v>
      </c>
      <c r="E352" s="2">
        <v>44036</v>
      </c>
      <c r="F352" s="1">
        <v>2020</v>
      </c>
      <c r="G352" s="1">
        <v>1</v>
      </c>
      <c r="H352" s="1" t="s">
        <v>381</v>
      </c>
      <c r="I352" s="1">
        <v>2</v>
      </c>
      <c r="J352" s="1" t="b">
        <v>0</v>
      </c>
      <c r="K352" s="1" t="s">
        <v>382</v>
      </c>
      <c r="L352" s="1">
        <v>0.61299999999999999</v>
      </c>
      <c r="M352" s="1">
        <v>0.58099999999999996</v>
      </c>
      <c r="N352" s="1">
        <v>0</v>
      </c>
      <c r="O352" s="1">
        <v>-8.5879999999999992</v>
      </c>
      <c r="P352" s="1">
        <v>4.24E-2</v>
      </c>
      <c r="Q352" s="1">
        <v>0.53700000000000003</v>
      </c>
      <c r="R352" s="1">
        <v>3.4499999999999998E-4</v>
      </c>
      <c r="S352" s="1">
        <v>0.25</v>
      </c>
      <c r="T352" s="1">
        <v>0.55100000000000005</v>
      </c>
      <c r="U352" s="1">
        <v>130.03299999999999</v>
      </c>
      <c r="V352" s="1">
        <v>239560</v>
      </c>
      <c r="W352" s="12" t="str">
        <f>VLOOKUP(Table14[[#This Row],[album_name]],'Album Type'!A:B,2,FALSE)</f>
        <v>Studio</v>
      </c>
    </row>
    <row r="353" spans="1:23" x14ac:dyDescent="0.2">
      <c r="A353" s="1" t="s">
        <v>538</v>
      </c>
      <c r="B353" s="1" t="s">
        <v>541</v>
      </c>
      <c r="C353" s="1" t="s">
        <v>17</v>
      </c>
      <c r="D353" s="1" t="s">
        <v>522</v>
      </c>
      <c r="E353" s="2">
        <v>44036</v>
      </c>
      <c r="F353" s="1">
        <v>2020</v>
      </c>
      <c r="G353" s="1">
        <v>1</v>
      </c>
      <c r="H353" s="1" t="s">
        <v>384</v>
      </c>
      <c r="I353" s="1">
        <v>3</v>
      </c>
      <c r="J353" s="1" t="b">
        <v>0</v>
      </c>
      <c r="K353" s="1" t="s">
        <v>25</v>
      </c>
      <c r="L353" s="1">
        <v>0.68400000000000005</v>
      </c>
      <c r="M353" s="1">
        <v>0.66100000000000003</v>
      </c>
      <c r="N353" s="1">
        <v>7</v>
      </c>
      <c r="O353" s="1">
        <v>-8.5069999999999997</v>
      </c>
      <c r="P353" s="1">
        <v>4.07E-2</v>
      </c>
      <c r="Q353" s="1">
        <v>0.47299999999999998</v>
      </c>
      <c r="R353" s="1">
        <v>2.15E-3</v>
      </c>
      <c r="S353" s="1">
        <v>0.109</v>
      </c>
      <c r="T353" s="1">
        <v>0.71299999999999997</v>
      </c>
      <c r="U353" s="1">
        <v>147.90899999999999</v>
      </c>
      <c r="V353" s="1">
        <v>230999</v>
      </c>
      <c r="W353" s="12" t="str">
        <f>VLOOKUP(Table14[[#This Row],[album_name]],'Album Type'!A:B,2,FALSE)</f>
        <v>Studio</v>
      </c>
    </row>
    <row r="354" spans="1:23" x14ac:dyDescent="0.2">
      <c r="A354" s="1" t="s">
        <v>538</v>
      </c>
      <c r="B354" s="1" t="s">
        <v>542</v>
      </c>
      <c r="C354" s="1" t="s">
        <v>17</v>
      </c>
      <c r="D354" s="1" t="s">
        <v>522</v>
      </c>
      <c r="E354" s="2">
        <v>44036</v>
      </c>
      <c r="F354" s="1">
        <v>2020</v>
      </c>
      <c r="G354" s="1">
        <v>1</v>
      </c>
      <c r="H354" s="1" t="s">
        <v>386</v>
      </c>
      <c r="I354" s="1">
        <v>4</v>
      </c>
      <c r="J354" s="1" t="b">
        <v>0</v>
      </c>
      <c r="K354" s="1" t="s">
        <v>59</v>
      </c>
      <c r="L354" s="1">
        <v>0.29799999999999999</v>
      </c>
      <c r="M354" s="1">
        <v>0.38</v>
      </c>
      <c r="N354" s="1">
        <v>6</v>
      </c>
      <c r="O354" s="1">
        <v>-8.4260000000000002</v>
      </c>
      <c r="P354" s="1">
        <v>2.87E-2</v>
      </c>
      <c r="Q354" s="1">
        <v>0.77800000000000002</v>
      </c>
      <c r="R354" s="3">
        <v>5.6199999999999997E-5</v>
      </c>
      <c r="S354" s="1">
        <v>0.11</v>
      </c>
      <c r="T354" s="1">
        <v>0.152</v>
      </c>
      <c r="U354" s="1">
        <v>75.602000000000004</v>
      </c>
      <c r="V354" s="1">
        <v>285634</v>
      </c>
      <c r="W354" s="12" t="str">
        <f>VLOOKUP(Table14[[#This Row],[album_name]],'Album Type'!A:B,2,FALSE)</f>
        <v>Studio</v>
      </c>
    </row>
    <row r="355" spans="1:23" x14ac:dyDescent="0.2">
      <c r="A355" s="1" t="s">
        <v>538</v>
      </c>
      <c r="B355" s="1" t="s">
        <v>543</v>
      </c>
      <c r="C355" s="1" t="s">
        <v>17</v>
      </c>
      <c r="D355" s="1" t="s">
        <v>522</v>
      </c>
      <c r="E355" s="2">
        <v>44036</v>
      </c>
      <c r="F355" s="1">
        <v>2020</v>
      </c>
      <c r="G355" s="1">
        <v>1</v>
      </c>
      <c r="H355" s="1" t="s">
        <v>388</v>
      </c>
      <c r="I355" s="1">
        <v>5</v>
      </c>
      <c r="J355" s="1" t="b">
        <v>0</v>
      </c>
      <c r="K355" s="1" t="s">
        <v>37</v>
      </c>
      <c r="L355" s="1">
        <v>0.45600000000000002</v>
      </c>
      <c r="M355" s="1">
        <v>0.26300000000000001</v>
      </c>
      <c r="N355" s="1">
        <v>0</v>
      </c>
      <c r="O355" s="1">
        <v>-10.63</v>
      </c>
      <c r="P355" s="1">
        <v>3.32E-2</v>
      </c>
      <c r="Q355" s="1">
        <v>0.80600000000000005</v>
      </c>
      <c r="R355" s="1">
        <v>0</v>
      </c>
      <c r="S355" s="1">
        <v>7.4899999999999994E-2</v>
      </c>
      <c r="T355" s="1">
        <v>0.111</v>
      </c>
      <c r="U355" s="1">
        <v>129.86000000000001</v>
      </c>
      <c r="V355" s="1">
        <v>255893</v>
      </c>
      <c r="W355" s="12" t="str">
        <f>VLOOKUP(Table14[[#This Row],[album_name]],'Album Type'!A:B,2,FALSE)</f>
        <v>Studio</v>
      </c>
    </row>
    <row r="356" spans="1:23" x14ac:dyDescent="0.2">
      <c r="A356" s="1" t="s">
        <v>538</v>
      </c>
      <c r="B356" s="1" t="s">
        <v>544</v>
      </c>
      <c r="C356" s="1" t="s">
        <v>17</v>
      </c>
      <c r="D356" s="1" t="s">
        <v>522</v>
      </c>
      <c r="E356" s="2">
        <v>44036</v>
      </c>
      <c r="F356" s="1">
        <v>2020</v>
      </c>
      <c r="G356" s="1">
        <v>1</v>
      </c>
      <c r="H356" s="1" t="s">
        <v>390</v>
      </c>
      <c r="I356" s="1">
        <v>6</v>
      </c>
      <c r="J356" s="1" t="b">
        <v>0</v>
      </c>
      <c r="K356" s="1" t="s">
        <v>34</v>
      </c>
      <c r="L356" s="1">
        <v>0.55300000000000005</v>
      </c>
      <c r="M356" s="1">
        <v>0.41299999999999998</v>
      </c>
      <c r="N356" s="1">
        <v>2</v>
      </c>
      <c r="O356" s="1">
        <v>-10.037000000000001</v>
      </c>
      <c r="P356" s="1">
        <v>3.3399999999999999E-2</v>
      </c>
      <c r="Q356" s="1">
        <v>0.68700000000000006</v>
      </c>
      <c r="R356" s="3">
        <v>2.3300000000000001E-6</v>
      </c>
      <c r="S356" s="1">
        <v>5.9400000000000001E-2</v>
      </c>
      <c r="T356" s="1">
        <v>0.379</v>
      </c>
      <c r="U356" s="1">
        <v>110.107</v>
      </c>
      <c r="V356" s="1">
        <v>208977</v>
      </c>
      <c r="W356" s="12" t="str">
        <f>VLOOKUP(Table14[[#This Row],[album_name]],'Album Type'!A:B,2,FALSE)</f>
        <v>Studio</v>
      </c>
    </row>
    <row r="357" spans="1:23" x14ac:dyDescent="0.2">
      <c r="A357" s="1" t="s">
        <v>538</v>
      </c>
      <c r="B357" s="1" t="s">
        <v>545</v>
      </c>
      <c r="C357" s="1" t="s">
        <v>17</v>
      </c>
      <c r="D357" s="1" t="s">
        <v>522</v>
      </c>
      <c r="E357" s="2">
        <v>44036</v>
      </c>
      <c r="F357" s="1">
        <v>2020</v>
      </c>
      <c r="G357" s="1">
        <v>1</v>
      </c>
      <c r="H357" s="1" t="s">
        <v>392</v>
      </c>
      <c r="I357" s="1">
        <v>7</v>
      </c>
      <c r="J357" s="1" t="b">
        <v>0</v>
      </c>
      <c r="K357" s="1" t="s">
        <v>28</v>
      </c>
      <c r="L357" s="1">
        <v>0.59599999999999997</v>
      </c>
      <c r="M357" s="1">
        <v>0.48799999999999999</v>
      </c>
      <c r="N357" s="1">
        <v>4</v>
      </c>
      <c r="O357" s="1">
        <v>-10.769</v>
      </c>
      <c r="P357" s="1">
        <v>2.7400000000000001E-2</v>
      </c>
      <c r="Q357" s="1">
        <v>0.9</v>
      </c>
      <c r="R357" s="3">
        <v>2.6999999999999999E-5</v>
      </c>
      <c r="S357" s="1">
        <v>9.0999999999999998E-2</v>
      </c>
      <c r="T357" s="1">
        <v>0.41499999999999998</v>
      </c>
      <c r="U357" s="1">
        <v>94.926000000000002</v>
      </c>
      <c r="V357" s="1">
        <v>208906</v>
      </c>
      <c r="W357" s="12" t="str">
        <f>VLOOKUP(Table14[[#This Row],[album_name]],'Album Type'!A:B,2,FALSE)</f>
        <v>Studio</v>
      </c>
    </row>
    <row r="358" spans="1:23" x14ac:dyDescent="0.2">
      <c r="A358" s="1" t="s">
        <v>538</v>
      </c>
      <c r="B358" s="1" t="s">
        <v>546</v>
      </c>
      <c r="C358" s="1" t="s">
        <v>17</v>
      </c>
      <c r="D358" s="1" t="s">
        <v>522</v>
      </c>
      <c r="E358" s="2">
        <v>44036</v>
      </c>
      <c r="F358" s="1">
        <v>2020</v>
      </c>
      <c r="G358" s="1">
        <v>1</v>
      </c>
      <c r="H358" s="1" t="s">
        <v>394</v>
      </c>
      <c r="I358" s="1">
        <v>8</v>
      </c>
      <c r="J358" s="1" t="b">
        <v>0</v>
      </c>
      <c r="K358" s="1" t="s">
        <v>56</v>
      </c>
      <c r="L358" s="1">
        <v>0.53200000000000003</v>
      </c>
      <c r="M358" s="1">
        <v>0.623</v>
      </c>
      <c r="N358" s="1">
        <v>5</v>
      </c>
      <c r="O358" s="1">
        <v>-9.2080000000000002</v>
      </c>
      <c r="P358" s="1">
        <v>3.3099999999999997E-2</v>
      </c>
      <c r="Q358" s="1">
        <v>0.53800000000000003</v>
      </c>
      <c r="R358" s="3">
        <v>7.2799999999999994E-5</v>
      </c>
      <c r="S358" s="1">
        <v>9.2499999999999999E-2</v>
      </c>
      <c r="T358" s="1">
        <v>0.40300000000000002</v>
      </c>
      <c r="U358" s="1">
        <v>89.936999999999998</v>
      </c>
      <c r="V358" s="1">
        <v>261922</v>
      </c>
      <c r="W358" s="12" t="str">
        <f>VLOOKUP(Table14[[#This Row],[album_name]],'Album Type'!A:B,2,FALSE)</f>
        <v>Studio</v>
      </c>
    </row>
    <row r="359" spans="1:23" x14ac:dyDescent="0.2">
      <c r="A359" s="1" t="s">
        <v>538</v>
      </c>
      <c r="B359" s="1" t="s">
        <v>547</v>
      </c>
      <c r="C359" s="1" t="s">
        <v>17</v>
      </c>
      <c r="D359" s="1" t="s">
        <v>522</v>
      </c>
      <c r="E359" s="2">
        <v>44036</v>
      </c>
      <c r="F359" s="1">
        <v>2020</v>
      </c>
      <c r="G359" s="1">
        <v>1</v>
      </c>
      <c r="H359" s="1" t="s">
        <v>396</v>
      </c>
      <c r="I359" s="1">
        <v>9</v>
      </c>
      <c r="J359" s="1" t="b">
        <v>0</v>
      </c>
      <c r="K359" s="1" t="s">
        <v>31</v>
      </c>
      <c r="L359" s="1">
        <v>0.51500000000000001</v>
      </c>
      <c r="M359" s="1">
        <v>0.47599999999999998</v>
      </c>
      <c r="N359" s="1">
        <v>9</v>
      </c>
      <c r="O359" s="1">
        <v>-9.843</v>
      </c>
      <c r="P359" s="1">
        <v>3.2800000000000003E-2</v>
      </c>
      <c r="Q359" s="1">
        <v>0.314</v>
      </c>
      <c r="R359" s="3">
        <v>4.74E-5</v>
      </c>
      <c r="S359" s="1">
        <v>0.17100000000000001</v>
      </c>
      <c r="T359" s="1">
        <v>0.41199999999999998</v>
      </c>
      <c r="U359" s="1">
        <v>135.886</v>
      </c>
      <c r="V359" s="1">
        <v>195097</v>
      </c>
      <c r="W359" s="12" t="str">
        <f>VLOOKUP(Table14[[#This Row],[album_name]],'Album Type'!A:B,2,FALSE)</f>
        <v>Studio</v>
      </c>
    </row>
    <row r="360" spans="1:23" x14ac:dyDescent="0.2">
      <c r="A360" s="1" t="s">
        <v>538</v>
      </c>
      <c r="B360" s="1" t="s">
        <v>548</v>
      </c>
      <c r="C360" s="1" t="s">
        <v>17</v>
      </c>
      <c r="D360" s="1" t="s">
        <v>522</v>
      </c>
      <c r="E360" s="2">
        <v>44036</v>
      </c>
      <c r="F360" s="1">
        <v>2020</v>
      </c>
      <c r="G360" s="1">
        <v>1</v>
      </c>
      <c r="H360" s="1" t="s">
        <v>398</v>
      </c>
      <c r="I360" s="1">
        <v>10</v>
      </c>
      <c r="J360" s="1" t="b">
        <v>0</v>
      </c>
      <c r="K360" s="1" t="s">
        <v>22</v>
      </c>
      <c r="L360" s="1">
        <v>0.55900000000000005</v>
      </c>
      <c r="M360" s="1">
        <v>0.31</v>
      </c>
      <c r="N360" s="1">
        <v>10</v>
      </c>
      <c r="O360" s="1">
        <v>-10.445</v>
      </c>
      <c r="P360" s="1">
        <v>3.3799999999999997E-2</v>
      </c>
      <c r="Q360" s="1">
        <v>0.88100000000000001</v>
      </c>
      <c r="R360" s="1">
        <v>0</v>
      </c>
      <c r="S360" s="1">
        <v>0.106</v>
      </c>
      <c r="T360" s="1">
        <v>0.46</v>
      </c>
      <c r="U360" s="1">
        <v>119.845</v>
      </c>
      <c r="V360" s="1">
        <v>190898</v>
      </c>
      <c r="W360" s="12" t="str">
        <f>VLOOKUP(Table14[[#This Row],[album_name]],'Album Type'!A:B,2,FALSE)</f>
        <v>Studio</v>
      </c>
    </row>
    <row r="361" spans="1:23" x14ac:dyDescent="0.2">
      <c r="A361" s="1" t="s">
        <v>538</v>
      </c>
      <c r="B361" s="1" t="s">
        <v>549</v>
      </c>
      <c r="C361" s="1" t="s">
        <v>17</v>
      </c>
      <c r="D361" s="1" t="s">
        <v>522</v>
      </c>
      <c r="E361" s="2">
        <v>44036</v>
      </c>
      <c r="F361" s="1">
        <v>2020</v>
      </c>
      <c r="G361" s="1">
        <v>1</v>
      </c>
      <c r="H361" s="1" t="s">
        <v>400</v>
      </c>
      <c r="I361" s="1">
        <v>11</v>
      </c>
      <c r="J361" s="1" t="b">
        <v>0</v>
      </c>
      <c r="K361" s="1" t="s">
        <v>42</v>
      </c>
      <c r="L361" s="1">
        <v>0.65300000000000002</v>
      </c>
      <c r="M361" s="1">
        <v>0.45200000000000001</v>
      </c>
      <c r="N361" s="1">
        <v>4</v>
      </c>
      <c r="O361" s="1">
        <v>-11.143000000000001</v>
      </c>
      <c r="P361" s="1">
        <v>5.5E-2</v>
      </c>
      <c r="Q361" s="1">
        <v>0.83799999999999997</v>
      </c>
      <c r="R361" s="3">
        <v>7.7299999999999995E-5</v>
      </c>
      <c r="S361" s="1">
        <v>0.108</v>
      </c>
      <c r="T361" s="1">
        <v>0.45</v>
      </c>
      <c r="U361" s="1">
        <v>83.433000000000007</v>
      </c>
      <c r="V361" s="1">
        <v>252880</v>
      </c>
      <c r="W361" s="12" t="str">
        <f>VLOOKUP(Table14[[#This Row],[album_name]],'Album Type'!A:B,2,FALSE)</f>
        <v>Studio</v>
      </c>
    </row>
    <row r="362" spans="1:23" x14ac:dyDescent="0.2">
      <c r="A362" s="1" t="s">
        <v>538</v>
      </c>
      <c r="B362" s="1" t="s">
        <v>550</v>
      </c>
      <c r="C362" s="1" t="s">
        <v>17</v>
      </c>
      <c r="D362" s="1" t="s">
        <v>522</v>
      </c>
      <c r="E362" s="2">
        <v>44036</v>
      </c>
      <c r="F362" s="1">
        <v>2020</v>
      </c>
      <c r="G362" s="1">
        <v>1</v>
      </c>
      <c r="H362" s="1" t="s">
        <v>402</v>
      </c>
      <c r="I362" s="1">
        <v>12</v>
      </c>
      <c r="J362" s="1" t="b">
        <v>0</v>
      </c>
      <c r="K362" s="1" t="s">
        <v>73</v>
      </c>
      <c r="L362" s="1">
        <v>0.59599999999999997</v>
      </c>
      <c r="M362" s="1">
        <v>0.70899999999999996</v>
      </c>
      <c r="N362" s="1">
        <v>5</v>
      </c>
      <c r="O362" s="1">
        <v>-8.9380000000000006</v>
      </c>
      <c r="P362" s="1">
        <v>4.3099999999999999E-2</v>
      </c>
      <c r="Q362" s="1">
        <v>0.64900000000000002</v>
      </c>
      <c r="R362" s="3">
        <v>9.9199999999999999E-6</v>
      </c>
      <c r="S362" s="1">
        <v>0.114</v>
      </c>
      <c r="T362" s="1">
        <v>0.53300000000000003</v>
      </c>
      <c r="U362" s="1">
        <v>141.97800000000001</v>
      </c>
      <c r="V362" s="1">
        <v>237258</v>
      </c>
      <c r="W362" s="12" t="str">
        <f>VLOOKUP(Table14[[#This Row],[album_name]],'Album Type'!A:B,2,FALSE)</f>
        <v>Studio</v>
      </c>
    </row>
    <row r="363" spans="1:23" x14ac:dyDescent="0.2">
      <c r="A363" s="1" t="s">
        <v>538</v>
      </c>
      <c r="B363" s="1" t="s">
        <v>551</v>
      </c>
      <c r="C363" s="1" t="s">
        <v>17</v>
      </c>
      <c r="D363" s="1" t="s">
        <v>522</v>
      </c>
      <c r="E363" s="2">
        <v>44036</v>
      </c>
      <c r="F363" s="1">
        <v>2020</v>
      </c>
      <c r="G363" s="1">
        <v>1</v>
      </c>
      <c r="H363" s="1" t="s">
        <v>404</v>
      </c>
      <c r="I363" s="1">
        <v>13</v>
      </c>
      <c r="J363" s="1" t="b">
        <v>0</v>
      </c>
      <c r="K363" s="1" t="s">
        <v>233</v>
      </c>
      <c r="L363" s="1">
        <v>0.35399999999999998</v>
      </c>
      <c r="M363" s="1">
        <v>0.26700000000000002</v>
      </c>
      <c r="N363" s="1">
        <v>1</v>
      </c>
      <c r="O363" s="1">
        <v>-13.69</v>
      </c>
      <c r="P363" s="1">
        <v>2.81E-2</v>
      </c>
      <c r="Q363" s="1">
        <v>0.73099999999999998</v>
      </c>
      <c r="R363" s="1">
        <v>4.0200000000000001E-4</v>
      </c>
      <c r="S363" s="1">
        <v>8.5800000000000001E-2</v>
      </c>
      <c r="T363" s="1">
        <v>0.113</v>
      </c>
      <c r="U363" s="1">
        <v>94.218999999999994</v>
      </c>
      <c r="V363" s="1">
        <v>289749</v>
      </c>
      <c r="W363" s="12" t="str">
        <f>VLOOKUP(Table14[[#This Row],[album_name]],'Album Type'!A:B,2,FALSE)</f>
        <v>Studio</v>
      </c>
    </row>
    <row r="364" spans="1:23" x14ac:dyDescent="0.2">
      <c r="A364" s="1" t="s">
        <v>538</v>
      </c>
      <c r="B364" s="1" t="s">
        <v>552</v>
      </c>
      <c r="C364" s="1" t="s">
        <v>17</v>
      </c>
      <c r="D364" s="1" t="s">
        <v>522</v>
      </c>
      <c r="E364" s="2">
        <v>44036</v>
      </c>
      <c r="F364" s="1">
        <v>2020</v>
      </c>
      <c r="G364" s="1">
        <v>1</v>
      </c>
      <c r="H364" s="1" t="s">
        <v>406</v>
      </c>
      <c r="I364" s="1">
        <v>14</v>
      </c>
      <c r="J364" s="1" t="b">
        <v>0</v>
      </c>
      <c r="K364" s="1" t="s">
        <v>37</v>
      </c>
      <c r="L364" s="1">
        <v>0.59</v>
      </c>
      <c r="M364" s="1">
        <v>0.379</v>
      </c>
      <c r="N364" s="1">
        <v>0</v>
      </c>
      <c r="O364" s="1">
        <v>-8.7170000000000005</v>
      </c>
      <c r="P364" s="1">
        <v>2.5499999999999998E-2</v>
      </c>
      <c r="Q364" s="1">
        <v>0.54400000000000004</v>
      </c>
      <c r="R364" s="1">
        <v>0</v>
      </c>
      <c r="S364" s="1">
        <v>9.8299999999999998E-2</v>
      </c>
      <c r="T364" s="1">
        <v>0.46700000000000003</v>
      </c>
      <c r="U364" s="1">
        <v>96.028999999999996</v>
      </c>
      <c r="V364" s="1">
        <v>294521</v>
      </c>
      <c r="W364" s="12" t="str">
        <f>VLOOKUP(Table14[[#This Row],[album_name]],'Album Type'!A:B,2,FALSE)</f>
        <v>Studio</v>
      </c>
    </row>
    <row r="365" spans="1:23" x14ac:dyDescent="0.2">
      <c r="A365" s="1" t="s">
        <v>538</v>
      </c>
      <c r="B365" s="1" t="s">
        <v>553</v>
      </c>
      <c r="C365" s="1" t="s">
        <v>17</v>
      </c>
      <c r="D365" s="1" t="s">
        <v>522</v>
      </c>
      <c r="E365" s="2">
        <v>44036</v>
      </c>
      <c r="F365" s="1">
        <v>2020</v>
      </c>
      <c r="G365" s="1">
        <v>1</v>
      </c>
      <c r="H365" s="1" t="s">
        <v>408</v>
      </c>
      <c r="I365" s="1">
        <v>15</v>
      </c>
      <c r="J365" s="1" t="b">
        <v>0</v>
      </c>
      <c r="K365" s="1" t="s">
        <v>56</v>
      </c>
      <c r="L365" s="1">
        <v>0.65100000000000002</v>
      </c>
      <c r="M365" s="1">
        <v>0.26900000000000002</v>
      </c>
      <c r="N365" s="1">
        <v>5</v>
      </c>
      <c r="O365" s="1">
        <v>-12.912000000000001</v>
      </c>
      <c r="P365" s="1">
        <v>9.8299999999999998E-2</v>
      </c>
      <c r="Q365" s="1">
        <v>0.91800000000000004</v>
      </c>
      <c r="R365" s="3">
        <v>2.1699999999999999E-5</v>
      </c>
      <c r="S365" s="1">
        <v>9.1800000000000007E-2</v>
      </c>
      <c r="T365" s="1">
        <v>0.33400000000000002</v>
      </c>
      <c r="U365" s="1">
        <v>150.03299999999999</v>
      </c>
      <c r="V365" s="1">
        <v>234000</v>
      </c>
      <c r="W365" s="12" t="str">
        <f>VLOOKUP(Table14[[#This Row],[album_name]],'Album Type'!A:B,2,FALSE)</f>
        <v>Studio</v>
      </c>
    </row>
    <row r="366" spans="1:23" x14ac:dyDescent="0.2">
      <c r="A366" s="1" t="s">
        <v>538</v>
      </c>
      <c r="B366" s="1" t="s">
        <v>554</v>
      </c>
      <c r="C366" s="1" t="s">
        <v>17</v>
      </c>
      <c r="D366" s="1" t="s">
        <v>522</v>
      </c>
      <c r="E366" s="2">
        <v>44036</v>
      </c>
      <c r="F366" s="1">
        <v>2020</v>
      </c>
      <c r="G366" s="1">
        <v>1</v>
      </c>
      <c r="H366" s="1" t="s">
        <v>410</v>
      </c>
      <c r="I366" s="1">
        <v>16</v>
      </c>
      <c r="J366" s="1" t="b">
        <v>0</v>
      </c>
      <c r="K366" s="1" t="s">
        <v>49</v>
      </c>
      <c r="L366" s="1">
        <v>0.66200000000000003</v>
      </c>
      <c r="M366" s="1">
        <v>0.18099999999999999</v>
      </c>
      <c r="N366" s="1">
        <v>8</v>
      </c>
      <c r="O366" s="1">
        <v>-15.065</v>
      </c>
      <c r="P366" s="1">
        <v>4.1500000000000002E-2</v>
      </c>
      <c r="Q366" s="1">
        <v>0.96599999999999997</v>
      </c>
      <c r="R366" s="3">
        <v>3.8600000000000003E-6</v>
      </c>
      <c r="S366" s="1">
        <v>0.13300000000000001</v>
      </c>
      <c r="T366" s="1">
        <v>0.42899999999999999</v>
      </c>
      <c r="U366" s="1">
        <v>118.819</v>
      </c>
      <c r="V366" s="1">
        <v>220042</v>
      </c>
      <c r="W366" s="12" t="str">
        <f>VLOOKUP(Table14[[#This Row],[album_name]],'Album Type'!A:B,2,FALSE)</f>
        <v>Studio</v>
      </c>
    </row>
    <row r="367" spans="1:23" x14ac:dyDescent="0.2">
      <c r="A367" s="1" t="s">
        <v>555</v>
      </c>
      <c r="B367" s="1" t="s">
        <v>556</v>
      </c>
      <c r="C367" s="1" t="s">
        <v>17</v>
      </c>
      <c r="D367" s="1" t="s">
        <v>558</v>
      </c>
      <c r="E367" s="2">
        <v>43700</v>
      </c>
      <c r="F367" s="1">
        <v>2019</v>
      </c>
      <c r="G367" s="1">
        <v>1</v>
      </c>
      <c r="H367" s="1" t="s">
        <v>557</v>
      </c>
      <c r="I367" s="1">
        <v>1</v>
      </c>
      <c r="J367" s="1" t="b">
        <v>0</v>
      </c>
      <c r="K367" s="1" t="s">
        <v>56</v>
      </c>
      <c r="L367" s="1">
        <v>0.66400000000000003</v>
      </c>
      <c r="M367" s="1">
        <v>0.316</v>
      </c>
      <c r="N367" s="1">
        <v>5</v>
      </c>
      <c r="O367" s="1">
        <v>-10.345000000000001</v>
      </c>
      <c r="P367" s="1">
        <v>0.51900000000000002</v>
      </c>
      <c r="Q367" s="1">
        <v>0.29799999999999999</v>
      </c>
      <c r="R367" s="3">
        <v>2.03E-6</v>
      </c>
      <c r="S367" s="1">
        <v>8.1199999999999994E-2</v>
      </c>
      <c r="T367" s="1">
        <v>0.54100000000000004</v>
      </c>
      <c r="U367" s="1">
        <v>92.875</v>
      </c>
      <c r="V367" s="1">
        <v>170640</v>
      </c>
      <c r="W367" s="12" t="str">
        <f>VLOOKUP(Table14[[#This Row],[album_name]],'Album Type'!A:B,2,FALSE)</f>
        <v>Studio</v>
      </c>
    </row>
    <row r="368" spans="1:23" x14ac:dyDescent="0.2">
      <c r="A368" s="1" t="s">
        <v>555</v>
      </c>
      <c r="B368" s="1" t="s">
        <v>559</v>
      </c>
      <c r="C368" s="1" t="s">
        <v>17</v>
      </c>
      <c r="D368" s="1" t="s">
        <v>558</v>
      </c>
      <c r="E368" s="2">
        <v>43700</v>
      </c>
      <c r="F368" s="1">
        <v>2019</v>
      </c>
      <c r="G368" s="1">
        <v>1</v>
      </c>
      <c r="H368" s="1" t="s">
        <v>560</v>
      </c>
      <c r="I368" s="1">
        <v>2</v>
      </c>
      <c r="J368" s="1" t="b">
        <v>0</v>
      </c>
      <c r="K368" s="1" t="s">
        <v>31</v>
      </c>
      <c r="L368" s="1">
        <v>0.55200000000000005</v>
      </c>
      <c r="M368" s="1">
        <v>0.70199999999999996</v>
      </c>
      <c r="N368" s="1">
        <v>9</v>
      </c>
      <c r="O368" s="1">
        <v>-5.7069999999999999</v>
      </c>
      <c r="P368" s="1">
        <v>0.157</v>
      </c>
      <c r="Q368" s="1">
        <v>0.11700000000000001</v>
      </c>
      <c r="R368" s="3">
        <v>2.0599999999999999E-5</v>
      </c>
      <c r="S368" s="1">
        <v>0.105</v>
      </c>
      <c r="T368" s="1">
        <v>0.56399999999999995</v>
      </c>
      <c r="U368" s="1">
        <v>169.994</v>
      </c>
      <c r="V368" s="1">
        <v>178426</v>
      </c>
      <c r="W368" s="12" t="str">
        <f>VLOOKUP(Table14[[#This Row],[album_name]],'Album Type'!A:B,2,FALSE)</f>
        <v>Studio</v>
      </c>
    </row>
    <row r="369" spans="1:23" x14ac:dyDescent="0.2">
      <c r="A369" s="1" t="s">
        <v>555</v>
      </c>
      <c r="B369" s="1" t="s">
        <v>561</v>
      </c>
      <c r="C369" s="1" t="s">
        <v>17</v>
      </c>
      <c r="D369" s="1" t="s">
        <v>558</v>
      </c>
      <c r="E369" s="2">
        <v>43700</v>
      </c>
      <c r="F369" s="1">
        <v>2019</v>
      </c>
      <c r="G369" s="1">
        <v>1</v>
      </c>
      <c r="H369" s="1" t="s">
        <v>558</v>
      </c>
      <c r="I369" s="1">
        <v>3</v>
      </c>
      <c r="J369" s="1" t="b">
        <v>0</v>
      </c>
      <c r="K369" s="1" t="s">
        <v>25</v>
      </c>
      <c r="L369" s="1">
        <v>0.35899999999999999</v>
      </c>
      <c r="M369" s="1">
        <v>0.54300000000000004</v>
      </c>
      <c r="N369" s="1">
        <v>7</v>
      </c>
      <c r="O369" s="1">
        <v>-7.5819999999999999</v>
      </c>
      <c r="P369" s="1">
        <v>9.1899999999999996E-2</v>
      </c>
      <c r="Q369" s="1">
        <v>0.49199999999999999</v>
      </c>
      <c r="R369" s="3">
        <v>1.5800000000000001E-5</v>
      </c>
      <c r="S369" s="1">
        <v>0.11799999999999999</v>
      </c>
      <c r="T369" s="1">
        <v>0.45300000000000001</v>
      </c>
      <c r="U369" s="1">
        <v>68.534000000000006</v>
      </c>
      <c r="V369" s="1">
        <v>221306</v>
      </c>
      <c r="W369" s="12" t="str">
        <f>VLOOKUP(Table14[[#This Row],[album_name]],'Album Type'!A:B,2,FALSE)</f>
        <v>Studio</v>
      </c>
    </row>
    <row r="370" spans="1:23" x14ac:dyDescent="0.2">
      <c r="A370" s="1" t="s">
        <v>555</v>
      </c>
      <c r="B370" s="1" t="s">
        <v>562</v>
      </c>
      <c r="C370" s="1" t="s">
        <v>17</v>
      </c>
      <c r="D370" s="1" t="s">
        <v>558</v>
      </c>
      <c r="E370" s="2">
        <v>43700</v>
      </c>
      <c r="F370" s="1">
        <v>2019</v>
      </c>
      <c r="G370" s="1">
        <v>1</v>
      </c>
      <c r="H370" s="1" t="s">
        <v>563</v>
      </c>
      <c r="I370" s="1">
        <v>4</v>
      </c>
      <c r="J370" s="1" t="b">
        <v>0</v>
      </c>
      <c r="K370" s="1" t="s">
        <v>37</v>
      </c>
      <c r="L370" s="1">
        <v>0.77700000000000002</v>
      </c>
      <c r="M370" s="1">
        <v>0.65800000000000003</v>
      </c>
      <c r="N370" s="1">
        <v>0</v>
      </c>
      <c r="O370" s="1">
        <v>-5.1909999999999998</v>
      </c>
      <c r="P370" s="1">
        <v>5.3999999999999999E-2</v>
      </c>
      <c r="Q370" s="1">
        <v>7.6700000000000004E-2</v>
      </c>
      <c r="R370" s="1">
        <v>0</v>
      </c>
      <c r="S370" s="1">
        <v>9.01E-2</v>
      </c>
      <c r="T370" s="1">
        <v>0.63300000000000001</v>
      </c>
      <c r="U370" s="1">
        <v>110.048</v>
      </c>
      <c r="V370" s="1">
        <v>190360</v>
      </c>
      <c r="W370" s="12" t="str">
        <f>VLOOKUP(Table14[[#This Row],[album_name]],'Album Type'!A:B,2,FALSE)</f>
        <v>Studio</v>
      </c>
    </row>
    <row r="371" spans="1:23" x14ac:dyDescent="0.2">
      <c r="A371" s="1" t="s">
        <v>555</v>
      </c>
      <c r="B371" s="1" t="s">
        <v>564</v>
      </c>
      <c r="C371" s="1" t="s">
        <v>17</v>
      </c>
      <c r="D371" s="1" t="s">
        <v>558</v>
      </c>
      <c r="E371" s="2">
        <v>43700</v>
      </c>
      <c r="F371" s="1">
        <v>2019</v>
      </c>
      <c r="G371" s="1">
        <v>1</v>
      </c>
      <c r="H371" s="1" t="s">
        <v>565</v>
      </c>
      <c r="I371" s="1">
        <v>5</v>
      </c>
      <c r="J371" s="1" t="b">
        <v>0</v>
      </c>
      <c r="K371" s="1" t="s">
        <v>37</v>
      </c>
      <c r="L371" s="1">
        <v>0.29199999999999998</v>
      </c>
      <c r="M371" s="1">
        <v>0.57399999999999995</v>
      </c>
      <c r="N371" s="1">
        <v>0</v>
      </c>
      <c r="O371" s="1">
        <v>-9.375</v>
      </c>
      <c r="P371" s="1">
        <v>4.0099999999999997E-2</v>
      </c>
      <c r="Q371" s="1">
        <v>0.12</v>
      </c>
      <c r="R371" s="1">
        <v>5.6899999999999997E-3</v>
      </c>
      <c r="S371" s="1">
        <v>6.6299999999999998E-2</v>
      </c>
      <c r="T371" s="1">
        <v>0.16600000000000001</v>
      </c>
      <c r="U371" s="1">
        <v>124.34399999999999</v>
      </c>
      <c r="V371" s="1">
        <v>211240</v>
      </c>
      <c r="W371" s="12" t="str">
        <f>VLOOKUP(Table14[[#This Row],[album_name]],'Album Type'!A:B,2,FALSE)</f>
        <v>Studio</v>
      </c>
    </row>
    <row r="372" spans="1:23" x14ac:dyDescent="0.2">
      <c r="A372" s="1" t="s">
        <v>555</v>
      </c>
      <c r="B372" s="1" t="s">
        <v>566</v>
      </c>
      <c r="C372" s="1" t="s">
        <v>17</v>
      </c>
      <c r="D372" s="1" t="s">
        <v>558</v>
      </c>
      <c r="E372" s="2">
        <v>43700</v>
      </c>
      <c r="F372" s="1">
        <v>2019</v>
      </c>
      <c r="G372" s="1">
        <v>1</v>
      </c>
      <c r="H372" s="1" t="s">
        <v>567</v>
      </c>
      <c r="I372" s="1">
        <v>6</v>
      </c>
      <c r="J372" s="1" t="b">
        <v>0</v>
      </c>
      <c r="K372" s="1" t="s">
        <v>37</v>
      </c>
      <c r="L372" s="1">
        <v>0.89700000000000002</v>
      </c>
      <c r="M372" s="1">
        <v>0.36599999999999999</v>
      </c>
      <c r="N372" s="1">
        <v>0</v>
      </c>
      <c r="O372" s="1">
        <v>-8.0289999999999999</v>
      </c>
      <c r="P372" s="1">
        <v>5.6899999999999999E-2</v>
      </c>
      <c r="Q372" s="1">
        <v>8.8900000000000003E-3</v>
      </c>
      <c r="R372" s="1">
        <v>3.5300000000000002E-4</v>
      </c>
      <c r="S372" s="1">
        <v>7.1499999999999994E-2</v>
      </c>
      <c r="T372" s="1">
        <v>0.41599999999999998</v>
      </c>
      <c r="U372" s="1">
        <v>100.003</v>
      </c>
      <c r="V372" s="1">
        <v>173386</v>
      </c>
      <c r="W372" s="12" t="str">
        <f>VLOOKUP(Table14[[#This Row],[album_name]],'Album Type'!A:B,2,FALSE)</f>
        <v>Studio</v>
      </c>
    </row>
    <row r="373" spans="1:23" x14ac:dyDescent="0.2">
      <c r="A373" s="1" t="s">
        <v>555</v>
      </c>
      <c r="B373" s="1" t="s">
        <v>568</v>
      </c>
      <c r="C373" s="1" t="s">
        <v>17</v>
      </c>
      <c r="D373" s="1" t="s">
        <v>558</v>
      </c>
      <c r="E373" s="2">
        <v>43700</v>
      </c>
      <c r="F373" s="1">
        <v>2019</v>
      </c>
      <c r="G373" s="1">
        <v>1</v>
      </c>
      <c r="H373" s="1" t="s">
        <v>569</v>
      </c>
      <c r="I373" s="1">
        <v>7</v>
      </c>
      <c r="J373" s="1" t="b">
        <v>0</v>
      </c>
      <c r="K373" s="1" t="s">
        <v>66</v>
      </c>
      <c r="L373" s="1">
        <v>0.66200000000000003</v>
      </c>
      <c r="M373" s="1">
        <v>0.747</v>
      </c>
      <c r="N373" s="1">
        <v>11</v>
      </c>
      <c r="O373" s="1">
        <v>-6.9260000000000002</v>
      </c>
      <c r="P373" s="1">
        <v>7.3599999999999999E-2</v>
      </c>
      <c r="Q373" s="1">
        <v>2.8000000000000001E-2</v>
      </c>
      <c r="R373" s="1">
        <v>6.1500000000000001E-3</v>
      </c>
      <c r="S373" s="1">
        <v>0.13800000000000001</v>
      </c>
      <c r="T373" s="1">
        <v>0.48699999999999999</v>
      </c>
      <c r="U373" s="1">
        <v>150.08799999999999</v>
      </c>
      <c r="V373" s="1">
        <v>234146</v>
      </c>
      <c r="W373" s="12" t="str">
        <f>VLOOKUP(Table14[[#This Row],[album_name]],'Album Type'!A:B,2,FALSE)</f>
        <v>Studio</v>
      </c>
    </row>
    <row r="374" spans="1:23" x14ac:dyDescent="0.2">
      <c r="A374" s="1" t="s">
        <v>555</v>
      </c>
      <c r="B374" s="1" t="s">
        <v>570</v>
      </c>
      <c r="C374" s="1" t="s">
        <v>17</v>
      </c>
      <c r="D374" s="1" t="s">
        <v>558</v>
      </c>
      <c r="E374" s="2">
        <v>43700</v>
      </c>
      <c r="F374" s="1">
        <v>2019</v>
      </c>
      <c r="G374" s="1">
        <v>1</v>
      </c>
      <c r="H374" s="1" t="s">
        <v>571</v>
      </c>
      <c r="I374" s="1">
        <v>8</v>
      </c>
      <c r="J374" s="1" t="b">
        <v>0</v>
      </c>
      <c r="K374" s="1" t="s">
        <v>31</v>
      </c>
      <c r="L374" s="1">
        <v>0.81100000000000005</v>
      </c>
      <c r="M374" s="1">
        <v>0.71899999999999997</v>
      </c>
      <c r="N374" s="1">
        <v>9</v>
      </c>
      <c r="O374" s="1">
        <v>-6.5529999999999999</v>
      </c>
      <c r="P374" s="1">
        <v>4.9700000000000001E-2</v>
      </c>
      <c r="Q374" s="1">
        <v>1.29E-2</v>
      </c>
      <c r="R374" s="3">
        <v>1.36E-5</v>
      </c>
      <c r="S374" s="1">
        <v>7.4200000000000002E-2</v>
      </c>
      <c r="T374" s="1">
        <v>0.86499999999999999</v>
      </c>
      <c r="U374" s="1">
        <v>103.979</v>
      </c>
      <c r="V374" s="1">
        <v>222400</v>
      </c>
      <c r="W374" s="12" t="str">
        <f>VLOOKUP(Table14[[#This Row],[album_name]],'Album Type'!A:B,2,FALSE)</f>
        <v>Studio</v>
      </c>
    </row>
    <row r="375" spans="1:23" x14ac:dyDescent="0.2">
      <c r="A375" s="1" t="s">
        <v>555</v>
      </c>
      <c r="B375" s="1" t="s">
        <v>572</v>
      </c>
      <c r="C375" s="1" t="s">
        <v>17</v>
      </c>
      <c r="D375" s="1" t="s">
        <v>558</v>
      </c>
      <c r="E375" s="2">
        <v>43700</v>
      </c>
      <c r="F375" s="1">
        <v>2019</v>
      </c>
      <c r="G375" s="1">
        <v>1</v>
      </c>
      <c r="H375" s="1" t="s">
        <v>573</v>
      </c>
      <c r="I375" s="1">
        <v>9</v>
      </c>
      <c r="J375" s="1" t="b">
        <v>0</v>
      </c>
      <c r="K375" s="1" t="s">
        <v>37</v>
      </c>
      <c r="L375" s="1">
        <v>0.82399999999999995</v>
      </c>
      <c r="M375" s="1">
        <v>0.624</v>
      </c>
      <c r="N375" s="1">
        <v>0</v>
      </c>
      <c r="O375" s="1">
        <v>-9.7279999999999998</v>
      </c>
      <c r="P375" s="1">
        <v>8.2699999999999996E-2</v>
      </c>
      <c r="Q375" s="1">
        <v>0.78100000000000003</v>
      </c>
      <c r="R375" s="1">
        <v>1.8900000000000001E-4</v>
      </c>
      <c r="S375" s="1">
        <v>0.1</v>
      </c>
      <c r="T375" s="1">
        <v>0.248</v>
      </c>
      <c r="U375" s="1">
        <v>102.012</v>
      </c>
      <c r="V375" s="1">
        <v>287266</v>
      </c>
      <c r="W375" s="12" t="str">
        <f>VLOOKUP(Table14[[#This Row],[album_name]],'Album Type'!A:B,2,FALSE)</f>
        <v>Studio</v>
      </c>
    </row>
    <row r="376" spans="1:23" x14ac:dyDescent="0.2">
      <c r="A376" s="1" t="s">
        <v>555</v>
      </c>
      <c r="B376" s="1" t="s">
        <v>574</v>
      </c>
      <c r="C376" s="1" t="s">
        <v>17</v>
      </c>
      <c r="D376" s="1" t="s">
        <v>558</v>
      </c>
      <c r="E376" s="2">
        <v>43700</v>
      </c>
      <c r="F376" s="1">
        <v>2019</v>
      </c>
      <c r="G376" s="1">
        <v>1</v>
      </c>
      <c r="H376" s="1" t="s">
        <v>575</v>
      </c>
      <c r="I376" s="1">
        <v>10</v>
      </c>
      <c r="J376" s="1" t="b">
        <v>0</v>
      </c>
      <c r="K376" s="1" t="s">
        <v>28</v>
      </c>
      <c r="L376" s="1">
        <v>0.71199999999999997</v>
      </c>
      <c r="M376" s="1">
        <v>0.73199999999999998</v>
      </c>
      <c r="N376" s="1">
        <v>4</v>
      </c>
      <c r="O376" s="1">
        <v>-6.7539999999999996</v>
      </c>
      <c r="P376" s="1">
        <v>6.2899999999999998E-2</v>
      </c>
      <c r="Q376" s="1">
        <v>0.45400000000000001</v>
      </c>
      <c r="R376" s="1">
        <v>0</v>
      </c>
      <c r="S376" s="1">
        <v>0.31900000000000001</v>
      </c>
      <c r="T376" s="1">
        <v>0.313</v>
      </c>
      <c r="U376" s="1">
        <v>94.070999999999998</v>
      </c>
      <c r="V376" s="1">
        <v>198533</v>
      </c>
      <c r="W376" s="12" t="str">
        <f>VLOOKUP(Table14[[#This Row],[album_name]],'Album Type'!A:B,2,FALSE)</f>
        <v>Studio</v>
      </c>
    </row>
    <row r="377" spans="1:23" x14ac:dyDescent="0.2">
      <c r="A377" s="1" t="s">
        <v>555</v>
      </c>
      <c r="B377" s="1" t="s">
        <v>576</v>
      </c>
      <c r="C377" s="1" t="s">
        <v>17</v>
      </c>
      <c r="D377" s="1" t="s">
        <v>558</v>
      </c>
      <c r="E377" s="2">
        <v>43700</v>
      </c>
      <c r="F377" s="1">
        <v>2019</v>
      </c>
      <c r="G377" s="1">
        <v>1</v>
      </c>
      <c r="H377" s="1" t="s">
        <v>577</v>
      </c>
      <c r="I377" s="1">
        <v>11</v>
      </c>
      <c r="J377" s="1" t="b">
        <v>0</v>
      </c>
      <c r="K377" s="1" t="s">
        <v>233</v>
      </c>
      <c r="L377" s="1">
        <v>0.69499999999999995</v>
      </c>
      <c r="M377" s="1">
        <v>0.71</v>
      </c>
      <c r="N377" s="1">
        <v>1</v>
      </c>
      <c r="O377" s="1">
        <v>-6.6390000000000002</v>
      </c>
      <c r="P377" s="1">
        <v>0.05</v>
      </c>
      <c r="Q377" s="1">
        <v>2.46E-2</v>
      </c>
      <c r="R377" s="1">
        <v>1.0399999999999999E-4</v>
      </c>
      <c r="S377" s="1">
        <v>0.13300000000000001</v>
      </c>
      <c r="T377" s="1">
        <v>0.55700000000000005</v>
      </c>
      <c r="U377" s="1">
        <v>157.92500000000001</v>
      </c>
      <c r="V377" s="1">
        <v>190240</v>
      </c>
      <c r="W377" s="12" t="str">
        <f>VLOOKUP(Table14[[#This Row],[album_name]],'Album Type'!A:B,2,FALSE)</f>
        <v>Studio</v>
      </c>
    </row>
    <row r="378" spans="1:23" x14ac:dyDescent="0.2">
      <c r="A378" s="1" t="s">
        <v>555</v>
      </c>
      <c r="B378" s="1" t="s">
        <v>578</v>
      </c>
      <c r="C378" s="1" t="s">
        <v>17</v>
      </c>
      <c r="D378" s="1" t="s">
        <v>558</v>
      </c>
      <c r="E378" s="2">
        <v>43700</v>
      </c>
      <c r="F378" s="1">
        <v>2019</v>
      </c>
      <c r="G378" s="1">
        <v>1</v>
      </c>
      <c r="H378" s="1" t="s">
        <v>579</v>
      </c>
      <c r="I378" s="1">
        <v>12</v>
      </c>
      <c r="J378" s="1" t="b">
        <v>0</v>
      </c>
      <c r="K378" s="1" t="s">
        <v>37</v>
      </c>
      <c r="L378" s="1">
        <v>0.433</v>
      </c>
      <c r="M378" s="1">
        <v>0.182</v>
      </c>
      <c r="N378" s="1">
        <v>0</v>
      </c>
      <c r="O378" s="1">
        <v>-12.566000000000001</v>
      </c>
      <c r="P378" s="1">
        <v>6.4100000000000004E-2</v>
      </c>
      <c r="Q378" s="1">
        <v>0.90700000000000003</v>
      </c>
      <c r="R378" s="1">
        <v>0</v>
      </c>
      <c r="S378" s="1">
        <v>0.123</v>
      </c>
      <c r="T378" s="1">
        <v>0.42099999999999999</v>
      </c>
      <c r="U378" s="1">
        <v>207.476</v>
      </c>
      <c r="V378" s="1">
        <v>201586</v>
      </c>
      <c r="W378" s="12" t="str">
        <f>VLOOKUP(Table14[[#This Row],[album_name]],'Album Type'!A:B,2,FALSE)</f>
        <v>Studio</v>
      </c>
    </row>
    <row r="379" spans="1:23" x14ac:dyDescent="0.2">
      <c r="A379" s="1" t="s">
        <v>555</v>
      </c>
      <c r="B379" s="1" t="s">
        <v>580</v>
      </c>
      <c r="C379" s="1" t="s">
        <v>17</v>
      </c>
      <c r="D379" s="1" t="s">
        <v>558</v>
      </c>
      <c r="E379" s="2">
        <v>43700</v>
      </c>
      <c r="F379" s="1">
        <v>2019</v>
      </c>
      <c r="G379" s="1">
        <v>1</v>
      </c>
      <c r="H379" s="1" t="s">
        <v>581</v>
      </c>
      <c r="I379" s="1">
        <v>13</v>
      </c>
      <c r="J379" s="1" t="b">
        <v>0</v>
      </c>
      <c r="K379" s="1" t="s">
        <v>66</v>
      </c>
      <c r="L379" s="1">
        <v>0.73899999999999999</v>
      </c>
      <c r="M379" s="1">
        <v>0.32</v>
      </c>
      <c r="N379" s="1">
        <v>11</v>
      </c>
      <c r="O379" s="1">
        <v>-10.862</v>
      </c>
      <c r="P379" s="1">
        <v>0.23899999999999999</v>
      </c>
      <c r="Q379" s="1">
        <v>0.73599999999999999</v>
      </c>
      <c r="R379" s="1">
        <v>1.47E-4</v>
      </c>
      <c r="S379" s="1">
        <v>0.111</v>
      </c>
      <c r="T379" s="1">
        <v>0.35099999999999998</v>
      </c>
      <c r="U379" s="1">
        <v>79.97</v>
      </c>
      <c r="V379" s="1">
        <v>200306</v>
      </c>
      <c r="W379" s="12" t="str">
        <f>VLOOKUP(Table14[[#This Row],[album_name]],'Album Type'!A:B,2,FALSE)</f>
        <v>Studio</v>
      </c>
    </row>
    <row r="380" spans="1:23" x14ac:dyDescent="0.2">
      <c r="A380" s="1" t="s">
        <v>555</v>
      </c>
      <c r="B380" s="1" t="s">
        <v>582</v>
      </c>
      <c r="C380" s="1" t="s">
        <v>17</v>
      </c>
      <c r="D380" s="1" t="s">
        <v>558</v>
      </c>
      <c r="E380" s="2">
        <v>43700</v>
      </c>
      <c r="F380" s="1">
        <v>2019</v>
      </c>
      <c r="G380" s="1">
        <v>1</v>
      </c>
      <c r="H380" s="1" t="s">
        <v>583</v>
      </c>
      <c r="I380" s="1">
        <v>14</v>
      </c>
      <c r="J380" s="1" t="b">
        <v>0</v>
      </c>
      <c r="K380" s="1" t="s">
        <v>34</v>
      </c>
      <c r="L380" s="1">
        <v>0.77100000000000002</v>
      </c>
      <c r="M380" s="1">
        <v>0.67100000000000004</v>
      </c>
      <c r="N380" s="1">
        <v>2</v>
      </c>
      <c r="O380" s="1">
        <v>-5.617</v>
      </c>
      <c r="P380" s="1">
        <v>5.5300000000000002E-2</v>
      </c>
      <c r="Q380" s="1">
        <v>9.2899999999999996E-3</v>
      </c>
      <c r="R380" s="1">
        <v>0</v>
      </c>
      <c r="S380" s="1">
        <v>6.3700000000000007E-2</v>
      </c>
      <c r="T380" s="1">
        <v>0.71399999999999997</v>
      </c>
      <c r="U380" s="1">
        <v>85.025999999999996</v>
      </c>
      <c r="V380" s="1">
        <v>171360</v>
      </c>
      <c r="W380" s="12" t="str">
        <f>VLOOKUP(Table14[[#This Row],[album_name]],'Album Type'!A:B,2,FALSE)</f>
        <v>Studio</v>
      </c>
    </row>
    <row r="381" spans="1:23" x14ac:dyDescent="0.2">
      <c r="A381" s="1" t="s">
        <v>555</v>
      </c>
      <c r="B381" s="1" t="s">
        <v>584</v>
      </c>
      <c r="C381" s="1" t="s">
        <v>17</v>
      </c>
      <c r="D381" s="1" t="s">
        <v>558</v>
      </c>
      <c r="E381" s="2">
        <v>43700</v>
      </c>
      <c r="F381" s="1">
        <v>2019</v>
      </c>
      <c r="G381" s="1">
        <v>1</v>
      </c>
      <c r="H381" s="1" t="s">
        <v>585</v>
      </c>
      <c r="I381" s="1">
        <v>15</v>
      </c>
      <c r="J381" s="1" t="b">
        <v>0</v>
      </c>
      <c r="K381" s="1" t="s">
        <v>31</v>
      </c>
      <c r="L381" s="1">
        <v>0.75600000000000001</v>
      </c>
      <c r="M381" s="1">
        <v>0.44900000000000001</v>
      </c>
      <c r="N381" s="1">
        <v>9</v>
      </c>
      <c r="O381" s="1">
        <v>-8.7460000000000004</v>
      </c>
      <c r="P381" s="1">
        <v>3.44E-2</v>
      </c>
      <c r="Q381" s="1">
        <v>0.13</v>
      </c>
      <c r="R381" s="1">
        <v>0</v>
      </c>
      <c r="S381" s="1">
        <v>0.114</v>
      </c>
      <c r="T381" s="1">
        <v>0.39900000000000002</v>
      </c>
      <c r="U381" s="1">
        <v>111.011</v>
      </c>
      <c r="V381" s="1">
        <v>223293</v>
      </c>
      <c r="W381" s="12" t="str">
        <f>VLOOKUP(Table14[[#This Row],[album_name]],'Album Type'!A:B,2,FALSE)</f>
        <v>Studio</v>
      </c>
    </row>
    <row r="382" spans="1:23" x14ac:dyDescent="0.2">
      <c r="A382" s="1" t="s">
        <v>555</v>
      </c>
      <c r="B382" s="1" t="s">
        <v>586</v>
      </c>
      <c r="C382" s="1" t="s">
        <v>17</v>
      </c>
      <c r="D382" s="1" t="s">
        <v>558</v>
      </c>
      <c r="E382" s="2">
        <v>43700</v>
      </c>
      <c r="F382" s="1">
        <v>2019</v>
      </c>
      <c r="G382" s="1">
        <v>1</v>
      </c>
      <c r="H382" s="1" t="s">
        <v>587</v>
      </c>
      <c r="I382" s="1">
        <v>16</v>
      </c>
      <c r="J382" s="1" t="b">
        <v>0</v>
      </c>
      <c r="K382" s="1" t="s">
        <v>37</v>
      </c>
      <c r="L382" s="1">
        <v>0.61</v>
      </c>
      <c r="M382" s="1">
        <v>0.83</v>
      </c>
      <c r="N382" s="1">
        <v>0</v>
      </c>
      <c r="O382" s="1">
        <v>-4.1050000000000004</v>
      </c>
      <c r="P382" s="1">
        <v>5.7099999999999998E-2</v>
      </c>
      <c r="Q382" s="1">
        <v>3.3000000000000002E-2</v>
      </c>
      <c r="R382" s="1">
        <v>0</v>
      </c>
      <c r="S382" s="1">
        <v>0.11799999999999999</v>
      </c>
      <c r="T382" s="1">
        <v>0.72799999999999998</v>
      </c>
      <c r="U382" s="1">
        <v>182.16200000000001</v>
      </c>
      <c r="V382" s="1">
        <v>193000</v>
      </c>
      <c r="W382" s="12" t="str">
        <f>VLOOKUP(Table14[[#This Row],[album_name]],'Album Type'!A:B,2,FALSE)</f>
        <v>Studio</v>
      </c>
    </row>
    <row r="383" spans="1:23" x14ac:dyDescent="0.2">
      <c r="A383" s="1" t="s">
        <v>555</v>
      </c>
      <c r="B383" s="1" t="s">
        <v>588</v>
      </c>
      <c r="C383" s="1" t="s">
        <v>17</v>
      </c>
      <c r="D383" s="1" t="s">
        <v>558</v>
      </c>
      <c r="E383" s="2">
        <v>43700</v>
      </c>
      <c r="F383" s="1">
        <v>2019</v>
      </c>
      <c r="G383" s="1">
        <v>1</v>
      </c>
      <c r="H383" s="1" t="s">
        <v>589</v>
      </c>
      <c r="I383" s="1">
        <v>17</v>
      </c>
      <c r="J383" s="1" t="b">
        <v>0</v>
      </c>
      <c r="K383" s="1" t="s">
        <v>22</v>
      </c>
      <c r="L383" s="1">
        <v>0.73699999999999999</v>
      </c>
      <c r="M383" s="1">
        <v>0.17499999999999999</v>
      </c>
      <c r="N383" s="1">
        <v>10</v>
      </c>
      <c r="O383" s="1">
        <v>-9.9120000000000008</v>
      </c>
      <c r="P383" s="1">
        <v>4.0099999999999997E-2</v>
      </c>
      <c r="Q383" s="1">
        <v>0.97099999999999997</v>
      </c>
      <c r="R383" s="1">
        <v>3.3700000000000001E-4</v>
      </c>
      <c r="S383" s="1">
        <v>0.17100000000000001</v>
      </c>
      <c r="T383" s="1">
        <v>0.54500000000000004</v>
      </c>
      <c r="U383" s="1">
        <v>70.007999999999996</v>
      </c>
      <c r="V383" s="1">
        <v>150440</v>
      </c>
      <c r="W383" s="12" t="str">
        <f>VLOOKUP(Table14[[#This Row],[album_name]],'Album Type'!A:B,2,FALSE)</f>
        <v>Studio</v>
      </c>
    </row>
    <row r="384" spans="1:23" x14ac:dyDescent="0.2">
      <c r="A384" s="1" t="s">
        <v>555</v>
      </c>
      <c r="B384" s="1" t="s">
        <v>590</v>
      </c>
      <c r="C384" s="1" t="s">
        <v>17</v>
      </c>
      <c r="D384" s="1" t="s">
        <v>558</v>
      </c>
      <c r="E384" s="2">
        <v>43700</v>
      </c>
      <c r="F384" s="1">
        <v>2019</v>
      </c>
      <c r="G384" s="1">
        <v>1</v>
      </c>
      <c r="H384" s="1" t="s">
        <v>591</v>
      </c>
      <c r="I384" s="1">
        <v>18</v>
      </c>
      <c r="J384" s="1" t="b">
        <v>0</v>
      </c>
      <c r="K384" s="1" t="s">
        <v>37</v>
      </c>
      <c r="L384" s="1">
        <v>0.55700000000000005</v>
      </c>
      <c r="M384" s="1">
        <v>0.496</v>
      </c>
      <c r="N384" s="1">
        <v>0</v>
      </c>
      <c r="O384" s="1">
        <v>-9.6020000000000003</v>
      </c>
      <c r="P384" s="1">
        <v>5.6300000000000003E-2</v>
      </c>
      <c r="Q384" s="1">
        <v>0.80800000000000005</v>
      </c>
      <c r="R384" s="1">
        <v>1.73E-4</v>
      </c>
      <c r="S384" s="1">
        <v>7.7200000000000005E-2</v>
      </c>
      <c r="T384" s="1">
        <v>0.26500000000000001</v>
      </c>
      <c r="U384" s="1">
        <v>149.983</v>
      </c>
      <c r="V384" s="1">
        <v>293453</v>
      </c>
      <c r="W384" s="12" t="str">
        <f>VLOOKUP(Table14[[#This Row],[album_name]],'Album Type'!A:B,2,FALSE)</f>
        <v>Studio</v>
      </c>
    </row>
    <row r="385" spans="1:23" hidden="1" x14ac:dyDescent="0.2">
      <c r="A385" s="1" t="s">
        <v>592</v>
      </c>
      <c r="B385" s="1" t="s">
        <v>593</v>
      </c>
      <c r="C385" s="1" t="s">
        <v>17</v>
      </c>
      <c r="D385" s="1" t="s">
        <v>595</v>
      </c>
      <c r="E385" s="2">
        <v>43168</v>
      </c>
      <c r="F385" s="1">
        <v>2018</v>
      </c>
      <c r="G385" s="1">
        <v>1</v>
      </c>
      <c r="H385" s="1" t="s">
        <v>594</v>
      </c>
      <c r="I385" s="1">
        <v>1</v>
      </c>
      <c r="J385" s="1" t="b">
        <v>0</v>
      </c>
      <c r="K385" s="1" t="s">
        <v>66</v>
      </c>
      <c r="L385" s="1">
        <v>0.60599999999999998</v>
      </c>
      <c r="M385" s="1">
        <v>0.81399999999999995</v>
      </c>
      <c r="N385" s="1">
        <v>11</v>
      </c>
      <c r="O385" s="1">
        <v>-8.1280000000000001</v>
      </c>
      <c r="P385" s="1">
        <v>7.1599999999999997E-2</v>
      </c>
      <c r="Q385" s="1">
        <v>1.55E-2</v>
      </c>
      <c r="R385" s="1">
        <v>0.26400000000000001</v>
      </c>
      <c r="S385" s="1">
        <v>0.193</v>
      </c>
      <c r="T385" s="1">
        <v>0.191</v>
      </c>
      <c r="U385" s="1">
        <v>160.00399999999999</v>
      </c>
      <c r="V385" s="1">
        <v>207173</v>
      </c>
      <c r="W385" s="12" t="str">
        <f>VLOOKUP(Table14[[#This Row],[album_name]],'Album Type'!A:B,2,FALSE)</f>
        <v>Karaoke</v>
      </c>
    </row>
    <row r="386" spans="1:23" hidden="1" x14ac:dyDescent="0.2">
      <c r="A386" s="1" t="s">
        <v>592</v>
      </c>
      <c r="B386" s="1" t="s">
        <v>596</v>
      </c>
      <c r="C386" s="1" t="s">
        <v>17</v>
      </c>
      <c r="D386" s="1" t="s">
        <v>595</v>
      </c>
      <c r="E386" s="2">
        <v>43168</v>
      </c>
      <c r="F386" s="1">
        <v>2018</v>
      </c>
      <c r="G386" s="1">
        <v>1</v>
      </c>
      <c r="H386" s="1" t="s">
        <v>597</v>
      </c>
      <c r="I386" s="1">
        <v>2</v>
      </c>
      <c r="J386" s="1" t="b">
        <v>0</v>
      </c>
      <c r="K386" s="1" t="s">
        <v>25</v>
      </c>
      <c r="L386" s="1">
        <v>0.746</v>
      </c>
      <c r="M386" s="1">
        <v>0.52800000000000002</v>
      </c>
      <c r="N386" s="1">
        <v>7</v>
      </c>
      <c r="O386" s="1">
        <v>-6.3040000000000003</v>
      </c>
      <c r="P386" s="1">
        <v>4.4900000000000002E-2</v>
      </c>
      <c r="Q386" s="1">
        <v>9.0799999999999995E-4</v>
      </c>
      <c r="R386" s="1">
        <v>0.443</v>
      </c>
      <c r="S386" s="1">
        <v>7.1300000000000002E-2</v>
      </c>
      <c r="T386" s="1">
        <v>7.1900000000000006E-2</v>
      </c>
      <c r="U386" s="1">
        <v>159.04300000000001</v>
      </c>
      <c r="V386" s="1">
        <v>243826</v>
      </c>
      <c r="W386" s="12" t="str">
        <f>VLOOKUP(Table14[[#This Row],[album_name]],'Album Type'!A:B,2,FALSE)</f>
        <v>Karaoke</v>
      </c>
    </row>
    <row r="387" spans="1:23" hidden="1" x14ac:dyDescent="0.2">
      <c r="A387" s="1" t="s">
        <v>592</v>
      </c>
      <c r="B387" s="1" t="s">
        <v>598</v>
      </c>
      <c r="C387" s="1" t="s">
        <v>17</v>
      </c>
      <c r="D387" s="1" t="s">
        <v>595</v>
      </c>
      <c r="E387" s="2">
        <v>43168</v>
      </c>
      <c r="F387" s="1">
        <v>2018</v>
      </c>
      <c r="G387" s="1">
        <v>1</v>
      </c>
      <c r="H387" s="1" t="s">
        <v>599</v>
      </c>
      <c r="I387" s="1">
        <v>3</v>
      </c>
      <c r="J387" s="1" t="b">
        <v>0</v>
      </c>
      <c r="K387" s="1" t="s">
        <v>49</v>
      </c>
      <c r="L387" s="1">
        <v>0.75600000000000001</v>
      </c>
      <c r="M387" s="1">
        <v>0.51700000000000002</v>
      </c>
      <c r="N387" s="1">
        <v>8</v>
      </c>
      <c r="O387" s="1">
        <v>-7.5170000000000003</v>
      </c>
      <c r="P387" s="1">
        <v>0.19400000000000001</v>
      </c>
      <c r="Q387" s="1">
        <v>0.16900000000000001</v>
      </c>
      <c r="R387" s="1">
        <v>0.158</v>
      </c>
      <c r="S387" s="1">
        <v>5.8799999999999998E-2</v>
      </c>
      <c r="T387" s="1">
        <v>0.17799999999999999</v>
      </c>
      <c r="U387" s="1">
        <v>83.01</v>
      </c>
      <c r="V387" s="1">
        <v>238253</v>
      </c>
      <c r="W387" s="12" t="str">
        <f>VLOOKUP(Table14[[#This Row],[album_name]],'Album Type'!A:B,2,FALSE)</f>
        <v>Karaoke</v>
      </c>
    </row>
    <row r="388" spans="1:23" hidden="1" x14ac:dyDescent="0.2">
      <c r="A388" s="1" t="s">
        <v>592</v>
      </c>
      <c r="B388" s="1" t="s">
        <v>600</v>
      </c>
      <c r="C388" s="1" t="s">
        <v>17</v>
      </c>
      <c r="D388" s="1" t="s">
        <v>595</v>
      </c>
      <c r="E388" s="2">
        <v>43168</v>
      </c>
      <c r="F388" s="1">
        <v>2018</v>
      </c>
      <c r="G388" s="1">
        <v>1</v>
      </c>
      <c r="H388" s="1" t="s">
        <v>601</v>
      </c>
      <c r="I388" s="1">
        <v>4</v>
      </c>
      <c r="J388" s="1" t="b">
        <v>0</v>
      </c>
      <c r="K388" s="1" t="s">
        <v>441</v>
      </c>
      <c r="L388" s="1">
        <v>0.55000000000000004</v>
      </c>
      <c r="M388" s="1">
        <v>0.45600000000000002</v>
      </c>
      <c r="N388" s="1">
        <v>9</v>
      </c>
      <c r="O388" s="1">
        <v>-7.1219999999999999</v>
      </c>
      <c r="P388" s="1">
        <v>3.7999999999999999E-2</v>
      </c>
      <c r="Q388" s="1">
        <v>0.21099999999999999</v>
      </c>
      <c r="R388" s="1">
        <v>0.53200000000000003</v>
      </c>
      <c r="S388" s="1">
        <v>2.9100000000000001E-2</v>
      </c>
      <c r="T388" s="1">
        <v>7.6399999999999996E-2</v>
      </c>
      <c r="U388" s="1">
        <v>135.84299999999999</v>
      </c>
      <c r="V388" s="1">
        <v>236413</v>
      </c>
      <c r="W388" s="12" t="str">
        <f>VLOOKUP(Table14[[#This Row],[album_name]],'Album Type'!A:B,2,FALSE)</f>
        <v>Karaoke</v>
      </c>
    </row>
    <row r="389" spans="1:23" hidden="1" x14ac:dyDescent="0.2">
      <c r="A389" s="1" t="s">
        <v>592</v>
      </c>
      <c r="B389" s="1" t="s">
        <v>602</v>
      </c>
      <c r="C389" s="1" t="s">
        <v>17</v>
      </c>
      <c r="D389" s="1" t="s">
        <v>595</v>
      </c>
      <c r="E389" s="2">
        <v>43168</v>
      </c>
      <c r="F389" s="1">
        <v>2018</v>
      </c>
      <c r="G389" s="1">
        <v>1</v>
      </c>
      <c r="H389" s="1" t="s">
        <v>603</v>
      </c>
      <c r="I389" s="1">
        <v>5</v>
      </c>
      <c r="J389" s="1" t="b">
        <v>0</v>
      </c>
      <c r="K389" s="1" t="s">
        <v>441</v>
      </c>
      <c r="L389" s="1">
        <v>0.71399999999999997</v>
      </c>
      <c r="M389" s="1">
        <v>0.33200000000000002</v>
      </c>
      <c r="N389" s="1">
        <v>9</v>
      </c>
      <c r="O389" s="1">
        <v>-12.042999999999999</v>
      </c>
      <c r="P389" s="1">
        <v>5.0500000000000003E-2</v>
      </c>
      <c r="Q389" s="1">
        <v>0.249</v>
      </c>
      <c r="R389" s="1">
        <v>0.14799999999999999</v>
      </c>
      <c r="S389" s="1">
        <v>6.4899999999999999E-2</v>
      </c>
      <c r="T389" s="1">
        <v>4.2900000000000001E-2</v>
      </c>
      <c r="U389" s="1">
        <v>94.998999999999995</v>
      </c>
      <c r="V389" s="1">
        <v>232253</v>
      </c>
      <c r="W389" s="12" t="str">
        <f>VLOOKUP(Table14[[#This Row],[album_name]],'Album Type'!A:B,2,FALSE)</f>
        <v>Karaoke</v>
      </c>
    </row>
    <row r="390" spans="1:23" hidden="1" x14ac:dyDescent="0.2">
      <c r="A390" s="1" t="s">
        <v>592</v>
      </c>
      <c r="B390" s="1" t="s">
        <v>604</v>
      </c>
      <c r="C390" s="1" t="s">
        <v>17</v>
      </c>
      <c r="D390" s="1" t="s">
        <v>595</v>
      </c>
      <c r="E390" s="2">
        <v>43168</v>
      </c>
      <c r="F390" s="1">
        <v>2018</v>
      </c>
      <c r="G390" s="1">
        <v>1</v>
      </c>
      <c r="H390" s="1" t="s">
        <v>605</v>
      </c>
      <c r="I390" s="1">
        <v>6</v>
      </c>
      <c r="J390" s="1" t="b">
        <v>0</v>
      </c>
      <c r="K390" s="1" t="s">
        <v>441</v>
      </c>
      <c r="L390" s="1">
        <v>0.76400000000000001</v>
      </c>
      <c r="M390" s="1">
        <v>0.373</v>
      </c>
      <c r="N390" s="1">
        <v>9</v>
      </c>
      <c r="O390" s="1">
        <v>-9.2829999999999995</v>
      </c>
      <c r="P390" s="1">
        <v>5.4600000000000003E-2</v>
      </c>
      <c r="Q390" s="1">
        <v>2.2800000000000001E-2</v>
      </c>
      <c r="R390" s="1">
        <v>0.224</v>
      </c>
      <c r="S390" s="1">
        <v>0.112</v>
      </c>
      <c r="T390" s="1">
        <v>7.0900000000000005E-2</v>
      </c>
      <c r="U390" s="1">
        <v>127.96599999999999</v>
      </c>
      <c r="V390" s="1">
        <v>211200</v>
      </c>
      <c r="W390" s="12" t="str">
        <f>VLOOKUP(Table14[[#This Row],[album_name]],'Album Type'!A:B,2,FALSE)</f>
        <v>Karaoke</v>
      </c>
    </row>
    <row r="391" spans="1:23" hidden="1" x14ac:dyDescent="0.2">
      <c r="A391" s="1" t="s">
        <v>592</v>
      </c>
      <c r="B391" s="1" t="s">
        <v>606</v>
      </c>
      <c r="C391" s="1" t="s">
        <v>17</v>
      </c>
      <c r="D391" s="1" t="s">
        <v>595</v>
      </c>
      <c r="E391" s="2">
        <v>43168</v>
      </c>
      <c r="F391" s="1">
        <v>2018</v>
      </c>
      <c r="G391" s="1">
        <v>1</v>
      </c>
      <c r="H391" s="1" t="s">
        <v>607</v>
      </c>
      <c r="I391" s="1">
        <v>7</v>
      </c>
      <c r="J391" s="1" t="b">
        <v>0</v>
      </c>
      <c r="K391" s="1" t="s">
        <v>34</v>
      </c>
      <c r="L391" s="1">
        <v>0.25600000000000001</v>
      </c>
      <c r="M391" s="1">
        <v>0.53</v>
      </c>
      <c r="N391" s="1">
        <v>2</v>
      </c>
      <c r="O391" s="1">
        <v>-10.173</v>
      </c>
      <c r="P391" s="1">
        <v>4.4999999999999998E-2</v>
      </c>
      <c r="Q391" s="1">
        <v>7.1999999999999995E-2</v>
      </c>
      <c r="R391" s="1">
        <v>0.28399999999999997</v>
      </c>
      <c r="S391" s="1">
        <v>0.20200000000000001</v>
      </c>
      <c r="T391" s="1">
        <v>0.25</v>
      </c>
      <c r="U391" s="1">
        <v>76.84</v>
      </c>
      <c r="V391" s="1">
        <v>227906</v>
      </c>
      <c r="W391" s="12" t="str">
        <f>VLOOKUP(Table14[[#This Row],[album_name]],'Album Type'!A:B,2,FALSE)</f>
        <v>Karaoke</v>
      </c>
    </row>
    <row r="392" spans="1:23" hidden="1" x14ac:dyDescent="0.2">
      <c r="A392" s="1" t="s">
        <v>592</v>
      </c>
      <c r="B392" s="1" t="s">
        <v>608</v>
      </c>
      <c r="C392" s="1" t="s">
        <v>17</v>
      </c>
      <c r="D392" s="1" t="s">
        <v>595</v>
      </c>
      <c r="E392" s="2">
        <v>43168</v>
      </c>
      <c r="F392" s="1">
        <v>2018</v>
      </c>
      <c r="G392" s="1">
        <v>1</v>
      </c>
      <c r="H392" s="1" t="s">
        <v>609</v>
      </c>
      <c r="I392" s="1">
        <v>8</v>
      </c>
      <c r="J392" s="1" t="b">
        <v>0</v>
      </c>
      <c r="K392" s="1" t="s">
        <v>25</v>
      </c>
      <c r="L392" s="1">
        <v>0.76</v>
      </c>
      <c r="M392" s="1">
        <v>0.46200000000000002</v>
      </c>
      <c r="N392" s="1">
        <v>7</v>
      </c>
      <c r="O392" s="1">
        <v>-7.6459999999999999</v>
      </c>
      <c r="P392" s="1">
        <v>4.8399999999999999E-2</v>
      </c>
      <c r="Q392" s="1">
        <v>3.5999999999999997E-2</v>
      </c>
      <c r="R392" s="1">
        <v>0.46700000000000003</v>
      </c>
      <c r="S392" s="1">
        <v>0.26600000000000001</v>
      </c>
      <c r="T392" s="1">
        <v>0.33500000000000002</v>
      </c>
      <c r="U392" s="1">
        <v>92.03</v>
      </c>
      <c r="V392" s="1">
        <v>209680</v>
      </c>
      <c r="W392" s="12" t="str">
        <f>VLOOKUP(Table14[[#This Row],[album_name]],'Album Type'!A:B,2,FALSE)</f>
        <v>Karaoke</v>
      </c>
    </row>
    <row r="393" spans="1:23" hidden="1" x14ac:dyDescent="0.2">
      <c r="A393" s="1" t="s">
        <v>592</v>
      </c>
      <c r="B393" s="1" t="s">
        <v>610</v>
      </c>
      <c r="C393" s="1" t="s">
        <v>17</v>
      </c>
      <c r="D393" s="1" t="s">
        <v>595</v>
      </c>
      <c r="E393" s="2">
        <v>43168</v>
      </c>
      <c r="F393" s="1">
        <v>2018</v>
      </c>
      <c r="G393" s="1">
        <v>1</v>
      </c>
      <c r="H393" s="1" t="s">
        <v>611</v>
      </c>
      <c r="I393" s="1">
        <v>9</v>
      </c>
      <c r="J393" s="1" t="b">
        <v>0</v>
      </c>
      <c r="K393" s="1" t="s">
        <v>34</v>
      </c>
      <c r="L393" s="1">
        <v>0.497</v>
      </c>
      <c r="M393" s="1">
        <v>0.68200000000000005</v>
      </c>
      <c r="N393" s="1">
        <v>2</v>
      </c>
      <c r="O393" s="1">
        <v>-8.6630000000000003</v>
      </c>
      <c r="P393" s="1">
        <v>4.2999999999999997E-2</v>
      </c>
      <c r="Q393" s="1">
        <v>5.1500000000000001E-3</v>
      </c>
      <c r="R393" s="1">
        <v>0.76800000000000002</v>
      </c>
      <c r="S393" s="1">
        <v>9.2299999999999993E-2</v>
      </c>
      <c r="T393" s="1">
        <v>0.158</v>
      </c>
      <c r="U393" s="1">
        <v>172.06</v>
      </c>
      <c r="V393" s="1">
        <v>233626</v>
      </c>
      <c r="W393" s="12" t="str">
        <f>VLOOKUP(Table14[[#This Row],[album_name]],'Album Type'!A:B,2,FALSE)</f>
        <v>Karaoke</v>
      </c>
    </row>
    <row r="394" spans="1:23" hidden="1" x14ac:dyDescent="0.2">
      <c r="A394" s="1" t="s">
        <v>592</v>
      </c>
      <c r="B394" s="1" t="s">
        <v>612</v>
      </c>
      <c r="C394" s="1" t="s">
        <v>17</v>
      </c>
      <c r="D394" s="1" t="s">
        <v>595</v>
      </c>
      <c r="E394" s="2">
        <v>43168</v>
      </c>
      <c r="F394" s="1">
        <v>2018</v>
      </c>
      <c r="G394" s="1">
        <v>1</v>
      </c>
      <c r="H394" s="1" t="s">
        <v>613</v>
      </c>
      <c r="I394" s="1">
        <v>10</v>
      </c>
      <c r="J394" s="1" t="b">
        <v>0</v>
      </c>
      <c r="K394" s="1" t="s">
        <v>37</v>
      </c>
      <c r="L394" s="1">
        <v>0.64</v>
      </c>
      <c r="M394" s="1">
        <v>0.622</v>
      </c>
      <c r="N394" s="1">
        <v>0</v>
      </c>
      <c r="O394" s="1">
        <v>-9.6259999999999994</v>
      </c>
      <c r="P394" s="1">
        <v>3.2399999999999998E-2</v>
      </c>
      <c r="Q394" s="1">
        <v>2.5600000000000002E-3</v>
      </c>
      <c r="R394" s="1">
        <v>3.2799999999999999E-3</v>
      </c>
      <c r="S394" s="1">
        <v>3.7999999999999999E-2</v>
      </c>
      <c r="T394" s="1">
        <v>0.14499999999999999</v>
      </c>
      <c r="U394" s="1">
        <v>110.02800000000001</v>
      </c>
      <c r="V394" s="1">
        <v>214333</v>
      </c>
      <c r="W394" s="12" t="str">
        <f>VLOOKUP(Table14[[#This Row],[album_name]],'Album Type'!A:B,2,FALSE)</f>
        <v>Karaoke</v>
      </c>
    </row>
    <row r="395" spans="1:23" hidden="1" x14ac:dyDescent="0.2">
      <c r="A395" s="1" t="s">
        <v>592</v>
      </c>
      <c r="B395" s="1" t="s">
        <v>614</v>
      </c>
      <c r="C395" s="1" t="s">
        <v>17</v>
      </c>
      <c r="D395" s="1" t="s">
        <v>595</v>
      </c>
      <c r="E395" s="2">
        <v>43168</v>
      </c>
      <c r="F395" s="1">
        <v>2018</v>
      </c>
      <c r="G395" s="1">
        <v>1</v>
      </c>
      <c r="H395" s="1" t="s">
        <v>615</v>
      </c>
      <c r="I395" s="1">
        <v>11</v>
      </c>
      <c r="J395" s="1" t="b">
        <v>0</v>
      </c>
      <c r="K395" s="1" t="s">
        <v>49</v>
      </c>
      <c r="L395" s="1">
        <v>0.42599999999999999</v>
      </c>
      <c r="M395" s="1">
        <v>0.52900000000000003</v>
      </c>
      <c r="N395" s="1">
        <v>8</v>
      </c>
      <c r="O395" s="1">
        <v>-7.9530000000000003</v>
      </c>
      <c r="P395" s="1">
        <v>0.17</v>
      </c>
      <c r="Q395" s="1">
        <v>8.4400000000000003E-2</v>
      </c>
      <c r="R395" s="1">
        <v>9.8599999999999993E-2</v>
      </c>
      <c r="S395" s="1">
        <v>0.10100000000000001</v>
      </c>
      <c r="T395" s="1">
        <v>0.217</v>
      </c>
      <c r="U395" s="1">
        <v>75.957999999999998</v>
      </c>
      <c r="V395" s="1">
        <v>211493</v>
      </c>
      <c r="W395" s="12" t="str">
        <f>VLOOKUP(Table14[[#This Row],[album_name]],'Album Type'!A:B,2,FALSE)</f>
        <v>Karaoke</v>
      </c>
    </row>
    <row r="396" spans="1:23" hidden="1" x14ac:dyDescent="0.2">
      <c r="A396" s="1" t="s">
        <v>592</v>
      </c>
      <c r="B396" s="1" t="s">
        <v>616</v>
      </c>
      <c r="C396" s="1" t="s">
        <v>17</v>
      </c>
      <c r="D396" s="1" t="s">
        <v>595</v>
      </c>
      <c r="E396" s="2">
        <v>43168</v>
      </c>
      <c r="F396" s="1">
        <v>2018</v>
      </c>
      <c r="G396" s="1">
        <v>1</v>
      </c>
      <c r="H396" s="1" t="s">
        <v>617</v>
      </c>
      <c r="I396" s="1">
        <v>12</v>
      </c>
      <c r="J396" s="1" t="b">
        <v>0</v>
      </c>
      <c r="K396" s="1" t="s">
        <v>37</v>
      </c>
      <c r="L396" s="1">
        <v>0.68200000000000005</v>
      </c>
      <c r="M396" s="1">
        <v>0.45700000000000002</v>
      </c>
      <c r="N396" s="1">
        <v>0</v>
      </c>
      <c r="O396" s="1">
        <v>-11.087</v>
      </c>
      <c r="P396" s="1">
        <v>3.8699999999999998E-2</v>
      </c>
      <c r="Q396" s="1">
        <v>3.4799999999999998E-2</v>
      </c>
      <c r="R396" s="1">
        <v>2.0500000000000001E-2</v>
      </c>
      <c r="S396" s="1">
        <v>0.217</v>
      </c>
      <c r="T396" s="1">
        <v>3.8300000000000001E-2</v>
      </c>
      <c r="U396" s="1">
        <v>120.029</v>
      </c>
      <c r="V396" s="1">
        <v>230386</v>
      </c>
      <c r="W396" s="12" t="str">
        <f>VLOOKUP(Table14[[#This Row],[album_name]],'Album Type'!A:B,2,FALSE)</f>
        <v>Karaoke</v>
      </c>
    </row>
    <row r="397" spans="1:23" hidden="1" x14ac:dyDescent="0.2">
      <c r="A397" s="1" t="s">
        <v>592</v>
      </c>
      <c r="B397" s="1" t="s">
        <v>618</v>
      </c>
      <c r="C397" s="1" t="s">
        <v>17</v>
      </c>
      <c r="D397" s="1" t="s">
        <v>595</v>
      </c>
      <c r="E397" s="2">
        <v>43168</v>
      </c>
      <c r="F397" s="1">
        <v>2018</v>
      </c>
      <c r="G397" s="1">
        <v>1</v>
      </c>
      <c r="H397" s="1" t="s">
        <v>619</v>
      </c>
      <c r="I397" s="1">
        <v>13</v>
      </c>
      <c r="J397" s="1" t="b">
        <v>0</v>
      </c>
      <c r="K397" s="1" t="s">
        <v>56</v>
      </c>
      <c r="L397" s="1">
        <v>0.59399999999999997</v>
      </c>
      <c r="M397" s="1">
        <v>0.75700000000000001</v>
      </c>
      <c r="N397" s="1">
        <v>5</v>
      </c>
      <c r="O397" s="1">
        <v>-5.3840000000000003</v>
      </c>
      <c r="P397" s="1">
        <v>5.7200000000000001E-2</v>
      </c>
      <c r="Q397" s="1">
        <v>9.2700000000000005E-3</v>
      </c>
      <c r="R397" s="1">
        <v>2.3599999999999999E-4</v>
      </c>
      <c r="S397" s="1">
        <v>0.40100000000000002</v>
      </c>
      <c r="T397" s="1">
        <v>0.214</v>
      </c>
      <c r="U397" s="1">
        <v>163.94800000000001</v>
      </c>
      <c r="V397" s="1">
        <v>205693</v>
      </c>
      <c r="W397" s="12" t="str">
        <f>VLOOKUP(Table14[[#This Row],[album_name]],'Album Type'!A:B,2,FALSE)</f>
        <v>Karaoke</v>
      </c>
    </row>
    <row r="398" spans="1:23" hidden="1" x14ac:dyDescent="0.2">
      <c r="A398" s="1" t="s">
        <v>592</v>
      </c>
      <c r="B398" s="1" t="s">
        <v>620</v>
      </c>
      <c r="C398" s="1" t="s">
        <v>17</v>
      </c>
      <c r="D398" s="1" t="s">
        <v>595</v>
      </c>
      <c r="E398" s="2">
        <v>43168</v>
      </c>
      <c r="F398" s="1">
        <v>2018</v>
      </c>
      <c r="G398" s="1">
        <v>1</v>
      </c>
      <c r="H398" s="1" t="s">
        <v>621</v>
      </c>
      <c r="I398" s="1">
        <v>14</v>
      </c>
      <c r="J398" s="1" t="b">
        <v>0</v>
      </c>
      <c r="K398" s="1" t="s">
        <v>31</v>
      </c>
      <c r="L398" s="1">
        <v>0.59399999999999997</v>
      </c>
      <c r="M398" s="1">
        <v>0.45400000000000001</v>
      </c>
      <c r="N398" s="1">
        <v>9</v>
      </c>
      <c r="O398" s="1">
        <v>-13.01</v>
      </c>
      <c r="P398" s="1">
        <v>4.0099999999999997E-2</v>
      </c>
      <c r="Q398" s="1">
        <v>9.4299999999999995E-2</v>
      </c>
      <c r="R398" s="1">
        <v>0.70499999999999996</v>
      </c>
      <c r="S398" s="1">
        <v>0.755</v>
      </c>
      <c r="T398" s="1">
        <v>0.13900000000000001</v>
      </c>
      <c r="U398" s="1">
        <v>164.02799999999999</v>
      </c>
      <c r="V398" s="1">
        <v>202173</v>
      </c>
      <c r="W398" s="12" t="str">
        <f>VLOOKUP(Table14[[#This Row],[album_name]],'Album Type'!A:B,2,FALSE)</f>
        <v>Karaoke</v>
      </c>
    </row>
    <row r="399" spans="1:23" hidden="1" x14ac:dyDescent="0.2">
      <c r="A399" s="1" t="s">
        <v>592</v>
      </c>
      <c r="B399" s="1" t="s">
        <v>622</v>
      </c>
      <c r="C399" s="1" t="s">
        <v>17</v>
      </c>
      <c r="D399" s="1" t="s">
        <v>595</v>
      </c>
      <c r="E399" s="2">
        <v>43168</v>
      </c>
      <c r="F399" s="1">
        <v>2018</v>
      </c>
      <c r="G399" s="1">
        <v>1</v>
      </c>
      <c r="H399" s="1" t="s">
        <v>623</v>
      </c>
      <c r="I399" s="1">
        <v>15</v>
      </c>
      <c r="J399" s="1" t="b">
        <v>0</v>
      </c>
      <c r="K399" s="1" t="s">
        <v>37</v>
      </c>
      <c r="L399" s="1">
        <v>0.45200000000000001</v>
      </c>
      <c r="M399" s="1">
        <v>6.3899999999999998E-2</v>
      </c>
      <c r="N399" s="1">
        <v>0</v>
      </c>
      <c r="O399" s="1">
        <v>-16.349</v>
      </c>
      <c r="P399" s="1">
        <v>4.7100000000000003E-2</v>
      </c>
      <c r="Q399" s="1">
        <v>0.94399999999999995</v>
      </c>
      <c r="R399" s="3">
        <v>2.9099999999999999E-5</v>
      </c>
      <c r="S399" s="1">
        <v>0.13700000000000001</v>
      </c>
      <c r="T399" s="1">
        <v>7.6700000000000004E-2</v>
      </c>
      <c r="U399" s="1">
        <v>94.962999999999994</v>
      </c>
      <c r="V399" s="1">
        <v>235506</v>
      </c>
      <c r="W399" s="12" t="str">
        <f>VLOOKUP(Table14[[#This Row],[album_name]],'Album Type'!A:B,2,FALSE)</f>
        <v>Karaoke</v>
      </c>
    </row>
    <row r="400" spans="1:23" x14ac:dyDescent="0.2">
      <c r="A400" s="1" t="s">
        <v>624</v>
      </c>
      <c r="B400" s="1" t="s">
        <v>625</v>
      </c>
      <c r="C400" s="1" t="s">
        <v>17</v>
      </c>
      <c r="D400" s="1" t="s">
        <v>627</v>
      </c>
      <c r="E400" s="2">
        <v>43049</v>
      </c>
      <c r="F400" s="1">
        <v>2017</v>
      </c>
      <c r="G400" s="1">
        <v>1</v>
      </c>
      <c r="H400" s="1" t="s">
        <v>626</v>
      </c>
      <c r="I400" s="1">
        <v>1</v>
      </c>
      <c r="J400" s="1" t="b">
        <v>0</v>
      </c>
      <c r="K400" s="1" t="s">
        <v>34</v>
      </c>
      <c r="L400" s="1">
        <v>0.61299999999999999</v>
      </c>
      <c r="M400" s="1">
        <v>0.76400000000000001</v>
      </c>
      <c r="N400" s="1">
        <v>2</v>
      </c>
      <c r="O400" s="1">
        <v>-6.5090000000000003</v>
      </c>
      <c r="P400" s="1">
        <v>0.13600000000000001</v>
      </c>
      <c r="Q400" s="1">
        <v>5.2699999999999997E-2</v>
      </c>
      <c r="R400" s="1">
        <v>0</v>
      </c>
      <c r="S400" s="1">
        <v>0.19700000000000001</v>
      </c>
      <c r="T400" s="1">
        <v>0.41699999999999998</v>
      </c>
      <c r="U400" s="1">
        <v>160.01499999999999</v>
      </c>
      <c r="V400" s="1">
        <v>208186</v>
      </c>
      <c r="W400" s="12" t="str">
        <f>VLOOKUP(Table14[[#This Row],[album_name]],'Album Type'!A:B,2,FALSE)</f>
        <v>Studio</v>
      </c>
    </row>
    <row r="401" spans="1:23" x14ac:dyDescent="0.2">
      <c r="A401" s="1" t="s">
        <v>624</v>
      </c>
      <c r="B401" s="1" t="s">
        <v>628</v>
      </c>
      <c r="C401" s="1" t="s">
        <v>17</v>
      </c>
      <c r="D401" s="1" t="s">
        <v>627</v>
      </c>
      <c r="E401" s="2">
        <v>43049</v>
      </c>
      <c r="F401" s="1">
        <v>2017</v>
      </c>
      <c r="G401" s="1">
        <v>1</v>
      </c>
      <c r="H401" s="1" t="s">
        <v>629</v>
      </c>
      <c r="I401" s="1">
        <v>2</v>
      </c>
      <c r="J401" s="1" t="b">
        <v>0</v>
      </c>
      <c r="K401" s="1" t="s">
        <v>34</v>
      </c>
      <c r="L401" s="1">
        <v>0.64900000000000002</v>
      </c>
      <c r="M401" s="1">
        <v>0.58899999999999997</v>
      </c>
      <c r="N401" s="1">
        <v>2</v>
      </c>
      <c r="O401" s="1">
        <v>-6.2370000000000001</v>
      </c>
      <c r="P401" s="1">
        <v>5.5800000000000002E-2</v>
      </c>
      <c r="Q401" s="1">
        <v>8.4499999999999992E-3</v>
      </c>
      <c r="R401" s="1">
        <v>0</v>
      </c>
      <c r="S401" s="1">
        <v>0.108</v>
      </c>
      <c r="T401" s="1">
        <v>0.151</v>
      </c>
      <c r="U401" s="1">
        <v>159.07300000000001</v>
      </c>
      <c r="V401" s="1">
        <v>244826</v>
      </c>
      <c r="W401" s="12" t="str">
        <f>VLOOKUP(Table14[[#This Row],[album_name]],'Album Type'!A:B,2,FALSE)</f>
        <v>Studio</v>
      </c>
    </row>
    <row r="402" spans="1:23" x14ac:dyDescent="0.2">
      <c r="A402" s="1" t="s">
        <v>624</v>
      </c>
      <c r="B402" s="1" t="s">
        <v>630</v>
      </c>
      <c r="C402" s="1" t="s">
        <v>17</v>
      </c>
      <c r="D402" s="1" t="s">
        <v>627</v>
      </c>
      <c r="E402" s="2">
        <v>43049</v>
      </c>
      <c r="F402" s="1">
        <v>2017</v>
      </c>
      <c r="G402" s="1">
        <v>1</v>
      </c>
      <c r="H402" s="1" t="s">
        <v>631</v>
      </c>
      <c r="I402" s="1">
        <v>3</v>
      </c>
      <c r="J402" s="1" t="b">
        <v>0</v>
      </c>
      <c r="K402" s="1" t="s">
        <v>382</v>
      </c>
      <c r="L402" s="1">
        <v>0.69599999999999995</v>
      </c>
      <c r="M402" s="1">
        <v>0.60199999999999998</v>
      </c>
      <c r="N402" s="1">
        <v>0</v>
      </c>
      <c r="O402" s="1">
        <v>-6.1559999999999997</v>
      </c>
      <c r="P402" s="1">
        <v>0.159</v>
      </c>
      <c r="Q402" s="1">
        <v>6.7900000000000002E-2</v>
      </c>
      <c r="R402" s="3">
        <v>2.1100000000000001E-5</v>
      </c>
      <c r="S402" s="1">
        <v>6.9599999999999995E-2</v>
      </c>
      <c r="T402" s="1">
        <v>0.30499999999999999</v>
      </c>
      <c r="U402" s="1">
        <v>82.989000000000004</v>
      </c>
      <c r="V402" s="1">
        <v>238253</v>
      </c>
      <c r="W402" s="12" t="str">
        <f>VLOOKUP(Table14[[#This Row],[album_name]],'Album Type'!A:B,2,FALSE)</f>
        <v>Studio</v>
      </c>
    </row>
    <row r="403" spans="1:23" x14ac:dyDescent="0.2">
      <c r="A403" s="1" t="s">
        <v>624</v>
      </c>
      <c r="B403" s="1" t="s">
        <v>632</v>
      </c>
      <c r="C403" s="1" t="s">
        <v>17</v>
      </c>
      <c r="D403" s="1" t="s">
        <v>627</v>
      </c>
      <c r="E403" s="2">
        <v>43049</v>
      </c>
      <c r="F403" s="1">
        <v>2017</v>
      </c>
      <c r="G403" s="1">
        <v>1</v>
      </c>
      <c r="H403" s="1" t="s">
        <v>633</v>
      </c>
      <c r="I403" s="1">
        <v>4</v>
      </c>
      <c r="J403" s="1" t="b">
        <v>0</v>
      </c>
      <c r="K403" s="1" t="s">
        <v>441</v>
      </c>
      <c r="L403" s="1">
        <v>0.61499999999999999</v>
      </c>
      <c r="M403" s="1">
        <v>0.53400000000000003</v>
      </c>
      <c r="N403" s="1">
        <v>9</v>
      </c>
      <c r="O403" s="1">
        <v>-6.7190000000000003</v>
      </c>
      <c r="P403" s="1">
        <v>3.8600000000000002E-2</v>
      </c>
      <c r="Q403" s="1">
        <v>0.106</v>
      </c>
      <c r="R403" s="3">
        <v>1.7600000000000001E-5</v>
      </c>
      <c r="S403" s="1">
        <v>6.0699999999999997E-2</v>
      </c>
      <c r="T403" s="1">
        <v>0.193</v>
      </c>
      <c r="U403" s="1">
        <v>135.917</v>
      </c>
      <c r="V403" s="1">
        <v>236413</v>
      </c>
      <c r="W403" s="12" t="str">
        <f>VLOOKUP(Table14[[#This Row],[album_name]],'Album Type'!A:B,2,FALSE)</f>
        <v>Studio</v>
      </c>
    </row>
    <row r="404" spans="1:23" x14ac:dyDescent="0.2">
      <c r="A404" s="1" t="s">
        <v>624</v>
      </c>
      <c r="B404" s="1" t="s">
        <v>634</v>
      </c>
      <c r="C404" s="1" t="s">
        <v>17</v>
      </c>
      <c r="D404" s="1" t="s">
        <v>627</v>
      </c>
      <c r="E404" s="2">
        <v>43049</v>
      </c>
      <c r="F404" s="1">
        <v>2017</v>
      </c>
      <c r="G404" s="1">
        <v>1</v>
      </c>
      <c r="H404" s="1" t="s">
        <v>635</v>
      </c>
      <c r="I404" s="1">
        <v>5</v>
      </c>
      <c r="J404" s="1" t="b">
        <v>0</v>
      </c>
      <c r="K404" s="1" t="s">
        <v>441</v>
      </c>
      <c r="L404" s="1">
        <v>0.75</v>
      </c>
      <c r="M404" s="1">
        <v>0.40400000000000003</v>
      </c>
      <c r="N404" s="1">
        <v>9</v>
      </c>
      <c r="O404" s="1">
        <v>-10.178000000000001</v>
      </c>
      <c r="P404" s="1">
        <v>6.8199999999999997E-2</v>
      </c>
      <c r="Q404" s="1">
        <v>0.216</v>
      </c>
      <c r="R404" s="1">
        <v>3.57E-4</v>
      </c>
      <c r="S404" s="1">
        <v>9.11E-2</v>
      </c>
      <c r="T404" s="1">
        <v>4.99E-2</v>
      </c>
      <c r="U404" s="1">
        <v>95.045000000000002</v>
      </c>
      <c r="V404" s="1">
        <v>232253</v>
      </c>
      <c r="W404" s="12" t="str">
        <f>VLOOKUP(Table14[[#This Row],[album_name]],'Album Type'!A:B,2,FALSE)</f>
        <v>Studio</v>
      </c>
    </row>
    <row r="405" spans="1:23" x14ac:dyDescent="0.2">
      <c r="A405" s="1" t="s">
        <v>624</v>
      </c>
      <c r="B405" s="1" t="s">
        <v>636</v>
      </c>
      <c r="C405" s="1" t="s">
        <v>17</v>
      </c>
      <c r="D405" s="1" t="s">
        <v>627</v>
      </c>
      <c r="E405" s="2">
        <v>43049</v>
      </c>
      <c r="F405" s="1">
        <v>2017</v>
      </c>
      <c r="G405" s="1">
        <v>1</v>
      </c>
      <c r="H405" s="1" t="s">
        <v>637</v>
      </c>
      <c r="I405" s="1">
        <v>6</v>
      </c>
      <c r="J405" s="1" t="b">
        <v>0</v>
      </c>
      <c r="K405" s="1" t="s">
        <v>441</v>
      </c>
      <c r="L405" s="1">
        <v>0.76600000000000001</v>
      </c>
      <c r="M405" s="1">
        <v>0.70899999999999996</v>
      </c>
      <c r="N405" s="1">
        <v>9</v>
      </c>
      <c r="O405" s="1">
        <v>-6.4710000000000001</v>
      </c>
      <c r="P405" s="1">
        <v>0.123</v>
      </c>
      <c r="Q405" s="1">
        <v>0.20399999999999999</v>
      </c>
      <c r="R405" s="3">
        <v>1.4100000000000001E-5</v>
      </c>
      <c r="S405" s="1">
        <v>0.126</v>
      </c>
      <c r="T405" s="1">
        <v>0.50600000000000001</v>
      </c>
      <c r="U405" s="1">
        <v>128.07</v>
      </c>
      <c r="V405" s="1">
        <v>211853</v>
      </c>
      <c r="W405" s="12" t="str">
        <f>VLOOKUP(Table14[[#This Row],[album_name]],'Album Type'!A:B,2,FALSE)</f>
        <v>Studio</v>
      </c>
    </row>
    <row r="406" spans="1:23" x14ac:dyDescent="0.2">
      <c r="A406" s="1" t="s">
        <v>624</v>
      </c>
      <c r="B406" s="1" t="s">
        <v>638</v>
      </c>
      <c r="C406" s="1" t="s">
        <v>17</v>
      </c>
      <c r="D406" s="1" t="s">
        <v>627</v>
      </c>
      <c r="E406" s="2">
        <v>43049</v>
      </c>
      <c r="F406" s="1">
        <v>2017</v>
      </c>
      <c r="G406" s="1">
        <v>1</v>
      </c>
      <c r="H406" s="1" t="s">
        <v>639</v>
      </c>
      <c r="I406" s="1">
        <v>7</v>
      </c>
      <c r="J406" s="1" t="b">
        <v>0</v>
      </c>
      <c r="K406" s="1" t="s">
        <v>34</v>
      </c>
      <c r="L406" s="1">
        <v>0.57399999999999995</v>
      </c>
      <c r="M406" s="1">
        <v>0.61</v>
      </c>
      <c r="N406" s="1">
        <v>2</v>
      </c>
      <c r="O406" s="1">
        <v>-7.2830000000000004</v>
      </c>
      <c r="P406" s="1">
        <v>7.3200000000000001E-2</v>
      </c>
      <c r="Q406" s="1">
        <v>0.122</v>
      </c>
      <c r="R406" s="3">
        <v>1.1000000000000001E-6</v>
      </c>
      <c r="S406" s="1">
        <v>0.13</v>
      </c>
      <c r="T406" s="1">
        <v>0.374</v>
      </c>
      <c r="U406" s="1">
        <v>74.956999999999994</v>
      </c>
      <c r="V406" s="1">
        <v>227906</v>
      </c>
      <c r="W406" s="12" t="str">
        <f>VLOOKUP(Table14[[#This Row],[album_name]],'Album Type'!A:B,2,FALSE)</f>
        <v>Studio</v>
      </c>
    </row>
    <row r="407" spans="1:23" x14ac:dyDescent="0.2">
      <c r="A407" s="1" t="s">
        <v>624</v>
      </c>
      <c r="B407" s="1" t="s">
        <v>640</v>
      </c>
      <c r="C407" s="1" t="s">
        <v>17</v>
      </c>
      <c r="D407" s="1" t="s">
        <v>627</v>
      </c>
      <c r="E407" s="2">
        <v>43049</v>
      </c>
      <c r="F407" s="1">
        <v>2017</v>
      </c>
      <c r="G407" s="1">
        <v>1</v>
      </c>
      <c r="H407" s="1" t="s">
        <v>641</v>
      </c>
      <c r="I407" s="1">
        <v>8</v>
      </c>
      <c r="J407" s="1" t="b">
        <v>0</v>
      </c>
      <c r="K407" s="1" t="s">
        <v>25</v>
      </c>
      <c r="L407" s="1">
        <v>0.8</v>
      </c>
      <c r="M407" s="1">
        <v>0.53500000000000003</v>
      </c>
      <c r="N407" s="1">
        <v>7</v>
      </c>
      <c r="O407" s="1">
        <v>-6.6840000000000002</v>
      </c>
      <c r="P407" s="1">
        <v>0.13500000000000001</v>
      </c>
      <c r="Q407" s="1">
        <v>7.1300000000000002E-2</v>
      </c>
      <c r="R407" s="3">
        <v>9.4800000000000007E-6</v>
      </c>
      <c r="S407" s="1">
        <v>0.21299999999999999</v>
      </c>
      <c r="T407" s="1">
        <v>0.45100000000000001</v>
      </c>
      <c r="U407" s="1">
        <v>92.027000000000001</v>
      </c>
      <c r="V407" s="1">
        <v>209680</v>
      </c>
      <c r="W407" s="12" t="str">
        <f>VLOOKUP(Table14[[#This Row],[album_name]],'Album Type'!A:B,2,FALSE)</f>
        <v>Studio</v>
      </c>
    </row>
    <row r="408" spans="1:23" x14ac:dyDescent="0.2">
      <c r="A408" s="1" t="s">
        <v>624</v>
      </c>
      <c r="B408" s="1" t="s">
        <v>642</v>
      </c>
      <c r="C408" s="1" t="s">
        <v>17</v>
      </c>
      <c r="D408" s="1" t="s">
        <v>627</v>
      </c>
      <c r="E408" s="2">
        <v>43049</v>
      </c>
      <c r="F408" s="1">
        <v>2017</v>
      </c>
      <c r="G408" s="1">
        <v>1</v>
      </c>
      <c r="H408" s="1" t="s">
        <v>643</v>
      </c>
      <c r="I408" s="1">
        <v>9</v>
      </c>
      <c r="J408" s="1" t="b">
        <v>0</v>
      </c>
      <c r="K408" s="1" t="s">
        <v>34</v>
      </c>
      <c r="L408" s="1">
        <v>0.56200000000000006</v>
      </c>
      <c r="M408" s="1">
        <v>0.68899999999999995</v>
      </c>
      <c r="N408" s="1">
        <v>2</v>
      </c>
      <c r="O408" s="1">
        <v>-6.7450000000000001</v>
      </c>
      <c r="P408" s="1">
        <v>0.127</v>
      </c>
      <c r="Q408" s="1">
        <v>4.6499999999999996E-3</v>
      </c>
      <c r="R408" s="3">
        <v>2.2299999999999998E-6</v>
      </c>
      <c r="S408" s="1">
        <v>8.8800000000000004E-2</v>
      </c>
      <c r="T408" s="1">
        <v>0.35099999999999998</v>
      </c>
      <c r="U408" s="1">
        <v>172.054</v>
      </c>
      <c r="V408" s="1">
        <v>233626</v>
      </c>
      <c r="W408" s="12" t="str">
        <f>VLOOKUP(Table14[[#This Row],[album_name]],'Album Type'!A:B,2,FALSE)</f>
        <v>Studio</v>
      </c>
    </row>
    <row r="409" spans="1:23" x14ac:dyDescent="0.2">
      <c r="A409" s="1" t="s">
        <v>624</v>
      </c>
      <c r="B409" s="1" t="s">
        <v>644</v>
      </c>
      <c r="C409" s="1" t="s">
        <v>17</v>
      </c>
      <c r="D409" s="1" t="s">
        <v>627</v>
      </c>
      <c r="E409" s="2">
        <v>43049</v>
      </c>
      <c r="F409" s="1">
        <v>2017</v>
      </c>
      <c r="G409" s="1">
        <v>1</v>
      </c>
      <c r="H409" s="1" t="s">
        <v>645</v>
      </c>
      <c r="I409" s="1">
        <v>10</v>
      </c>
      <c r="J409" s="1" t="b">
        <v>0</v>
      </c>
      <c r="K409" s="1" t="s">
        <v>37</v>
      </c>
      <c r="L409" s="1">
        <v>0.67500000000000004</v>
      </c>
      <c r="M409" s="1">
        <v>0.70299999999999996</v>
      </c>
      <c r="N409" s="1">
        <v>0</v>
      </c>
      <c r="O409" s="1">
        <v>-7.9020000000000001</v>
      </c>
      <c r="P409" s="1">
        <v>3.8199999999999998E-2</v>
      </c>
      <c r="Q409" s="1">
        <v>8.8199999999999997E-3</v>
      </c>
      <c r="R409" s="3">
        <v>2.21E-6</v>
      </c>
      <c r="S409" s="1">
        <v>3.9100000000000003E-2</v>
      </c>
      <c r="T409" s="1">
        <v>0.314</v>
      </c>
      <c r="U409" s="1">
        <v>110.01</v>
      </c>
      <c r="V409" s="1">
        <v>214320</v>
      </c>
      <c r="W409" s="12" t="str">
        <f>VLOOKUP(Table14[[#This Row],[album_name]],'Album Type'!A:B,2,FALSE)</f>
        <v>Studio</v>
      </c>
    </row>
    <row r="410" spans="1:23" x14ac:dyDescent="0.2">
      <c r="A410" s="1" t="s">
        <v>624</v>
      </c>
      <c r="B410" s="1" t="s">
        <v>646</v>
      </c>
      <c r="C410" s="1" t="s">
        <v>17</v>
      </c>
      <c r="D410" s="1" t="s">
        <v>627</v>
      </c>
      <c r="E410" s="2">
        <v>43049</v>
      </c>
      <c r="F410" s="1">
        <v>2017</v>
      </c>
      <c r="G410" s="1">
        <v>1</v>
      </c>
      <c r="H410" s="1" t="s">
        <v>647</v>
      </c>
      <c r="I410" s="1">
        <v>11</v>
      </c>
      <c r="J410" s="1" t="b">
        <v>0</v>
      </c>
      <c r="K410" s="1" t="s">
        <v>382</v>
      </c>
      <c r="L410" s="1">
        <v>0.624</v>
      </c>
      <c r="M410" s="1">
        <v>0.69099999999999995</v>
      </c>
      <c r="N410" s="1">
        <v>0</v>
      </c>
      <c r="O410" s="1">
        <v>-6.6859999999999999</v>
      </c>
      <c r="P410" s="1">
        <v>0.19600000000000001</v>
      </c>
      <c r="Q410" s="1">
        <v>6.0400000000000002E-2</v>
      </c>
      <c r="R410" s="3">
        <v>1.1E-5</v>
      </c>
      <c r="S410" s="1">
        <v>0.13800000000000001</v>
      </c>
      <c r="T410" s="1">
        <v>0.28399999999999997</v>
      </c>
      <c r="U410" s="1">
        <v>160.024</v>
      </c>
      <c r="V410" s="1">
        <v>211506</v>
      </c>
      <c r="W410" s="12" t="str">
        <f>VLOOKUP(Table14[[#This Row],[album_name]],'Album Type'!A:B,2,FALSE)</f>
        <v>Studio</v>
      </c>
    </row>
    <row r="411" spans="1:23" x14ac:dyDescent="0.2">
      <c r="A411" s="1" t="s">
        <v>624</v>
      </c>
      <c r="B411" s="1" t="s">
        <v>648</v>
      </c>
      <c r="C411" s="1" t="s">
        <v>17</v>
      </c>
      <c r="D411" s="1" t="s">
        <v>627</v>
      </c>
      <c r="E411" s="2">
        <v>43049</v>
      </c>
      <c r="F411" s="1">
        <v>2017</v>
      </c>
      <c r="G411" s="1">
        <v>1</v>
      </c>
      <c r="H411" s="1" t="s">
        <v>649</v>
      </c>
      <c r="I411" s="1">
        <v>12</v>
      </c>
      <c r="J411" s="1" t="b">
        <v>0</v>
      </c>
      <c r="K411" s="1" t="s">
        <v>37</v>
      </c>
      <c r="L411" s="1">
        <v>0.71899999999999997</v>
      </c>
      <c r="M411" s="1">
        <v>0.46899999999999997</v>
      </c>
      <c r="N411" s="1">
        <v>0</v>
      </c>
      <c r="O411" s="1">
        <v>-8.7919999999999998</v>
      </c>
      <c r="P411" s="1">
        <v>5.33E-2</v>
      </c>
      <c r="Q411" s="1">
        <v>3.2899999999999999E-2</v>
      </c>
      <c r="R411" s="1">
        <v>0</v>
      </c>
      <c r="S411" s="1">
        <v>0.16900000000000001</v>
      </c>
      <c r="T411" s="1">
        <v>8.5099999999999995E-2</v>
      </c>
      <c r="U411" s="1">
        <v>120.08499999999999</v>
      </c>
      <c r="V411" s="1">
        <v>230373</v>
      </c>
      <c r="W411" s="12" t="str">
        <f>VLOOKUP(Table14[[#This Row],[album_name]],'Album Type'!A:B,2,FALSE)</f>
        <v>Studio</v>
      </c>
    </row>
    <row r="412" spans="1:23" x14ac:dyDescent="0.2">
      <c r="A412" s="1" t="s">
        <v>624</v>
      </c>
      <c r="B412" s="1" t="s">
        <v>650</v>
      </c>
      <c r="C412" s="1" t="s">
        <v>17</v>
      </c>
      <c r="D412" s="1" t="s">
        <v>627</v>
      </c>
      <c r="E412" s="2">
        <v>43049</v>
      </c>
      <c r="F412" s="1">
        <v>2017</v>
      </c>
      <c r="G412" s="1">
        <v>1</v>
      </c>
      <c r="H412" s="1" t="s">
        <v>651</v>
      </c>
      <c r="I412" s="1">
        <v>13</v>
      </c>
      <c r="J412" s="1" t="b">
        <v>0</v>
      </c>
      <c r="K412" s="1" t="s">
        <v>56</v>
      </c>
      <c r="L412" s="1">
        <v>0.56699999999999995</v>
      </c>
      <c r="M412" s="1">
        <v>0.78900000000000003</v>
      </c>
      <c r="N412" s="1">
        <v>5</v>
      </c>
      <c r="O412" s="1">
        <v>-5.9859999999999998</v>
      </c>
      <c r="P412" s="1">
        <v>0.115</v>
      </c>
      <c r="Q412" s="1">
        <v>1.5599999999999999E-2</v>
      </c>
      <c r="R412" s="1">
        <v>0</v>
      </c>
      <c r="S412" s="1">
        <v>0.38200000000000001</v>
      </c>
      <c r="T412" s="1">
        <v>0.438</v>
      </c>
      <c r="U412" s="1">
        <v>163.96</v>
      </c>
      <c r="V412" s="1">
        <v>207133</v>
      </c>
      <c r="W412" s="12" t="str">
        <f>VLOOKUP(Table14[[#This Row],[album_name]],'Album Type'!A:B,2,FALSE)</f>
        <v>Studio</v>
      </c>
    </row>
    <row r="413" spans="1:23" x14ac:dyDescent="0.2">
      <c r="A413" s="1" t="s">
        <v>624</v>
      </c>
      <c r="B413" s="1" t="s">
        <v>652</v>
      </c>
      <c r="C413" s="1" t="s">
        <v>17</v>
      </c>
      <c r="D413" s="1" t="s">
        <v>627</v>
      </c>
      <c r="E413" s="2">
        <v>43049</v>
      </c>
      <c r="F413" s="1">
        <v>2017</v>
      </c>
      <c r="G413" s="1">
        <v>1</v>
      </c>
      <c r="H413" s="1" t="s">
        <v>653</v>
      </c>
      <c r="I413" s="1">
        <v>14</v>
      </c>
      <c r="J413" s="1" t="b">
        <v>0</v>
      </c>
      <c r="K413" s="1" t="s">
        <v>31</v>
      </c>
      <c r="L413" s="1">
        <v>0.59799999999999998</v>
      </c>
      <c r="M413" s="1">
        <v>0.504</v>
      </c>
      <c r="N413" s="1">
        <v>9</v>
      </c>
      <c r="O413" s="1">
        <v>-9.8740000000000006</v>
      </c>
      <c r="P413" s="1">
        <v>7.3099999999999998E-2</v>
      </c>
      <c r="Q413" s="1">
        <v>0.186</v>
      </c>
      <c r="R413" s="1">
        <v>2.2100000000000001E-4</v>
      </c>
      <c r="S413" s="1">
        <v>0.34</v>
      </c>
      <c r="T413" s="1">
        <v>0.252</v>
      </c>
      <c r="U413" s="1">
        <v>163.95400000000001</v>
      </c>
      <c r="V413" s="1">
        <v>203506</v>
      </c>
      <c r="W413" s="12" t="str">
        <f>VLOOKUP(Table14[[#This Row],[album_name]],'Album Type'!A:B,2,FALSE)</f>
        <v>Studio</v>
      </c>
    </row>
    <row r="414" spans="1:23" x14ac:dyDescent="0.2">
      <c r="A414" s="1" t="s">
        <v>624</v>
      </c>
      <c r="B414" s="1" t="s">
        <v>654</v>
      </c>
      <c r="C414" s="1" t="s">
        <v>17</v>
      </c>
      <c r="D414" s="1" t="s">
        <v>627</v>
      </c>
      <c r="E414" s="2">
        <v>43049</v>
      </c>
      <c r="F414" s="1">
        <v>2017</v>
      </c>
      <c r="G414" s="1">
        <v>1</v>
      </c>
      <c r="H414" s="1" t="s">
        <v>655</v>
      </c>
      <c r="I414" s="1">
        <v>15</v>
      </c>
      <c r="J414" s="1" t="b">
        <v>0</v>
      </c>
      <c r="K414" s="1" t="s">
        <v>37</v>
      </c>
      <c r="L414" s="1">
        <v>0.66100000000000003</v>
      </c>
      <c r="M414" s="1">
        <v>0.151</v>
      </c>
      <c r="N414" s="1">
        <v>0</v>
      </c>
      <c r="O414" s="1">
        <v>-12.864000000000001</v>
      </c>
      <c r="P414" s="1">
        <v>3.5400000000000001E-2</v>
      </c>
      <c r="Q414" s="1">
        <v>0.92100000000000004</v>
      </c>
      <c r="R414" s="1">
        <v>0</v>
      </c>
      <c r="S414" s="1">
        <v>0.13</v>
      </c>
      <c r="T414" s="1">
        <v>0.23</v>
      </c>
      <c r="U414" s="1">
        <v>94.921999999999997</v>
      </c>
      <c r="V414" s="1">
        <v>235466</v>
      </c>
      <c r="W414" s="12" t="str">
        <f>VLOOKUP(Table14[[#This Row],[album_name]],'Album Type'!A:B,2,FALSE)</f>
        <v>Studio</v>
      </c>
    </row>
    <row r="415" spans="1:23" hidden="1" x14ac:dyDescent="0.2">
      <c r="A415" s="1" t="s">
        <v>656</v>
      </c>
      <c r="B415" s="1" t="s">
        <v>657</v>
      </c>
      <c r="C415" s="1" t="s">
        <v>17</v>
      </c>
      <c r="D415" s="1" t="s">
        <v>659</v>
      </c>
      <c r="E415" s="2">
        <v>43049</v>
      </c>
      <c r="F415" s="1">
        <v>2017</v>
      </c>
      <c r="G415" s="1">
        <v>1</v>
      </c>
      <c r="H415" s="1" t="s">
        <v>658</v>
      </c>
      <c r="I415" s="1">
        <v>1</v>
      </c>
      <c r="J415" s="1" t="b">
        <v>0</v>
      </c>
      <c r="K415" s="1" t="s">
        <v>660</v>
      </c>
      <c r="L415" s="1">
        <v>0.74099999999999999</v>
      </c>
      <c r="M415" s="1">
        <v>0.34699999999999998</v>
      </c>
      <c r="N415" s="1">
        <v>10</v>
      </c>
      <c r="O415" s="1">
        <v>-12.118</v>
      </c>
      <c r="P415" s="1">
        <v>0.94099999999999995</v>
      </c>
      <c r="Q415" s="1">
        <v>0.94399999999999995</v>
      </c>
      <c r="R415" s="1">
        <v>0</v>
      </c>
      <c r="S415" s="1">
        <v>0.251</v>
      </c>
      <c r="T415" s="1">
        <v>0.71399999999999997</v>
      </c>
      <c r="U415" s="1">
        <v>67.302999999999997</v>
      </c>
      <c r="V415" s="1">
        <v>79663</v>
      </c>
      <c r="W415" s="12" t="str">
        <f>VLOOKUP(Table14[[#This Row],[album_name]],'Album Type'!A:B,2,FALSE)</f>
        <v>Special</v>
      </c>
    </row>
    <row r="416" spans="1:23" hidden="1" x14ac:dyDescent="0.2">
      <c r="A416" s="1" t="s">
        <v>656</v>
      </c>
      <c r="B416" s="1" t="s">
        <v>661</v>
      </c>
      <c r="C416" s="1" t="s">
        <v>17</v>
      </c>
      <c r="D416" s="1" t="s">
        <v>659</v>
      </c>
      <c r="E416" s="2">
        <v>43049</v>
      </c>
      <c r="F416" s="1">
        <v>2017</v>
      </c>
      <c r="G416" s="1">
        <v>1</v>
      </c>
      <c r="H416" s="1" t="s">
        <v>626</v>
      </c>
      <c r="I416" s="1">
        <v>2</v>
      </c>
      <c r="J416" s="1" t="b">
        <v>0</v>
      </c>
      <c r="K416" s="1" t="s">
        <v>34</v>
      </c>
      <c r="L416" s="1">
        <v>0.61299999999999999</v>
      </c>
      <c r="M416" s="1">
        <v>0.76400000000000001</v>
      </c>
      <c r="N416" s="1">
        <v>2</v>
      </c>
      <c r="O416" s="1">
        <v>-6.5090000000000003</v>
      </c>
      <c r="P416" s="1">
        <v>0.13600000000000001</v>
      </c>
      <c r="Q416" s="1">
        <v>5.2699999999999997E-2</v>
      </c>
      <c r="R416" s="1">
        <v>0</v>
      </c>
      <c r="S416" s="1">
        <v>0.19700000000000001</v>
      </c>
      <c r="T416" s="1">
        <v>0.41699999999999998</v>
      </c>
      <c r="U416" s="1">
        <v>160.01499999999999</v>
      </c>
      <c r="V416" s="1">
        <v>208186</v>
      </c>
      <c r="W416" s="12" t="str">
        <f>VLOOKUP(Table14[[#This Row],[album_name]],'Album Type'!A:B,2,FALSE)</f>
        <v>Special</v>
      </c>
    </row>
    <row r="417" spans="1:23" hidden="1" x14ac:dyDescent="0.2">
      <c r="A417" s="1" t="s">
        <v>656</v>
      </c>
      <c r="B417" s="1" t="s">
        <v>662</v>
      </c>
      <c r="C417" s="1" t="s">
        <v>17</v>
      </c>
      <c r="D417" s="1" t="s">
        <v>659</v>
      </c>
      <c r="E417" s="2">
        <v>43049</v>
      </c>
      <c r="F417" s="1">
        <v>2017</v>
      </c>
      <c r="G417" s="1">
        <v>1</v>
      </c>
      <c r="H417" s="1" t="s">
        <v>663</v>
      </c>
      <c r="I417" s="1">
        <v>3</v>
      </c>
      <c r="J417" s="1" t="b">
        <v>0</v>
      </c>
      <c r="K417" s="1" t="s">
        <v>42</v>
      </c>
      <c r="L417" s="1">
        <v>0.63500000000000001</v>
      </c>
      <c r="M417" s="1">
        <v>0.245</v>
      </c>
      <c r="N417" s="1">
        <v>4</v>
      </c>
      <c r="O417" s="1">
        <v>-12.614000000000001</v>
      </c>
      <c r="P417" s="1">
        <v>0.94199999999999995</v>
      </c>
      <c r="Q417" s="1">
        <v>0.94299999999999995</v>
      </c>
      <c r="R417" s="1">
        <v>0</v>
      </c>
      <c r="S417" s="1">
        <v>0.13200000000000001</v>
      </c>
      <c r="T417" s="1">
        <v>0.56499999999999995</v>
      </c>
      <c r="U417" s="1">
        <v>172.90899999999999</v>
      </c>
      <c r="V417" s="1">
        <v>101121</v>
      </c>
      <c r="W417" s="12" t="str">
        <f>VLOOKUP(Table14[[#This Row],[album_name]],'Album Type'!A:B,2,FALSE)</f>
        <v>Special</v>
      </c>
    </row>
    <row r="418" spans="1:23" hidden="1" x14ac:dyDescent="0.2">
      <c r="A418" s="1" t="s">
        <v>656</v>
      </c>
      <c r="B418" s="1" t="s">
        <v>664</v>
      </c>
      <c r="C418" s="1" t="s">
        <v>17</v>
      </c>
      <c r="D418" s="1" t="s">
        <v>659</v>
      </c>
      <c r="E418" s="2">
        <v>43049</v>
      </c>
      <c r="F418" s="1">
        <v>2017</v>
      </c>
      <c r="G418" s="1">
        <v>1</v>
      </c>
      <c r="H418" s="1" t="s">
        <v>629</v>
      </c>
      <c r="I418" s="1">
        <v>4</v>
      </c>
      <c r="J418" s="1" t="b">
        <v>0</v>
      </c>
      <c r="K418" s="1" t="s">
        <v>34</v>
      </c>
      <c r="L418" s="1">
        <v>0.64900000000000002</v>
      </c>
      <c r="M418" s="1">
        <v>0.58899999999999997</v>
      </c>
      <c r="N418" s="1">
        <v>2</v>
      </c>
      <c r="O418" s="1">
        <v>-6.2370000000000001</v>
      </c>
      <c r="P418" s="1">
        <v>5.5800000000000002E-2</v>
      </c>
      <c r="Q418" s="1">
        <v>8.4499999999999992E-3</v>
      </c>
      <c r="R418" s="1">
        <v>0</v>
      </c>
      <c r="S418" s="1">
        <v>0.108</v>
      </c>
      <c r="T418" s="1">
        <v>0.151</v>
      </c>
      <c r="U418" s="1">
        <v>159.07300000000001</v>
      </c>
      <c r="V418" s="1">
        <v>244826</v>
      </c>
      <c r="W418" s="12" t="str">
        <f>VLOOKUP(Table14[[#This Row],[album_name]],'Album Type'!A:B,2,FALSE)</f>
        <v>Special</v>
      </c>
    </row>
    <row r="419" spans="1:23" hidden="1" x14ac:dyDescent="0.2">
      <c r="A419" s="1" t="s">
        <v>656</v>
      </c>
      <c r="B419" s="1" t="s">
        <v>665</v>
      </c>
      <c r="C419" s="1" t="s">
        <v>17</v>
      </c>
      <c r="D419" s="1" t="s">
        <v>659</v>
      </c>
      <c r="E419" s="2">
        <v>43049</v>
      </c>
      <c r="F419" s="1">
        <v>2017</v>
      </c>
      <c r="G419" s="1">
        <v>1</v>
      </c>
      <c r="H419" s="1" t="s">
        <v>666</v>
      </c>
      <c r="I419" s="1">
        <v>5</v>
      </c>
      <c r="J419" s="1" t="b">
        <v>0</v>
      </c>
      <c r="K419" s="1" t="s">
        <v>233</v>
      </c>
      <c r="L419" s="1">
        <v>0.73599999999999999</v>
      </c>
      <c r="M419" s="1">
        <v>0.32700000000000001</v>
      </c>
      <c r="N419" s="1">
        <v>1</v>
      </c>
      <c r="O419" s="1">
        <v>-10.994</v>
      </c>
      <c r="P419" s="1">
        <v>0.89200000000000002</v>
      </c>
      <c r="Q419" s="1">
        <v>0.82499999999999996</v>
      </c>
      <c r="R419" s="1">
        <v>0</v>
      </c>
      <c r="S419" s="1">
        <v>0.19</v>
      </c>
      <c r="T419" s="1">
        <v>0.73099999999999998</v>
      </c>
      <c r="U419" s="1">
        <v>98.753</v>
      </c>
      <c r="V419" s="1">
        <v>84222</v>
      </c>
      <c r="W419" s="12" t="str">
        <f>VLOOKUP(Table14[[#This Row],[album_name]],'Album Type'!A:B,2,FALSE)</f>
        <v>Special</v>
      </c>
    </row>
    <row r="420" spans="1:23" hidden="1" x14ac:dyDescent="0.2">
      <c r="A420" s="1" t="s">
        <v>656</v>
      </c>
      <c r="B420" s="1" t="s">
        <v>667</v>
      </c>
      <c r="C420" s="1" t="s">
        <v>17</v>
      </c>
      <c r="D420" s="1" t="s">
        <v>659</v>
      </c>
      <c r="E420" s="2">
        <v>43049</v>
      </c>
      <c r="F420" s="1">
        <v>2017</v>
      </c>
      <c r="G420" s="1">
        <v>1</v>
      </c>
      <c r="H420" s="1" t="s">
        <v>631</v>
      </c>
      <c r="I420" s="1">
        <v>6</v>
      </c>
      <c r="J420" s="1" t="b">
        <v>0</v>
      </c>
      <c r="K420" s="1" t="s">
        <v>382</v>
      </c>
      <c r="L420" s="1">
        <v>0.69599999999999995</v>
      </c>
      <c r="M420" s="1">
        <v>0.60199999999999998</v>
      </c>
      <c r="N420" s="1">
        <v>0</v>
      </c>
      <c r="O420" s="1">
        <v>-6.1559999999999997</v>
      </c>
      <c r="P420" s="1">
        <v>0.159</v>
      </c>
      <c r="Q420" s="1">
        <v>6.7900000000000002E-2</v>
      </c>
      <c r="R420" s="3">
        <v>2.1100000000000001E-5</v>
      </c>
      <c r="S420" s="1">
        <v>6.9599999999999995E-2</v>
      </c>
      <c r="T420" s="1">
        <v>0.30499999999999999</v>
      </c>
      <c r="U420" s="1">
        <v>82.989000000000004</v>
      </c>
      <c r="V420" s="1">
        <v>238253</v>
      </c>
      <c r="W420" s="12" t="str">
        <f>VLOOKUP(Table14[[#This Row],[album_name]],'Album Type'!A:B,2,FALSE)</f>
        <v>Special</v>
      </c>
    </row>
    <row r="421" spans="1:23" hidden="1" x14ac:dyDescent="0.2">
      <c r="A421" s="1" t="s">
        <v>656</v>
      </c>
      <c r="B421" s="1" t="s">
        <v>668</v>
      </c>
      <c r="C421" s="1" t="s">
        <v>17</v>
      </c>
      <c r="D421" s="1" t="s">
        <v>659</v>
      </c>
      <c r="E421" s="2">
        <v>43049</v>
      </c>
      <c r="F421" s="1">
        <v>2017</v>
      </c>
      <c r="G421" s="1">
        <v>1</v>
      </c>
      <c r="H421" s="1" t="s">
        <v>669</v>
      </c>
      <c r="I421" s="1">
        <v>7</v>
      </c>
      <c r="J421" s="1" t="b">
        <v>0</v>
      </c>
      <c r="K421" s="1" t="s">
        <v>49</v>
      </c>
      <c r="L421" s="1">
        <v>0.64600000000000002</v>
      </c>
      <c r="M421" s="1">
        <v>0.28699999999999998</v>
      </c>
      <c r="N421" s="1">
        <v>8</v>
      </c>
      <c r="O421" s="1">
        <v>-11.839</v>
      </c>
      <c r="P421" s="1">
        <v>0.94299999999999995</v>
      </c>
      <c r="Q421" s="1">
        <v>0.91500000000000004</v>
      </c>
      <c r="R421" s="1">
        <v>0</v>
      </c>
      <c r="S421" s="1">
        <v>0.20799999999999999</v>
      </c>
      <c r="T421" s="1">
        <v>0.64700000000000002</v>
      </c>
      <c r="U421" s="1">
        <v>86.424000000000007</v>
      </c>
      <c r="V421" s="1">
        <v>109436</v>
      </c>
      <c r="W421" s="12" t="str">
        <f>VLOOKUP(Table14[[#This Row],[album_name]],'Album Type'!A:B,2,FALSE)</f>
        <v>Special</v>
      </c>
    </row>
    <row r="422" spans="1:23" hidden="1" x14ac:dyDescent="0.2">
      <c r="A422" s="1" t="s">
        <v>656</v>
      </c>
      <c r="B422" s="1" t="s">
        <v>670</v>
      </c>
      <c r="C422" s="1" t="s">
        <v>17</v>
      </c>
      <c r="D422" s="1" t="s">
        <v>659</v>
      </c>
      <c r="E422" s="2">
        <v>43049</v>
      </c>
      <c r="F422" s="1">
        <v>2017</v>
      </c>
      <c r="G422" s="1">
        <v>1</v>
      </c>
      <c r="H422" s="1" t="s">
        <v>633</v>
      </c>
      <c r="I422" s="1">
        <v>8</v>
      </c>
      <c r="J422" s="1" t="b">
        <v>0</v>
      </c>
      <c r="K422" s="1" t="s">
        <v>441</v>
      </c>
      <c r="L422" s="1">
        <v>0.61499999999999999</v>
      </c>
      <c r="M422" s="1">
        <v>0.53400000000000003</v>
      </c>
      <c r="N422" s="1">
        <v>9</v>
      </c>
      <c r="O422" s="1">
        <v>-6.7190000000000003</v>
      </c>
      <c r="P422" s="1">
        <v>3.8600000000000002E-2</v>
      </c>
      <c r="Q422" s="1">
        <v>0.106</v>
      </c>
      <c r="R422" s="3">
        <v>1.7600000000000001E-5</v>
      </c>
      <c r="S422" s="1">
        <v>6.0699999999999997E-2</v>
      </c>
      <c r="T422" s="1">
        <v>0.193</v>
      </c>
      <c r="U422" s="1">
        <v>135.917</v>
      </c>
      <c r="V422" s="1">
        <v>236413</v>
      </c>
      <c r="W422" s="12" t="str">
        <f>VLOOKUP(Table14[[#This Row],[album_name]],'Album Type'!A:B,2,FALSE)</f>
        <v>Special</v>
      </c>
    </row>
    <row r="423" spans="1:23" hidden="1" x14ac:dyDescent="0.2">
      <c r="A423" s="1" t="s">
        <v>656</v>
      </c>
      <c r="B423" s="1" t="s">
        <v>671</v>
      </c>
      <c r="C423" s="1" t="s">
        <v>17</v>
      </c>
      <c r="D423" s="1" t="s">
        <v>659</v>
      </c>
      <c r="E423" s="2">
        <v>43049</v>
      </c>
      <c r="F423" s="1">
        <v>2017</v>
      </c>
      <c r="G423" s="1">
        <v>1</v>
      </c>
      <c r="H423" s="1" t="s">
        <v>672</v>
      </c>
      <c r="I423" s="1">
        <v>9</v>
      </c>
      <c r="J423" s="1" t="b">
        <v>0</v>
      </c>
      <c r="K423" s="1" t="s">
        <v>288</v>
      </c>
      <c r="L423" s="1">
        <v>0.64700000000000002</v>
      </c>
      <c r="M423" s="1">
        <v>0.23599999999999999</v>
      </c>
      <c r="N423" s="1">
        <v>11</v>
      </c>
      <c r="O423" s="1">
        <v>-11.896000000000001</v>
      </c>
      <c r="P423" s="1">
        <v>0.94299999999999995</v>
      </c>
      <c r="Q423" s="1">
        <v>0.97199999999999998</v>
      </c>
      <c r="R423" s="1">
        <v>0</v>
      </c>
      <c r="S423" s="1">
        <v>0.20100000000000001</v>
      </c>
      <c r="T423" s="1">
        <v>0.48699999999999999</v>
      </c>
      <c r="U423" s="1">
        <v>85.319000000000003</v>
      </c>
      <c r="V423" s="1">
        <v>144707</v>
      </c>
      <c r="W423" s="12" t="str">
        <f>VLOOKUP(Table14[[#This Row],[album_name]],'Album Type'!A:B,2,FALSE)</f>
        <v>Special</v>
      </c>
    </row>
    <row r="424" spans="1:23" hidden="1" x14ac:dyDescent="0.2">
      <c r="A424" s="1" t="s">
        <v>656</v>
      </c>
      <c r="B424" s="1" t="s">
        <v>673</v>
      </c>
      <c r="C424" s="1" t="s">
        <v>17</v>
      </c>
      <c r="D424" s="1" t="s">
        <v>659</v>
      </c>
      <c r="E424" s="2">
        <v>43049</v>
      </c>
      <c r="F424" s="1">
        <v>2017</v>
      </c>
      <c r="G424" s="1">
        <v>1</v>
      </c>
      <c r="H424" s="1" t="s">
        <v>635</v>
      </c>
      <c r="I424" s="1">
        <v>10</v>
      </c>
      <c r="J424" s="1" t="b">
        <v>0</v>
      </c>
      <c r="K424" s="1" t="s">
        <v>441</v>
      </c>
      <c r="L424" s="1">
        <v>0.75</v>
      </c>
      <c r="M424" s="1">
        <v>0.40400000000000003</v>
      </c>
      <c r="N424" s="1">
        <v>9</v>
      </c>
      <c r="O424" s="1">
        <v>-10.178000000000001</v>
      </c>
      <c r="P424" s="1">
        <v>6.8199999999999997E-2</v>
      </c>
      <c r="Q424" s="1">
        <v>0.216</v>
      </c>
      <c r="R424" s="1">
        <v>3.57E-4</v>
      </c>
      <c r="S424" s="1">
        <v>9.11E-2</v>
      </c>
      <c r="T424" s="1">
        <v>4.99E-2</v>
      </c>
      <c r="U424" s="1">
        <v>95.045000000000002</v>
      </c>
      <c r="V424" s="1">
        <v>232253</v>
      </c>
      <c r="W424" s="12" t="str">
        <f>VLOOKUP(Table14[[#This Row],[album_name]],'Album Type'!A:B,2,FALSE)</f>
        <v>Special</v>
      </c>
    </row>
    <row r="425" spans="1:23" hidden="1" x14ac:dyDescent="0.2">
      <c r="A425" s="1" t="s">
        <v>656</v>
      </c>
      <c r="B425" s="1" t="s">
        <v>674</v>
      </c>
      <c r="C425" s="1" t="s">
        <v>17</v>
      </c>
      <c r="D425" s="1" t="s">
        <v>659</v>
      </c>
      <c r="E425" s="2">
        <v>43049</v>
      </c>
      <c r="F425" s="1">
        <v>2017</v>
      </c>
      <c r="G425" s="1">
        <v>1</v>
      </c>
      <c r="H425" s="1" t="s">
        <v>675</v>
      </c>
      <c r="I425" s="1">
        <v>11</v>
      </c>
      <c r="J425" s="1" t="b">
        <v>0</v>
      </c>
      <c r="K425" s="1" t="s">
        <v>42</v>
      </c>
      <c r="L425" s="1">
        <v>0.76300000000000001</v>
      </c>
      <c r="M425" s="1">
        <v>0.378</v>
      </c>
      <c r="N425" s="1">
        <v>4</v>
      </c>
      <c r="O425" s="1">
        <v>-11.808999999999999</v>
      </c>
      <c r="P425" s="1">
        <v>0.95699999999999996</v>
      </c>
      <c r="Q425" s="1">
        <v>0.91600000000000004</v>
      </c>
      <c r="R425" s="1">
        <v>0</v>
      </c>
      <c r="S425" s="1">
        <v>0.248</v>
      </c>
      <c r="T425" s="1">
        <v>0.58399999999999996</v>
      </c>
      <c r="U425" s="1">
        <v>77.411000000000001</v>
      </c>
      <c r="V425" s="1">
        <v>51096</v>
      </c>
      <c r="W425" s="12" t="str">
        <f>VLOOKUP(Table14[[#This Row],[album_name]],'Album Type'!A:B,2,FALSE)</f>
        <v>Special</v>
      </c>
    </row>
    <row r="426" spans="1:23" hidden="1" x14ac:dyDescent="0.2">
      <c r="A426" s="1" t="s">
        <v>656</v>
      </c>
      <c r="B426" s="1" t="s">
        <v>676</v>
      </c>
      <c r="C426" s="1" t="s">
        <v>17</v>
      </c>
      <c r="D426" s="1" t="s">
        <v>659</v>
      </c>
      <c r="E426" s="2">
        <v>43049</v>
      </c>
      <c r="F426" s="1">
        <v>2017</v>
      </c>
      <c r="G426" s="1">
        <v>1</v>
      </c>
      <c r="H426" s="1" t="s">
        <v>637</v>
      </c>
      <c r="I426" s="1">
        <v>12</v>
      </c>
      <c r="J426" s="1" t="b">
        <v>0</v>
      </c>
      <c r="K426" s="1" t="s">
        <v>441</v>
      </c>
      <c r="L426" s="1">
        <v>0.76600000000000001</v>
      </c>
      <c r="M426" s="1">
        <v>0.70899999999999996</v>
      </c>
      <c r="N426" s="1">
        <v>9</v>
      </c>
      <c r="O426" s="1">
        <v>-6.4710000000000001</v>
      </c>
      <c r="P426" s="1">
        <v>0.123</v>
      </c>
      <c r="Q426" s="1">
        <v>0.20399999999999999</v>
      </c>
      <c r="R426" s="3">
        <v>1.4100000000000001E-5</v>
      </c>
      <c r="S426" s="1">
        <v>0.126</v>
      </c>
      <c r="T426" s="1">
        <v>0.50600000000000001</v>
      </c>
      <c r="U426" s="1">
        <v>128.07</v>
      </c>
      <c r="V426" s="1">
        <v>211853</v>
      </c>
      <c r="W426" s="12" t="str">
        <f>VLOOKUP(Table14[[#This Row],[album_name]],'Album Type'!A:B,2,FALSE)</f>
        <v>Special</v>
      </c>
    </row>
    <row r="427" spans="1:23" hidden="1" x14ac:dyDescent="0.2">
      <c r="A427" s="1" t="s">
        <v>656</v>
      </c>
      <c r="B427" s="1" t="s">
        <v>677</v>
      </c>
      <c r="C427" s="1" t="s">
        <v>17</v>
      </c>
      <c r="D427" s="1" t="s">
        <v>659</v>
      </c>
      <c r="E427" s="2">
        <v>43049</v>
      </c>
      <c r="F427" s="1">
        <v>2017</v>
      </c>
      <c r="G427" s="1">
        <v>1</v>
      </c>
      <c r="H427" s="1" t="s">
        <v>678</v>
      </c>
      <c r="I427" s="1">
        <v>13</v>
      </c>
      <c r="J427" s="1" t="b">
        <v>0</v>
      </c>
      <c r="K427" s="1" t="s">
        <v>59</v>
      </c>
      <c r="L427" s="1">
        <v>0.72799999999999998</v>
      </c>
      <c r="M427" s="1">
        <v>0.318</v>
      </c>
      <c r="N427" s="1">
        <v>6</v>
      </c>
      <c r="O427" s="1">
        <v>-11.377000000000001</v>
      </c>
      <c r="P427" s="1">
        <v>0.94799999999999995</v>
      </c>
      <c r="Q427" s="1">
        <v>0.86099999999999999</v>
      </c>
      <c r="R427" s="1">
        <v>0</v>
      </c>
      <c r="S427" s="1">
        <v>0.152</v>
      </c>
      <c r="T427" s="1">
        <v>0.52700000000000002</v>
      </c>
      <c r="U427" s="1">
        <v>123.703</v>
      </c>
      <c r="V427" s="1">
        <v>122847</v>
      </c>
      <c r="W427" s="12" t="str">
        <f>VLOOKUP(Table14[[#This Row],[album_name]],'Album Type'!A:B,2,FALSE)</f>
        <v>Special</v>
      </c>
    </row>
    <row r="428" spans="1:23" hidden="1" x14ac:dyDescent="0.2">
      <c r="A428" s="1" t="s">
        <v>656</v>
      </c>
      <c r="B428" s="1" t="s">
        <v>679</v>
      </c>
      <c r="C428" s="1" t="s">
        <v>17</v>
      </c>
      <c r="D428" s="1" t="s">
        <v>659</v>
      </c>
      <c r="E428" s="2">
        <v>43049</v>
      </c>
      <c r="F428" s="1">
        <v>2017</v>
      </c>
      <c r="G428" s="1">
        <v>1</v>
      </c>
      <c r="H428" s="1" t="s">
        <v>639</v>
      </c>
      <c r="I428" s="1">
        <v>14</v>
      </c>
      <c r="J428" s="1" t="b">
        <v>0</v>
      </c>
      <c r="K428" s="1" t="s">
        <v>34</v>
      </c>
      <c r="L428" s="1">
        <v>0.57399999999999995</v>
      </c>
      <c r="M428" s="1">
        <v>0.61</v>
      </c>
      <c r="N428" s="1">
        <v>2</v>
      </c>
      <c r="O428" s="1">
        <v>-7.2830000000000004</v>
      </c>
      <c r="P428" s="1">
        <v>7.3200000000000001E-2</v>
      </c>
      <c r="Q428" s="1">
        <v>0.122</v>
      </c>
      <c r="R428" s="3">
        <v>1.1000000000000001E-6</v>
      </c>
      <c r="S428" s="1">
        <v>0.13</v>
      </c>
      <c r="T428" s="1">
        <v>0.374</v>
      </c>
      <c r="U428" s="1">
        <v>74.956999999999994</v>
      </c>
      <c r="V428" s="1">
        <v>227906</v>
      </c>
      <c r="W428" s="12" t="str">
        <f>VLOOKUP(Table14[[#This Row],[album_name]],'Album Type'!A:B,2,FALSE)</f>
        <v>Special</v>
      </c>
    </row>
    <row r="429" spans="1:23" hidden="1" x14ac:dyDescent="0.2">
      <c r="A429" s="1" t="s">
        <v>656</v>
      </c>
      <c r="B429" s="1" t="s">
        <v>680</v>
      </c>
      <c r="C429" s="1" t="s">
        <v>17</v>
      </c>
      <c r="D429" s="1" t="s">
        <v>659</v>
      </c>
      <c r="E429" s="2">
        <v>43049</v>
      </c>
      <c r="F429" s="1">
        <v>2017</v>
      </c>
      <c r="G429" s="1">
        <v>1</v>
      </c>
      <c r="H429" s="1" t="s">
        <v>681</v>
      </c>
      <c r="I429" s="1">
        <v>15</v>
      </c>
      <c r="J429" s="1" t="b">
        <v>0</v>
      </c>
      <c r="K429" s="1" t="s">
        <v>682</v>
      </c>
      <c r="L429" s="1">
        <v>0.65500000000000003</v>
      </c>
      <c r="M429" s="1">
        <v>0.24199999999999999</v>
      </c>
      <c r="N429" s="1">
        <v>6</v>
      </c>
      <c r="O429" s="1">
        <v>-12.29</v>
      </c>
      <c r="P429" s="1">
        <v>0.94199999999999995</v>
      </c>
      <c r="Q429" s="1">
        <v>0.95</v>
      </c>
      <c r="R429" s="1">
        <v>0</v>
      </c>
      <c r="S429" s="1">
        <v>0.161</v>
      </c>
      <c r="T429" s="1">
        <v>0.72899999999999998</v>
      </c>
      <c r="U429" s="1">
        <v>76.531000000000006</v>
      </c>
      <c r="V429" s="1">
        <v>79663</v>
      </c>
      <c r="W429" s="12" t="str">
        <f>VLOOKUP(Table14[[#This Row],[album_name]],'Album Type'!A:B,2,FALSE)</f>
        <v>Special</v>
      </c>
    </row>
    <row r="430" spans="1:23" hidden="1" x14ac:dyDescent="0.2">
      <c r="A430" s="1" t="s">
        <v>656</v>
      </c>
      <c r="B430" s="1" t="s">
        <v>683</v>
      </c>
      <c r="C430" s="1" t="s">
        <v>17</v>
      </c>
      <c r="D430" s="1" t="s">
        <v>659</v>
      </c>
      <c r="E430" s="2">
        <v>43049</v>
      </c>
      <c r="F430" s="1">
        <v>2017</v>
      </c>
      <c r="G430" s="1">
        <v>1</v>
      </c>
      <c r="H430" s="1" t="s">
        <v>641</v>
      </c>
      <c r="I430" s="1">
        <v>16</v>
      </c>
      <c r="J430" s="1" t="b">
        <v>0</v>
      </c>
      <c r="K430" s="1" t="s">
        <v>25</v>
      </c>
      <c r="L430" s="1">
        <v>0.8</v>
      </c>
      <c r="M430" s="1">
        <v>0.53500000000000003</v>
      </c>
      <c r="N430" s="1">
        <v>7</v>
      </c>
      <c r="O430" s="1">
        <v>-6.6840000000000002</v>
      </c>
      <c r="P430" s="1">
        <v>0.13500000000000001</v>
      </c>
      <c r="Q430" s="1">
        <v>7.1300000000000002E-2</v>
      </c>
      <c r="R430" s="3">
        <v>9.4800000000000007E-6</v>
      </c>
      <c r="S430" s="1">
        <v>0.21299999999999999</v>
      </c>
      <c r="T430" s="1">
        <v>0.45100000000000001</v>
      </c>
      <c r="U430" s="1">
        <v>92.027000000000001</v>
      </c>
      <c r="V430" s="1">
        <v>209680</v>
      </c>
      <c r="W430" s="12" t="str">
        <f>VLOOKUP(Table14[[#This Row],[album_name]],'Album Type'!A:B,2,FALSE)</f>
        <v>Special</v>
      </c>
    </row>
    <row r="431" spans="1:23" hidden="1" x14ac:dyDescent="0.2">
      <c r="A431" s="1" t="s">
        <v>656</v>
      </c>
      <c r="B431" s="1" t="s">
        <v>684</v>
      </c>
      <c r="C431" s="1" t="s">
        <v>17</v>
      </c>
      <c r="D431" s="1" t="s">
        <v>659</v>
      </c>
      <c r="E431" s="2">
        <v>43049</v>
      </c>
      <c r="F431" s="1">
        <v>2017</v>
      </c>
      <c r="G431" s="1">
        <v>1</v>
      </c>
      <c r="H431" s="1" t="s">
        <v>685</v>
      </c>
      <c r="I431" s="1">
        <v>17</v>
      </c>
      <c r="J431" s="1" t="b">
        <v>0</v>
      </c>
      <c r="K431" s="1" t="s">
        <v>59</v>
      </c>
      <c r="L431" s="1">
        <v>0.71799999999999997</v>
      </c>
      <c r="M431" s="1">
        <v>0.17699999999999999</v>
      </c>
      <c r="N431" s="1">
        <v>6</v>
      </c>
      <c r="O431" s="1">
        <v>-14.138</v>
      </c>
      <c r="P431" s="1">
        <v>0.94499999999999995</v>
      </c>
      <c r="Q431" s="1">
        <v>0.97599999999999998</v>
      </c>
      <c r="R431" s="1">
        <v>0</v>
      </c>
      <c r="S431" s="1">
        <v>0.157</v>
      </c>
      <c r="T431" s="1">
        <v>0.47799999999999998</v>
      </c>
      <c r="U431" s="1">
        <v>129.971</v>
      </c>
      <c r="V431" s="1">
        <v>165897</v>
      </c>
      <c r="W431" s="12" t="str">
        <f>VLOOKUP(Table14[[#This Row],[album_name]],'Album Type'!A:B,2,FALSE)</f>
        <v>Special</v>
      </c>
    </row>
    <row r="432" spans="1:23" hidden="1" x14ac:dyDescent="0.2">
      <c r="A432" s="1" t="s">
        <v>656</v>
      </c>
      <c r="B432" s="1" t="s">
        <v>686</v>
      </c>
      <c r="C432" s="1" t="s">
        <v>17</v>
      </c>
      <c r="D432" s="1" t="s">
        <v>659</v>
      </c>
      <c r="E432" s="2">
        <v>43049</v>
      </c>
      <c r="F432" s="1">
        <v>2017</v>
      </c>
      <c r="G432" s="1">
        <v>1</v>
      </c>
      <c r="H432" s="1" t="s">
        <v>643</v>
      </c>
      <c r="I432" s="1">
        <v>18</v>
      </c>
      <c r="J432" s="1" t="b">
        <v>0</v>
      </c>
      <c r="K432" s="1" t="s">
        <v>34</v>
      </c>
      <c r="L432" s="1">
        <v>0.56200000000000006</v>
      </c>
      <c r="M432" s="1">
        <v>0.68899999999999995</v>
      </c>
      <c r="N432" s="1">
        <v>2</v>
      </c>
      <c r="O432" s="1">
        <v>-6.7450000000000001</v>
      </c>
      <c r="P432" s="1">
        <v>0.127</v>
      </c>
      <c r="Q432" s="1">
        <v>4.6499999999999996E-3</v>
      </c>
      <c r="R432" s="3">
        <v>2.2299999999999998E-6</v>
      </c>
      <c r="S432" s="1">
        <v>8.8800000000000004E-2</v>
      </c>
      <c r="T432" s="1">
        <v>0.35099999999999998</v>
      </c>
      <c r="U432" s="1">
        <v>172.054</v>
      </c>
      <c r="V432" s="1">
        <v>233626</v>
      </c>
      <c r="W432" s="12" t="str">
        <f>VLOOKUP(Table14[[#This Row],[album_name]],'Album Type'!A:B,2,FALSE)</f>
        <v>Special</v>
      </c>
    </row>
    <row r="433" spans="1:23" hidden="1" x14ac:dyDescent="0.2">
      <c r="A433" s="1" t="s">
        <v>656</v>
      </c>
      <c r="B433" s="1" t="s">
        <v>687</v>
      </c>
      <c r="C433" s="1" t="s">
        <v>17</v>
      </c>
      <c r="D433" s="1" t="s">
        <v>659</v>
      </c>
      <c r="E433" s="2">
        <v>43049</v>
      </c>
      <c r="F433" s="1">
        <v>2017</v>
      </c>
      <c r="G433" s="1">
        <v>1</v>
      </c>
      <c r="H433" s="1" t="s">
        <v>688</v>
      </c>
      <c r="I433" s="1">
        <v>19</v>
      </c>
      <c r="J433" s="1" t="b">
        <v>0</v>
      </c>
      <c r="K433" s="1" t="s">
        <v>28</v>
      </c>
      <c r="L433" s="1">
        <v>0.70699999999999996</v>
      </c>
      <c r="M433" s="1">
        <v>0.34599999999999997</v>
      </c>
      <c r="N433" s="1">
        <v>4</v>
      </c>
      <c r="O433" s="1">
        <v>-11.991</v>
      </c>
      <c r="P433" s="1">
        <v>0.94499999999999995</v>
      </c>
      <c r="Q433" s="1">
        <v>0.94</v>
      </c>
      <c r="R433" s="1">
        <v>0</v>
      </c>
      <c r="S433" s="1">
        <v>0.14000000000000001</v>
      </c>
      <c r="T433" s="1">
        <v>0.71499999999999997</v>
      </c>
      <c r="U433" s="1">
        <v>83.406999999999996</v>
      </c>
      <c r="V433" s="1">
        <v>56461</v>
      </c>
      <c r="W433" s="12" t="str">
        <f>VLOOKUP(Table14[[#This Row],[album_name]],'Album Type'!A:B,2,FALSE)</f>
        <v>Special</v>
      </c>
    </row>
    <row r="434" spans="1:23" hidden="1" x14ac:dyDescent="0.2">
      <c r="A434" s="1" t="s">
        <v>656</v>
      </c>
      <c r="B434" s="1" t="s">
        <v>689</v>
      </c>
      <c r="C434" s="1" t="s">
        <v>17</v>
      </c>
      <c r="D434" s="1" t="s">
        <v>659</v>
      </c>
      <c r="E434" s="2">
        <v>43049</v>
      </c>
      <c r="F434" s="1">
        <v>2017</v>
      </c>
      <c r="G434" s="1">
        <v>1</v>
      </c>
      <c r="H434" s="1" t="s">
        <v>645</v>
      </c>
      <c r="I434" s="1">
        <v>20</v>
      </c>
      <c r="J434" s="1" t="b">
        <v>0</v>
      </c>
      <c r="K434" s="1" t="s">
        <v>37</v>
      </c>
      <c r="L434" s="1">
        <v>0.67500000000000004</v>
      </c>
      <c r="M434" s="1">
        <v>0.70299999999999996</v>
      </c>
      <c r="N434" s="1">
        <v>0</v>
      </c>
      <c r="O434" s="1">
        <v>-7.9020000000000001</v>
      </c>
      <c r="P434" s="1">
        <v>3.8199999999999998E-2</v>
      </c>
      <c r="Q434" s="1">
        <v>8.8199999999999997E-3</v>
      </c>
      <c r="R434" s="3">
        <v>2.21E-6</v>
      </c>
      <c r="S434" s="1">
        <v>3.9100000000000003E-2</v>
      </c>
      <c r="T434" s="1">
        <v>0.314</v>
      </c>
      <c r="U434" s="1">
        <v>110.01</v>
      </c>
      <c r="V434" s="1">
        <v>214320</v>
      </c>
      <c r="W434" s="12" t="str">
        <f>VLOOKUP(Table14[[#This Row],[album_name]],'Album Type'!A:B,2,FALSE)</f>
        <v>Special</v>
      </c>
    </row>
    <row r="435" spans="1:23" hidden="1" x14ac:dyDescent="0.2">
      <c r="A435" s="1" t="s">
        <v>656</v>
      </c>
      <c r="B435" s="1" t="s">
        <v>690</v>
      </c>
      <c r="C435" s="1" t="s">
        <v>17</v>
      </c>
      <c r="D435" s="1" t="s">
        <v>659</v>
      </c>
      <c r="E435" s="2">
        <v>43049</v>
      </c>
      <c r="F435" s="1">
        <v>2017</v>
      </c>
      <c r="G435" s="1">
        <v>1</v>
      </c>
      <c r="H435" s="1" t="s">
        <v>691</v>
      </c>
      <c r="I435" s="1">
        <v>21</v>
      </c>
      <c r="J435" s="1" t="b">
        <v>0</v>
      </c>
      <c r="K435" s="1" t="s">
        <v>233</v>
      </c>
      <c r="L435" s="1">
        <v>0.71899999999999997</v>
      </c>
      <c r="M435" s="1">
        <v>0.28100000000000003</v>
      </c>
      <c r="N435" s="1">
        <v>1</v>
      </c>
      <c r="O435" s="1">
        <v>-12.218</v>
      </c>
      <c r="P435" s="1">
        <v>0.95099999999999996</v>
      </c>
      <c r="Q435" s="1">
        <v>0.94099999999999995</v>
      </c>
      <c r="R435" s="1">
        <v>0</v>
      </c>
      <c r="S435" s="1">
        <v>0.28399999999999997</v>
      </c>
      <c r="T435" s="1">
        <v>0.50700000000000001</v>
      </c>
      <c r="U435" s="1">
        <v>129.863</v>
      </c>
      <c r="V435" s="1">
        <v>117214</v>
      </c>
      <c r="W435" s="12" t="str">
        <f>VLOOKUP(Table14[[#This Row],[album_name]],'Album Type'!A:B,2,FALSE)</f>
        <v>Special</v>
      </c>
    </row>
    <row r="436" spans="1:23" hidden="1" x14ac:dyDescent="0.2">
      <c r="A436" s="1" t="s">
        <v>656</v>
      </c>
      <c r="B436" s="1" t="s">
        <v>692</v>
      </c>
      <c r="C436" s="1" t="s">
        <v>17</v>
      </c>
      <c r="D436" s="1" t="s">
        <v>659</v>
      </c>
      <c r="E436" s="2">
        <v>43049</v>
      </c>
      <c r="F436" s="1">
        <v>2017</v>
      </c>
      <c r="G436" s="1">
        <v>1</v>
      </c>
      <c r="H436" s="1" t="s">
        <v>647</v>
      </c>
      <c r="I436" s="1">
        <v>22</v>
      </c>
      <c r="J436" s="1" t="b">
        <v>0</v>
      </c>
      <c r="K436" s="1" t="s">
        <v>382</v>
      </c>
      <c r="L436" s="1">
        <v>0.624</v>
      </c>
      <c r="M436" s="1">
        <v>0.69099999999999995</v>
      </c>
      <c r="N436" s="1">
        <v>0</v>
      </c>
      <c r="O436" s="1">
        <v>-6.6859999999999999</v>
      </c>
      <c r="P436" s="1">
        <v>0.19600000000000001</v>
      </c>
      <c r="Q436" s="1">
        <v>6.0400000000000002E-2</v>
      </c>
      <c r="R436" s="3">
        <v>1.1E-5</v>
      </c>
      <c r="S436" s="1">
        <v>0.13800000000000001</v>
      </c>
      <c r="T436" s="1">
        <v>0.28399999999999997</v>
      </c>
      <c r="U436" s="1">
        <v>160.024</v>
      </c>
      <c r="V436" s="1">
        <v>211506</v>
      </c>
      <c r="W436" s="12" t="str">
        <f>VLOOKUP(Table14[[#This Row],[album_name]],'Album Type'!A:B,2,FALSE)</f>
        <v>Special</v>
      </c>
    </row>
    <row r="437" spans="1:23" hidden="1" x14ac:dyDescent="0.2">
      <c r="A437" s="1" t="s">
        <v>656</v>
      </c>
      <c r="B437" s="1" t="s">
        <v>693</v>
      </c>
      <c r="C437" s="1" t="s">
        <v>17</v>
      </c>
      <c r="D437" s="1" t="s">
        <v>659</v>
      </c>
      <c r="E437" s="2">
        <v>43049</v>
      </c>
      <c r="F437" s="1">
        <v>2017</v>
      </c>
      <c r="G437" s="1">
        <v>1</v>
      </c>
      <c r="H437" s="1" t="s">
        <v>694</v>
      </c>
      <c r="I437" s="1">
        <v>23</v>
      </c>
      <c r="J437" s="1" t="b">
        <v>0</v>
      </c>
      <c r="K437" s="1" t="s">
        <v>25</v>
      </c>
      <c r="L437" s="1">
        <v>0.69199999999999995</v>
      </c>
      <c r="M437" s="1">
        <v>0.312</v>
      </c>
      <c r="N437" s="1">
        <v>7</v>
      </c>
      <c r="O437" s="1">
        <v>-12.316000000000001</v>
      </c>
      <c r="P437" s="1">
        <v>0.94899999999999995</v>
      </c>
      <c r="Q437" s="1">
        <v>0.95499999999999996</v>
      </c>
      <c r="R437" s="1">
        <v>0</v>
      </c>
      <c r="S437" s="1">
        <v>9.1399999999999995E-2</v>
      </c>
      <c r="T437" s="1">
        <v>0.53500000000000003</v>
      </c>
      <c r="U437" s="1">
        <v>100.283</v>
      </c>
      <c r="V437" s="1">
        <v>108631</v>
      </c>
      <c r="W437" s="12" t="str">
        <f>VLOOKUP(Table14[[#This Row],[album_name]],'Album Type'!A:B,2,FALSE)</f>
        <v>Special</v>
      </c>
    </row>
    <row r="438" spans="1:23" hidden="1" x14ac:dyDescent="0.2">
      <c r="A438" s="1" t="s">
        <v>656</v>
      </c>
      <c r="B438" s="1" t="s">
        <v>695</v>
      </c>
      <c r="C438" s="1" t="s">
        <v>17</v>
      </c>
      <c r="D438" s="1" t="s">
        <v>659</v>
      </c>
      <c r="E438" s="2">
        <v>43049</v>
      </c>
      <c r="F438" s="1">
        <v>2017</v>
      </c>
      <c r="G438" s="1">
        <v>1</v>
      </c>
      <c r="H438" s="1" t="s">
        <v>649</v>
      </c>
      <c r="I438" s="1">
        <v>24</v>
      </c>
      <c r="J438" s="1" t="b">
        <v>0</v>
      </c>
      <c r="K438" s="1" t="s">
        <v>37</v>
      </c>
      <c r="L438" s="1">
        <v>0.71899999999999997</v>
      </c>
      <c r="M438" s="1">
        <v>0.46899999999999997</v>
      </c>
      <c r="N438" s="1">
        <v>0</v>
      </c>
      <c r="O438" s="1">
        <v>-8.7919999999999998</v>
      </c>
      <c r="P438" s="1">
        <v>5.33E-2</v>
      </c>
      <c r="Q438" s="1">
        <v>3.2899999999999999E-2</v>
      </c>
      <c r="R438" s="1">
        <v>0</v>
      </c>
      <c r="S438" s="1">
        <v>0.16900000000000001</v>
      </c>
      <c r="T438" s="1">
        <v>8.5099999999999995E-2</v>
      </c>
      <c r="U438" s="1">
        <v>120.08499999999999</v>
      </c>
      <c r="V438" s="1">
        <v>230373</v>
      </c>
      <c r="W438" s="12" t="str">
        <f>VLOOKUP(Table14[[#This Row],[album_name]],'Album Type'!A:B,2,FALSE)</f>
        <v>Special</v>
      </c>
    </row>
    <row r="439" spans="1:23" hidden="1" x14ac:dyDescent="0.2">
      <c r="A439" s="1" t="s">
        <v>656</v>
      </c>
      <c r="B439" s="1" t="s">
        <v>696</v>
      </c>
      <c r="C439" s="1" t="s">
        <v>17</v>
      </c>
      <c r="D439" s="1" t="s">
        <v>659</v>
      </c>
      <c r="E439" s="2">
        <v>43049</v>
      </c>
      <c r="F439" s="1">
        <v>2017</v>
      </c>
      <c r="G439" s="1">
        <v>1</v>
      </c>
      <c r="H439" s="1" t="s">
        <v>697</v>
      </c>
      <c r="I439" s="1">
        <v>25</v>
      </c>
      <c r="J439" s="1" t="b">
        <v>0</v>
      </c>
      <c r="K439" s="1" t="s">
        <v>31</v>
      </c>
      <c r="L439" s="1">
        <v>0.72</v>
      </c>
      <c r="M439" s="1">
        <v>0.20699999999999999</v>
      </c>
      <c r="N439" s="1">
        <v>9</v>
      </c>
      <c r="O439" s="1">
        <v>-12.672000000000001</v>
      </c>
      <c r="P439" s="1">
        <v>0.92700000000000005</v>
      </c>
      <c r="Q439" s="1">
        <v>0.98299999999999998</v>
      </c>
      <c r="R439" s="1">
        <v>0</v>
      </c>
      <c r="S439" s="1">
        <v>0.252</v>
      </c>
      <c r="T439" s="1">
        <v>0.54</v>
      </c>
      <c r="U439" s="1">
        <v>130.30199999999999</v>
      </c>
      <c r="V439" s="1">
        <v>175419</v>
      </c>
      <c r="W439" s="12" t="str">
        <f>VLOOKUP(Table14[[#This Row],[album_name]],'Album Type'!A:B,2,FALSE)</f>
        <v>Special</v>
      </c>
    </row>
    <row r="440" spans="1:23" hidden="1" x14ac:dyDescent="0.2">
      <c r="A440" s="1" t="s">
        <v>656</v>
      </c>
      <c r="B440" s="1" t="s">
        <v>698</v>
      </c>
      <c r="C440" s="1" t="s">
        <v>17</v>
      </c>
      <c r="D440" s="1" t="s">
        <v>659</v>
      </c>
      <c r="E440" s="2">
        <v>43049</v>
      </c>
      <c r="F440" s="1">
        <v>2017</v>
      </c>
      <c r="G440" s="1">
        <v>1</v>
      </c>
      <c r="H440" s="1" t="s">
        <v>651</v>
      </c>
      <c r="I440" s="1">
        <v>26</v>
      </c>
      <c r="J440" s="1" t="b">
        <v>0</v>
      </c>
      <c r="K440" s="1" t="s">
        <v>56</v>
      </c>
      <c r="L440" s="1">
        <v>0.56699999999999995</v>
      </c>
      <c r="M440" s="1">
        <v>0.78900000000000003</v>
      </c>
      <c r="N440" s="1">
        <v>5</v>
      </c>
      <c r="O440" s="1">
        <v>-5.9859999999999998</v>
      </c>
      <c r="P440" s="1">
        <v>0.115</v>
      </c>
      <c r="Q440" s="1">
        <v>1.5599999999999999E-2</v>
      </c>
      <c r="R440" s="1">
        <v>0</v>
      </c>
      <c r="S440" s="1">
        <v>0.38200000000000001</v>
      </c>
      <c r="T440" s="1">
        <v>0.438</v>
      </c>
      <c r="U440" s="1">
        <v>163.96</v>
      </c>
      <c r="V440" s="1">
        <v>207133</v>
      </c>
      <c r="W440" s="12" t="str">
        <f>VLOOKUP(Table14[[#This Row],[album_name]],'Album Type'!A:B,2,FALSE)</f>
        <v>Special</v>
      </c>
    </row>
    <row r="441" spans="1:23" hidden="1" x14ac:dyDescent="0.2">
      <c r="A441" s="1" t="s">
        <v>656</v>
      </c>
      <c r="B441" s="1" t="s">
        <v>699</v>
      </c>
      <c r="C441" s="1" t="s">
        <v>17</v>
      </c>
      <c r="D441" s="1" t="s">
        <v>659</v>
      </c>
      <c r="E441" s="2">
        <v>43049</v>
      </c>
      <c r="F441" s="1">
        <v>2017</v>
      </c>
      <c r="G441" s="1">
        <v>1</v>
      </c>
      <c r="H441" s="1" t="s">
        <v>700</v>
      </c>
      <c r="I441" s="1">
        <v>27</v>
      </c>
      <c r="J441" s="1" t="b">
        <v>0</v>
      </c>
      <c r="K441" s="1" t="s">
        <v>42</v>
      </c>
      <c r="L441" s="1">
        <v>0.73599999999999999</v>
      </c>
      <c r="M441" s="1">
        <v>0.33900000000000002</v>
      </c>
      <c r="N441" s="1">
        <v>4</v>
      </c>
      <c r="O441" s="1">
        <v>-12.422000000000001</v>
      </c>
      <c r="P441" s="1">
        <v>0.92600000000000005</v>
      </c>
      <c r="Q441" s="1">
        <v>0.94699999999999995</v>
      </c>
      <c r="R441" s="1">
        <v>0</v>
      </c>
      <c r="S441" s="1">
        <v>0.109</v>
      </c>
      <c r="T441" s="1">
        <v>0.52900000000000003</v>
      </c>
      <c r="U441" s="1">
        <v>68.253</v>
      </c>
      <c r="V441" s="1">
        <v>81004</v>
      </c>
      <c r="W441" s="12" t="str">
        <f>VLOOKUP(Table14[[#This Row],[album_name]],'Album Type'!A:B,2,FALSE)</f>
        <v>Special</v>
      </c>
    </row>
    <row r="442" spans="1:23" hidden="1" x14ac:dyDescent="0.2">
      <c r="A442" s="1" t="s">
        <v>656</v>
      </c>
      <c r="B442" s="1" t="s">
        <v>701</v>
      </c>
      <c r="C442" s="1" t="s">
        <v>17</v>
      </c>
      <c r="D442" s="1" t="s">
        <v>659</v>
      </c>
      <c r="E442" s="2">
        <v>43049</v>
      </c>
      <c r="F442" s="1">
        <v>2017</v>
      </c>
      <c r="G442" s="1">
        <v>1</v>
      </c>
      <c r="H442" s="1" t="s">
        <v>653</v>
      </c>
      <c r="I442" s="1">
        <v>28</v>
      </c>
      <c r="J442" s="1" t="b">
        <v>0</v>
      </c>
      <c r="K442" s="1" t="s">
        <v>31</v>
      </c>
      <c r="L442" s="1">
        <v>0.59799999999999998</v>
      </c>
      <c r="M442" s="1">
        <v>0.504</v>
      </c>
      <c r="N442" s="1">
        <v>9</v>
      </c>
      <c r="O442" s="1">
        <v>-9.8740000000000006</v>
      </c>
      <c r="P442" s="1">
        <v>7.3099999999999998E-2</v>
      </c>
      <c r="Q442" s="1">
        <v>0.186</v>
      </c>
      <c r="R442" s="1">
        <v>2.2100000000000001E-4</v>
      </c>
      <c r="S442" s="1">
        <v>0.34</v>
      </c>
      <c r="T442" s="1">
        <v>0.252</v>
      </c>
      <c r="U442" s="1">
        <v>163.95400000000001</v>
      </c>
      <c r="V442" s="1">
        <v>203506</v>
      </c>
      <c r="W442" s="12" t="str">
        <f>VLOOKUP(Table14[[#This Row],[album_name]],'Album Type'!A:B,2,FALSE)</f>
        <v>Special</v>
      </c>
    </row>
    <row r="443" spans="1:23" hidden="1" x14ac:dyDescent="0.2">
      <c r="A443" s="1" t="s">
        <v>656</v>
      </c>
      <c r="B443" s="1" t="s">
        <v>702</v>
      </c>
      <c r="C443" s="1" t="s">
        <v>17</v>
      </c>
      <c r="D443" s="1" t="s">
        <v>659</v>
      </c>
      <c r="E443" s="2">
        <v>43049</v>
      </c>
      <c r="F443" s="1">
        <v>2017</v>
      </c>
      <c r="G443" s="1">
        <v>1</v>
      </c>
      <c r="H443" s="1" t="s">
        <v>703</v>
      </c>
      <c r="I443" s="1">
        <v>29</v>
      </c>
      <c r="J443" s="1" t="b">
        <v>0</v>
      </c>
      <c r="K443" s="1" t="s">
        <v>73</v>
      </c>
      <c r="L443" s="1">
        <v>0.71899999999999997</v>
      </c>
      <c r="M443" s="1">
        <v>0.158</v>
      </c>
      <c r="N443" s="1">
        <v>5</v>
      </c>
      <c r="O443" s="1">
        <v>-13.859</v>
      </c>
      <c r="P443" s="1">
        <v>0.94599999999999995</v>
      </c>
      <c r="Q443" s="1">
        <v>0.98199999999999998</v>
      </c>
      <c r="R443" s="1">
        <v>0</v>
      </c>
      <c r="S443" s="1">
        <v>0.25700000000000001</v>
      </c>
      <c r="T443" s="1">
        <v>0.42399999999999999</v>
      </c>
      <c r="U443" s="1">
        <v>130.315</v>
      </c>
      <c r="V443" s="1">
        <v>167909</v>
      </c>
      <c r="W443" s="12" t="str">
        <f>VLOOKUP(Table14[[#This Row],[album_name]],'Album Type'!A:B,2,FALSE)</f>
        <v>Special</v>
      </c>
    </row>
    <row r="444" spans="1:23" hidden="1" x14ac:dyDescent="0.2">
      <c r="A444" s="1" t="s">
        <v>656</v>
      </c>
      <c r="B444" s="1" t="s">
        <v>704</v>
      </c>
      <c r="C444" s="1" t="s">
        <v>17</v>
      </c>
      <c r="D444" s="1" t="s">
        <v>659</v>
      </c>
      <c r="E444" s="2">
        <v>43049</v>
      </c>
      <c r="F444" s="1">
        <v>2017</v>
      </c>
      <c r="G444" s="1">
        <v>1</v>
      </c>
      <c r="H444" s="1" t="s">
        <v>655</v>
      </c>
      <c r="I444" s="1">
        <v>30</v>
      </c>
      <c r="J444" s="1" t="b">
        <v>0</v>
      </c>
      <c r="K444" s="1" t="s">
        <v>37</v>
      </c>
      <c r="L444" s="1">
        <v>0.66100000000000003</v>
      </c>
      <c r="M444" s="1">
        <v>0.151</v>
      </c>
      <c r="N444" s="1">
        <v>0</v>
      </c>
      <c r="O444" s="1">
        <v>-12.864000000000001</v>
      </c>
      <c r="P444" s="1">
        <v>3.5400000000000001E-2</v>
      </c>
      <c r="Q444" s="1">
        <v>0.92100000000000004</v>
      </c>
      <c r="R444" s="1">
        <v>0</v>
      </c>
      <c r="S444" s="1">
        <v>0.13</v>
      </c>
      <c r="T444" s="1">
        <v>0.23</v>
      </c>
      <c r="U444" s="1">
        <v>94.921999999999997</v>
      </c>
      <c r="V444" s="1">
        <v>235466</v>
      </c>
      <c r="W444" s="12" t="str">
        <f>VLOOKUP(Table14[[#This Row],[album_name]],'Album Type'!A:B,2,FALSE)</f>
        <v>Special</v>
      </c>
    </row>
    <row r="445" spans="1:23" hidden="1" x14ac:dyDescent="0.2">
      <c r="A445" s="1" t="s">
        <v>656</v>
      </c>
      <c r="B445" s="1" t="s">
        <v>705</v>
      </c>
      <c r="C445" s="1" t="s">
        <v>17</v>
      </c>
      <c r="D445" s="1" t="s">
        <v>659</v>
      </c>
      <c r="E445" s="2">
        <v>43049</v>
      </c>
      <c r="F445" s="1">
        <v>2017</v>
      </c>
      <c r="G445" s="1">
        <v>1</v>
      </c>
      <c r="H445" s="1" t="s">
        <v>706</v>
      </c>
      <c r="I445" s="1">
        <v>31</v>
      </c>
      <c r="J445" s="1" t="b">
        <v>0</v>
      </c>
      <c r="K445" s="1" t="s">
        <v>49</v>
      </c>
      <c r="L445" s="1">
        <v>0.77400000000000002</v>
      </c>
      <c r="M445" s="1">
        <v>0.29799999999999999</v>
      </c>
      <c r="N445" s="1">
        <v>8</v>
      </c>
      <c r="O445" s="1">
        <v>-12.472</v>
      </c>
      <c r="P445" s="1">
        <v>0.95399999999999996</v>
      </c>
      <c r="Q445" s="1">
        <v>0.95199999999999996</v>
      </c>
      <c r="R445" s="1">
        <v>0</v>
      </c>
      <c r="S445" s="1">
        <v>0.14699999999999999</v>
      </c>
      <c r="T445" s="1">
        <v>0.66800000000000004</v>
      </c>
      <c r="U445" s="1">
        <v>69.090999999999994</v>
      </c>
      <c r="V445" s="1">
        <v>101791</v>
      </c>
      <c r="W445" s="12" t="str">
        <f>VLOOKUP(Table14[[#This Row],[album_name]],'Album Type'!A:B,2,FALSE)</f>
        <v>Special</v>
      </c>
    </row>
    <row r="446" spans="1:23" hidden="1" x14ac:dyDescent="0.2">
      <c r="A446" s="1" t="s">
        <v>707</v>
      </c>
      <c r="B446" s="1" t="s">
        <v>708</v>
      </c>
      <c r="C446" s="1" t="s">
        <v>17</v>
      </c>
      <c r="D446" s="1" t="s">
        <v>710</v>
      </c>
      <c r="E446" s="2">
        <v>43048</v>
      </c>
      <c r="F446" s="1">
        <v>2017</v>
      </c>
      <c r="G446" s="1">
        <v>1</v>
      </c>
      <c r="H446" s="1" t="s">
        <v>709</v>
      </c>
      <c r="I446" s="1">
        <v>1</v>
      </c>
      <c r="J446" s="1" t="b">
        <v>0</v>
      </c>
      <c r="K446" s="1" t="s">
        <v>37</v>
      </c>
      <c r="L446" s="1">
        <v>0.60199999999999998</v>
      </c>
      <c r="M446" s="1">
        <v>0.60499999999999998</v>
      </c>
      <c r="N446" s="1">
        <v>0</v>
      </c>
      <c r="O446" s="1">
        <v>-7.8029999999999999</v>
      </c>
      <c r="P446" s="1">
        <v>2.4400000000000002E-2</v>
      </c>
      <c r="Q446" s="1">
        <v>4.48E-2</v>
      </c>
      <c r="R446" s="1">
        <v>3.3399999999999999E-4</v>
      </c>
      <c r="S446" s="1">
        <v>0.128</v>
      </c>
      <c r="T446" s="1">
        <v>0.316</v>
      </c>
      <c r="U446" s="1">
        <v>93.061000000000007</v>
      </c>
      <c r="V446" s="1">
        <v>329160</v>
      </c>
      <c r="W446" s="12" t="str">
        <f>VLOOKUP(Table14[[#This Row],[album_name]],'Album Type'!A:B,2,FALSE)</f>
        <v>Miscellaneous</v>
      </c>
    </row>
    <row r="447" spans="1:23" hidden="1" x14ac:dyDescent="0.2">
      <c r="A447" s="1" t="s">
        <v>707</v>
      </c>
      <c r="B447" s="1" t="s">
        <v>711</v>
      </c>
      <c r="C447" s="1" t="s">
        <v>17</v>
      </c>
      <c r="D447" s="1" t="s">
        <v>710</v>
      </c>
      <c r="E447" s="2">
        <v>43048</v>
      </c>
      <c r="F447" s="1">
        <v>2017</v>
      </c>
      <c r="G447" s="1">
        <v>1</v>
      </c>
      <c r="H447" s="1" t="s">
        <v>712</v>
      </c>
      <c r="I447" s="1">
        <v>2</v>
      </c>
      <c r="J447" s="1" t="b">
        <v>0</v>
      </c>
      <c r="K447" s="1" t="s">
        <v>49</v>
      </c>
      <c r="L447" s="1">
        <v>0.55000000000000004</v>
      </c>
      <c r="M447" s="1">
        <v>0.68799999999999994</v>
      </c>
      <c r="N447" s="1">
        <v>8</v>
      </c>
      <c r="O447" s="1">
        <v>-7.4160000000000004</v>
      </c>
      <c r="P447" s="1">
        <v>8.9700000000000002E-2</v>
      </c>
      <c r="Q447" s="1">
        <v>6.9199999999999998E-2</v>
      </c>
      <c r="R447" s="1">
        <v>1.4400000000000001E-3</v>
      </c>
      <c r="S447" s="1">
        <v>0.106</v>
      </c>
      <c r="T447" s="1">
        <v>0.46500000000000002</v>
      </c>
      <c r="U447" s="1">
        <v>139.99700000000001</v>
      </c>
      <c r="V447" s="1">
        <v>220440</v>
      </c>
      <c r="W447" s="12" t="str">
        <f>VLOOKUP(Table14[[#This Row],[album_name]],'Album Type'!A:B,2,FALSE)</f>
        <v>Miscellaneous</v>
      </c>
    </row>
    <row r="448" spans="1:23" hidden="1" x14ac:dyDescent="0.2">
      <c r="A448" s="1" t="s">
        <v>707</v>
      </c>
      <c r="B448" s="1" t="s">
        <v>713</v>
      </c>
      <c r="C448" s="1" t="s">
        <v>17</v>
      </c>
      <c r="D448" s="1" t="s">
        <v>710</v>
      </c>
      <c r="E448" s="2">
        <v>43048</v>
      </c>
      <c r="F448" s="1">
        <v>2017</v>
      </c>
      <c r="G448" s="1">
        <v>1</v>
      </c>
      <c r="H448" s="1" t="s">
        <v>714</v>
      </c>
      <c r="I448" s="1">
        <v>3</v>
      </c>
      <c r="J448" s="1" t="b">
        <v>0</v>
      </c>
      <c r="K448" s="1" t="s">
        <v>233</v>
      </c>
      <c r="L448" s="1">
        <v>0.66900000000000004</v>
      </c>
      <c r="M448" s="1">
        <v>0.44800000000000001</v>
      </c>
      <c r="N448" s="1">
        <v>1</v>
      </c>
      <c r="O448" s="1">
        <v>-8.5660000000000007</v>
      </c>
      <c r="P448" s="1">
        <v>2.8500000000000001E-2</v>
      </c>
      <c r="Q448" s="1">
        <v>0.63900000000000001</v>
      </c>
      <c r="R448" s="3">
        <v>4.0600000000000001E-6</v>
      </c>
      <c r="S448" s="1">
        <v>0.158</v>
      </c>
      <c r="T448" s="1">
        <v>0.38300000000000001</v>
      </c>
      <c r="U448" s="1">
        <v>126.068</v>
      </c>
      <c r="V448" s="1">
        <v>246306</v>
      </c>
      <c r="W448" s="12" t="str">
        <f>VLOOKUP(Table14[[#This Row],[album_name]],'Album Type'!A:B,2,FALSE)</f>
        <v>Miscellaneous</v>
      </c>
    </row>
    <row r="449" spans="1:23" hidden="1" x14ac:dyDescent="0.2">
      <c r="A449" s="1" t="s">
        <v>707</v>
      </c>
      <c r="B449" s="1" t="s">
        <v>715</v>
      </c>
      <c r="C449" s="1" t="s">
        <v>17</v>
      </c>
      <c r="D449" s="1" t="s">
        <v>710</v>
      </c>
      <c r="E449" s="2">
        <v>43048</v>
      </c>
      <c r="F449" s="1">
        <v>2017</v>
      </c>
      <c r="G449" s="1">
        <v>1</v>
      </c>
      <c r="H449" s="1" t="s">
        <v>716</v>
      </c>
      <c r="I449" s="1">
        <v>4</v>
      </c>
      <c r="J449" s="1" t="b">
        <v>0</v>
      </c>
      <c r="K449" s="1" t="s">
        <v>76</v>
      </c>
      <c r="L449" s="1">
        <v>0.60499999999999998</v>
      </c>
      <c r="M449" s="1">
        <v>0.89900000000000002</v>
      </c>
      <c r="N449" s="1">
        <v>1</v>
      </c>
      <c r="O449" s="1">
        <v>-4.2729999999999997</v>
      </c>
      <c r="P449" s="1">
        <v>4.2299999999999997E-2</v>
      </c>
      <c r="Q449" s="1">
        <v>7.7899999999999997E-2</v>
      </c>
      <c r="R449" s="1">
        <v>1.25E-4</v>
      </c>
      <c r="S449" s="1">
        <v>9.11E-2</v>
      </c>
      <c r="T449" s="1">
        <v>0.64700000000000002</v>
      </c>
      <c r="U449" s="1">
        <v>124.985</v>
      </c>
      <c r="V449" s="1">
        <v>223093</v>
      </c>
      <c r="W449" s="12" t="str">
        <f>VLOOKUP(Table14[[#This Row],[album_name]],'Album Type'!A:B,2,FALSE)</f>
        <v>Miscellaneous</v>
      </c>
    </row>
    <row r="450" spans="1:23" hidden="1" x14ac:dyDescent="0.2">
      <c r="A450" s="1" t="s">
        <v>707</v>
      </c>
      <c r="B450" s="1" t="s">
        <v>717</v>
      </c>
      <c r="C450" s="1" t="s">
        <v>17</v>
      </c>
      <c r="D450" s="1" t="s">
        <v>710</v>
      </c>
      <c r="E450" s="2">
        <v>43048</v>
      </c>
      <c r="F450" s="1">
        <v>2017</v>
      </c>
      <c r="G450" s="1">
        <v>1</v>
      </c>
      <c r="H450" s="1" t="s">
        <v>718</v>
      </c>
      <c r="I450" s="1">
        <v>5</v>
      </c>
      <c r="J450" s="1" t="b">
        <v>0</v>
      </c>
      <c r="K450" s="1" t="s">
        <v>28</v>
      </c>
      <c r="L450" s="1">
        <v>0.627</v>
      </c>
      <c r="M450" s="1">
        <v>0.81599999999999995</v>
      </c>
      <c r="N450" s="1">
        <v>4</v>
      </c>
      <c r="O450" s="1">
        <v>-6.6980000000000004</v>
      </c>
      <c r="P450" s="1">
        <v>7.7399999999999997E-2</v>
      </c>
      <c r="Q450" s="1">
        <v>1.6199999999999999E-2</v>
      </c>
      <c r="R450" s="1">
        <v>2.0799999999999998E-3</v>
      </c>
      <c r="S450" s="1">
        <v>9.6500000000000002E-2</v>
      </c>
      <c r="T450" s="1">
        <v>0.64800000000000002</v>
      </c>
      <c r="U450" s="1">
        <v>157.04300000000001</v>
      </c>
      <c r="V450" s="1">
        <v>202960</v>
      </c>
      <c r="W450" s="12" t="str">
        <f>VLOOKUP(Table14[[#This Row],[album_name]],'Album Type'!A:B,2,FALSE)</f>
        <v>Miscellaneous</v>
      </c>
    </row>
    <row r="451" spans="1:23" hidden="1" x14ac:dyDescent="0.2">
      <c r="A451" s="1" t="s">
        <v>707</v>
      </c>
      <c r="B451" s="1" t="s">
        <v>719</v>
      </c>
      <c r="C451" s="1" t="s">
        <v>17</v>
      </c>
      <c r="D451" s="1" t="s">
        <v>710</v>
      </c>
      <c r="E451" s="2">
        <v>43048</v>
      </c>
      <c r="F451" s="1">
        <v>2017</v>
      </c>
      <c r="G451" s="1">
        <v>1</v>
      </c>
      <c r="H451" s="1" t="s">
        <v>720</v>
      </c>
      <c r="I451" s="1">
        <v>6</v>
      </c>
      <c r="J451" s="1" t="b">
        <v>0</v>
      </c>
      <c r="K451" s="1" t="s">
        <v>22</v>
      </c>
      <c r="L451" s="1">
        <v>0.626</v>
      </c>
      <c r="M451" s="1">
        <v>0.42699999999999999</v>
      </c>
      <c r="N451" s="1">
        <v>10</v>
      </c>
      <c r="O451" s="1">
        <v>-6.9930000000000003</v>
      </c>
      <c r="P451" s="1">
        <v>2.3400000000000001E-2</v>
      </c>
      <c r="Q451" s="1">
        <v>0.313</v>
      </c>
      <c r="R451" s="1">
        <v>0</v>
      </c>
      <c r="S451" s="1">
        <v>0.13800000000000001</v>
      </c>
      <c r="T451" s="1">
        <v>0.26300000000000001</v>
      </c>
      <c r="U451" s="1">
        <v>99.959000000000003</v>
      </c>
      <c r="V451" s="1">
        <v>204706</v>
      </c>
      <c r="W451" s="12" t="str">
        <f>VLOOKUP(Table14[[#This Row],[album_name]],'Album Type'!A:B,2,FALSE)</f>
        <v>Miscellaneous</v>
      </c>
    </row>
    <row r="452" spans="1:23" hidden="1" x14ac:dyDescent="0.2">
      <c r="A452" s="1" t="s">
        <v>707</v>
      </c>
      <c r="B452" s="1" t="s">
        <v>721</v>
      </c>
      <c r="C452" s="1" t="s">
        <v>17</v>
      </c>
      <c r="D452" s="1" t="s">
        <v>710</v>
      </c>
      <c r="E452" s="2">
        <v>43048</v>
      </c>
      <c r="F452" s="1">
        <v>2017</v>
      </c>
      <c r="G452" s="1">
        <v>1</v>
      </c>
      <c r="H452" s="1" t="s">
        <v>722</v>
      </c>
      <c r="I452" s="1">
        <v>7</v>
      </c>
      <c r="J452" s="1" t="b">
        <v>0</v>
      </c>
      <c r="K452" s="1" t="s">
        <v>34</v>
      </c>
      <c r="L452" s="1">
        <v>0.54500000000000004</v>
      </c>
      <c r="M452" s="1">
        <v>0.66300000000000003</v>
      </c>
      <c r="N452" s="1">
        <v>2</v>
      </c>
      <c r="O452" s="1">
        <v>-5.05</v>
      </c>
      <c r="P452" s="1">
        <v>3.6299999999999999E-2</v>
      </c>
      <c r="Q452" s="1">
        <v>0.114</v>
      </c>
      <c r="R452" s="1">
        <v>0</v>
      </c>
      <c r="S452" s="1">
        <v>0.32100000000000001</v>
      </c>
      <c r="T452" s="1">
        <v>0.56499999999999995</v>
      </c>
      <c r="U452" s="1">
        <v>178.01300000000001</v>
      </c>
      <c r="V452" s="1">
        <v>203440</v>
      </c>
      <c r="W452" s="12" t="str">
        <f>VLOOKUP(Table14[[#This Row],[album_name]],'Album Type'!A:B,2,FALSE)</f>
        <v>Miscellaneous</v>
      </c>
    </row>
    <row r="453" spans="1:23" hidden="1" x14ac:dyDescent="0.2">
      <c r="A453" s="1" t="s">
        <v>707</v>
      </c>
      <c r="B453" s="1" t="s">
        <v>723</v>
      </c>
      <c r="C453" s="1" t="s">
        <v>17</v>
      </c>
      <c r="D453" s="1" t="s">
        <v>710</v>
      </c>
      <c r="E453" s="2">
        <v>43048</v>
      </c>
      <c r="F453" s="1">
        <v>2017</v>
      </c>
      <c r="G453" s="1">
        <v>1</v>
      </c>
      <c r="H453" s="1">
        <v>22</v>
      </c>
      <c r="I453" s="1">
        <v>8</v>
      </c>
      <c r="J453" s="1" t="b">
        <v>0</v>
      </c>
      <c r="K453" s="1" t="s">
        <v>25</v>
      </c>
      <c r="L453" s="1">
        <v>0.66</v>
      </c>
      <c r="M453" s="1">
        <v>0.73299999999999998</v>
      </c>
      <c r="N453" s="1">
        <v>7</v>
      </c>
      <c r="O453" s="1">
        <v>-6.5640000000000001</v>
      </c>
      <c r="P453" s="1">
        <v>3.7900000000000003E-2</v>
      </c>
      <c r="Q453" s="1">
        <v>2.5400000000000002E-3</v>
      </c>
      <c r="R453" s="1">
        <v>1.4599999999999999E-3</v>
      </c>
      <c r="S453" s="1">
        <v>4.7300000000000002E-2</v>
      </c>
      <c r="T453" s="1">
        <v>0.68</v>
      </c>
      <c r="U453" s="1">
        <v>104.009</v>
      </c>
      <c r="V453" s="1">
        <v>232120</v>
      </c>
      <c r="W453" s="12" t="str">
        <f>VLOOKUP(Table14[[#This Row],[album_name]],'Album Type'!A:B,2,FALSE)</f>
        <v>Miscellaneous</v>
      </c>
    </row>
    <row r="454" spans="1:23" hidden="1" x14ac:dyDescent="0.2">
      <c r="A454" s="1" t="s">
        <v>707</v>
      </c>
      <c r="B454" s="1" t="s">
        <v>724</v>
      </c>
      <c r="C454" s="1" t="s">
        <v>17</v>
      </c>
      <c r="D454" s="1" t="s">
        <v>710</v>
      </c>
      <c r="E454" s="2">
        <v>43048</v>
      </c>
      <c r="F454" s="1">
        <v>2017</v>
      </c>
      <c r="G454" s="1">
        <v>1</v>
      </c>
      <c r="H454" s="1" t="s">
        <v>725</v>
      </c>
      <c r="I454" s="1">
        <v>9</v>
      </c>
      <c r="J454" s="1" t="b">
        <v>0</v>
      </c>
      <c r="K454" s="1" t="s">
        <v>59</v>
      </c>
      <c r="L454" s="1">
        <v>0.53600000000000003</v>
      </c>
      <c r="M454" s="1">
        <v>0.46400000000000002</v>
      </c>
      <c r="N454" s="1">
        <v>6</v>
      </c>
      <c r="O454" s="1">
        <v>-6.7610000000000001</v>
      </c>
      <c r="P454" s="1">
        <v>4.1200000000000001E-2</v>
      </c>
      <c r="Q454" s="1">
        <v>4.7600000000000003E-3</v>
      </c>
      <c r="R454" s="3">
        <v>2.6699999999999998E-6</v>
      </c>
      <c r="S454" s="1">
        <v>3.5700000000000003E-2</v>
      </c>
      <c r="T454" s="1">
        <v>0.66500000000000004</v>
      </c>
      <c r="U454" s="1">
        <v>77.317999999999998</v>
      </c>
      <c r="V454" s="1">
        <v>219720</v>
      </c>
      <c r="W454" s="12" t="str">
        <f>VLOOKUP(Table14[[#This Row],[album_name]],'Album Type'!A:B,2,FALSE)</f>
        <v>Miscellaneous</v>
      </c>
    </row>
    <row r="455" spans="1:23" hidden="1" x14ac:dyDescent="0.2">
      <c r="A455" s="1" t="s">
        <v>707</v>
      </c>
      <c r="B455" s="1" t="s">
        <v>726</v>
      </c>
      <c r="C455" s="1" t="s">
        <v>17</v>
      </c>
      <c r="D455" s="1" t="s">
        <v>710</v>
      </c>
      <c r="E455" s="2">
        <v>43048</v>
      </c>
      <c r="F455" s="1">
        <v>2017</v>
      </c>
      <c r="G455" s="1">
        <v>1</v>
      </c>
      <c r="H455" s="1" t="s">
        <v>727</v>
      </c>
      <c r="I455" s="1">
        <v>10</v>
      </c>
      <c r="J455" s="1" t="b">
        <v>0</v>
      </c>
      <c r="K455" s="1" t="s">
        <v>37</v>
      </c>
      <c r="L455" s="1">
        <v>0.73099999999999998</v>
      </c>
      <c r="M455" s="1">
        <v>0.44500000000000001</v>
      </c>
      <c r="N455" s="1">
        <v>0</v>
      </c>
      <c r="O455" s="1">
        <v>-8.4179999999999993</v>
      </c>
      <c r="P455" s="1">
        <v>5.33E-2</v>
      </c>
      <c r="Q455" s="1">
        <v>5.8599999999999999E-2</v>
      </c>
      <c r="R455" s="3">
        <v>1.9599999999999999E-5</v>
      </c>
      <c r="S455" s="1">
        <v>0.14000000000000001</v>
      </c>
      <c r="T455" s="1">
        <v>0.106</v>
      </c>
      <c r="U455" s="1">
        <v>117.97</v>
      </c>
      <c r="V455" s="1">
        <v>247160</v>
      </c>
      <c r="W455" s="12" t="str">
        <f>VLOOKUP(Table14[[#This Row],[album_name]],'Album Type'!A:B,2,FALSE)</f>
        <v>Miscellaneous</v>
      </c>
    </row>
    <row r="456" spans="1:23" hidden="1" x14ac:dyDescent="0.2">
      <c r="A456" s="1" t="s">
        <v>707</v>
      </c>
      <c r="B456" s="1" t="s">
        <v>728</v>
      </c>
      <c r="C456" s="1" t="s">
        <v>17</v>
      </c>
      <c r="D456" s="1" t="s">
        <v>710</v>
      </c>
      <c r="E456" s="2">
        <v>43048</v>
      </c>
      <c r="F456" s="1">
        <v>2017</v>
      </c>
      <c r="G456" s="1">
        <v>1</v>
      </c>
      <c r="H456" s="1" t="s">
        <v>729</v>
      </c>
      <c r="I456" s="1">
        <v>11</v>
      </c>
      <c r="J456" s="1" t="b">
        <v>0</v>
      </c>
      <c r="K456" s="1" t="s">
        <v>28</v>
      </c>
      <c r="L456" s="1">
        <v>0.57599999999999996</v>
      </c>
      <c r="M456" s="1">
        <v>0.754</v>
      </c>
      <c r="N456" s="1">
        <v>4</v>
      </c>
      <c r="O456" s="1">
        <v>-3.9820000000000002</v>
      </c>
      <c r="P456" s="1">
        <v>4.2799999999999998E-2</v>
      </c>
      <c r="Q456" s="1">
        <v>0.45100000000000001</v>
      </c>
      <c r="R456" s="1">
        <v>0</v>
      </c>
      <c r="S456" s="1">
        <v>0.223</v>
      </c>
      <c r="T456" s="1">
        <v>0.79</v>
      </c>
      <c r="U456" s="1">
        <v>163.886</v>
      </c>
      <c r="V456" s="1">
        <v>238693</v>
      </c>
      <c r="W456" s="12" t="str">
        <f>VLOOKUP(Table14[[#This Row],[album_name]],'Album Type'!A:B,2,FALSE)</f>
        <v>Miscellaneous</v>
      </c>
    </row>
    <row r="457" spans="1:23" hidden="1" x14ac:dyDescent="0.2">
      <c r="A457" s="1" t="s">
        <v>707</v>
      </c>
      <c r="B457" s="1" t="s">
        <v>730</v>
      </c>
      <c r="C457" s="1" t="s">
        <v>17</v>
      </c>
      <c r="D457" s="1" t="s">
        <v>710</v>
      </c>
      <c r="E457" s="2">
        <v>43048</v>
      </c>
      <c r="F457" s="1">
        <v>2017</v>
      </c>
      <c r="G457" s="1">
        <v>1</v>
      </c>
      <c r="H457" s="1" t="s">
        <v>731</v>
      </c>
      <c r="I457" s="1">
        <v>12</v>
      </c>
      <c r="J457" s="1" t="b">
        <v>0</v>
      </c>
      <c r="K457" s="1" t="s">
        <v>56</v>
      </c>
      <c r="L457" s="1">
        <v>0.76500000000000001</v>
      </c>
      <c r="M457" s="1">
        <v>0.65600000000000003</v>
      </c>
      <c r="N457" s="1">
        <v>5</v>
      </c>
      <c r="O457" s="1">
        <v>-6.1120000000000001</v>
      </c>
      <c r="P457" s="1">
        <v>5.04E-2</v>
      </c>
      <c r="Q457" s="1">
        <v>3.64E-3</v>
      </c>
      <c r="R457" s="1">
        <v>8.6800000000000002E-3</v>
      </c>
      <c r="S457" s="1">
        <v>9.1800000000000007E-2</v>
      </c>
      <c r="T457" s="1">
        <v>0.54500000000000004</v>
      </c>
      <c r="U457" s="1">
        <v>119.997</v>
      </c>
      <c r="V457" s="1">
        <v>247533</v>
      </c>
      <c r="W457" s="12" t="str">
        <f>VLOOKUP(Table14[[#This Row],[album_name]],'Album Type'!A:B,2,FALSE)</f>
        <v>Miscellaneous</v>
      </c>
    </row>
    <row r="458" spans="1:23" hidden="1" x14ac:dyDescent="0.2">
      <c r="A458" s="1" t="s">
        <v>707</v>
      </c>
      <c r="B458" s="1" t="s">
        <v>732</v>
      </c>
      <c r="C458" s="1" t="s">
        <v>17</v>
      </c>
      <c r="D458" s="1" t="s">
        <v>710</v>
      </c>
      <c r="E458" s="2">
        <v>43048</v>
      </c>
      <c r="F458" s="1">
        <v>2017</v>
      </c>
      <c r="G458" s="1">
        <v>1</v>
      </c>
      <c r="H458" s="1" t="s">
        <v>639</v>
      </c>
      <c r="I458" s="1">
        <v>13</v>
      </c>
      <c r="J458" s="1" t="b">
        <v>0</v>
      </c>
      <c r="K458" s="1" t="s">
        <v>34</v>
      </c>
      <c r="L458" s="1">
        <v>0.57399999999999995</v>
      </c>
      <c r="M458" s="1">
        <v>0.61</v>
      </c>
      <c r="N458" s="1">
        <v>2</v>
      </c>
      <c r="O458" s="1">
        <v>-7.2830000000000004</v>
      </c>
      <c r="P458" s="1">
        <v>7.3200000000000001E-2</v>
      </c>
      <c r="Q458" s="1">
        <v>0.122</v>
      </c>
      <c r="R458" s="3">
        <v>1.1000000000000001E-6</v>
      </c>
      <c r="S458" s="1">
        <v>0.13</v>
      </c>
      <c r="T458" s="1">
        <v>0.374</v>
      </c>
      <c r="U458" s="1">
        <v>74.956999999999994</v>
      </c>
      <c r="V458" s="1">
        <v>227906</v>
      </c>
      <c r="W458" s="12" t="str">
        <f>VLOOKUP(Table14[[#This Row],[album_name]],'Album Type'!A:B,2,FALSE)</f>
        <v>Miscellaneous</v>
      </c>
    </row>
    <row r="459" spans="1:23" hidden="1" x14ac:dyDescent="0.2">
      <c r="A459" s="1" t="s">
        <v>707</v>
      </c>
      <c r="B459" s="1" t="s">
        <v>733</v>
      </c>
      <c r="C459" s="1" t="s">
        <v>17</v>
      </c>
      <c r="D459" s="1" t="s">
        <v>710</v>
      </c>
      <c r="E459" s="2">
        <v>43048</v>
      </c>
      <c r="F459" s="1">
        <v>2017</v>
      </c>
      <c r="G459" s="1">
        <v>1</v>
      </c>
      <c r="H459" s="1" t="s">
        <v>734</v>
      </c>
      <c r="I459" s="1">
        <v>14</v>
      </c>
      <c r="J459" s="1" t="b">
        <v>0</v>
      </c>
      <c r="K459" s="1" t="s">
        <v>25</v>
      </c>
      <c r="L459" s="1">
        <v>0.55000000000000004</v>
      </c>
      <c r="M459" s="1">
        <v>0.628</v>
      </c>
      <c r="N459" s="1">
        <v>7</v>
      </c>
      <c r="O459" s="1">
        <v>-4.4370000000000003</v>
      </c>
      <c r="P459" s="1">
        <v>2.69E-2</v>
      </c>
      <c r="Q459" s="1">
        <v>7.17E-2</v>
      </c>
      <c r="R459" s="1">
        <v>0</v>
      </c>
      <c r="S459" s="1">
        <v>0.13800000000000001</v>
      </c>
      <c r="T459" s="1">
        <v>0.21099999999999999</v>
      </c>
      <c r="U459" s="1">
        <v>95.122</v>
      </c>
      <c r="V459" s="1">
        <v>295320</v>
      </c>
      <c r="W459" s="12" t="str">
        <f>VLOOKUP(Table14[[#This Row],[album_name]],'Album Type'!A:B,2,FALSE)</f>
        <v>Miscellaneous</v>
      </c>
    </row>
    <row r="460" spans="1:23" hidden="1" x14ac:dyDescent="0.2">
      <c r="A460" s="1" t="s">
        <v>707</v>
      </c>
      <c r="B460" s="1" t="s">
        <v>735</v>
      </c>
      <c r="C460" s="1" t="s">
        <v>17</v>
      </c>
      <c r="D460" s="1" t="s">
        <v>710</v>
      </c>
      <c r="E460" s="2">
        <v>43048</v>
      </c>
      <c r="F460" s="1">
        <v>2017</v>
      </c>
      <c r="G460" s="1">
        <v>1</v>
      </c>
      <c r="H460" s="1" t="s">
        <v>736</v>
      </c>
      <c r="I460" s="1">
        <v>15</v>
      </c>
      <c r="J460" s="1" t="b">
        <v>0</v>
      </c>
      <c r="K460" s="1" t="s">
        <v>25</v>
      </c>
      <c r="L460" s="1">
        <v>0.621</v>
      </c>
      <c r="M460" s="1">
        <v>0.77900000000000003</v>
      </c>
      <c r="N460" s="1">
        <v>7</v>
      </c>
      <c r="O460" s="1">
        <v>-2.9430000000000001</v>
      </c>
      <c r="P460" s="1">
        <v>3.0099999999999998E-2</v>
      </c>
      <c r="Q460" s="1">
        <v>3.0200000000000001E-3</v>
      </c>
      <c r="R460" s="3">
        <v>3.2200000000000001E-6</v>
      </c>
      <c r="S460" s="1">
        <v>0.187</v>
      </c>
      <c r="T460" s="1">
        <v>0.67</v>
      </c>
      <c r="U460" s="1">
        <v>121.03400000000001</v>
      </c>
      <c r="V460" s="1">
        <v>231866</v>
      </c>
      <c r="W460" s="12" t="str">
        <f>VLOOKUP(Table14[[#This Row],[album_name]],'Album Type'!A:B,2,FALSE)</f>
        <v>Miscellaneous</v>
      </c>
    </row>
    <row r="461" spans="1:23" hidden="1" x14ac:dyDescent="0.2">
      <c r="A461" s="1" t="s">
        <v>707</v>
      </c>
      <c r="B461" s="1" t="s">
        <v>737</v>
      </c>
      <c r="C461" s="1" t="s">
        <v>17</v>
      </c>
      <c r="D461" s="1" t="s">
        <v>710</v>
      </c>
      <c r="E461" s="2">
        <v>43048</v>
      </c>
      <c r="F461" s="1">
        <v>2017</v>
      </c>
      <c r="G461" s="1">
        <v>1</v>
      </c>
      <c r="H461" s="1" t="s">
        <v>738</v>
      </c>
      <c r="I461" s="1">
        <v>16</v>
      </c>
      <c r="J461" s="1" t="b">
        <v>0</v>
      </c>
      <c r="K461" s="1" t="s">
        <v>56</v>
      </c>
      <c r="L461" s="1">
        <v>0.61</v>
      </c>
      <c r="M461" s="1">
        <v>0.78200000000000003</v>
      </c>
      <c r="N461" s="1">
        <v>5</v>
      </c>
      <c r="O461" s="1">
        <v>-2.98</v>
      </c>
      <c r="P461" s="1">
        <v>3.09E-2</v>
      </c>
      <c r="Q461" s="1">
        <v>4.1000000000000002E-2</v>
      </c>
      <c r="R461" s="1">
        <v>0</v>
      </c>
      <c r="S461" s="1">
        <v>0.16</v>
      </c>
      <c r="T461" s="1">
        <v>0.39900000000000002</v>
      </c>
      <c r="U461" s="1">
        <v>114.977</v>
      </c>
      <c r="V461" s="1">
        <v>262920</v>
      </c>
      <c r="W461" s="12" t="str">
        <f>VLOOKUP(Table14[[#This Row],[album_name]],'Album Type'!A:B,2,FALSE)</f>
        <v>Miscellaneous</v>
      </c>
    </row>
    <row r="462" spans="1:23" hidden="1" x14ac:dyDescent="0.2">
      <c r="A462" s="1" t="s">
        <v>707</v>
      </c>
      <c r="B462" s="1" t="s">
        <v>739</v>
      </c>
      <c r="C462" s="1" t="s">
        <v>17</v>
      </c>
      <c r="D462" s="1" t="s">
        <v>710</v>
      </c>
      <c r="E462" s="2">
        <v>43048</v>
      </c>
      <c r="F462" s="1">
        <v>2017</v>
      </c>
      <c r="G462" s="1">
        <v>1</v>
      </c>
      <c r="H462" s="1" t="s">
        <v>740</v>
      </c>
      <c r="I462" s="1">
        <v>17</v>
      </c>
      <c r="J462" s="1" t="b">
        <v>0</v>
      </c>
      <c r="K462" s="1" t="s">
        <v>28</v>
      </c>
      <c r="L462" s="1">
        <v>0.59099999999999997</v>
      </c>
      <c r="M462" s="1">
        <v>0.82799999999999996</v>
      </c>
      <c r="N462" s="1">
        <v>4</v>
      </c>
      <c r="O462" s="1">
        <v>-5.8949999999999996</v>
      </c>
      <c r="P462" s="1">
        <v>3.3300000000000003E-2</v>
      </c>
      <c r="Q462" s="1">
        <v>1.84E-4</v>
      </c>
      <c r="R462" s="1">
        <v>1.1299999999999999E-3</v>
      </c>
      <c r="S462" s="1">
        <v>8.7900000000000006E-2</v>
      </c>
      <c r="T462" s="1">
        <v>0.38300000000000001</v>
      </c>
      <c r="U462" s="1">
        <v>129.96199999999999</v>
      </c>
      <c r="V462" s="1">
        <v>295720</v>
      </c>
      <c r="W462" s="12" t="str">
        <f>VLOOKUP(Table14[[#This Row],[album_name]],'Album Type'!A:B,2,FALSE)</f>
        <v>Miscellaneous</v>
      </c>
    </row>
    <row r="463" spans="1:23" hidden="1" x14ac:dyDescent="0.2">
      <c r="A463" s="1" t="s">
        <v>707</v>
      </c>
      <c r="B463" s="1" t="s">
        <v>741</v>
      </c>
      <c r="C463" s="1" t="s">
        <v>17</v>
      </c>
      <c r="D463" s="1" t="s">
        <v>710</v>
      </c>
      <c r="E463" s="2">
        <v>43048</v>
      </c>
      <c r="F463" s="1">
        <v>2017</v>
      </c>
      <c r="G463" s="1">
        <v>1</v>
      </c>
      <c r="H463" s="1" t="s">
        <v>742</v>
      </c>
      <c r="I463" s="1">
        <v>18</v>
      </c>
      <c r="J463" s="1" t="b">
        <v>0</v>
      </c>
      <c r="K463" s="1" t="s">
        <v>56</v>
      </c>
      <c r="L463" s="1">
        <v>0.43099999999999999</v>
      </c>
      <c r="M463" s="1">
        <v>0.94899999999999995</v>
      </c>
      <c r="N463" s="1">
        <v>5</v>
      </c>
      <c r="O463" s="1">
        <v>-2.6219999999999999</v>
      </c>
      <c r="P463" s="1">
        <v>6.0499999999999998E-2</v>
      </c>
      <c r="Q463" s="1">
        <v>6.4799999999999996E-2</v>
      </c>
      <c r="R463" s="1">
        <v>0</v>
      </c>
      <c r="S463" s="1">
        <v>6.1199999999999997E-2</v>
      </c>
      <c r="T463" s="1">
        <v>0.37</v>
      </c>
      <c r="U463" s="1">
        <v>162.012</v>
      </c>
      <c r="V463" s="1">
        <v>245413</v>
      </c>
      <c r="W463" s="12" t="str">
        <f>VLOOKUP(Table14[[#This Row],[album_name]],'Album Type'!A:B,2,FALSE)</f>
        <v>Miscellaneous</v>
      </c>
    </row>
    <row r="464" spans="1:23" hidden="1" x14ac:dyDescent="0.2">
      <c r="A464" s="1" t="s">
        <v>707</v>
      </c>
      <c r="B464" s="1" t="s">
        <v>743</v>
      </c>
      <c r="C464" s="1" t="s">
        <v>17</v>
      </c>
      <c r="D464" s="1" t="s">
        <v>710</v>
      </c>
      <c r="E464" s="2">
        <v>43048</v>
      </c>
      <c r="F464" s="1">
        <v>2017</v>
      </c>
      <c r="G464" s="1">
        <v>1</v>
      </c>
      <c r="H464" s="1" t="s">
        <v>744</v>
      </c>
      <c r="I464" s="1">
        <v>19</v>
      </c>
      <c r="J464" s="1" t="b">
        <v>0</v>
      </c>
      <c r="K464" s="1" t="s">
        <v>34</v>
      </c>
      <c r="L464" s="1">
        <v>0.71399999999999997</v>
      </c>
      <c r="M464" s="1">
        <v>0.309</v>
      </c>
      <c r="N464" s="1">
        <v>2</v>
      </c>
      <c r="O464" s="1">
        <v>-8.8279999999999994</v>
      </c>
      <c r="P464" s="1">
        <v>3.0200000000000001E-2</v>
      </c>
      <c r="Q464" s="1">
        <v>0.82399999999999995</v>
      </c>
      <c r="R464" s="1">
        <v>0</v>
      </c>
      <c r="S464" s="1">
        <v>0.13600000000000001</v>
      </c>
      <c r="T464" s="1">
        <v>0.54500000000000004</v>
      </c>
      <c r="U464" s="1">
        <v>124.89400000000001</v>
      </c>
      <c r="V464" s="1">
        <v>292920</v>
      </c>
      <c r="W464" s="12" t="str">
        <f>VLOOKUP(Table14[[#This Row],[album_name]],'Album Type'!A:B,2,FALSE)</f>
        <v>Miscellaneous</v>
      </c>
    </row>
    <row r="465" spans="1:23" hidden="1" x14ac:dyDescent="0.2">
      <c r="A465" s="1" t="s">
        <v>707</v>
      </c>
      <c r="B465" s="1" t="s">
        <v>745</v>
      </c>
      <c r="C465" s="1" t="s">
        <v>17</v>
      </c>
      <c r="D465" s="1" t="s">
        <v>710</v>
      </c>
      <c r="E465" s="2">
        <v>43048</v>
      </c>
      <c r="F465" s="1">
        <v>2017</v>
      </c>
      <c r="G465" s="1">
        <v>1</v>
      </c>
      <c r="H465" s="1" t="s">
        <v>746</v>
      </c>
      <c r="I465" s="1">
        <v>20</v>
      </c>
      <c r="J465" s="1" t="b">
        <v>0</v>
      </c>
      <c r="K465" s="1" t="s">
        <v>34</v>
      </c>
      <c r="L465" s="1">
        <v>0.70399999999999996</v>
      </c>
      <c r="M465" s="1">
        <v>0.621</v>
      </c>
      <c r="N465" s="1">
        <v>2</v>
      </c>
      <c r="O465" s="1">
        <v>-8.0860000000000003</v>
      </c>
      <c r="P465" s="1">
        <v>3.3399999999999999E-2</v>
      </c>
      <c r="Q465" s="1">
        <v>0.10100000000000001</v>
      </c>
      <c r="R465" s="3">
        <v>4.3000000000000003E-6</v>
      </c>
      <c r="S465" s="1">
        <v>0.14000000000000001</v>
      </c>
      <c r="T465" s="1">
        <v>0.39500000000000002</v>
      </c>
      <c r="U465" s="1">
        <v>109.995</v>
      </c>
      <c r="V465" s="1">
        <v>242760</v>
      </c>
      <c r="W465" s="12" t="str">
        <f>VLOOKUP(Table14[[#This Row],[album_name]],'Album Type'!A:B,2,FALSE)</f>
        <v>Miscellaneous</v>
      </c>
    </row>
    <row r="466" spans="1:23" hidden="1" x14ac:dyDescent="0.2">
      <c r="A466" s="1" t="s">
        <v>707</v>
      </c>
      <c r="B466" s="1" t="s">
        <v>747</v>
      </c>
      <c r="C466" s="1" t="s">
        <v>17</v>
      </c>
      <c r="D466" s="1" t="s">
        <v>710</v>
      </c>
      <c r="E466" s="2">
        <v>43048</v>
      </c>
      <c r="F466" s="1">
        <v>2017</v>
      </c>
      <c r="G466" s="1">
        <v>1</v>
      </c>
      <c r="H466" s="1" t="s">
        <v>748</v>
      </c>
      <c r="I466" s="1">
        <v>21</v>
      </c>
      <c r="J466" s="1" t="b">
        <v>0</v>
      </c>
      <c r="K466" s="1" t="s">
        <v>76</v>
      </c>
      <c r="L466" s="1">
        <v>0.57699999999999996</v>
      </c>
      <c r="M466" s="1">
        <v>0.78400000000000003</v>
      </c>
      <c r="N466" s="1">
        <v>1</v>
      </c>
      <c r="O466" s="1">
        <v>-3.266</v>
      </c>
      <c r="P466" s="1">
        <v>0.10100000000000001</v>
      </c>
      <c r="Q466" s="1">
        <v>2.2100000000000002E-2</v>
      </c>
      <c r="R466" s="1">
        <v>0</v>
      </c>
      <c r="S466" s="1">
        <v>0.125</v>
      </c>
      <c r="T466" s="1">
        <v>0.64300000000000002</v>
      </c>
      <c r="U466" s="1">
        <v>171.791</v>
      </c>
      <c r="V466" s="1">
        <v>215106</v>
      </c>
      <c r="W466" s="12" t="str">
        <f>VLOOKUP(Table14[[#This Row],[album_name]],'Album Type'!A:B,2,FALSE)</f>
        <v>Miscellaneous</v>
      </c>
    </row>
    <row r="467" spans="1:23" hidden="1" x14ac:dyDescent="0.2">
      <c r="A467" s="1" t="s">
        <v>707</v>
      </c>
      <c r="B467" s="1" t="s">
        <v>749</v>
      </c>
      <c r="C467" s="1" t="s">
        <v>17</v>
      </c>
      <c r="D467" s="1" t="s">
        <v>710</v>
      </c>
      <c r="E467" s="2">
        <v>43048</v>
      </c>
      <c r="F467" s="1">
        <v>2017</v>
      </c>
      <c r="G467" s="1">
        <v>1</v>
      </c>
      <c r="H467" s="1" t="s">
        <v>750</v>
      </c>
      <c r="I467" s="1">
        <v>22</v>
      </c>
      <c r="J467" s="1" t="b">
        <v>0</v>
      </c>
      <c r="K467" s="1" t="s">
        <v>25</v>
      </c>
      <c r="L467" s="1">
        <v>0.78900000000000003</v>
      </c>
      <c r="M467" s="1">
        <v>0.63400000000000001</v>
      </c>
      <c r="N467" s="1">
        <v>7</v>
      </c>
      <c r="O467" s="1">
        <v>-4.7619999999999996</v>
      </c>
      <c r="P467" s="1">
        <v>3.2300000000000002E-2</v>
      </c>
      <c r="Q467" s="1">
        <v>3.4799999999999998E-2</v>
      </c>
      <c r="R467" s="3">
        <v>1.64E-6</v>
      </c>
      <c r="S467" s="1">
        <v>0.30199999999999999</v>
      </c>
      <c r="T467" s="1">
        <v>0.65800000000000003</v>
      </c>
      <c r="U467" s="1">
        <v>116.992</v>
      </c>
      <c r="V467" s="1">
        <v>212600</v>
      </c>
      <c r="W467" s="12" t="str">
        <f>VLOOKUP(Table14[[#This Row],[album_name]],'Album Type'!A:B,2,FALSE)</f>
        <v>Miscellaneous</v>
      </c>
    </row>
    <row r="468" spans="1:23" hidden="1" x14ac:dyDescent="0.2">
      <c r="A468" s="1" t="s">
        <v>707</v>
      </c>
      <c r="B468" s="1" t="s">
        <v>751</v>
      </c>
      <c r="C468" s="1" t="s">
        <v>17</v>
      </c>
      <c r="D468" s="1" t="s">
        <v>710</v>
      </c>
      <c r="E468" s="2">
        <v>43048</v>
      </c>
      <c r="F468" s="1">
        <v>2017</v>
      </c>
      <c r="G468" s="1">
        <v>1</v>
      </c>
      <c r="H468" s="1" t="s">
        <v>752</v>
      </c>
      <c r="I468" s="1">
        <v>23</v>
      </c>
      <c r="J468" s="1" t="b">
        <v>0</v>
      </c>
      <c r="K468" s="1" t="s">
        <v>56</v>
      </c>
      <c r="L468" s="1">
        <v>0.60299999999999998</v>
      </c>
      <c r="M468" s="1">
        <v>0.71799999999999997</v>
      </c>
      <c r="N468" s="1">
        <v>5</v>
      </c>
      <c r="O468" s="1">
        <v>-4.4009999999999998</v>
      </c>
      <c r="P468" s="1">
        <v>2.7199999999999998E-2</v>
      </c>
      <c r="Q468" s="1">
        <v>3.7699999999999997E-2</v>
      </c>
      <c r="R468" s="1">
        <v>0</v>
      </c>
      <c r="S468" s="1">
        <v>0.307</v>
      </c>
      <c r="T468" s="1">
        <v>0.42899999999999999</v>
      </c>
      <c r="U468" s="1">
        <v>100.163</v>
      </c>
      <c r="V468" s="1">
        <v>242973</v>
      </c>
      <c r="W468" s="12" t="str">
        <f>VLOOKUP(Table14[[#This Row],[album_name]],'Album Type'!A:B,2,FALSE)</f>
        <v>Miscellaneous</v>
      </c>
    </row>
    <row r="469" spans="1:23" hidden="1" x14ac:dyDescent="0.2">
      <c r="A469" s="1" t="s">
        <v>707</v>
      </c>
      <c r="B469" s="1" t="s">
        <v>753</v>
      </c>
      <c r="C469" s="1" t="s">
        <v>17</v>
      </c>
      <c r="D469" s="1" t="s">
        <v>710</v>
      </c>
      <c r="E469" s="2">
        <v>43048</v>
      </c>
      <c r="F469" s="1">
        <v>2017</v>
      </c>
      <c r="G469" s="1">
        <v>1</v>
      </c>
      <c r="H469" s="1" t="s">
        <v>754</v>
      </c>
      <c r="I469" s="1">
        <v>24</v>
      </c>
      <c r="J469" s="1" t="b">
        <v>0</v>
      </c>
      <c r="K469" s="1" t="s">
        <v>49</v>
      </c>
      <c r="L469" s="1">
        <v>0.53500000000000003</v>
      </c>
      <c r="M469" s="1">
        <v>0.626</v>
      </c>
      <c r="N469" s="1">
        <v>8</v>
      </c>
      <c r="O469" s="1">
        <v>-3.895</v>
      </c>
      <c r="P469" s="1">
        <v>2.7400000000000001E-2</v>
      </c>
      <c r="Q469" s="1">
        <v>7.17E-2</v>
      </c>
      <c r="R469" s="1">
        <v>1.2700000000000001E-3</v>
      </c>
      <c r="S469" s="1">
        <v>0.158</v>
      </c>
      <c r="T469" s="1">
        <v>0.218</v>
      </c>
      <c r="U469" s="1">
        <v>81.962999999999994</v>
      </c>
      <c r="V469" s="1">
        <v>353253</v>
      </c>
      <c r="W469" s="12" t="str">
        <f>VLOOKUP(Table14[[#This Row],[album_name]],'Album Type'!A:B,2,FALSE)</f>
        <v>Miscellaneous</v>
      </c>
    </row>
    <row r="470" spans="1:23" hidden="1" x14ac:dyDescent="0.2">
      <c r="A470" s="1" t="s">
        <v>707</v>
      </c>
      <c r="B470" s="1" t="s">
        <v>755</v>
      </c>
      <c r="C470" s="1" t="s">
        <v>17</v>
      </c>
      <c r="D470" s="1" t="s">
        <v>710</v>
      </c>
      <c r="E470" s="2">
        <v>43048</v>
      </c>
      <c r="F470" s="1">
        <v>2017</v>
      </c>
      <c r="G470" s="1">
        <v>1</v>
      </c>
      <c r="H470" s="1" t="s">
        <v>756</v>
      </c>
      <c r="I470" s="1">
        <v>25</v>
      </c>
      <c r="J470" s="1" t="b">
        <v>0</v>
      </c>
      <c r="K470" s="1" t="s">
        <v>56</v>
      </c>
      <c r="L470" s="1">
        <v>0.54300000000000004</v>
      </c>
      <c r="M470" s="1">
        <v>0.76300000000000001</v>
      </c>
      <c r="N470" s="1">
        <v>5</v>
      </c>
      <c r="O470" s="1">
        <v>-4.2060000000000004</v>
      </c>
      <c r="P470" s="1">
        <v>3.7600000000000001E-2</v>
      </c>
      <c r="Q470" s="1">
        <v>4.1799999999999997E-3</v>
      </c>
      <c r="R470" s="1">
        <v>0</v>
      </c>
      <c r="S470" s="1">
        <v>0.111</v>
      </c>
      <c r="T470" s="1">
        <v>0.23400000000000001</v>
      </c>
      <c r="U470" s="1">
        <v>96.006</v>
      </c>
      <c r="V470" s="1">
        <v>281053</v>
      </c>
      <c r="W470" s="12" t="str">
        <f>VLOOKUP(Table14[[#This Row],[album_name]],'Album Type'!A:B,2,FALSE)</f>
        <v>Miscellaneous</v>
      </c>
    </row>
    <row r="471" spans="1:23" hidden="1" x14ac:dyDescent="0.2">
      <c r="A471" s="1" t="s">
        <v>707</v>
      </c>
      <c r="B471" s="1" t="s">
        <v>757</v>
      </c>
      <c r="C471" s="1" t="s">
        <v>17</v>
      </c>
      <c r="D471" s="1" t="s">
        <v>710</v>
      </c>
      <c r="E471" s="2">
        <v>43048</v>
      </c>
      <c r="F471" s="1">
        <v>2017</v>
      </c>
      <c r="G471" s="1">
        <v>1</v>
      </c>
      <c r="H471" s="1" t="s">
        <v>758</v>
      </c>
      <c r="I471" s="1">
        <v>26</v>
      </c>
      <c r="J471" s="1" t="b">
        <v>0</v>
      </c>
      <c r="K471" s="1" t="s">
        <v>37</v>
      </c>
      <c r="L471" s="1">
        <v>0.61</v>
      </c>
      <c r="M471" s="1">
        <v>0.56000000000000005</v>
      </c>
      <c r="N471" s="1">
        <v>0</v>
      </c>
      <c r="O471" s="1">
        <v>-7.3920000000000003</v>
      </c>
      <c r="P471" s="1">
        <v>2.7900000000000001E-2</v>
      </c>
      <c r="Q471" s="1">
        <v>0.46899999999999997</v>
      </c>
      <c r="R471" s="1">
        <v>0</v>
      </c>
      <c r="S471" s="1">
        <v>8.6999999999999994E-2</v>
      </c>
      <c r="T471" s="1">
        <v>0.22800000000000001</v>
      </c>
      <c r="U471" s="1">
        <v>159.83699999999999</v>
      </c>
      <c r="V471" s="1">
        <v>239346</v>
      </c>
      <c r="W471" s="12" t="str">
        <f>VLOOKUP(Table14[[#This Row],[album_name]],'Album Type'!A:B,2,FALSE)</f>
        <v>Miscellaneous</v>
      </c>
    </row>
    <row r="472" spans="1:23" hidden="1" x14ac:dyDescent="0.2">
      <c r="A472" s="1" t="s">
        <v>707</v>
      </c>
      <c r="B472" s="1" t="s">
        <v>759</v>
      </c>
      <c r="C472" s="1" t="s">
        <v>17</v>
      </c>
      <c r="D472" s="1" t="s">
        <v>710</v>
      </c>
      <c r="E472" s="2">
        <v>43048</v>
      </c>
      <c r="F472" s="1">
        <v>2017</v>
      </c>
      <c r="G472" s="1">
        <v>1</v>
      </c>
      <c r="H472" s="1" t="s">
        <v>760</v>
      </c>
      <c r="I472" s="1">
        <v>27</v>
      </c>
      <c r="J472" s="1" t="b">
        <v>0</v>
      </c>
      <c r="K472" s="1" t="s">
        <v>25</v>
      </c>
      <c r="L472" s="1">
        <v>0.55300000000000005</v>
      </c>
      <c r="M472" s="1">
        <v>0.84099999999999997</v>
      </c>
      <c r="N472" s="1">
        <v>7</v>
      </c>
      <c r="O472" s="1">
        <v>-6.9370000000000003</v>
      </c>
      <c r="P472" s="1">
        <v>3.9600000000000003E-2</v>
      </c>
      <c r="Q472" s="1">
        <v>7.4299999999999995E-4</v>
      </c>
      <c r="R472" s="3">
        <v>1.19E-5</v>
      </c>
      <c r="S472" s="1">
        <v>0.34100000000000003</v>
      </c>
      <c r="T472" s="1">
        <v>0.33800000000000002</v>
      </c>
      <c r="U472" s="1">
        <v>92.007999999999996</v>
      </c>
      <c r="V472" s="1">
        <v>235800</v>
      </c>
      <c r="W472" s="12" t="str">
        <f>VLOOKUP(Table14[[#This Row],[album_name]],'Album Type'!A:B,2,FALSE)</f>
        <v>Miscellaneous</v>
      </c>
    </row>
    <row r="473" spans="1:23" hidden="1" x14ac:dyDescent="0.2">
      <c r="A473" s="1" t="s">
        <v>707</v>
      </c>
      <c r="B473" s="1" t="s">
        <v>761</v>
      </c>
      <c r="C473" s="1" t="s">
        <v>17</v>
      </c>
      <c r="D473" s="1" t="s">
        <v>710</v>
      </c>
      <c r="E473" s="2">
        <v>43048</v>
      </c>
      <c r="F473" s="1">
        <v>2017</v>
      </c>
      <c r="G473" s="1">
        <v>1</v>
      </c>
      <c r="H473" s="1" t="s">
        <v>762</v>
      </c>
      <c r="I473" s="1">
        <v>28</v>
      </c>
      <c r="J473" s="1" t="b">
        <v>0</v>
      </c>
      <c r="K473" s="1" t="s">
        <v>28</v>
      </c>
      <c r="L473" s="1">
        <v>0.48299999999999998</v>
      </c>
      <c r="M473" s="1">
        <v>0.54800000000000004</v>
      </c>
      <c r="N473" s="1">
        <v>4</v>
      </c>
      <c r="O473" s="1">
        <v>-6.2910000000000004</v>
      </c>
      <c r="P473" s="1">
        <v>2.5399999999999999E-2</v>
      </c>
      <c r="Q473" s="1">
        <v>4.7099999999999998E-3</v>
      </c>
      <c r="R473" s="3">
        <v>2.0099999999999998E-6</v>
      </c>
      <c r="S473" s="1">
        <v>9.9699999999999997E-2</v>
      </c>
      <c r="T473" s="1">
        <v>0.217</v>
      </c>
      <c r="U473" s="1">
        <v>79.926000000000002</v>
      </c>
      <c r="V473" s="1">
        <v>223920</v>
      </c>
      <c r="W473" s="12" t="str">
        <f>VLOOKUP(Table14[[#This Row],[album_name]],'Album Type'!A:B,2,FALSE)</f>
        <v>Miscellaneous</v>
      </c>
    </row>
    <row r="474" spans="1:23" hidden="1" x14ac:dyDescent="0.2">
      <c r="A474" s="1" t="s">
        <v>707</v>
      </c>
      <c r="B474" s="1" t="s">
        <v>763</v>
      </c>
      <c r="C474" s="1" t="s">
        <v>17</v>
      </c>
      <c r="D474" s="1" t="s">
        <v>710</v>
      </c>
      <c r="E474" s="2">
        <v>43048</v>
      </c>
      <c r="F474" s="1">
        <v>2017</v>
      </c>
      <c r="G474" s="1">
        <v>1</v>
      </c>
      <c r="H474" s="1" t="s">
        <v>764</v>
      </c>
      <c r="I474" s="1">
        <v>29</v>
      </c>
      <c r="J474" s="1" t="b">
        <v>0</v>
      </c>
      <c r="K474" s="1" t="s">
        <v>31</v>
      </c>
      <c r="L474" s="1">
        <v>0.57299999999999995</v>
      </c>
      <c r="M474" s="1">
        <v>0.76700000000000002</v>
      </c>
      <c r="N474" s="1">
        <v>9</v>
      </c>
      <c r="O474" s="1">
        <v>-2.9289999999999998</v>
      </c>
      <c r="P474" s="1">
        <v>3.2300000000000002E-2</v>
      </c>
      <c r="Q474" s="1">
        <v>5.7700000000000001E-2</v>
      </c>
      <c r="R474" s="1">
        <v>0</v>
      </c>
      <c r="S474" s="1">
        <v>0.32700000000000001</v>
      </c>
      <c r="T474" s="1">
        <v>0.438</v>
      </c>
      <c r="U474" s="1">
        <v>114.98399999999999</v>
      </c>
      <c r="V474" s="1">
        <v>202080</v>
      </c>
      <c r="W474" s="12" t="str">
        <f>VLOOKUP(Table14[[#This Row],[album_name]],'Album Type'!A:B,2,FALSE)</f>
        <v>Miscellaneous</v>
      </c>
    </row>
    <row r="475" spans="1:23" hidden="1" x14ac:dyDescent="0.2">
      <c r="A475" s="1" t="s">
        <v>707</v>
      </c>
      <c r="B475" s="1" t="s">
        <v>765</v>
      </c>
      <c r="C475" s="1" t="s">
        <v>17</v>
      </c>
      <c r="D475" s="1" t="s">
        <v>710</v>
      </c>
      <c r="E475" s="2">
        <v>43048</v>
      </c>
      <c r="F475" s="1">
        <v>2017</v>
      </c>
      <c r="G475" s="1">
        <v>1</v>
      </c>
      <c r="H475" s="1" t="s">
        <v>766</v>
      </c>
      <c r="I475" s="1">
        <v>30</v>
      </c>
      <c r="J475" s="1" t="b">
        <v>0</v>
      </c>
      <c r="K475" s="1" t="s">
        <v>28</v>
      </c>
      <c r="L475" s="1">
        <v>0.48099999999999998</v>
      </c>
      <c r="M475" s="1">
        <v>0.435</v>
      </c>
      <c r="N475" s="1">
        <v>4</v>
      </c>
      <c r="O475" s="1">
        <v>-8.7949999999999999</v>
      </c>
      <c r="P475" s="1">
        <v>3.2099999999999997E-2</v>
      </c>
      <c r="Q475" s="1">
        <v>0.67800000000000005</v>
      </c>
      <c r="R475" s="1">
        <v>0</v>
      </c>
      <c r="S475" s="1">
        <v>9.2799999999999994E-2</v>
      </c>
      <c r="T475" s="1">
        <v>0.107</v>
      </c>
      <c r="U475" s="1">
        <v>143.94999999999999</v>
      </c>
      <c r="V475" s="1">
        <v>250093</v>
      </c>
      <c r="W475" s="12" t="str">
        <f>VLOOKUP(Table14[[#This Row],[album_name]],'Album Type'!A:B,2,FALSE)</f>
        <v>Miscellaneous</v>
      </c>
    </row>
    <row r="476" spans="1:23" hidden="1" x14ac:dyDescent="0.2">
      <c r="A476" s="1" t="s">
        <v>707</v>
      </c>
      <c r="B476" s="1" t="s">
        <v>767</v>
      </c>
      <c r="C476" s="1" t="s">
        <v>17</v>
      </c>
      <c r="D476" s="1" t="s">
        <v>710</v>
      </c>
      <c r="E476" s="2">
        <v>43048</v>
      </c>
      <c r="F476" s="1">
        <v>2017</v>
      </c>
      <c r="G476" s="1">
        <v>1</v>
      </c>
      <c r="H476" s="1" t="s">
        <v>768</v>
      </c>
      <c r="I476" s="1">
        <v>31</v>
      </c>
      <c r="J476" s="1" t="b">
        <v>0</v>
      </c>
      <c r="K476" s="1" t="s">
        <v>28</v>
      </c>
      <c r="L476" s="1">
        <v>0.70599999999999996</v>
      </c>
      <c r="M476" s="1">
        <v>0.505</v>
      </c>
      <c r="N476" s="1">
        <v>4</v>
      </c>
      <c r="O476" s="1">
        <v>-7.6390000000000002</v>
      </c>
      <c r="P476" s="1">
        <v>3.5799999999999998E-2</v>
      </c>
      <c r="Q476" s="1">
        <v>3.5200000000000002E-2</v>
      </c>
      <c r="R476" s="1">
        <v>0</v>
      </c>
      <c r="S476" s="1">
        <v>0.13</v>
      </c>
      <c r="T476" s="1">
        <v>0.56100000000000005</v>
      </c>
      <c r="U476" s="1">
        <v>117.935</v>
      </c>
      <c r="V476" s="1">
        <v>240266</v>
      </c>
      <c r="W476" s="12" t="str">
        <f>VLOOKUP(Table14[[#This Row],[album_name]],'Album Type'!A:B,2,FALSE)</f>
        <v>Miscellaneous</v>
      </c>
    </row>
    <row r="477" spans="1:23" hidden="1" x14ac:dyDescent="0.2">
      <c r="A477" s="1" t="s">
        <v>707</v>
      </c>
      <c r="B477" s="1" t="s">
        <v>769</v>
      </c>
      <c r="C477" s="1" t="s">
        <v>17</v>
      </c>
      <c r="D477" s="1" t="s">
        <v>710</v>
      </c>
      <c r="E477" s="2">
        <v>43048</v>
      </c>
      <c r="F477" s="1">
        <v>2017</v>
      </c>
      <c r="G477" s="1">
        <v>1</v>
      </c>
      <c r="H477" s="1" t="s">
        <v>770</v>
      </c>
      <c r="I477" s="1">
        <v>32</v>
      </c>
      <c r="J477" s="1" t="b">
        <v>0</v>
      </c>
      <c r="K477" s="1" t="s">
        <v>25</v>
      </c>
      <c r="L477" s="1">
        <v>0.60899999999999999</v>
      </c>
      <c r="M477" s="1">
        <v>0.38300000000000001</v>
      </c>
      <c r="N477" s="1">
        <v>7</v>
      </c>
      <c r="O477" s="1">
        <v>-5.7320000000000002</v>
      </c>
      <c r="P477" s="1">
        <v>2.4299999999999999E-2</v>
      </c>
      <c r="Q477" s="1">
        <v>0.56000000000000005</v>
      </c>
      <c r="R477" s="1">
        <v>0</v>
      </c>
      <c r="S477" s="1">
        <v>0.16500000000000001</v>
      </c>
      <c r="T477" s="1">
        <v>0.224</v>
      </c>
      <c r="U477" s="1">
        <v>96.004999999999995</v>
      </c>
      <c r="V477" s="1">
        <v>205853</v>
      </c>
      <c r="W477" s="12" t="str">
        <f>VLOOKUP(Table14[[#This Row],[album_name]],'Album Type'!A:B,2,FALSE)</f>
        <v>Miscellaneous</v>
      </c>
    </row>
    <row r="478" spans="1:23" hidden="1" x14ac:dyDescent="0.2">
      <c r="A478" s="1" t="s">
        <v>707</v>
      </c>
      <c r="B478" s="1" t="s">
        <v>771</v>
      </c>
      <c r="C478" s="1" t="s">
        <v>17</v>
      </c>
      <c r="D478" s="1" t="s">
        <v>710</v>
      </c>
      <c r="E478" s="2">
        <v>43048</v>
      </c>
      <c r="F478" s="1">
        <v>2017</v>
      </c>
      <c r="G478" s="1">
        <v>1</v>
      </c>
      <c r="H478" s="1" t="s">
        <v>772</v>
      </c>
      <c r="I478" s="1">
        <v>33</v>
      </c>
      <c r="J478" s="1" t="b">
        <v>0</v>
      </c>
      <c r="K478" s="1" t="s">
        <v>233</v>
      </c>
      <c r="L478" s="1">
        <v>0.442</v>
      </c>
      <c r="M478" s="1">
        <v>0.48</v>
      </c>
      <c r="N478" s="1">
        <v>1</v>
      </c>
      <c r="O478" s="1">
        <v>-7.4050000000000002</v>
      </c>
      <c r="P478" s="1">
        <v>2.81E-2</v>
      </c>
      <c r="Q478" s="1">
        <v>0.41599999999999998</v>
      </c>
      <c r="R478" s="1">
        <v>0</v>
      </c>
      <c r="S478" s="1">
        <v>0.129</v>
      </c>
      <c r="T478" s="1">
        <v>0.16700000000000001</v>
      </c>
      <c r="U478" s="1">
        <v>73.849000000000004</v>
      </c>
      <c r="V478" s="1">
        <v>264946</v>
      </c>
      <c r="W478" s="12" t="str">
        <f>VLOOKUP(Table14[[#This Row],[album_name]],'Album Type'!A:B,2,FALSE)</f>
        <v>Miscellaneous</v>
      </c>
    </row>
    <row r="479" spans="1:23" hidden="1" x14ac:dyDescent="0.2">
      <c r="A479" s="1" t="s">
        <v>707</v>
      </c>
      <c r="B479" s="1" t="s">
        <v>773</v>
      </c>
      <c r="C479" s="1" t="s">
        <v>17</v>
      </c>
      <c r="D479" s="1" t="s">
        <v>710</v>
      </c>
      <c r="E479" s="2">
        <v>43048</v>
      </c>
      <c r="F479" s="1">
        <v>2017</v>
      </c>
      <c r="G479" s="1">
        <v>1</v>
      </c>
      <c r="H479" s="1" t="s">
        <v>774</v>
      </c>
      <c r="I479" s="1">
        <v>34</v>
      </c>
      <c r="J479" s="1" t="b">
        <v>0</v>
      </c>
      <c r="K479" s="1" t="s">
        <v>56</v>
      </c>
      <c r="L479" s="1">
        <v>0.502</v>
      </c>
      <c r="M479" s="1">
        <v>0.84299999999999997</v>
      </c>
      <c r="N479" s="1">
        <v>5</v>
      </c>
      <c r="O479" s="1">
        <v>-3.6480000000000001</v>
      </c>
      <c r="P479" s="1">
        <v>3.78E-2</v>
      </c>
      <c r="Q479" s="1">
        <v>0.123</v>
      </c>
      <c r="R479" s="1">
        <v>0</v>
      </c>
      <c r="S479" s="1">
        <v>9.74E-2</v>
      </c>
      <c r="T479" s="1">
        <v>0.50700000000000001</v>
      </c>
      <c r="U479" s="1">
        <v>143.94399999999999</v>
      </c>
      <c r="V479" s="1">
        <v>263613</v>
      </c>
      <c r="W479" s="12" t="str">
        <f>VLOOKUP(Table14[[#This Row],[album_name]],'Album Type'!A:B,2,FALSE)</f>
        <v>Miscellaneous</v>
      </c>
    </row>
    <row r="480" spans="1:23" hidden="1" x14ac:dyDescent="0.2">
      <c r="A480" s="1" t="s">
        <v>707</v>
      </c>
      <c r="B480" s="1" t="s">
        <v>775</v>
      </c>
      <c r="C480" s="1" t="s">
        <v>17</v>
      </c>
      <c r="D480" s="1" t="s">
        <v>710</v>
      </c>
      <c r="E480" s="2">
        <v>43048</v>
      </c>
      <c r="F480" s="1">
        <v>2017</v>
      </c>
      <c r="G480" s="1">
        <v>1</v>
      </c>
      <c r="H480" s="1" t="s">
        <v>776</v>
      </c>
      <c r="I480" s="1">
        <v>35</v>
      </c>
      <c r="J480" s="1" t="b">
        <v>0</v>
      </c>
      <c r="K480" s="1" t="s">
        <v>34</v>
      </c>
      <c r="L480" s="1">
        <v>0.61699999999999999</v>
      </c>
      <c r="M480" s="1">
        <v>0.69899999999999995</v>
      </c>
      <c r="N480" s="1">
        <v>2</v>
      </c>
      <c r="O480" s="1">
        <v>-5.7119999999999997</v>
      </c>
      <c r="P480" s="1">
        <v>2.7400000000000001E-2</v>
      </c>
      <c r="Q480" s="1">
        <v>0.113</v>
      </c>
      <c r="R480" s="1">
        <v>0</v>
      </c>
      <c r="S480" s="1">
        <v>7.3999999999999996E-2</v>
      </c>
      <c r="T480" s="1">
        <v>0.81799999999999995</v>
      </c>
      <c r="U480" s="1">
        <v>80.007000000000005</v>
      </c>
      <c r="V480" s="1">
        <v>238093</v>
      </c>
      <c r="W480" s="12" t="str">
        <f>VLOOKUP(Table14[[#This Row],[album_name]],'Album Type'!A:B,2,FALSE)</f>
        <v>Miscellaneous</v>
      </c>
    </row>
    <row r="481" spans="1:23" hidden="1" x14ac:dyDescent="0.2">
      <c r="A481" s="1" t="s">
        <v>707</v>
      </c>
      <c r="B481" s="1" t="s">
        <v>777</v>
      </c>
      <c r="C481" s="1" t="s">
        <v>17</v>
      </c>
      <c r="D481" s="1" t="s">
        <v>710</v>
      </c>
      <c r="E481" s="2">
        <v>43048</v>
      </c>
      <c r="F481" s="1">
        <v>2017</v>
      </c>
      <c r="G481" s="1">
        <v>1</v>
      </c>
      <c r="H481" s="1" t="s">
        <v>778</v>
      </c>
      <c r="I481" s="1">
        <v>36</v>
      </c>
      <c r="J481" s="1" t="b">
        <v>0</v>
      </c>
      <c r="K481" s="1" t="s">
        <v>25</v>
      </c>
      <c r="L481" s="1">
        <v>0.53</v>
      </c>
      <c r="M481" s="1">
        <v>0.52600000000000002</v>
      </c>
      <c r="N481" s="1">
        <v>7</v>
      </c>
      <c r="O481" s="1">
        <v>-8.3490000000000002</v>
      </c>
      <c r="P481" s="1">
        <v>2.63E-2</v>
      </c>
      <c r="Q481" s="1">
        <v>0.19900000000000001</v>
      </c>
      <c r="R481" s="3">
        <v>3.5200000000000002E-6</v>
      </c>
      <c r="S481" s="1">
        <v>0.14000000000000001</v>
      </c>
      <c r="T481" s="1">
        <v>0.32300000000000001</v>
      </c>
      <c r="U481" s="1">
        <v>79.025000000000006</v>
      </c>
      <c r="V481" s="1">
        <v>239426</v>
      </c>
      <c r="W481" s="12" t="str">
        <f>VLOOKUP(Table14[[#This Row],[album_name]],'Album Type'!A:B,2,FALSE)</f>
        <v>Miscellaneous</v>
      </c>
    </row>
    <row r="482" spans="1:23" hidden="1" x14ac:dyDescent="0.2">
      <c r="A482" s="1" t="s">
        <v>707</v>
      </c>
      <c r="B482" s="1" t="s">
        <v>779</v>
      </c>
      <c r="C482" s="1" t="s">
        <v>17</v>
      </c>
      <c r="D482" s="1" t="s">
        <v>710</v>
      </c>
      <c r="E482" s="2">
        <v>43048</v>
      </c>
      <c r="F482" s="1">
        <v>2017</v>
      </c>
      <c r="G482" s="1">
        <v>1</v>
      </c>
      <c r="H482" s="1" t="s">
        <v>780</v>
      </c>
      <c r="I482" s="1">
        <v>37</v>
      </c>
      <c r="J482" s="1" t="b">
        <v>0</v>
      </c>
      <c r="K482" s="1" t="s">
        <v>34</v>
      </c>
      <c r="L482" s="1">
        <v>0.47899999999999998</v>
      </c>
      <c r="M482" s="1">
        <v>0.54700000000000004</v>
      </c>
      <c r="N482" s="1">
        <v>2</v>
      </c>
      <c r="O482" s="1">
        <v>-4.9480000000000004</v>
      </c>
      <c r="P482" s="1">
        <v>2.75E-2</v>
      </c>
      <c r="Q482" s="1">
        <v>0.52100000000000002</v>
      </c>
      <c r="R482" s="1">
        <v>0</v>
      </c>
      <c r="S482" s="1">
        <v>7.2800000000000004E-2</v>
      </c>
      <c r="T482" s="1">
        <v>0.23799999999999999</v>
      </c>
      <c r="U482" s="1">
        <v>146.14699999999999</v>
      </c>
      <c r="V482" s="1">
        <v>251213</v>
      </c>
      <c r="W482" s="12" t="str">
        <f>VLOOKUP(Table14[[#This Row],[album_name]],'Album Type'!A:B,2,FALSE)</f>
        <v>Miscellaneous</v>
      </c>
    </row>
    <row r="483" spans="1:23" hidden="1" x14ac:dyDescent="0.2">
      <c r="A483" s="1" t="s">
        <v>707</v>
      </c>
      <c r="B483" s="1" t="s">
        <v>781</v>
      </c>
      <c r="C483" s="1" t="s">
        <v>17</v>
      </c>
      <c r="D483" s="1" t="s">
        <v>710</v>
      </c>
      <c r="E483" s="2">
        <v>43048</v>
      </c>
      <c r="F483" s="1">
        <v>2017</v>
      </c>
      <c r="G483" s="1">
        <v>1</v>
      </c>
      <c r="H483" s="1" t="s">
        <v>782</v>
      </c>
      <c r="I483" s="1">
        <v>38</v>
      </c>
      <c r="J483" s="1" t="b">
        <v>0</v>
      </c>
      <c r="K483" s="1" t="s">
        <v>28</v>
      </c>
      <c r="L483" s="1">
        <v>0.54700000000000004</v>
      </c>
      <c r="M483" s="1">
        <v>0.80800000000000005</v>
      </c>
      <c r="N483" s="1">
        <v>4</v>
      </c>
      <c r="O483" s="1">
        <v>-3.63</v>
      </c>
      <c r="P483" s="1">
        <v>3.9800000000000002E-2</v>
      </c>
      <c r="Q483" s="1">
        <v>5.5599999999999998E-3</v>
      </c>
      <c r="R483" s="1">
        <v>3.0400000000000002E-4</v>
      </c>
      <c r="S483" s="1">
        <v>5.8700000000000002E-2</v>
      </c>
      <c r="T483" s="1">
        <v>0.65</v>
      </c>
      <c r="U483" s="1">
        <v>139.90799999999999</v>
      </c>
      <c r="V483" s="1">
        <v>267653</v>
      </c>
      <c r="W483" s="12" t="str">
        <f>VLOOKUP(Table14[[#This Row],[album_name]],'Album Type'!A:B,2,FALSE)</f>
        <v>Miscellaneous</v>
      </c>
    </row>
    <row r="484" spans="1:23" hidden="1" x14ac:dyDescent="0.2">
      <c r="A484" s="1" t="s">
        <v>707</v>
      </c>
      <c r="B484" s="1" t="s">
        <v>783</v>
      </c>
      <c r="C484" s="1" t="s">
        <v>17</v>
      </c>
      <c r="D484" s="1" t="s">
        <v>710</v>
      </c>
      <c r="E484" s="2">
        <v>43048</v>
      </c>
      <c r="F484" s="1">
        <v>2017</v>
      </c>
      <c r="G484" s="1">
        <v>1</v>
      </c>
      <c r="H484" s="1" t="s">
        <v>784</v>
      </c>
      <c r="I484" s="1">
        <v>39</v>
      </c>
      <c r="J484" s="1" t="b">
        <v>0</v>
      </c>
      <c r="K484" s="1" t="s">
        <v>22</v>
      </c>
      <c r="L484" s="1">
        <v>0.60699999999999998</v>
      </c>
      <c r="M484" s="1">
        <v>0.82899999999999996</v>
      </c>
      <c r="N484" s="1">
        <v>10</v>
      </c>
      <c r="O484" s="1">
        <v>-5.0199999999999996</v>
      </c>
      <c r="P484" s="1">
        <v>5.8799999999999998E-2</v>
      </c>
      <c r="Q484" s="1">
        <v>8.0600000000000005E-2</v>
      </c>
      <c r="R484" s="1">
        <v>0</v>
      </c>
      <c r="S484" s="1">
        <v>0.20699999999999999</v>
      </c>
      <c r="T484" s="1">
        <v>0.52</v>
      </c>
      <c r="U484" s="1">
        <v>128.05699999999999</v>
      </c>
      <c r="V484" s="1">
        <v>226293</v>
      </c>
      <c r="W484" s="12" t="str">
        <f>VLOOKUP(Table14[[#This Row],[album_name]],'Album Type'!A:B,2,FALSE)</f>
        <v>Miscellaneous</v>
      </c>
    </row>
    <row r="485" spans="1:23" hidden="1" x14ac:dyDescent="0.2">
      <c r="A485" s="1" t="s">
        <v>707</v>
      </c>
      <c r="B485" s="1" t="s">
        <v>785</v>
      </c>
      <c r="C485" s="1" t="s">
        <v>17</v>
      </c>
      <c r="D485" s="1" t="s">
        <v>710</v>
      </c>
      <c r="E485" s="2">
        <v>43048</v>
      </c>
      <c r="F485" s="1">
        <v>2017</v>
      </c>
      <c r="G485" s="1">
        <v>1</v>
      </c>
      <c r="H485" s="1" t="s">
        <v>786</v>
      </c>
      <c r="I485" s="1">
        <v>40</v>
      </c>
      <c r="J485" s="1" t="b">
        <v>0</v>
      </c>
      <c r="K485" s="1" t="s">
        <v>59</v>
      </c>
      <c r="L485" s="1">
        <v>0.84299999999999997</v>
      </c>
      <c r="M485" s="1">
        <v>0.54100000000000004</v>
      </c>
      <c r="N485" s="1">
        <v>6</v>
      </c>
      <c r="O485" s="1">
        <v>-7.3609999999999998</v>
      </c>
      <c r="P485" s="1">
        <v>3.1800000000000002E-2</v>
      </c>
      <c r="Q485" s="1">
        <v>0.191</v>
      </c>
      <c r="R485" s="3">
        <v>1.8500000000000001E-6</v>
      </c>
      <c r="S485" s="1">
        <v>0.108</v>
      </c>
      <c r="T485" s="1">
        <v>0.83799999999999997</v>
      </c>
      <c r="U485" s="1">
        <v>116.001</v>
      </c>
      <c r="V485" s="1">
        <v>256040</v>
      </c>
      <c r="W485" s="12" t="str">
        <f>VLOOKUP(Table14[[#This Row],[album_name]],'Album Type'!A:B,2,FALSE)</f>
        <v>Miscellaneous</v>
      </c>
    </row>
    <row r="486" spans="1:23" hidden="1" x14ac:dyDescent="0.2">
      <c r="A486" s="1" t="s">
        <v>707</v>
      </c>
      <c r="B486" s="1" t="s">
        <v>787</v>
      </c>
      <c r="C486" s="1" t="s">
        <v>17</v>
      </c>
      <c r="D486" s="1" t="s">
        <v>710</v>
      </c>
      <c r="E486" s="2">
        <v>43048</v>
      </c>
      <c r="F486" s="1">
        <v>2017</v>
      </c>
      <c r="G486" s="1">
        <v>1</v>
      </c>
      <c r="H486" s="1" t="s">
        <v>788</v>
      </c>
      <c r="I486" s="1">
        <v>41</v>
      </c>
      <c r="J486" s="1" t="b">
        <v>0</v>
      </c>
      <c r="K486" s="1" t="s">
        <v>25</v>
      </c>
      <c r="L486" s="1">
        <v>0.71199999999999997</v>
      </c>
      <c r="M486" s="1">
        <v>0.60299999999999998</v>
      </c>
      <c r="N486" s="1">
        <v>7</v>
      </c>
      <c r="O486" s="1">
        <v>-3.7530000000000001</v>
      </c>
      <c r="P486" s="1">
        <v>3.04E-2</v>
      </c>
      <c r="Q486" s="1">
        <v>9.9099999999999994E-2</v>
      </c>
      <c r="R486" s="1">
        <v>0</v>
      </c>
      <c r="S486" s="1">
        <v>0.10199999999999999</v>
      </c>
      <c r="T486" s="1">
        <v>0.71399999999999997</v>
      </c>
      <c r="U486" s="1">
        <v>118.986</v>
      </c>
      <c r="V486" s="1">
        <v>243346</v>
      </c>
      <c r="W486" s="12" t="str">
        <f>VLOOKUP(Table14[[#This Row],[album_name]],'Album Type'!A:B,2,FALSE)</f>
        <v>Miscellaneous</v>
      </c>
    </row>
    <row r="487" spans="1:23" hidden="1" x14ac:dyDescent="0.2">
      <c r="A487" s="1" t="s">
        <v>707</v>
      </c>
      <c r="B487" s="1" t="s">
        <v>789</v>
      </c>
      <c r="C487" s="1" t="s">
        <v>17</v>
      </c>
      <c r="D487" s="1" t="s">
        <v>710</v>
      </c>
      <c r="E487" s="2">
        <v>43048</v>
      </c>
      <c r="F487" s="1">
        <v>2017</v>
      </c>
      <c r="G487" s="1">
        <v>1</v>
      </c>
      <c r="H487" s="1" t="s">
        <v>790</v>
      </c>
      <c r="I487" s="1">
        <v>42</v>
      </c>
      <c r="J487" s="1" t="b">
        <v>0</v>
      </c>
      <c r="K487" s="1" t="s">
        <v>181</v>
      </c>
      <c r="L487" s="1">
        <v>0.42199999999999999</v>
      </c>
      <c r="M487" s="1">
        <v>0.69199999999999995</v>
      </c>
      <c r="N487" s="1">
        <v>3</v>
      </c>
      <c r="O487" s="1">
        <v>-5.4470000000000001</v>
      </c>
      <c r="P487" s="1">
        <v>5.4899999999999997E-2</v>
      </c>
      <c r="Q487" s="1">
        <v>4.9299999999999997E-2</v>
      </c>
      <c r="R487" s="3">
        <v>2.5700000000000001E-5</v>
      </c>
      <c r="S487" s="1">
        <v>0.17699999999999999</v>
      </c>
      <c r="T487" s="1">
        <v>0.19700000000000001</v>
      </c>
      <c r="U487" s="1">
        <v>184.01400000000001</v>
      </c>
      <c r="V487" s="1">
        <v>245560</v>
      </c>
      <c r="W487" s="12" t="str">
        <f>VLOOKUP(Table14[[#This Row],[album_name]],'Album Type'!A:B,2,FALSE)</f>
        <v>Miscellaneous</v>
      </c>
    </row>
    <row r="488" spans="1:23" hidden="1" x14ac:dyDescent="0.2">
      <c r="A488" s="1" t="s">
        <v>707</v>
      </c>
      <c r="B488" s="1" t="s">
        <v>791</v>
      </c>
      <c r="C488" s="1" t="s">
        <v>17</v>
      </c>
      <c r="D488" s="1" t="s">
        <v>710</v>
      </c>
      <c r="E488" s="2">
        <v>43048</v>
      </c>
      <c r="F488" s="1">
        <v>2017</v>
      </c>
      <c r="G488" s="1">
        <v>1</v>
      </c>
      <c r="H488" s="1" t="s">
        <v>792</v>
      </c>
      <c r="I488" s="1">
        <v>43</v>
      </c>
      <c r="J488" s="1" t="b">
        <v>0</v>
      </c>
      <c r="K488" s="1" t="s">
        <v>37</v>
      </c>
      <c r="L488" s="1">
        <v>0.57799999999999996</v>
      </c>
      <c r="M488" s="1">
        <v>0.34799999999999998</v>
      </c>
      <c r="N488" s="1">
        <v>0</v>
      </c>
      <c r="O488" s="1">
        <v>-8.0660000000000007</v>
      </c>
      <c r="P488" s="1">
        <v>2.5700000000000001E-2</v>
      </c>
      <c r="Q488" s="1">
        <v>0.314</v>
      </c>
      <c r="R488" s="1">
        <v>0</v>
      </c>
      <c r="S488" s="1">
        <v>0.1</v>
      </c>
      <c r="T488" s="1">
        <v>0.218</v>
      </c>
      <c r="U488" s="1">
        <v>92.673000000000002</v>
      </c>
      <c r="V488" s="1">
        <v>235400</v>
      </c>
      <c r="W488" s="12" t="str">
        <f>VLOOKUP(Table14[[#This Row],[album_name]],'Album Type'!A:B,2,FALSE)</f>
        <v>Miscellaneous</v>
      </c>
    </row>
    <row r="489" spans="1:23" hidden="1" x14ac:dyDescent="0.2">
      <c r="A489" s="1" t="s">
        <v>707</v>
      </c>
      <c r="B489" s="1" t="s">
        <v>793</v>
      </c>
      <c r="C489" s="1" t="s">
        <v>17</v>
      </c>
      <c r="D489" s="1" t="s">
        <v>710</v>
      </c>
      <c r="E489" s="2">
        <v>43048</v>
      </c>
      <c r="F489" s="1">
        <v>2017</v>
      </c>
      <c r="G489" s="1">
        <v>1</v>
      </c>
      <c r="H489" s="1" t="s">
        <v>794</v>
      </c>
      <c r="I489" s="1">
        <v>44</v>
      </c>
      <c r="J489" s="1" t="b">
        <v>0</v>
      </c>
      <c r="K489" s="1" t="s">
        <v>49</v>
      </c>
      <c r="L489" s="1">
        <v>0.55600000000000005</v>
      </c>
      <c r="M489" s="1">
        <v>0.93300000000000005</v>
      </c>
      <c r="N489" s="1">
        <v>8</v>
      </c>
      <c r="O489" s="1">
        <v>-3.6850000000000001</v>
      </c>
      <c r="P489" s="1">
        <v>7.1999999999999995E-2</v>
      </c>
      <c r="Q489" s="1">
        <v>4.5399999999999998E-3</v>
      </c>
      <c r="R489" s="1">
        <v>4.6900000000000002E-4</v>
      </c>
      <c r="S489" s="1">
        <v>0.10100000000000001</v>
      </c>
      <c r="T489" s="1">
        <v>0.52100000000000002</v>
      </c>
      <c r="U489" s="1">
        <v>143.93600000000001</v>
      </c>
      <c r="V489" s="1">
        <v>215600</v>
      </c>
      <c r="W489" s="12" t="str">
        <f>VLOOKUP(Table14[[#This Row],[album_name]],'Album Type'!A:B,2,FALSE)</f>
        <v>Miscellaneous</v>
      </c>
    </row>
    <row r="490" spans="1:23" hidden="1" x14ac:dyDescent="0.2">
      <c r="A490" s="1" t="s">
        <v>707</v>
      </c>
      <c r="B490" s="1" t="s">
        <v>795</v>
      </c>
      <c r="C490" s="1" t="s">
        <v>17</v>
      </c>
      <c r="D490" s="1" t="s">
        <v>710</v>
      </c>
      <c r="E490" s="2">
        <v>43048</v>
      </c>
      <c r="F490" s="1">
        <v>2017</v>
      </c>
      <c r="G490" s="1">
        <v>1</v>
      </c>
      <c r="H490" s="1" t="s">
        <v>796</v>
      </c>
      <c r="I490" s="1">
        <v>45</v>
      </c>
      <c r="J490" s="1" t="b">
        <v>0</v>
      </c>
      <c r="K490" s="1" t="s">
        <v>31</v>
      </c>
      <c r="L490" s="1">
        <v>0.64900000000000002</v>
      </c>
      <c r="M490" s="1">
        <v>0.77700000000000002</v>
      </c>
      <c r="N490" s="1">
        <v>9</v>
      </c>
      <c r="O490" s="1">
        <v>-5.7969999999999997</v>
      </c>
      <c r="P490" s="1">
        <v>3.9100000000000003E-2</v>
      </c>
      <c r="Q490" s="1">
        <v>1.9199999999999998E-2</v>
      </c>
      <c r="R490" s="1">
        <v>4.8700000000000002E-4</v>
      </c>
      <c r="S490" s="1">
        <v>0.23400000000000001</v>
      </c>
      <c r="T490" s="1">
        <v>0.61599999999999999</v>
      </c>
      <c r="U490" s="1">
        <v>126.014</v>
      </c>
      <c r="V490" s="1">
        <v>220600</v>
      </c>
      <c r="W490" s="12" t="str">
        <f>VLOOKUP(Table14[[#This Row],[album_name]],'Album Type'!A:B,2,FALSE)</f>
        <v>Miscellaneous</v>
      </c>
    </row>
    <row r="491" spans="1:23" hidden="1" x14ac:dyDescent="0.2">
      <c r="A491" s="1" t="s">
        <v>707</v>
      </c>
      <c r="B491" s="1" t="s">
        <v>797</v>
      </c>
      <c r="C491" s="1" t="s">
        <v>17</v>
      </c>
      <c r="D491" s="1" t="s">
        <v>710</v>
      </c>
      <c r="E491" s="2">
        <v>43048</v>
      </c>
      <c r="F491" s="1">
        <v>2017</v>
      </c>
      <c r="G491" s="1">
        <v>1</v>
      </c>
      <c r="H491" s="1" t="s">
        <v>798</v>
      </c>
      <c r="I491" s="1">
        <v>46</v>
      </c>
      <c r="J491" s="1" t="b">
        <v>0</v>
      </c>
      <c r="K491" s="1" t="s">
        <v>37</v>
      </c>
      <c r="L491" s="1">
        <v>0.60199999999999998</v>
      </c>
      <c r="M491" s="1">
        <v>0.755</v>
      </c>
      <c r="N491" s="1">
        <v>0</v>
      </c>
      <c r="O491" s="1">
        <v>-4.9909999999999997</v>
      </c>
      <c r="P491" s="1">
        <v>7.0999999999999994E-2</v>
      </c>
      <c r="Q491" s="1">
        <v>0.245</v>
      </c>
      <c r="R491" s="1">
        <v>0</v>
      </c>
      <c r="S491" s="1">
        <v>0.17799999999999999</v>
      </c>
      <c r="T491" s="1">
        <v>0.495</v>
      </c>
      <c r="U491" s="1">
        <v>159.965</v>
      </c>
      <c r="V491" s="1">
        <v>195706</v>
      </c>
      <c r="W491" s="12" t="str">
        <f>VLOOKUP(Table14[[#This Row],[album_name]],'Album Type'!A:B,2,FALSE)</f>
        <v>Miscellaneous</v>
      </c>
    </row>
    <row r="492" spans="1:23" hidden="1" x14ac:dyDescent="0.2">
      <c r="A492" s="1" t="s">
        <v>799</v>
      </c>
      <c r="B492" s="1" t="s">
        <v>800</v>
      </c>
      <c r="C492" s="1" t="s">
        <v>17</v>
      </c>
      <c r="D492" s="1" t="s">
        <v>802</v>
      </c>
      <c r="E492" s="2">
        <v>42036</v>
      </c>
      <c r="F492" s="1">
        <v>2015</v>
      </c>
      <c r="G492" s="1">
        <v>1</v>
      </c>
      <c r="H492" s="1" t="s">
        <v>801</v>
      </c>
      <c r="I492" s="1">
        <v>1</v>
      </c>
      <c r="J492" s="1" t="b">
        <v>0</v>
      </c>
      <c r="K492" s="1" t="s">
        <v>25</v>
      </c>
      <c r="L492" s="1">
        <v>0.82299999999999995</v>
      </c>
      <c r="M492" s="1">
        <v>0.63500000000000001</v>
      </c>
      <c r="N492" s="1">
        <v>7</v>
      </c>
      <c r="O492" s="1">
        <v>-6.2930000000000001</v>
      </c>
      <c r="P492" s="1">
        <v>4.65E-2</v>
      </c>
      <c r="Q492" s="1">
        <v>4.7100000000000003E-2</v>
      </c>
      <c r="R492" s="1">
        <v>0.188</v>
      </c>
      <c r="S492" s="1">
        <v>0.34799999999999998</v>
      </c>
      <c r="T492" s="1">
        <v>0.36</v>
      </c>
      <c r="U492" s="1">
        <v>116.989</v>
      </c>
      <c r="V492" s="1">
        <v>209388</v>
      </c>
      <c r="W492" s="12" t="str">
        <f>VLOOKUP(Table14[[#This Row],[album_name]],'Album Type'!A:B,2,FALSE)</f>
        <v>Karaoke</v>
      </c>
    </row>
    <row r="493" spans="1:23" hidden="1" x14ac:dyDescent="0.2">
      <c r="A493" s="1" t="s">
        <v>799</v>
      </c>
      <c r="B493" s="1" t="s">
        <v>803</v>
      </c>
      <c r="C493" s="1" t="s">
        <v>17</v>
      </c>
      <c r="D493" s="1" t="s">
        <v>802</v>
      </c>
      <c r="E493" s="2">
        <v>42036</v>
      </c>
      <c r="F493" s="1">
        <v>2015</v>
      </c>
      <c r="G493" s="1">
        <v>1</v>
      </c>
      <c r="H493" s="1" t="s">
        <v>804</v>
      </c>
      <c r="I493" s="1">
        <v>2</v>
      </c>
      <c r="J493" s="1" t="b">
        <v>0</v>
      </c>
      <c r="K493" s="1" t="s">
        <v>56</v>
      </c>
      <c r="L493" s="1">
        <v>0.60499999999999998</v>
      </c>
      <c r="M493" s="1">
        <v>0.69</v>
      </c>
      <c r="N493" s="1">
        <v>5</v>
      </c>
      <c r="O493" s="1">
        <v>-4.9139999999999997</v>
      </c>
      <c r="P493" s="1">
        <v>5.2200000000000003E-2</v>
      </c>
      <c r="Q493" s="1">
        <v>3.8100000000000002E-2</v>
      </c>
      <c r="R493" s="1">
        <v>9.4299999999999991E-3</v>
      </c>
      <c r="S493" s="1">
        <v>0.113</v>
      </c>
      <c r="T493" s="1">
        <v>0.59299999999999997</v>
      </c>
      <c r="U493" s="1">
        <v>191.99799999999999</v>
      </c>
      <c r="V493" s="1">
        <v>228598</v>
      </c>
      <c r="W493" s="12" t="str">
        <f>VLOOKUP(Table14[[#This Row],[album_name]],'Album Type'!A:B,2,FALSE)</f>
        <v>Karaoke</v>
      </c>
    </row>
    <row r="494" spans="1:23" hidden="1" x14ac:dyDescent="0.2">
      <c r="A494" s="1" t="s">
        <v>799</v>
      </c>
      <c r="B494" s="1" t="s">
        <v>805</v>
      </c>
      <c r="C494" s="1" t="s">
        <v>17</v>
      </c>
      <c r="D494" s="1" t="s">
        <v>802</v>
      </c>
      <c r="E494" s="2">
        <v>42036</v>
      </c>
      <c r="F494" s="1">
        <v>2015</v>
      </c>
      <c r="G494" s="1">
        <v>1</v>
      </c>
      <c r="H494" s="1" t="s">
        <v>806</v>
      </c>
      <c r="I494" s="1">
        <v>3</v>
      </c>
      <c r="J494" s="1" t="b">
        <v>0</v>
      </c>
      <c r="K494" s="1" t="s">
        <v>34</v>
      </c>
      <c r="L494" s="1">
        <v>0.56999999999999995</v>
      </c>
      <c r="M494" s="1">
        <v>0.84099999999999997</v>
      </c>
      <c r="N494" s="1">
        <v>2</v>
      </c>
      <c r="O494" s="1">
        <v>-6.12</v>
      </c>
      <c r="P494" s="1">
        <v>3.1199999999999999E-2</v>
      </c>
      <c r="Q494" s="1">
        <v>5.8500000000000002E-4</v>
      </c>
      <c r="R494" s="1">
        <v>0.82099999999999995</v>
      </c>
      <c r="S494" s="1">
        <v>0.104</v>
      </c>
      <c r="T494" s="1">
        <v>0.46800000000000003</v>
      </c>
      <c r="U494" s="1">
        <v>94.995999999999995</v>
      </c>
      <c r="V494" s="1">
        <v>230303</v>
      </c>
      <c r="W494" s="12" t="str">
        <f>VLOOKUP(Table14[[#This Row],[album_name]],'Album Type'!A:B,2,FALSE)</f>
        <v>Karaoke</v>
      </c>
    </row>
    <row r="495" spans="1:23" hidden="1" x14ac:dyDescent="0.2">
      <c r="A495" s="1" t="s">
        <v>799</v>
      </c>
      <c r="B495" s="1" t="s">
        <v>807</v>
      </c>
      <c r="C495" s="1" t="s">
        <v>17</v>
      </c>
      <c r="D495" s="1" t="s">
        <v>802</v>
      </c>
      <c r="E495" s="2">
        <v>42036</v>
      </c>
      <c r="F495" s="1">
        <v>2015</v>
      </c>
      <c r="G495" s="1">
        <v>1</v>
      </c>
      <c r="H495" s="1" t="s">
        <v>808</v>
      </c>
      <c r="I495" s="1">
        <v>4</v>
      </c>
      <c r="J495" s="1" t="b">
        <v>0</v>
      </c>
      <c r="K495" s="1" t="s">
        <v>25</v>
      </c>
      <c r="L495" s="1">
        <v>0.49</v>
      </c>
      <c r="M495" s="1">
        <v>0.92400000000000004</v>
      </c>
      <c r="N495" s="1">
        <v>7</v>
      </c>
      <c r="O495" s="1">
        <v>-6.4969999999999999</v>
      </c>
      <c r="P495" s="1">
        <v>3.44E-2</v>
      </c>
      <c r="Q495" s="3">
        <v>2.7100000000000001E-5</v>
      </c>
      <c r="R495" s="1">
        <v>0.80400000000000005</v>
      </c>
      <c r="S495" s="1">
        <v>0.40799999999999997</v>
      </c>
      <c r="T495" s="1">
        <v>4.87E-2</v>
      </c>
      <c r="U495" s="1">
        <v>92.021000000000001</v>
      </c>
      <c r="V495" s="1">
        <v>233608</v>
      </c>
      <c r="W495" s="12" t="str">
        <f>VLOOKUP(Table14[[#This Row],[album_name]],'Album Type'!A:B,2,FALSE)</f>
        <v>Karaoke</v>
      </c>
    </row>
    <row r="496" spans="1:23" hidden="1" x14ac:dyDescent="0.2">
      <c r="A496" s="1" t="s">
        <v>799</v>
      </c>
      <c r="B496" s="1" t="s">
        <v>809</v>
      </c>
      <c r="C496" s="1" t="s">
        <v>17</v>
      </c>
      <c r="D496" s="1" t="s">
        <v>802</v>
      </c>
      <c r="E496" s="2">
        <v>42036</v>
      </c>
      <c r="F496" s="1">
        <v>2015</v>
      </c>
      <c r="G496" s="1">
        <v>1</v>
      </c>
      <c r="H496" s="1" t="s">
        <v>810</v>
      </c>
      <c r="I496" s="1">
        <v>5</v>
      </c>
      <c r="J496" s="1" t="b">
        <v>0</v>
      </c>
      <c r="K496" s="1" t="s">
        <v>56</v>
      </c>
      <c r="L496" s="1">
        <v>0.628</v>
      </c>
      <c r="M496" s="1">
        <v>0.71599999999999997</v>
      </c>
      <c r="N496" s="1">
        <v>5</v>
      </c>
      <c r="O496" s="1">
        <v>-6.3769999999999998</v>
      </c>
      <c r="P496" s="1">
        <v>3.4599999999999999E-2</v>
      </c>
      <c r="Q496" s="1">
        <v>2.0100000000000001E-4</v>
      </c>
      <c r="R496" s="1">
        <v>5.1999999999999998E-2</v>
      </c>
      <c r="S496" s="1">
        <v>0.20899999999999999</v>
      </c>
      <c r="T496" s="1">
        <v>0.59899999999999998</v>
      </c>
      <c r="U496" s="1">
        <v>97.01</v>
      </c>
      <c r="V496" s="1">
        <v>191582</v>
      </c>
      <c r="W496" s="12" t="str">
        <f>VLOOKUP(Table14[[#This Row],[album_name]],'Album Type'!A:B,2,FALSE)</f>
        <v>Karaoke</v>
      </c>
    </row>
    <row r="497" spans="1:23" hidden="1" x14ac:dyDescent="0.2">
      <c r="A497" s="1" t="s">
        <v>799</v>
      </c>
      <c r="B497" s="1" t="s">
        <v>811</v>
      </c>
      <c r="C497" s="1" t="s">
        <v>17</v>
      </c>
      <c r="D497" s="1" t="s">
        <v>802</v>
      </c>
      <c r="E497" s="2">
        <v>42036</v>
      </c>
      <c r="F497" s="1">
        <v>2015</v>
      </c>
      <c r="G497" s="1">
        <v>1</v>
      </c>
      <c r="H497" s="1" t="s">
        <v>812</v>
      </c>
      <c r="I497" s="1">
        <v>6</v>
      </c>
      <c r="J497" s="1" t="b">
        <v>0</v>
      </c>
      <c r="K497" s="1" t="s">
        <v>25</v>
      </c>
      <c r="L497" s="1">
        <v>0.70499999999999996</v>
      </c>
      <c r="M497" s="1">
        <v>0.82899999999999996</v>
      </c>
      <c r="N497" s="1">
        <v>7</v>
      </c>
      <c r="O497" s="1">
        <v>-6.1050000000000004</v>
      </c>
      <c r="P497" s="1">
        <v>9.7699999999999995E-2</v>
      </c>
      <c r="Q497" s="1">
        <v>1.5399999999999999E-3</v>
      </c>
      <c r="R497" s="1">
        <v>0.85299999999999998</v>
      </c>
      <c r="S497" s="1">
        <v>0.46200000000000002</v>
      </c>
      <c r="T497" s="1">
        <v>0.83099999999999996</v>
      </c>
      <c r="U497" s="1">
        <v>160.029</v>
      </c>
      <c r="V497" s="1">
        <v>217567</v>
      </c>
      <c r="W497" s="12" t="str">
        <f>VLOOKUP(Table14[[#This Row],[album_name]],'Album Type'!A:B,2,FALSE)</f>
        <v>Karaoke</v>
      </c>
    </row>
    <row r="498" spans="1:23" hidden="1" x14ac:dyDescent="0.2">
      <c r="A498" s="1" t="s">
        <v>799</v>
      </c>
      <c r="B498" s="1" t="s">
        <v>813</v>
      </c>
      <c r="C498" s="1" t="s">
        <v>17</v>
      </c>
      <c r="D498" s="1" t="s">
        <v>802</v>
      </c>
      <c r="E498" s="2">
        <v>42036</v>
      </c>
      <c r="F498" s="1">
        <v>2015</v>
      </c>
      <c r="G498" s="1">
        <v>1</v>
      </c>
      <c r="H498" s="1" t="s">
        <v>814</v>
      </c>
      <c r="I498" s="1">
        <v>7</v>
      </c>
      <c r="J498" s="1" t="b">
        <v>0</v>
      </c>
      <c r="K498" s="1" t="s">
        <v>37</v>
      </c>
      <c r="L498" s="1">
        <v>0.59099999999999997</v>
      </c>
      <c r="M498" s="1">
        <v>0.94399999999999995</v>
      </c>
      <c r="N498" s="1">
        <v>0</v>
      </c>
      <c r="O498" s="1">
        <v>-6.1790000000000003</v>
      </c>
      <c r="P498" s="1">
        <v>4.3200000000000002E-2</v>
      </c>
      <c r="Q498" s="1">
        <v>8.1099999999999998E-4</v>
      </c>
      <c r="R498" s="1">
        <v>0.51200000000000001</v>
      </c>
      <c r="S498" s="1">
        <v>0.13500000000000001</v>
      </c>
      <c r="T498" s="1">
        <v>0.185</v>
      </c>
      <c r="U498" s="1">
        <v>117.991</v>
      </c>
      <c r="V498" s="1">
        <v>204915</v>
      </c>
      <c r="W498" s="12" t="str">
        <f>VLOOKUP(Table14[[#This Row],[album_name]],'Album Type'!A:B,2,FALSE)</f>
        <v>Karaoke</v>
      </c>
    </row>
    <row r="499" spans="1:23" hidden="1" x14ac:dyDescent="0.2">
      <c r="A499" s="1" t="s">
        <v>799</v>
      </c>
      <c r="B499" s="1" t="s">
        <v>815</v>
      </c>
      <c r="C499" s="1" t="s">
        <v>17</v>
      </c>
      <c r="D499" s="1" t="s">
        <v>802</v>
      </c>
      <c r="E499" s="2">
        <v>42036</v>
      </c>
      <c r="F499" s="1">
        <v>2015</v>
      </c>
      <c r="G499" s="1">
        <v>1</v>
      </c>
      <c r="H499" s="1" t="s">
        <v>816</v>
      </c>
      <c r="I499" s="1">
        <v>8</v>
      </c>
      <c r="J499" s="1" t="b">
        <v>0</v>
      </c>
      <c r="K499" s="1" t="s">
        <v>25</v>
      </c>
      <c r="L499" s="1">
        <v>0.66</v>
      </c>
      <c r="M499" s="1">
        <v>0.83799999999999997</v>
      </c>
      <c r="N499" s="1">
        <v>7</v>
      </c>
      <c r="O499" s="1">
        <v>-6.7649999999999997</v>
      </c>
      <c r="P499" s="1">
        <v>0.10299999999999999</v>
      </c>
      <c r="Q499" s="1">
        <v>3.9899999999999998E-2</v>
      </c>
      <c r="R499" s="1">
        <v>1.8600000000000001E-3</v>
      </c>
      <c r="S499" s="1">
        <v>0.23799999999999999</v>
      </c>
      <c r="T499" s="1">
        <v>0.16500000000000001</v>
      </c>
      <c r="U499" s="1">
        <v>170.00299999999999</v>
      </c>
      <c r="V499" s="1">
        <v>209842</v>
      </c>
      <c r="W499" s="12" t="str">
        <f>VLOOKUP(Table14[[#This Row],[album_name]],'Album Type'!A:B,2,FALSE)</f>
        <v>Karaoke</v>
      </c>
    </row>
    <row r="500" spans="1:23" hidden="1" x14ac:dyDescent="0.2">
      <c r="A500" s="1" t="s">
        <v>799</v>
      </c>
      <c r="B500" s="1" t="s">
        <v>817</v>
      </c>
      <c r="C500" s="1" t="s">
        <v>17</v>
      </c>
      <c r="D500" s="1" t="s">
        <v>802</v>
      </c>
      <c r="E500" s="2">
        <v>42036</v>
      </c>
      <c r="F500" s="1">
        <v>2015</v>
      </c>
      <c r="G500" s="1">
        <v>1</v>
      </c>
      <c r="H500" s="1" t="s">
        <v>818</v>
      </c>
      <c r="I500" s="1">
        <v>9</v>
      </c>
      <c r="J500" s="1" t="b">
        <v>0</v>
      </c>
      <c r="K500" s="1" t="s">
        <v>49</v>
      </c>
      <c r="L500" s="1">
        <v>0.54400000000000004</v>
      </c>
      <c r="M500" s="1">
        <v>0.58599999999999997</v>
      </c>
      <c r="N500" s="1">
        <v>8</v>
      </c>
      <c r="O500" s="1">
        <v>-10.553000000000001</v>
      </c>
      <c r="P500" s="1">
        <v>3.4799999999999998E-2</v>
      </c>
      <c r="Q500" s="1">
        <v>9.0899999999999995E-2</v>
      </c>
      <c r="R500" s="1">
        <v>0.81799999999999995</v>
      </c>
      <c r="S500" s="1">
        <v>0.13900000000000001</v>
      </c>
      <c r="T500" s="1">
        <v>0.441</v>
      </c>
      <c r="U500" s="1">
        <v>140.09</v>
      </c>
      <c r="V500" s="1">
        <v>218705</v>
      </c>
      <c r="W500" s="12" t="str">
        <f>VLOOKUP(Table14[[#This Row],[album_name]],'Album Type'!A:B,2,FALSE)</f>
        <v>Karaoke</v>
      </c>
    </row>
    <row r="501" spans="1:23" hidden="1" x14ac:dyDescent="0.2">
      <c r="A501" s="1" t="s">
        <v>799</v>
      </c>
      <c r="B501" s="1" t="s">
        <v>819</v>
      </c>
      <c r="C501" s="1" t="s">
        <v>17</v>
      </c>
      <c r="D501" s="1" t="s">
        <v>802</v>
      </c>
      <c r="E501" s="2">
        <v>42036</v>
      </c>
      <c r="F501" s="1">
        <v>2015</v>
      </c>
      <c r="G501" s="1">
        <v>1</v>
      </c>
      <c r="H501" s="1" t="s">
        <v>820</v>
      </c>
      <c r="I501" s="1">
        <v>10</v>
      </c>
      <c r="J501" s="1" t="b">
        <v>0</v>
      </c>
      <c r="K501" s="1" t="s">
        <v>56</v>
      </c>
      <c r="L501" s="1">
        <v>0.73099999999999998</v>
      </c>
      <c r="M501" s="1">
        <v>0.624</v>
      </c>
      <c r="N501" s="1">
        <v>5</v>
      </c>
      <c r="O501" s="1">
        <v>-7.0919999999999996</v>
      </c>
      <c r="P501" s="1">
        <v>4.5699999999999998E-2</v>
      </c>
      <c r="Q501" s="1">
        <v>1.3300000000000001E-4</v>
      </c>
      <c r="R501" s="1">
        <v>0.82899999999999996</v>
      </c>
      <c r="S501" s="1">
        <v>8.1100000000000005E-2</v>
      </c>
      <c r="T501" s="1">
        <v>0.46700000000000003</v>
      </c>
      <c r="U501" s="1">
        <v>120.012</v>
      </c>
      <c r="V501" s="1">
        <v>245420</v>
      </c>
      <c r="W501" s="12" t="str">
        <f>VLOOKUP(Table14[[#This Row],[album_name]],'Album Type'!A:B,2,FALSE)</f>
        <v>Karaoke</v>
      </c>
    </row>
    <row r="502" spans="1:23" hidden="1" x14ac:dyDescent="0.2">
      <c r="A502" s="1" t="s">
        <v>799</v>
      </c>
      <c r="B502" s="1" t="s">
        <v>821</v>
      </c>
      <c r="C502" s="1" t="s">
        <v>17</v>
      </c>
      <c r="D502" s="1" t="s">
        <v>802</v>
      </c>
      <c r="E502" s="2">
        <v>42036</v>
      </c>
      <c r="F502" s="1">
        <v>2015</v>
      </c>
      <c r="G502" s="1">
        <v>1</v>
      </c>
      <c r="H502" s="1" t="s">
        <v>822</v>
      </c>
      <c r="I502" s="1">
        <v>11</v>
      </c>
      <c r="J502" s="1" t="b">
        <v>0</v>
      </c>
      <c r="K502" s="1" t="s">
        <v>28</v>
      </c>
      <c r="L502" s="1">
        <v>0.48199999999999998</v>
      </c>
      <c r="M502" s="1">
        <v>0.39700000000000002</v>
      </c>
      <c r="N502" s="1">
        <v>4</v>
      </c>
      <c r="O502" s="1">
        <v>-10.138</v>
      </c>
      <c r="P502" s="1">
        <v>2.8500000000000001E-2</v>
      </c>
      <c r="Q502" s="1">
        <v>0.66900000000000004</v>
      </c>
      <c r="R502" s="1">
        <v>0.83299999999999996</v>
      </c>
      <c r="S502" s="1">
        <v>8.9899999999999994E-2</v>
      </c>
      <c r="T502" s="1">
        <v>6.4000000000000001E-2</v>
      </c>
      <c r="U502" s="1">
        <v>143.96199999999999</v>
      </c>
      <c r="V502" s="1">
        <v>247166</v>
      </c>
      <c r="W502" s="12" t="str">
        <f>VLOOKUP(Table14[[#This Row],[album_name]],'Album Type'!A:B,2,FALSE)</f>
        <v>Karaoke</v>
      </c>
    </row>
    <row r="503" spans="1:23" hidden="1" x14ac:dyDescent="0.2">
      <c r="A503" s="1" t="s">
        <v>799</v>
      </c>
      <c r="B503" s="1" t="s">
        <v>823</v>
      </c>
      <c r="C503" s="1" t="s">
        <v>17</v>
      </c>
      <c r="D503" s="1" t="s">
        <v>802</v>
      </c>
      <c r="E503" s="2">
        <v>42036</v>
      </c>
      <c r="F503" s="1">
        <v>2015</v>
      </c>
      <c r="G503" s="1">
        <v>1</v>
      </c>
      <c r="H503" s="1" t="s">
        <v>824</v>
      </c>
      <c r="I503" s="1">
        <v>12</v>
      </c>
      <c r="J503" s="1" t="b">
        <v>0</v>
      </c>
      <c r="K503" s="1" t="s">
        <v>37</v>
      </c>
      <c r="L503" s="1">
        <v>0.64</v>
      </c>
      <c r="M503" s="1">
        <v>0.71299999999999997</v>
      </c>
      <c r="N503" s="1">
        <v>0</v>
      </c>
      <c r="O503" s="1">
        <v>-6.6340000000000003</v>
      </c>
      <c r="P503" s="1">
        <v>6.0600000000000001E-2</v>
      </c>
      <c r="Q503" s="1">
        <v>1.12E-2</v>
      </c>
      <c r="R503" s="1">
        <v>1.26E-2</v>
      </c>
      <c r="S503" s="1">
        <v>0.64</v>
      </c>
      <c r="T503" s="1">
        <v>0.41299999999999998</v>
      </c>
      <c r="U503" s="1">
        <v>80.013999999999996</v>
      </c>
      <c r="V503" s="1">
        <v>193811</v>
      </c>
      <c r="W503" s="12" t="str">
        <f>VLOOKUP(Table14[[#This Row],[album_name]],'Album Type'!A:B,2,FALSE)</f>
        <v>Karaoke</v>
      </c>
    </row>
    <row r="504" spans="1:23" hidden="1" x14ac:dyDescent="0.2">
      <c r="A504" s="1" t="s">
        <v>799</v>
      </c>
      <c r="B504" s="1" t="s">
        <v>825</v>
      </c>
      <c r="C504" s="1" t="s">
        <v>17</v>
      </c>
      <c r="D504" s="1" t="s">
        <v>802</v>
      </c>
      <c r="E504" s="2">
        <v>42036</v>
      </c>
      <c r="F504" s="1">
        <v>2015</v>
      </c>
      <c r="G504" s="1">
        <v>1</v>
      </c>
      <c r="H504" s="1" t="s">
        <v>826</v>
      </c>
      <c r="I504" s="1">
        <v>13</v>
      </c>
      <c r="J504" s="1" t="b">
        <v>0</v>
      </c>
      <c r="K504" s="1" t="s">
        <v>28</v>
      </c>
      <c r="L504" s="1">
        <v>0.85599999999999998</v>
      </c>
      <c r="M504" s="1">
        <v>0.371</v>
      </c>
      <c r="N504" s="1">
        <v>4</v>
      </c>
      <c r="O504" s="1">
        <v>-9.9209999999999994</v>
      </c>
      <c r="P504" s="1">
        <v>4.2500000000000003E-2</v>
      </c>
      <c r="Q504" s="1">
        <v>0.24099999999999999</v>
      </c>
      <c r="R504" s="1">
        <v>0.81899999999999995</v>
      </c>
      <c r="S504" s="1">
        <v>0.111</v>
      </c>
      <c r="T504" s="1">
        <v>0.38400000000000001</v>
      </c>
      <c r="U504" s="1">
        <v>103.999</v>
      </c>
      <c r="V504" s="1">
        <v>269207</v>
      </c>
      <c r="W504" s="12" t="str">
        <f>VLOOKUP(Table14[[#This Row],[album_name]],'Album Type'!A:B,2,FALSE)</f>
        <v>Karaoke</v>
      </c>
    </row>
    <row r="505" spans="1:23" hidden="1" x14ac:dyDescent="0.2">
      <c r="A505" s="1" t="s">
        <v>799</v>
      </c>
      <c r="B505" s="1" t="s">
        <v>827</v>
      </c>
      <c r="C505" s="1" t="s">
        <v>17</v>
      </c>
      <c r="D505" s="1" t="s">
        <v>802</v>
      </c>
      <c r="E505" s="2">
        <v>42036</v>
      </c>
      <c r="F505" s="1">
        <v>2015</v>
      </c>
      <c r="G505" s="1">
        <v>1</v>
      </c>
      <c r="H505" s="1" t="s">
        <v>828</v>
      </c>
      <c r="I505" s="1">
        <v>14</v>
      </c>
      <c r="J505" s="1" t="b">
        <v>0</v>
      </c>
      <c r="K505" s="1" t="s">
        <v>49</v>
      </c>
      <c r="L505" s="1">
        <v>0.46400000000000002</v>
      </c>
      <c r="M505" s="1">
        <v>0.56100000000000005</v>
      </c>
      <c r="N505" s="1">
        <v>8</v>
      </c>
      <c r="O505" s="1">
        <v>-6.7409999999999997</v>
      </c>
      <c r="P505" s="1">
        <v>3.1399999999999997E-2</v>
      </c>
      <c r="Q505" s="1">
        <v>5.5700000000000003E-3</v>
      </c>
      <c r="R505" s="1">
        <v>0.6</v>
      </c>
      <c r="S505" s="1">
        <v>0.108</v>
      </c>
      <c r="T505" s="1">
        <v>0.09</v>
      </c>
      <c r="U505" s="1">
        <v>184.048</v>
      </c>
      <c r="V505" s="1">
        <v>242409</v>
      </c>
      <c r="W505" s="12" t="str">
        <f>VLOOKUP(Table14[[#This Row],[album_name]],'Album Type'!A:B,2,FALSE)</f>
        <v>Karaoke</v>
      </c>
    </row>
    <row r="506" spans="1:23" hidden="1" x14ac:dyDescent="0.2">
      <c r="A506" s="1" t="s">
        <v>799</v>
      </c>
      <c r="B506" s="1" t="s">
        <v>829</v>
      </c>
      <c r="C506" s="1" t="s">
        <v>17</v>
      </c>
      <c r="D506" s="1" t="s">
        <v>802</v>
      </c>
      <c r="E506" s="2">
        <v>42036</v>
      </c>
      <c r="F506" s="1">
        <v>2015</v>
      </c>
      <c r="G506" s="1">
        <v>1</v>
      </c>
      <c r="H506" s="1" t="s">
        <v>830</v>
      </c>
      <c r="I506" s="1">
        <v>15</v>
      </c>
      <c r="J506" s="1" t="b">
        <v>0</v>
      </c>
      <c r="K506" s="1" t="s">
        <v>31</v>
      </c>
      <c r="L506" s="1">
        <v>0.44800000000000001</v>
      </c>
      <c r="M506" s="1">
        <v>0.42399999999999999</v>
      </c>
      <c r="N506" s="1">
        <v>9</v>
      </c>
      <c r="O506" s="1">
        <v>-12.148</v>
      </c>
      <c r="P506" s="1">
        <v>3.7999999999999999E-2</v>
      </c>
      <c r="Q506" s="1">
        <v>0.80600000000000005</v>
      </c>
      <c r="R506" s="1">
        <v>0.78100000000000003</v>
      </c>
      <c r="S506" s="1">
        <v>9.4600000000000004E-2</v>
      </c>
      <c r="T506" s="1">
        <v>0.20899999999999999</v>
      </c>
      <c r="U506" s="1">
        <v>84.923000000000002</v>
      </c>
      <c r="V506" s="1">
        <v>266003</v>
      </c>
      <c r="W506" s="12" t="str">
        <f>VLOOKUP(Table14[[#This Row],[album_name]],'Album Type'!A:B,2,FALSE)</f>
        <v>Karaoke</v>
      </c>
    </row>
    <row r="507" spans="1:23" hidden="1" x14ac:dyDescent="0.2">
      <c r="A507" s="1" t="s">
        <v>799</v>
      </c>
      <c r="B507" s="1" t="s">
        <v>831</v>
      </c>
      <c r="C507" s="1" t="s">
        <v>17</v>
      </c>
      <c r="D507" s="1" t="s">
        <v>802</v>
      </c>
      <c r="E507" s="2">
        <v>42036</v>
      </c>
      <c r="F507" s="1">
        <v>2015</v>
      </c>
      <c r="G507" s="1">
        <v>1</v>
      </c>
      <c r="H507" s="1" t="s">
        <v>832</v>
      </c>
      <c r="I507" s="1">
        <v>16</v>
      </c>
      <c r="J507" s="1" t="b">
        <v>0</v>
      </c>
      <c r="K507" s="1" t="s">
        <v>56</v>
      </c>
      <c r="L507" s="1">
        <v>0.61</v>
      </c>
      <c r="M507" s="1">
        <v>0.95</v>
      </c>
      <c r="N507" s="1">
        <v>5</v>
      </c>
      <c r="O507" s="1">
        <v>-4.9359999999999999</v>
      </c>
      <c r="P507" s="1">
        <v>4.7E-2</v>
      </c>
      <c r="Q507" s="1">
        <v>6.3599999999999996E-4</v>
      </c>
      <c r="R507" s="1">
        <v>0.30399999999999999</v>
      </c>
      <c r="S507" s="1">
        <v>0.27300000000000002</v>
      </c>
      <c r="T507" s="1">
        <v>0.58799999999999997</v>
      </c>
      <c r="U507" s="1">
        <v>121.995</v>
      </c>
      <c r="V507" s="1">
        <v>227743</v>
      </c>
      <c r="W507" s="12" t="str">
        <f>VLOOKUP(Table14[[#This Row],[album_name]],'Album Type'!A:B,2,FALSE)</f>
        <v>Karaoke</v>
      </c>
    </row>
    <row r="508" spans="1:23" x14ac:dyDescent="0.2">
      <c r="A508" s="1" t="s">
        <v>833</v>
      </c>
      <c r="B508" s="1" t="s">
        <v>834</v>
      </c>
      <c r="C508" s="1" t="s">
        <v>17</v>
      </c>
      <c r="D508" s="1">
        <v>1989</v>
      </c>
      <c r="E508" s="2">
        <v>41939</v>
      </c>
      <c r="F508" s="1">
        <v>2014</v>
      </c>
      <c r="G508" s="1">
        <v>1</v>
      </c>
      <c r="H508" s="1" t="s">
        <v>750</v>
      </c>
      <c r="I508" s="1">
        <v>1</v>
      </c>
      <c r="J508" s="1" t="b">
        <v>0</v>
      </c>
      <c r="K508" s="1" t="s">
        <v>25</v>
      </c>
      <c r="L508" s="1">
        <v>0.79300000000000004</v>
      </c>
      <c r="M508" s="1">
        <v>0.63400000000000001</v>
      </c>
      <c r="N508" s="1">
        <v>7</v>
      </c>
      <c r="O508" s="1">
        <v>-4.8070000000000004</v>
      </c>
      <c r="P508" s="1">
        <v>3.2399999999999998E-2</v>
      </c>
      <c r="Q508" s="1">
        <v>3.7999999999999999E-2</v>
      </c>
      <c r="R508" s="3">
        <v>1.7600000000000001E-6</v>
      </c>
      <c r="S508" s="1">
        <v>0.30399999999999999</v>
      </c>
      <c r="T508" s="1">
        <v>0.61499999999999999</v>
      </c>
      <c r="U508" s="1">
        <v>117.024</v>
      </c>
      <c r="V508" s="1">
        <v>212600</v>
      </c>
      <c r="W508" s="12" t="str">
        <f>VLOOKUP(Table14[[#This Row],[album_name]],'Album Type'!A:B,2,FALSE)</f>
        <v>Studio</v>
      </c>
    </row>
    <row r="509" spans="1:23" x14ac:dyDescent="0.2">
      <c r="A509" s="1" t="s">
        <v>833</v>
      </c>
      <c r="B509" s="1" t="s">
        <v>835</v>
      </c>
      <c r="C509" s="1" t="s">
        <v>17</v>
      </c>
      <c r="D509" s="1">
        <v>1989</v>
      </c>
      <c r="E509" s="2">
        <v>41939</v>
      </c>
      <c r="F509" s="1">
        <v>2014</v>
      </c>
      <c r="G509" s="1">
        <v>1</v>
      </c>
      <c r="H509" s="1" t="s">
        <v>836</v>
      </c>
      <c r="I509" s="1">
        <v>2</v>
      </c>
      <c r="J509" s="1" t="b">
        <v>0</v>
      </c>
      <c r="K509" s="1" t="s">
        <v>56</v>
      </c>
      <c r="L509" s="1">
        <v>0.753</v>
      </c>
      <c r="M509" s="1">
        <v>0.67800000000000005</v>
      </c>
      <c r="N509" s="1">
        <v>5</v>
      </c>
      <c r="O509" s="1">
        <v>-5.4210000000000003</v>
      </c>
      <c r="P509" s="1">
        <v>6.4399999999999999E-2</v>
      </c>
      <c r="Q509" s="1">
        <v>8.5000000000000006E-2</v>
      </c>
      <c r="R509" s="3">
        <v>1.64E-6</v>
      </c>
      <c r="S509" s="1">
        <v>0.13</v>
      </c>
      <c r="T509" s="1">
        <v>0.58299999999999996</v>
      </c>
      <c r="U509" s="1">
        <v>96.006</v>
      </c>
      <c r="V509" s="1">
        <v>231826</v>
      </c>
      <c r="W509" s="12" t="str">
        <f>VLOOKUP(Table14[[#This Row],[album_name]],'Album Type'!A:B,2,FALSE)</f>
        <v>Studio</v>
      </c>
    </row>
    <row r="510" spans="1:23" x14ac:dyDescent="0.2">
      <c r="A510" s="1" t="s">
        <v>833</v>
      </c>
      <c r="B510" s="1" t="s">
        <v>837</v>
      </c>
      <c r="C510" s="1" t="s">
        <v>17</v>
      </c>
      <c r="D510" s="1">
        <v>1989</v>
      </c>
      <c r="E510" s="2">
        <v>41939</v>
      </c>
      <c r="F510" s="1">
        <v>2014</v>
      </c>
      <c r="G510" s="1">
        <v>1</v>
      </c>
      <c r="H510" s="1" t="s">
        <v>838</v>
      </c>
      <c r="I510" s="1">
        <v>3</v>
      </c>
      <c r="J510" s="1" t="b">
        <v>0</v>
      </c>
      <c r="K510" s="1" t="s">
        <v>34</v>
      </c>
      <c r="L510" s="1">
        <v>0.59799999999999998</v>
      </c>
      <c r="M510" s="1">
        <v>0.78600000000000003</v>
      </c>
      <c r="N510" s="1">
        <v>2</v>
      </c>
      <c r="O510" s="1">
        <v>-5.5720000000000001</v>
      </c>
      <c r="P510" s="1">
        <v>3.8300000000000001E-2</v>
      </c>
      <c r="Q510" s="1">
        <v>2.5300000000000001E-3</v>
      </c>
      <c r="R510" s="1">
        <v>1.6000000000000001E-3</v>
      </c>
      <c r="S510" s="1">
        <v>0.11700000000000001</v>
      </c>
      <c r="T510" s="1">
        <v>0.45600000000000002</v>
      </c>
      <c r="U510" s="1">
        <v>95.019000000000005</v>
      </c>
      <c r="V510" s="1">
        <v>231000</v>
      </c>
      <c r="W510" s="12" t="str">
        <f>VLOOKUP(Table14[[#This Row],[album_name]],'Album Type'!A:B,2,FALSE)</f>
        <v>Studio</v>
      </c>
    </row>
    <row r="511" spans="1:23" x14ac:dyDescent="0.2">
      <c r="A511" s="1" t="s">
        <v>833</v>
      </c>
      <c r="B511" s="1" t="s">
        <v>839</v>
      </c>
      <c r="C511" s="1" t="s">
        <v>17</v>
      </c>
      <c r="D511" s="1">
        <v>1989</v>
      </c>
      <c r="E511" s="2">
        <v>41939</v>
      </c>
      <c r="F511" s="1">
        <v>2014</v>
      </c>
      <c r="G511" s="1">
        <v>1</v>
      </c>
      <c r="H511" s="1" t="s">
        <v>760</v>
      </c>
      <c r="I511" s="1">
        <v>4</v>
      </c>
      <c r="J511" s="1" t="b">
        <v>0</v>
      </c>
      <c r="K511" s="1" t="s">
        <v>25</v>
      </c>
      <c r="L511" s="1">
        <v>0.55200000000000005</v>
      </c>
      <c r="M511" s="1">
        <v>0.84199999999999997</v>
      </c>
      <c r="N511" s="1">
        <v>7</v>
      </c>
      <c r="O511" s="1">
        <v>-6.9379999999999997</v>
      </c>
      <c r="P511" s="1">
        <v>3.73E-2</v>
      </c>
      <c r="Q511" s="1">
        <v>1.0300000000000001E-3</v>
      </c>
      <c r="R511" s="3">
        <v>1.17E-5</v>
      </c>
      <c r="S511" s="1">
        <v>0.33700000000000002</v>
      </c>
      <c r="T511" s="1">
        <v>0.34300000000000003</v>
      </c>
      <c r="U511" s="1">
        <v>91.991</v>
      </c>
      <c r="V511" s="1">
        <v>235800</v>
      </c>
      <c r="W511" s="12" t="str">
        <f>VLOOKUP(Table14[[#This Row],[album_name]],'Album Type'!A:B,2,FALSE)</f>
        <v>Studio</v>
      </c>
    </row>
    <row r="512" spans="1:23" x14ac:dyDescent="0.2">
      <c r="A512" s="1" t="s">
        <v>833</v>
      </c>
      <c r="B512" s="1" t="s">
        <v>840</v>
      </c>
      <c r="C512" s="1" t="s">
        <v>17</v>
      </c>
      <c r="D512" s="1">
        <v>1989</v>
      </c>
      <c r="E512" s="2">
        <v>41939</v>
      </c>
      <c r="F512" s="1">
        <v>2014</v>
      </c>
      <c r="G512" s="1">
        <v>1</v>
      </c>
      <c r="H512" s="1" t="s">
        <v>841</v>
      </c>
      <c r="I512" s="1">
        <v>5</v>
      </c>
      <c r="J512" s="1" t="b">
        <v>0</v>
      </c>
      <c r="K512" s="1" t="s">
        <v>56</v>
      </c>
      <c r="L512" s="1">
        <v>0.60199999999999998</v>
      </c>
      <c r="M512" s="1">
        <v>0.73599999999999999</v>
      </c>
      <c r="N512" s="1">
        <v>5</v>
      </c>
      <c r="O512" s="1">
        <v>-5.7779999999999996</v>
      </c>
      <c r="P512" s="1">
        <v>3.3799999999999997E-2</v>
      </c>
      <c r="Q512" s="1">
        <v>1.9599999999999999E-3</v>
      </c>
      <c r="R512" s="3">
        <v>4.57E-5</v>
      </c>
      <c r="S512" s="1">
        <v>0.105</v>
      </c>
      <c r="T512" s="1">
        <v>0.47099999999999997</v>
      </c>
      <c r="U512" s="1">
        <v>96.968999999999994</v>
      </c>
      <c r="V512" s="1">
        <v>193293</v>
      </c>
      <c r="W512" s="12" t="str">
        <f>VLOOKUP(Table14[[#This Row],[album_name]],'Album Type'!A:B,2,FALSE)</f>
        <v>Studio</v>
      </c>
    </row>
    <row r="513" spans="1:23" x14ac:dyDescent="0.2">
      <c r="A513" s="1" t="s">
        <v>833</v>
      </c>
      <c r="B513" s="1" t="s">
        <v>842</v>
      </c>
      <c r="C513" s="1" t="s">
        <v>17</v>
      </c>
      <c r="D513" s="1">
        <v>1989</v>
      </c>
      <c r="E513" s="2">
        <v>41939</v>
      </c>
      <c r="F513" s="1">
        <v>2014</v>
      </c>
      <c r="G513" s="1">
        <v>1</v>
      </c>
      <c r="H513" s="1" t="s">
        <v>843</v>
      </c>
      <c r="I513" s="1">
        <v>6</v>
      </c>
      <c r="J513" s="1" t="b">
        <v>0</v>
      </c>
      <c r="K513" s="1" t="s">
        <v>25</v>
      </c>
      <c r="L513" s="1">
        <v>0.64700000000000002</v>
      </c>
      <c r="M513" s="1">
        <v>0.78500000000000003</v>
      </c>
      <c r="N513" s="1">
        <v>7</v>
      </c>
      <c r="O513" s="1">
        <v>-5.4139999999999997</v>
      </c>
      <c r="P513" s="1">
        <v>0.16500000000000001</v>
      </c>
      <c r="Q513" s="1">
        <v>5.6099999999999997E-2</v>
      </c>
      <c r="R513" s="1">
        <v>0</v>
      </c>
      <c r="S513" s="1">
        <v>0.14799999999999999</v>
      </c>
      <c r="T513" s="1">
        <v>0.94299999999999995</v>
      </c>
      <c r="U513" s="1">
        <v>160.01499999999999</v>
      </c>
      <c r="V513" s="1">
        <v>219200</v>
      </c>
      <c r="W513" s="12" t="str">
        <f>VLOOKUP(Table14[[#This Row],[album_name]],'Album Type'!A:B,2,FALSE)</f>
        <v>Studio</v>
      </c>
    </row>
    <row r="514" spans="1:23" x14ac:dyDescent="0.2">
      <c r="A514" s="1" t="s">
        <v>833</v>
      </c>
      <c r="B514" s="1" t="s">
        <v>844</v>
      </c>
      <c r="C514" s="1" t="s">
        <v>17</v>
      </c>
      <c r="D514" s="1">
        <v>1989</v>
      </c>
      <c r="E514" s="2">
        <v>41939</v>
      </c>
      <c r="F514" s="1">
        <v>2014</v>
      </c>
      <c r="G514" s="1">
        <v>1</v>
      </c>
      <c r="H514" s="1" t="s">
        <v>845</v>
      </c>
      <c r="I514" s="1">
        <v>7</v>
      </c>
      <c r="J514" s="1" t="b">
        <v>0</v>
      </c>
      <c r="K514" s="1" t="s">
        <v>37</v>
      </c>
      <c r="L514" s="1">
        <v>0.64800000000000002</v>
      </c>
      <c r="M514" s="1">
        <v>0.89800000000000002</v>
      </c>
      <c r="N514" s="1">
        <v>0</v>
      </c>
      <c r="O514" s="1">
        <v>-5.9630000000000001</v>
      </c>
      <c r="P514" s="1">
        <v>5.1299999999999998E-2</v>
      </c>
      <c r="Q514" s="1">
        <v>1.6E-2</v>
      </c>
      <c r="R514" s="3">
        <v>9.9099999999999996E-5</v>
      </c>
      <c r="S514" s="1">
        <v>0.109</v>
      </c>
      <c r="T514" s="1">
        <v>0.502</v>
      </c>
      <c r="U514" s="1">
        <v>118.02</v>
      </c>
      <c r="V514" s="1">
        <v>207440</v>
      </c>
      <c r="W514" s="12" t="str">
        <f>VLOOKUP(Table14[[#This Row],[album_name]],'Album Type'!A:B,2,FALSE)</f>
        <v>Studio</v>
      </c>
    </row>
    <row r="515" spans="1:23" x14ac:dyDescent="0.2">
      <c r="A515" s="1" t="s">
        <v>833</v>
      </c>
      <c r="B515" s="1" t="s">
        <v>846</v>
      </c>
      <c r="C515" s="1" t="s">
        <v>17</v>
      </c>
      <c r="D515" s="1">
        <v>1989</v>
      </c>
      <c r="E515" s="2">
        <v>41939</v>
      </c>
      <c r="F515" s="1">
        <v>2014</v>
      </c>
      <c r="G515" s="1">
        <v>1</v>
      </c>
      <c r="H515" s="1" t="s">
        <v>847</v>
      </c>
      <c r="I515" s="1">
        <v>8</v>
      </c>
      <c r="J515" s="1" t="b">
        <v>0</v>
      </c>
      <c r="K515" s="1" t="s">
        <v>25</v>
      </c>
      <c r="L515" s="1">
        <v>0.65</v>
      </c>
      <c r="M515" s="1">
        <v>0.80200000000000005</v>
      </c>
      <c r="N515" s="1">
        <v>7</v>
      </c>
      <c r="O515" s="1">
        <v>-6.1139999999999999</v>
      </c>
      <c r="P515" s="1">
        <v>0.18099999999999999</v>
      </c>
      <c r="Q515" s="1">
        <v>8.7099999999999997E-2</v>
      </c>
      <c r="R515" s="3">
        <v>6.5400000000000001E-6</v>
      </c>
      <c r="S515" s="1">
        <v>0.14799999999999999</v>
      </c>
      <c r="T515" s="1">
        <v>0.29499999999999998</v>
      </c>
      <c r="U515" s="1">
        <v>170.14599999999999</v>
      </c>
      <c r="V515" s="1">
        <v>211933</v>
      </c>
      <c r="W515" s="12" t="str">
        <f>VLOOKUP(Table14[[#This Row],[album_name]],'Album Type'!A:B,2,FALSE)</f>
        <v>Studio</v>
      </c>
    </row>
    <row r="516" spans="1:23" x14ac:dyDescent="0.2">
      <c r="A516" s="1" t="s">
        <v>833</v>
      </c>
      <c r="B516" s="1" t="s">
        <v>848</v>
      </c>
      <c r="C516" s="1" t="s">
        <v>17</v>
      </c>
      <c r="D516" s="1">
        <v>1989</v>
      </c>
      <c r="E516" s="2">
        <v>41939</v>
      </c>
      <c r="F516" s="1">
        <v>2014</v>
      </c>
      <c r="G516" s="1">
        <v>1</v>
      </c>
      <c r="H516" s="1" t="s">
        <v>712</v>
      </c>
      <c r="I516" s="1">
        <v>9</v>
      </c>
      <c r="J516" s="1" t="b">
        <v>0</v>
      </c>
      <c r="K516" s="1" t="s">
        <v>49</v>
      </c>
      <c r="L516" s="1">
        <v>0.55400000000000005</v>
      </c>
      <c r="M516" s="1">
        <v>0.66600000000000004</v>
      </c>
      <c r="N516" s="1">
        <v>8</v>
      </c>
      <c r="O516" s="1">
        <v>-7.4139999999999997</v>
      </c>
      <c r="P516" s="1">
        <v>7.4700000000000003E-2</v>
      </c>
      <c r="Q516" s="1">
        <v>7.0199999999999999E-2</v>
      </c>
      <c r="R516" s="1">
        <v>5.9300000000000004E-3</v>
      </c>
      <c r="S516" s="1">
        <v>0.106</v>
      </c>
      <c r="T516" s="1">
        <v>0.47199999999999998</v>
      </c>
      <c r="U516" s="1">
        <v>140.05600000000001</v>
      </c>
      <c r="V516" s="1">
        <v>220440</v>
      </c>
      <c r="W516" s="12" t="str">
        <f>VLOOKUP(Table14[[#This Row],[album_name]],'Album Type'!A:B,2,FALSE)</f>
        <v>Studio</v>
      </c>
    </row>
    <row r="517" spans="1:23" x14ac:dyDescent="0.2">
      <c r="A517" s="1" t="s">
        <v>833</v>
      </c>
      <c r="B517" s="1" t="s">
        <v>849</v>
      </c>
      <c r="C517" s="1" t="s">
        <v>17</v>
      </c>
      <c r="D517" s="1">
        <v>1989</v>
      </c>
      <c r="E517" s="2">
        <v>41939</v>
      </c>
      <c r="F517" s="1">
        <v>2014</v>
      </c>
      <c r="G517" s="1">
        <v>1</v>
      </c>
      <c r="H517" s="1" t="s">
        <v>731</v>
      </c>
      <c r="I517" s="1">
        <v>10</v>
      </c>
      <c r="J517" s="1" t="b">
        <v>0</v>
      </c>
      <c r="K517" s="1" t="s">
        <v>56</v>
      </c>
      <c r="L517" s="1">
        <v>0.76400000000000001</v>
      </c>
      <c r="M517" s="1">
        <v>0.66</v>
      </c>
      <c r="N517" s="1">
        <v>5</v>
      </c>
      <c r="O517" s="1">
        <v>-6.1360000000000001</v>
      </c>
      <c r="P517" s="1">
        <v>4.9399999999999999E-2</v>
      </c>
      <c r="Q517" s="1">
        <v>4.6100000000000004E-3</v>
      </c>
      <c r="R517" s="1">
        <v>4.7699999999999999E-3</v>
      </c>
      <c r="S517" s="1">
        <v>9.1499999999999998E-2</v>
      </c>
      <c r="T517" s="1">
        <v>0.52400000000000002</v>
      </c>
      <c r="U517" s="1">
        <v>119.988</v>
      </c>
      <c r="V517" s="1">
        <v>247533</v>
      </c>
      <c r="W517" s="12" t="str">
        <f>VLOOKUP(Table14[[#This Row],[album_name]],'Album Type'!A:B,2,FALSE)</f>
        <v>Studio</v>
      </c>
    </row>
    <row r="518" spans="1:23" x14ac:dyDescent="0.2">
      <c r="A518" s="1" t="s">
        <v>833</v>
      </c>
      <c r="B518" s="1" t="s">
        <v>850</v>
      </c>
      <c r="C518" s="1" t="s">
        <v>17</v>
      </c>
      <c r="D518" s="1">
        <v>1989</v>
      </c>
      <c r="E518" s="2">
        <v>41939</v>
      </c>
      <c r="F518" s="1">
        <v>2014</v>
      </c>
      <c r="G518" s="1">
        <v>1</v>
      </c>
      <c r="H518" s="1" t="s">
        <v>766</v>
      </c>
      <c r="I518" s="1">
        <v>11</v>
      </c>
      <c r="J518" s="1" t="b">
        <v>0</v>
      </c>
      <c r="K518" s="1" t="s">
        <v>28</v>
      </c>
      <c r="L518" s="1">
        <v>0.47499999999999998</v>
      </c>
      <c r="M518" s="1">
        <v>0.45900000000000002</v>
      </c>
      <c r="N518" s="1">
        <v>4</v>
      </c>
      <c r="O518" s="1">
        <v>-8.7680000000000007</v>
      </c>
      <c r="P518" s="1">
        <v>3.3300000000000003E-2</v>
      </c>
      <c r="Q518" s="1">
        <v>0.63500000000000001</v>
      </c>
      <c r="R518" s="1">
        <v>0</v>
      </c>
      <c r="S518" s="1">
        <v>0.10100000000000001</v>
      </c>
      <c r="T518" s="1">
        <v>8.2799999999999999E-2</v>
      </c>
      <c r="U518" s="1">
        <v>143.988</v>
      </c>
      <c r="V518" s="1">
        <v>250093</v>
      </c>
      <c r="W518" s="12" t="str">
        <f>VLOOKUP(Table14[[#This Row],[album_name]],'Album Type'!A:B,2,FALSE)</f>
        <v>Studio</v>
      </c>
    </row>
    <row r="519" spans="1:23" x14ac:dyDescent="0.2">
      <c r="A519" s="1" t="s">
        <v>833</v>
      </c>
      <c r="B519" s="1" t="s">
        <v>851</v>
      </c>
      <c r="C519" s="1" t="s">
        <v>17</v>
      </c>
      <c r="D519" s="1">
        <v>1989</v>
      </c>
      <c r="E519" s="2">
        <v>41939</v>
      </c>
      <c r="F519" s="1">
        <v>2014</v>
      </c>
      <c r="G519" s="1">
        <v>1</v>
      </c>
      <c r="H519" s="1" t="s">
        <v>798</v>
      </c>
      <c r="I519" s="1">
        <v>12</v>
      </c>
      <c r="J519" s="1" t="b">
        <v>0</v>
      </c>
      <c r="K519" s="1" t="s">
        <v>37</v>
      </c>
      <c r="L519" s="1">
        <v>0.59599999999999997</v>
      </c>
      <c r="M519" s="1">
        <v>0.76300000000000001</v>
      </c>
      <c r="N519" s="1">
        <v>0</v>
      </c>
      <c r="O519" s="1">
        <v>-4.99</v>
      </c>
      <c r="P519" s="1">
        <v>6.6100000000000006E-2</v>
      </c>
      <c r="Q519" s="1">
        <v>0.23100000000000001</v>
      </c>
      <c r="R519" s="1">
        <v>0</v>
      </c>
      <c r="S519" s="1">
        <v>0.2</v>
      </c>
      <c r="T519" s="1">
        <v>0.50700000000000001</v>
      </c>
      <c r="U519" s="1">
        <v>159.958</v>
      </c>
      <c r="V519" s="1">
        <v>195706</v>
      </c>
      <c r="W519" s="12" t="str">
        <f>VLOOKUP(Table14[[#This Row],[album_name]],'Album Type'!A:B,2,FALSE)</f>
        <v>Studio</v>
      </c>
    </row>
    <row r="520" spans="1:23" x14ac:dyDescent="0.2">
      <c r="A520" s="1" t="s">
        <v>833</v>
      </c>
      <c r="B520" s="1" t="s">
        <v>852</v>
      </c>
      <c r="C520" s="1" t="s">
        <v>17</v>
      </c>
      <c r="D520" s="1">
        <v>1989</v>
      </c>
      <c r="E520" s="2">
        <v>41939</v>
      </c>
      <c r="F520" s="1">
        <v>2014</v>
      </c>
      <c r="G520" s="1">
        <v>1</v>
      </c>
      <c r="H520" s="1" t="s">
        <v>853</v>
      </c>
      <c r="I520" s="1">
        <v>13</v>
      </c>
      <c r="J520" s="1" t="b">
        <v>0</v>
      </c>
      <c r="K520" s="1" t="s">
        <v>28</v>
      </c>
      <c r="L520" s="1">
        <v>0.81</v>
      </c>
      <c r="M520" s="1">
        <v>0.379</v>
      </c>
      <c r="N520" s="1">
        <v>4</v>
      </c>
      <c r="O520" s="1">
        <v>-7.7709999999999999</v>
      </c>
      <c r="P520" s="1">
        <v>3.49E-2</v>
      </c>
      <c r="Q520" s="1">
        <v>0.24099999999999999</v>
      </c>
      <c r="R520" s="1">
        <v>0</v>
      </c>
      <c r="S520" s="1">
        <v>0.113</v>
      </c>
      <c r="T520" s="1">
        <v>0.22</v>
      </c>
      <c r="U520" s="1">
        <v>103.98099999999999</v>
      </c>
      <c r="V520" s="1">
        <v>271000</v>
      </c>
      <c r="W520" s="12" t="str">
        <f>VLOOKUP(Table14[[#This Row],[album_name]],'Album Type'!A:B,2,FALSE)</f>
        <v>Studio</v>
      </c>
    </row>
    <row r="521" spans="1:23" x14ac:dyDescent="0.2">
      <c r="A521" s="1" t="s">
        <v>854</v>
      </c>
      <c r="B521" s="1" t="s">
        <v>855</v>
      </c>
      <c r="C521" s="1" t="s">
        <v>17</v>
      </c>
      <c r="D521" s="1">
        <v>1989</v>
      </c>
      <c r="E521" s="2">
        <v>41939</v>
      </c>
      <c r="F521" s="1">
        <v>2014</v>
      </c>
      <c r="G521" s="1">
        <v>1</v>
      </c>
      <c r="H521" s="1" t="s">
        <v>750</v>
      </c>
      <c r="I521" s="1">
        <v>1</v>
      </c>
      <c r="J521" s="1" t="b">
        <v>0</v>
      </c>
      <c r="K521" s="1" t="s">
        <v>25</v>
      </c>
      <c r="L521" s="1">
        <v>0.79300000000000004</v>
      </c>
      <c r="M521" s="1">
        <v>0.63400000000000001</v>
      </c>
      <c r="N521" s="1">
        <v>7</v>
      </c>
      <c r="O521" s="1">
        <v>-4.8070000000000004</v>
      </c>
      <c r="P521" s="1">
        <v>3.2399999999999998E-2</v>
      </c>
      <c r="Q521" s="1">
        <v>3.7999999999999999E-2</v>
      </c>
      <c r="R521" s="3">
        <v>1.7600000000000001E-6</v>
      </c>
      <c r="S521" s="1">
        <v>0.30399999999999999</v>
      </c>
      <c r="T521" s="1">
        <v>0.61499999999999999</v>
      </c>
      <c r="U521" s="1">
        <v>117.023</v>
      </c>
      <c r="V521" s="1">
        <v>212600</v>
      </c>
      <c r="W521" s="12" t="str">
        <f>VLOOKUP(Table14[[#This Row],[album_name]],'Album Type'!A:B,2,FALSE)</f>
        <v>Studio</v>
      </c>
    </row>
    <row r="522" spans="1:23" x14ac:dyDescent="0.2">
      <c r="A522" s="1" t="s">
        <v>854</v>
      </c>
      <c r="B522" s="1" t="s">
        <v>856</v>
      </c>
      <c r="C522" s="1" t="s">
        <v>17</v>
      </c>
      <c r="D522" s="1">
        <v>1989</v>
      </c>
      <c r="E522" s="2">
        <v>41939</v>
      </c>
      <c r="F522" s="1">
        <v>2014</v>
      </c>
      <c r="G522" s="1">
        <v>1</v>
      </c>
      <c r="H522" s="1" t="s">
        <v>836</v>
      </c>
      <c r="I522" s="1">
        <v>2</v>
      </c>
      <c r="J522" s="1" t="b">
        <v>0</v>
      </c>
      <c r="K522" s="1" t="s">
        <v>56</v>
      </c>
      <c r="L522" s="1">
        <v>0.752</v>
      </c>
      <c r="M522" s="1">
        <v>0.67800000000000005</v>
      </c>
      <c r="N522" s="1">
        <v>5</v>
      </c>
      <c r="O522" s="1">
        <v>-5.4210000000000003</v>
      </c>
      <c r="P522" s="1">
        <v>6.4600000000000005E-2</v>
      </c>
      <c r="Q522" s="1">
        <v>8.5000000000000006E-2</v>
      </c>
      <c r="R522" s="3">
        <v>1.64E-6</v>
      </c>
      <c r="S522" s="1">
        <v>0.13</v>
      </c>
      <c r="T522" s="1">
        <v>0.58299999999999996</v>
      </c>
      <c r="U522" s="1">
        <v>96.009</v>
      </c>
      <c r="V522" s="1">
        <v>231826</v>
      </c>
      <c r="W522" s="12" t="str">
        <f>VLOOKUP(Table14[[#This Row],[album_name]],'Album Type'!A:B,2,FALSE)</f>
        <v>Studio</v>
      </c>
    </row>
    <row r="523" spans="1:23" x14ac:dyDescent="0.2">
      <c r="A523" s="1" t="s">
        <v>854</v>
      </c>
      <c r="B523" s="1" t="s">
        <v>857</v>
      </c>
      <c r="C523" s="1" t="s">
        <v>17</v>
      </c>
      <c r="D523" s="1">
        <v>1989</v>
      </c>
      <c r="E523" s="2">
        <v>41939</v>
      </c>
      <c r="F523" s="1">
        <v>2014</v>
      </c>
      <c r="G523" s="1">
        <v>1</v>
      </c>
      <c r="H523" s="1" t="s">
        <v>838</v>
      </c>
      <c r="I523" s="1">
        <v>3</v>
      </c>
      <c r="J523" s="1" t="b">
        <v>0</v>
      </c>
      <c r="K523" s="1" t="s">
        <v>34</v>
      </c>
      <c r="L523" s="1">
        <v>0.59799999999999998</v>
      </c>
      <c r="M523" s="1">
        <v>0.78600000000000003</v>
      </c>
      <c r="N523" s="1">
        <v>2</v>
      </c>
      <c r="O523" s="1">
        <v>-5.5720000000000001</v>
      </c>
      <c r="P523" s="1">
        <v>3.8199999999999998E-2</v>
      </c>
      <c r="Q523" s="1">
        <v>2.5600000000000002E-3</v>
      </c>
      <c r="R523" s="1">
        <v>1.4300000000000001E-3</v>
      </c>
      <c r="S523" s="1">
        <v>0.11700000000000001</v>
      </c>
      <c r="T523" s="1">
        <v>0.45600000000000002</v>
      </c>
      <c r="U523" s="1">
        <v>95.021000000000001</v>
      </c>
      <c r="V523" s="1">
        <v>231000</v>
      </c>
      <c r="W523" s="12" t="str">
        <f>VLOOKUP(Table14[[#This Row],[album_name]],'Album Type'!A:B,2,FALSE)</f>
        <v>Studio</v>
      </c>
    </row>
    <row r="524" spans="1:23" x14ac:dyDescent="0.2">
      <c r="A524" s="1" t="s">
        <v>854</v>
      </c>
      <c r="B524" s="1" t="s">
        <v>858</v>
      </c>
      <c r="C524" s="1" t="s">
        <v>17</v>
      </c>
      <c r="D524" s="1">
        <v>1989</v>
      </c>
      <c r="E524" s="2">
        <v>41939</v>
      </c>
      <c r="F524" s="1">
        <v>2014</v>
      </c>
      <c r="G524" s="1">
        <v>1</v>
      </c>
      <c r="H524" s="1" t="s">
        <v>760</v>
      </c>
      <c r="I524" s="1">
        <v>4</v>
      </c>
      <c r="J524" s="1" t="b">
        <v>0</v>
      </c>
      <c r="K524" s="1" t="s">
        <v>25</v>
      </c>
      <c r="L524" s="1">
        <v>0.55200000000000005</v>
      </c>
      <c r="M524" s="1">
        <v>0.84099999999999997</v>
      </c>
      <c r="N524" s="1">
        <v>7</v>
      </c>
      <c r="O524" s="1">
        <v>-6.9379999999999997</v>
      </c>
      <c r="P524" s="1">
        <v>3.7199999999999997E-2</v>
      </c>
      <c r="Q524" s="1">
        <v>1.0300000000000001E-3</v>
      </c>
      <c r="R524" s="3">
        <v>1.2300000000000001E-5</v>
      </c>
      <c r="S524" s="1">
        <v>0.33700000000000002</v>
      </c>
      <c r="T524" s="1">
        <v>0.34200000000000003</v>
      </c>
      <c r="U524" s="1">
        <v>91.992999999999995</v>
      </c>
      <c r="V524" s="1">
        <v>235800</v>
      </c>
      <c r="W524" s="12" t="str">
        <f>VLOOKUP(Table14[[#This Row],[album_name]],'Album Type'!A:B,2,FALSE)</f>
        <v>Studio</v>
      </c>
    </row>
    <row r="525" spans="1:23" x14ac:dyDescent="0.2">
      <c r="A525" s="1" t="s">
        <v>854</v>
      </c>
      <c r="B525" s="1" t="s">
        <v>859</v>
      </c>
      <c r="C525" s="1" t="s">
        <v>17</v>
      </c>
      <c r="D525" s="1">
        <v>1989</v>
      </c>
      <c r="E525" s="2">
        <v>41939</v>
      </c>
      <c r="F525" s="1">
        <v>2014</v>
      </c>
      <c r="G525" s="1">
        <v>1</v>
      </c>
      <c r="H525" s="1" t="s">
        <v>841</v>
      </c>
      <c r="I525" s="1">
        <v>5</v>
      </c>
      <c r="J525" s="1" t="b">
        <v>0</v>
      </c>
      <c r="K525" s="1" t="s">
        <v>56</v>
      </c>
      <c r="L525" s="1">
        <v>0.60199999999999998</v>
      </c>
      <c r="M525" s="1">
        <v>0.73499999999999999</v>
      </c>
      <c r="N525" s="1">
        <v>5</v>
      </c>
      <c r="O525" s="1">
        <v>-5.7779999999999996</v>
      </c>
      <c r="P525" s="1">
        <v>3.3700000000000001E-2</v>
      </c>
      <c r="Q525" s="1">
        <v>1.9599999999999999E-3</v>
      </c>
      <c r="R525" s="3">
        <v>4.7700000000000001E-5</v>
      </c>
      <c r="S525" s="1">
        <v>0.105</v>
      </c>
      <c r="T525" s="1">
        <v>0.47199999999999998</v>
      </c>
      <c r="U525" s="1">
        <v>96.968999999999994</v>
      </c>
      <c r="V525" s="1">
        <v>193293</v>
      </c>
      <c r="W525" s="12" t="str">
        <f>VLOOKUP(Table14[[#This Row],[album_name]],'Album Type'!A:B,2,FALSE)</f>
        <v>Studio</v>
      </c>
    </row>
    <row r="526" spans="1:23" x14ac:dyDescent="0.2">
      <c r="A526" s="1" t="s">
        <v>854</v>
      </c>
      <c r="B526" s="1" t="s">
        <v>860</v>
      </c>
      <c r="C526" s="1" t="s">
        <v>17</v>
      </c>
      <c r="D526" s="1">
        <v>1989</v>
      </c>
      <c r="E526" s="2">
        <v>41939</v>
      </c>
      <c r="F526" s="1">
        <v>2014</v>
      </c>
      <c r="G526" s="1">
        <v>1</v>
      </c>
      <c r="H526" s="1" t="s">
        <v>843</v>
      </c>
      <c r="I526" s="1">
        <v>6</v>
      </c>
      <c r="J526" s="1" t="b">
        <v>0</v>
      </c>
      <c r="K526" s="1" t="s">
        <v>25</v>
      </c>
      <c r="L526" s="1">
        <v>0.64800000000000002</v>
      </c>
      <c r="M526" s="1">
        <v>0.78500000000000003</v>
      </c>
      <c r="N526" s="1">
        <v>7</v>
      </c>
      <c r="O526" s="1">
        <v>-5.4139999999999997</v>
      </c>
      <c r="P526" s="1">
        <v>0.16500000000000001</v>
      </c>
      <c r="Q526" s="1">
        <v>5.6099999999999997E-2</v>
      </c>
      <c r="R526" s="1">
        <v>0</v>
      </c>
      <c r="S526" s="1">
        <v>0.14799999999999999</v>
      </c>
      <c r="T526" s="1">
        <v>0.94299999999999995</v>
      </c>
      <c r="U526" s="1">
        <v>160.02000000000001</v>
      </c>
      <c r="V526" s="1">
        <v>219200</v>
      </c>
      <c r="W526" s="12" t="str">
        <f>VLOOKUP(Table14[[#This Row],[album_name]],'Album Type'!A:B,2,FALSE)</f>
        <v>Studio</v>
      </c>
    </row>
    <row r="527" spans="1:23" x14ac:dyDescent="0.2">
      <c r="A527" s="1" t="s">
        <v>854</v>
      </c>
      <c r="B527" s="1" t="s">
        <v>861</v>
      </c>
      <c r="C527" s="1" t="s">
        <v>17</v>
      </c>
      <c r="D527" s="1">
        <v>1989</v>
      </c>
      <c r="E527" s="2">
        <v>41939</v>
      </c>
      <c r="F527" s="1">
        <v>2014</v>
      </c>
      <c r="G527" s="1">
        <v>1</v>
      </c>
      <c r="H527" s="1" t="s">
        <v>845</v>
      </c>
      <c r="I527" s="1">
        <v>7</v>
      </c>
      <c r="J527" s="1" t="b">
        <v>0</v>
      </c>
      <c r="K527" s="1" t="s">
        <v>37</v>
      </c>
      <c r="L527" s="1">
        <v>0.64900000000000002</v>
      </c>
      <c r="M527" s="1">
        <v>0.89800000000000002</v>
      </c>
      <c r="N527" s="1">
        <v>0</v>
      </c>
      <c r="O527" s="1">
        <v>-5.9630000000000001</v>
      </c>
      <c r="P527" s="1">
        <v>5.11E-2</v>
      </c>
      <c r="Q527" s="1">
        <v>1.6E-2</v>
      </c>
      <c r="R527" s="3">
        <v>9.8999999999999994E-5</v>
      </c>
      <c r="S527" s="1">
        <v>0.109</v>
      </c>
      <c r="T527" s="1">
        <v>0.503</v>
      </c>
      <c r="U527" s="1">
        <v>118.027</v>
      </c>
      <c r="V527" s="1">
        <v>207440</v>
      </c>
      <c r="W527" s="12" t="str">
        <f>VLOOKUP(Table14[[#This Row],[album_name]],'Album Type'!A:B,2,FALSE)</f>
        <v>Studio</v>
      </c>
    </row>
    <row r="528" spans="1:23" x14ac:dyDescent="0.2">
      <c r="A528" s="1" t="s">
        <v>854</v>
      </c>
      <c r="B528" s="1" t="s">
        <v>862</v>
      </c>
      <c r="C528" s="1" t="s">
        <v>17</v>
      </c>
      <c r="D528" s="1">
        <v>1989</v>
      </c>
      <c r="E528" s="2">
        <v>41939</v>
      </c>
      <c r="F528" s="1">
        <v>2014</v>
      </c>
      <c r="G528" s="1">
        <v>1</v>
      </c>
      <c r="H528" s="1" t="s">
        <v>847</v>
      </c>
      <c r="I528" s="1">
        <v>8</v>
      </c>
      <c r="J528" s="1" t="b">
        <v>0</v>
      </c>
      <c r="K528" s="1" t="s">
        <v>25</v>
      </c>
      <c r="L528" s="1">
        <v>0.65200000000000002</v>
      </c>
      <c r="M528" s="1">
        <v>0.80200000000000005</v>
      </c>
      <c r="N528" s="1">
        <v>7</v>
      </c>
      <c r="O528" s="1">
        <v>-6.1139999999999999</v>
      </c>
      <c r="P528" s="1">
        <v>0.18099999999999999</v>
      </c>
      <c r="Q528" s="1">
        <v>8.7099999999999997E-2</v>
      </c>
      <c r="R528" s="3">
        <v>6.4500000000000001E-6</v>
      </c>
      <c r="S528" s="1">
        <v>0.14799999999999999</v>
      </c>
      <c r="T528" s="1">
        <v>0.29499999999999998</v>
      </c>
      <c r="U528" s="1">
        <v>170.15700000000001</v>
      </c>
      <c r="V528" s="1">
        <v>211933</v>
      </c>
      <c r="W528" s="12" t="str">
        <f>VLOOKUP(Table14[[#This Row],[album_name]],'Album Type'!A:B,2,FALSE)</f>
        <v>Studio</v>
      </c>
    </row>
    <row r="529" spans="1:23" x14ac:dyDescent="0.2">
      <c r="A529" s="1" t="s">
        <v>854</v>
      </c>
      <c r="B529" s="1" t="s">
        <v>863</v>
      </c>
      <c r="C529" s="1" t="s">
        <v>17</v>
      </c>
      <c r="D529" s="1">
        <v>1989</v>
      </c>
      <c r="E529" s="2">
        <v>41939</v>
      </c>
      <c r="F529" s="1">
        <v>2014</v>
      </c>
      <c r="G529" s="1">
        <v>1</v>
      </c>
      <c r="H529" s="1" t="s">
        <v>712</v>
      </c>
      <c r="I529" s="1">
        <v>9</v>
      </c>
      <c r="J529" s="1" t="b">
        <v>0</v>
      </c>
      <c r="K529" s="1" t="s">
        <v>49</v>
      </c>
      <c r="L529" s="1">
        <v>0.55300000000000005</v>
      </c>
      <c r="M529" s="1">
        <v>0.66400000000000003</v>
      </c>
      <c r="N529" s="1">
        <v>8</v>
      </c>
      <c r="O529" s="1">
        <v>-7.4169999999999998</v>
      </c>
      <c r="P529" s="1">
        <v>7.4099999999999999E-2</v>
      </c>
      <c r="Q529" s="1">
        <v>7.0900000000000005E-2</v>
      </c>
      <c r="R529" s="1">
        <v>5.5999999999999999E-3</v>
      </c>
      <c r="S529" s="1">
        <v>0.106</v>
      </c>
      <c r="T529" s="1">
        <v>0.46700000000000003</v>
      </c>
      <c r="U529" s="1">
        <v>140.06</v>
      </c>
      <c r="V529" s="1">
        <v>220440</v>
      </c>
      <c r="W529" s="12" t="str">
        <f>VLOOKUP(Table14[[#This Row],[album_name]],'Album Type'!A:B,2,FALSE)</f>
        <v>Studio</v>
      </c>
    </row>
    <row r="530" spans="1:23" x14ac:dyDescent="0.2">
      <c r="A530" s="1" t="s">
        <v>854</v>
      </c>
      <c r="B530" s="1" t="s">
        <v>864</v>
      </c>
      <c r="C530" s="1" t="s">
        <v>17</v>
      </c>
      <c r="D530" s="1">
        <v>1989</v>
      </c>
      <c r="E530" s="2">
        <v>41939</v>
      </c>
      <c r="F530" s="1">
        <v>2014</v>
      </c>
      <c r="G530" s="1">
        <v>1</v>
      </c>
      <c r="H530" s="1" t="s">
        <v>731</v>
      </c>
      <c r="I530" s="1">
        <v>10</v>
      </c>
      <c r="J530" s="1" t="b">
        <v>0</v>
      </c>
      <c r="K530" s="1" t="s">
        <v>56</v>
      </c>
      <c r="L530" s="1">
        <v>0.76400000000000001</v>
      </c>
      <c r="M530" s="1">
        <v>0.65900000000000003</v>
      </c>
      <c r="N530" s="1">
        <v>5</v>
      </c>
      <c r="O530" s="1">
        <v>-6.1360000000000001</v>
      </c>
      <c r="P530" s="1">
        <v>4.9200000000000001E-2</v>
      </c>
      <c r="Q530" s="1">
        <v>4.6299999999999996E-3</v>
      </c>
      <c r="R530" s="1">
        <v>4.5799999999999999E-3</v>
      </c>
      <c r="S530" s="1">
        <v>9.1499999999999998E-2</v>
      </c>
      <c r="T530" s="1">
        <v>0.52500000000000002</v>
      </c>
      <c r="U530" s="1">
        <v>119.982</v>
      </c>
      <c r="V530" s="1">
        <v>247533</v>
      </c>
      <c r="W530" s="12" t="str">
        <f>VLOOKUP(Table14[[#This Row],[album_name]],'Album Type'!A:B,2,FALSE)</f>
        <v>Studio</v>
      </c>
    </row>
    <row r="531" spans="1:23" x14ac:dyDescent="0.2">
      <c r="A531" s="1" t="s">
        <v>854</v>
      </c>
      <c r="B531" s="1" t="s">
        <v>865</v>
      </c>
      <c r="C531" s="1" t="s">
        <v>17</v>
      </c>
      <c r="D531" s="1">
        <v>1989</v>
      </c>
      <c r="E531" s="2">
        <v>41939</v>
      </c>
      <c r="F531" s="1">
        <v>2014</v>
      </c>
      <c r="G531" s="1">
        <v>1</v>
      </c>
      <c r="H531" s="1" t="s">
        <v>766</v>
      </c>
      <c r="I531" s="1">
        <v>11</v>
      </c>
      <c r="J531" s="1" t="b">
        <v>0</v>
      </c>
      <c r="K531" s="1" t="s">
        <v>28</v>
      </c>
      <c r="L531" s="1">
        <v>0.48499999999999999</v>
      </c>
      <c r="M531" s="1">
        <v>0.45900000000000002</v>
      </c>
      <c r="N531" s="1">
        <v>4</v>
      </c>
      <c r="O531" s="1">
        <v>-8.7680000000000007</v>
      </c>
      <c r="P531" s="1">
        <v>3.3700000000000001E-2</v>
      </c>
      <c r="Q531" s="1">
        <v>0.63500000000000001</v>
      </c>
      <c r="R531" s="1">
        <v>0</v>
      </c>
      <c r="S531" s="1">
        <v>0.10100000000000001</v>
      </c>
      <c r="T531" s="1">
        <v>8.5800000000000001E-2</v>
      </c>
      <c r="U531" s="1">
        <v>71.980999999999995</v>
      </c>
      <c r="V531" s="1">
        <v>250093</v>
      </c>
      <c r="W531" s="12" t="str">
        <f>VLOOKUP(Table14[[#This Row],[album_name]],'Album Type'!A:B,2,FALSE)</f>
        <v>Studio</v>
      </c>
    </row>
    <row r="532" spans="1:23" x14ac:dyDescent="0.2">
      <c r="A532" s="1" t="s">
        <v>854</v>
      </c>
      <c r="B532" s="1" t="s">
        <v>866</v>
      </c>
      <c r="C532" s="1" t="s">
        <v>17</v>
      </c>
      <c r="D532" s="1">
        <v>1989</v>
      </c>
      <c r="E532" s="2">
        <v>41939</v>
      </c>
      <c r="F532" s="1">
        <v>2014</v>
      </c>
      <c r="G532" s="1">
        <v>1</v>
      </c>
      <c r="H532" s="1" t="s">
        <v>798</v>
      </c>
      <c r="I532" s="1">
        <v>12</v>
      </c>
      <c r="J532" s="1" t="b">
        <v>0</v>
      </c>
      <c r="K532" s="1" t="s">
        <v>37</v>
      </c>
      <c r="L532" s="1">
        <v>0.59499999999999997</v>
      </c>
      <c r="M532" s="1">
        <v>0.76300000000000001</v>
      </c>
      <c r="N532" s="1">
        <v>0</v>
      </c>
      <c r="O532" s="1">
        <v>-4.9909999999999997</v>
      </c>
      <c r="P532" s="1">
        <v>6.6100000000000006E-2</v>
      </c>
      <c r="Q532" s="1">
        <v>0.23100000000000001</v>
      </c>
      <c r="R532" s="1">
        <v>0</v>
      </c>
      <c r="S532" s="1">
        <v>0.2</v>
      </c>
      <c r="T532" s="1">
        <v>0.50700000000000001</v>
      </c>
      <c r="U532" s="1">
        <v>159.959</v>
      </c>
      <c r="V532" s="1">
        <v>195706</v>
      </c>
      <c r="W532" s="12" t="str">
        <f>VLOOKUP(Table14[[#This Row],[album_name]],'Album Type'!A:B,2,FALSE)</f>
        <v>Studio</v>
      </c>
    </row>
    <row r="533" spans="1:23" x14ac:dyDescent="0.2">
      <c r="A533" s="1" t="s">
        <v>854</v>
      </c>
      <c r="B533" s="1" t="s">
        <v>867</v>
      </c>
      <c r="C533" s="1" t="s">
        <v>17</v>
      </c>
      <c r="D533" s="1">
        <v>1989</v>
      </c>
      <c r="E533" s="2">
        <v>41939</v>
      </c>
      <c r="F533" s="1">
        <v>2014</v>
      </c>
      <c r="G533" s="1">
        <v>1</v>
      </c>
      <c r="H533" s="1" t="s">
        <v>853</v>
      </c>
      <c r="I533" s="1">
        <v>13</v>
      </c>
      <c r="J533" s="1" t="b">
        <v>0</v>
      </c>
      <c r="K533" s="1" t="s">
        <v>28</v>
      </c>
      <c r="L533" s="1">
        <v>0.81</v>
      </c>
      <c r="M533" s="1">
        <v>0.38</v>
      </c>
      <c r="N533" s="1">
        <v>4</v>
      </c>
      <c r="O533" s="1">
        <v>-7.7549999999999999</v>
      </c>
      <c r="P533" s="1">
        <v>3.5000000000000003E-2</v>
      </c>
      <c r="Q533" s="1">
        <v>0.24199999999999999</v>
      </c>
      <c r="R533" s="1">
        <v>0</v>
      </c>
      <c r="S533" s="1">
        <v>0.113</v>
      </c>
      <c r="T533" s="1">
        <v>0.21099999999999999</v>
      </c>
      <c r="U533" s="1">
        <v>103.98099999999999</v>
      </c>
      <c r="V533" s="1">
        <v>271000</v>
      </c>
      <c r="W533" s="12" t="str">
        <f>VLOOKUP(Table14[[#This Row],[album_name]],'Album Type'!A:B,2,FALSE)</f>
        <v>Studio</v>
      </c>
    </row>
    <row r="534" spans="1:23" hidden="1" x14ac:dyDescent="0.2">
      <c r="A534" s="1" t="s">
        <v>868</v>
      </c>
      <c r="B534" s="1" t="s">
        <v>869</v>
      </c>
      <c r="C534" s="1" t="s">
        <v>17</v>
      </c>
      <c r="D534" s="1" t="s">
        <v>871</v>
      </c>
      <c r="E534" s="2">
        <v>41939</v>
      </c>
      <c r="F534" s="1">
        <v>2014</v>
      </c>
      <c r="G534" s="1">
        <v>1</v>
      </c>
      <c r="H534" s="1" t="s">
        <v>870</v>
      </c>
      <c r="I534" s="1">
        <v>1</v>
      </c>
      <c r="J534" s="1" t="b">
        <v>0</v>
      </c>
      <c r="K534" s="1" t="s">
        <v>73</v>
      </c>
      <c r="L534" s="1">
        <v>0.627</v>
      </c>
      <c r="M534" s="1">
        <v>0.22600000000000001</v>
      </c>
      <c r="N534" s="1">
        <v>5</v>
      </c>
      <c r="O534" s="1">
        <v>-15.595000000000001</v>
      </c>
      <c r="P534" s="1">
        <v>0.95</v>
      </c>
      <c r="Q534" s="1">
        <v>0.83899999999999997</v>
      </c>
      <c r="R534" s="1">
        <v>0</v>
      </c>
      <c r="S534" s="1">
        <v>0.28599999999999998</v>
      </c>
      <c r="T534" s="1">
        <v>0.61199999999999999</v>
      </c>
      <c r="U534" s="1">
        <v>77.501999999999995</v>
      </c>
      <c r="V534" s="1">
        <v>104533</v>
      </c>
      <c r="W534" s="12" t="str">
        <f>VLOOKUP(Table14[[#This Row],[album_name]],'Album Type'!A:B,2,FALSE)</f>
        <v>Special</v>
      </c>
    </row>
    <row r="535" spans="1:23" hidden="1" x14ac:dyDescent="0.2">
      <c r="A535" s="1" t="s">
        <v>868</v>
      </c>
      <c r="B535" s="1" t="s">
        <v>872</v>
      </c>
      <c r="C535" s="1" t="s">
        <v>17</v>
      </c>
      <c r="D535" s="1" t="s">
        <v>871</v>
      </c>
      <c r="E535" s="2">
        <v>41939</v>
      </c>
      <c r="F535" s="1">
        <v>2014</v>
      </c>
      <c r="G535" s="1">
        <v>1</v>
      </c>
      <c r="H535" s="1" t="s">
        <v>750</v>
      </c>
      <c r="I535" s="1">
        <v>2</v>
      </c>
      <c r="J535" s="1" t="b">
        <v>0</v>
      </c>
      <c r="K535" s="1" t="s">
        <v>25</v>
      </c>
      <c r="L535" s="1">
        <v>0.78900000000000003</v>
      </c>
      <c r="M535" s="1">
        <v>0.63400000000000001</v>
      </c>
      <c r="N535" s="1">
        <v>7</v>
      </c>
      <c r="O535" s="1">
        <v>-4.7619999999999996</v>
      </c>
      <c r="P535" s="1">
        <v>3.2300000000000002E-2</v>
      </c>
      <c r="Q535" s="1">
        <v>3.4799999999999998E-2</v>
      </c>
      <c r="R535" s="3">
        <v>1.64E-6</v>
      </c>
      <c r="S535" s="1">
        <v>0.30199999999999999</v>
      </c>
      <c r="T535" s="1">
        <v>0.65800000000000003</v>
      </c>
      <c r="U535" s="1">
        <v>116.992</v>
      </c>
      <c r="V535" s="1">
        <v>212600</v>
      </c>
      <c r="W535" s="12" t="str">
        <f>VLOOKUP(Table14[[#This Row],[album_name]],'Album Type'!A:B,2,FALSE)</f>
        <v>Special</v>
      </c>
    </row>
    <row r="536" spans="1:23" hidden="1" x14ac:dyDescent="0.2">
      <c r="A536" s="1" t="s">
        <v>868</v>
      </c>
      <c r="B536" s="1" t="s">
        <v>873</v>
      </c>
      <c r="C536" s="1" t="s">
        <v>17</v>
      </c>
      <c r="D536" s="1" t="s">
        <v>871</v>
      </c>
      <c r="E536" s="2">
        <v>41939</v>
      </c>
      <c r="F536" s="1">
        <v>2014</v>
      </c>
      <c r="G536" s="1">
        <v>1</v>
      </c>
      <c r="H536" s="1" t="s">
        <v>874</v>
      </c>
      <c r="I536" s="1">
        <v>3</v>
      </c>
      <c r="J536" s="1" t="b">
        <v>0</v>
      </c>
      <c r="K536" s="1" t="s">
        <v>111</v>
      </c>
      <c r="L536" s="1">
        <v>0.68400000000000005</v>
      </c>
      <c r="M536" s="1">
        <v>0.27200000000000002</v>
      </c>
      <c r="N536" s="1">
        <v>7</v>
      </c>
      <c r="O536" s="1">
        <v>-15.651999999999999</v>
      </c>
      <c r="P536" s="1">
        <v>0.88700000000000001</v>
      </c>
      <c r="Q536" s="1">
        <v>0.82699999999999996</v>
      </c>
      <c r="R536" s="1">
        <v>0</v>
      </c>
      <c r="S536" s="1">
        <v>0.20899999999999999</v>
      </c>
      <c r="T536" s="1">
        <v>0.54700000000000004</v>
      </c>
      <c r="U536" s="1">
        <v>100.35599999999999</v>
      </c>
      <c r="V536" s="1">
        <v>90066</v>
      </c>
      <c r="W536" s="12" t="str">
        <f>VLOOKUP(Table14[[#This Row],[album_name]],'Album Type'!A:B,2,FALSE)</f>
        <v>Special</v>
      </c>
    </row>
    <row r="537" spans="1:23" hidden="1" x14ac:dyDescent="0.2">
      <c r="A537" s="1" t="s">
        <v>868</v>
      </c>
      <c r="B537" s="1" t="s">
        <v>875</v>
      </c>
      <c r="C537" s="1" t="s">
        <v>17</v>
      </c>
      <c r="D537" s="1" t="s">
        <v>871</v>
      </c>
      <c r="E537" s="2">
        <v>41939</v>
      </c>
      <c r="F537" s="1">
        <v>2014</v>
      </c>
      <c r="G537" s="1">
        <v>1</v>
      </c>
      <c r="H537" s="1" t="s">
        <v>836</v>
      </c>
      <c r="I537" s="1">
        <v>4</v>
      </c>
      <c r="J537" s="1" t="b">
        <v>0</v>
      </c>
      <c r="K537" s="1" t="s">
        <v>56</v>
      </c>
      <c r="L537" s="1">
        <v>0.76</v>
      </c>
      <c r="M537" s="1">
        <v>0.70299999999999996</v>
      </c>
      <c r="N537" s="1">
        <v>5</v>
      </c>
      <c r="O537" s="1">
        <v>-5.4119999999999999</v>
      </c>
      <c r="P537" s="1">
        <v>5.3999999999999999E-2</v>
      </c>
      <c r="Q537" s="1">
        <v>0.10299999999999999</v>
      </c>
      <c r="R537" s="1">
        <v>0</v>
      </c>
      <c r="S537" s="1">
        <v>9.1300000000000006E-2</v>
      </c>
      <c r="T537" s="1">
        <v>0.56999999999999995</v>
      </c>
      <c r="U537" s="1">
        <v>95.997</v>
      </c>
      <c r="V537" s="1">
        <v>231826</v>
      </c>
      <c r="W537" s="12" t="str">
        <f>VLOOKUP(Table14[[#This Row],[album_name]],'Album Type'!A:B,2,FALSE)</f>
        <v>Special</v>
      </c>
    </row>
    <row r="538" spans="1:23" hidden="1" x14ac:dyDescent="0.2">
      <c r="A538" s="1" t="s">
        <v>868</v>
      </c>
      <c r="B538" s="1" t="s">
        <v>876</v>
      </c>
      <c r="C538" s="1" t="s">
        <v>17</v>
      </c>
      <c r="D538" s="1" t="s">
        <v>871</v>
      </c>
      <c r="E538" s="2">
        <v>41939</v>
      </c>
      <c r="F538" s="1">
        <v>2014</v>
      </c>
      <c r="G538" s="1">
        <v>1</v>
      </c>
      <c r="H538" s="1" t="s">
        <v>877</v>
      </c>
      <c r="I538" s="1">
        <v>5</v>
      </c>
      <c r="J538" s="1" t="b">
        <v>0</v>
      </c>
      <c r="K538" s="1" t="s">
        <v>31</v>
      </c>
      <c r="L538" s="1">
        <v>0.64600000000000002</v>
      </c>
      <c r="M538" s="1">
        <v>0.33700000000000002</v>
      </c>
      <c r="N538" s="1">
        <v>9</v>
      </c>
      <c r="O538" s="1">
        <v>-14.97</v>
      </c>
      <c r="P538" s="1">
        <v>0.92600000000000005</v>
      </c>
      <c r="Q538" s="1">
        <v>0.68</v>
      </c>
      <c r="R538" s="1">
        <v>0</v>
      </c>
      <c r="S538" s="1">
        <v>0.247</v>
      </c>
      <c r="T538" s="1">
        <v>0.621</v>
      </c>
      <c r="U538" s="1">
        <v>88.155000000000001</v>
      </c>
      <c r="V538" s="1">
        <v>62377</v>
      </c>
      <c r="W538" s="12" t="str">
        <f>VLOOKUP(Table14[[#This Row],[album_name]],'Album Type'!A:B,2,FALSE)</f>
        <v>Special</v>
      </c>
    </row>
    <row r="539" spans="1:23" hidden="1" x14ac:dyDescent="0.2">
      <c r="A539" s="1" t="s">
        <v>868</v>
      </c>
      <c r="B539" s="1" t="s">
        <v>878</v>
      </c>
      <c r="C539" s="1" t="s">
        <v>17</v>
      </c>
      <c r="D539" s="1" t="s">
        <v>871</v>
      </c>
      <c r="E539" s="2">
        <v>41939</v>
      </c>
      <c r="F539" s="1">
        <v>2014</v>
      </c>
      <c r="G539" s="1">
        <v>1</v>
      </c>
      <c r="H539" s="1" t="s">
        <v>838</v>
      </c>
      <c r="I539" s="1">
        <v>6</v>
      </c>
      <c r="J539" s="1" t="b">
        <v>0</v>
      </c>
      <c r="K539" s="1" t="s">
        <v>25</v>
      </c>
      <c r="L539" s="1">
        <v>0.58799999999999997</v>
      </c>
      <c r="M539" s="1">
        <v>0.79100000000000004</v>
      </c>
      <c r="N539" s="1">
        <v>7</v>
      </c>
      <c r="O539" s="1">
        <v>-5.5949999999999998</v>
      </c>
      <c r="P539" s="1">
        <v>4.02E-2</v>
      </c>
      <c r="Q539" s="1">
        <v>2.4499999999999999E-3</v>
      </c>
      <c r="R539" s="1">
        <v>2.5799999999999998E-3</v>
      </c>
      <c r="S539" s="1">
        <v>0.11799999999999999</v>
      </c>
      <c r="T539" s="1">
        <v>0.48699999999999999</v>
      </c>
      <c r="U539" s="1">
        <v>94.933000000000007</v>
      </c>
      <c r="V539" s="1">
        <v>231000</v>
      </c>
      <c r="W539" s="12" t="str">
        <f>VLOOKUP(Table14[[#This Row],[album_name]],'Album Type'!A:B,2,FALSE)</f>
        <v>Special</v>
      </c>
    </row>
    <row r="540" spans="1:23" hidden="1" x14ac:dyDescent="0.2">
      <c r="A540" s="1" t="s">
        <v>868</v>
      </c>
      <c r="B540" s="1" t="s">
        <v>879</v>
      </c>
      <c r="C540" s="1" t="s">
        <v>17</v>
      </c>
      <c r="D540" s="1" t="s">
        <v>871</v>
      </c>
      <c r="E540" s="2">
        <v>41939</v>
      </c>
      <c r="F540" s="1">
        <v>2014</v>
      </c>
      <c r="G540" s="1">
        <v>1</v>
      </c>
      <c r="H540" s="1" t="s">
        <v>880</v>
      </c>
      <c r="I540" s="1">
        <v>7</v>
      </c>
      <c r="J540" s="1" t="b">
        <v>0</v>
      </c>
      <c r="K540" s="1" t="s">
        <v>881</v>
      </c>
      <c r="L540" s="1">
        <v>0.66300000000000003</v>
      </c>
      <c r="M540" s="1">
        <v>0.24</v>
      </c>
      <c r="N540" s="1">
        <v>8</v>
      </c>
      <c r="O540" s="1">
        <v>-15.988</v>
      </c>
      <c r="P540" s="1">
        <v>0.93</v>
      </c>
      <c r="Q540" s="1">
        <v>0.73199999999999998</v>
      </c>
      <c r="R540" s="1">
        <v>0</v>
      </c>
      <c r="S540" s="1">
        <v>0.19</v>
      </c>
      <c r="T540" s="1">
        <v>0.57699999999999996</v>
      </c>
      <c r="U540" s="1">
        <v>93.704999999999998</v>
      </c>
      <c r="V540" s="1">
        <v>106992</v>
      </c>
      <c r="W540" s="12" t="str">
        <f>VLOOKUP(Table14[[#This Row],[album_name]],'Album Type'!A:B,2,FALSE)</f>
        <v>Special</v>
      </c>
    </row>
    <row r="541" spans="1:23" hidden="1" x14ac:dyDescent="0.2">
      <c r="A541" s="1" t="s">
        <v>868</v>
      </c>
      <c r="B541" s="1" t="s">
        <v>882</v>
      </c>
      <c r="C541" s="1" t="s">
        <v>17</v>
      </c>
      <c r="D541" s="1" t="s">
        <v>871</v>
      </c>
      <c r="E541" s="2">
        <v>41939</v>
      </c>
      <c r="F541" s="1">
        <v>2014</v>
      </c>
      <c r="G541" s="1">
        <v>1</v>
      </c>
      <c r="H541" s="1" t="s">
        <v>760</v>
      </c>
      <c r="I541" s="1">
        <v>8</v>
      </c>
      <c r="J541" s="1" t="b">
        <v>0</v>
      </c>
      <c r="K541" s="1" t="s">
        <v>25</v>
      </c>
      <c r="L541" s="1">
        <v>0.55300000000000005</v>
      </c>
      <c r="M541" s="1">
        <v>0.84099999999999997</v>
      </c>
      <c r="N541" s="1">
        <v>7</v>
      </c>
      <c r="O541" s="1">
        <v>-6.9370000000000003</v>
      </c>
      <c r="P541" s="1">
        <v>3.9600000000000003E-2</v>
      </c>
      <c r="Q541" s="1">
        <v>7.4299999999999995E-4</v>
      </c>
      <c r="R541" s="3">
        <v>1.19E-5</v>
      </c>
      <c r="S541" s="1">
        <v>0.34100000000000003</v>
      </c>
      <c r="T541" s="1">
        <v>0.33800000000000002</v>
      </c>
      <c r="U541" s="1">
        <v>92.007999999999996</v>
      </c>
      <c r="V541" s="1">
        <v>235800</v>
      </c>
      <c r="W541" s="12" t="str">
        <f>VLOOKUP(Table14[[#This Row],[album_name]],'Album Type'!A:B,2,FALSE)</f>
        <v>Special</v>
      </c>
    </row>
    <row r="542" spans="1:23" hidden="1" x14ac:dyDescent="0.2">
      <c r="A542" s="1" t="s">
        <v>868</v>
      </c>
      <c r="B542" s="1" t="s">
        <v>883</v>
      </c>
      <c r="C542" s="1" t="s">
        <v>17</v>
      </c>
      <c r="D542" s="1" t="s">
        <v>871</v>
      </c>
      <c r="E542" s="2">
        <v>41939</v>
      </c>
      <c r="F542" s="1">
        <v>2014</v>
      </c>
      <c r="G542" s="1">
        <v>1</v>
      </c>
      <c r="H542" s="1" t="s">
        <v>884</v>
      </c>
      <c r="I542" s="1">
        <v>9</v>
      </c>
      <c r="J542" s="1" t="b">
        <v>0</v>
      </c>
      <c r="K542" s="1" t="s">
        <v>881</v>
      </c>
      <c r="L542" s="1">
        <v>0.7</v>
      </c>
      <c r="M542" s="1">
        <v>0.223</v>
      </c>
      <c r="N542" s="1">
        <v>8</v>
      </c>
      <c r="O542" s="1">
        <v>-14.542</v>
      </c>
      <c r="P542" s="1">
        <v>0.875</v>
      </c>
      <c r="Q542" s="1">
        <v>0.74</v>
      </c>
      <c r="R542" s="1">
        <v>0</v>
      </c>
      <c r="S542" s="1">
        <v>0.72599999999999998</v>
      </c>
      <c r="T542" s="1">
        <v>0.56000000000000005</v>
      </c>
      <c r="U542" s="1">
        <v>105.468</v>
      </c>
      <c r="V542" s="1">
        <v>69477</v>
      </c>
      <c r="W542" s="12" t="str">
        <f>VLOOKUP(Table14[[#This Row],[album_name]],'Album Type'!A:B,2,FALSE)</f>
        <v>Special</v>
      </c>
    </row>
    <row r="543" spans="1:23" hidden="1" x14ac:dyDescent="0.2">
      <c r="A543" s="1" t="s">
        <v>868</v>
      </c>
      <c r="B543" s="1" t="s">
        <v>885</v>
      </c>
      <c r="C543" s="1" t="s">
        <v>17</v>
      </c>
      <c r="D543" s="1" t="s">
        <v>871</v>
      </c>
      <c r="E543" s="2">
        <v>41939</v>
      </c>
      <c r="F543" s="1">
        <v>2014</v>
      </c>
      <c r="G543" s="1">
        <v>1</v>
      </c>
      <c r="H543" s="1" t="s">
        <v>841</v>
      </c>
      <c r="I543" s="1">
        <v>10</v>
      </c>
      <c r="J543" s="1" t="b">
        <v>0</v>
      </c>
      <c r="K543" s="1" t="s">
        <v>56</v>
      </c>
      <c r="L543" s="1">
        <v>0.60499999999999998</v>
      </c>
      <c r="M543" s="1">
        <v>0.72499999999999998</v>
      </c>
      <c r="N543" s="1">
        <v>5</v>
      </c>
      <c r="O543" s="1">
        <v>-5.7290000000000001</v>
      </c>
      <c r="P543" s="1">
        <v>3.2300000000000002E-2</v>
      </c>
      <c r="Q543" s="1">
        <v>2.0100000000000001E-3</v>
      </c>
      <c r="R543" s="3">
        <v>2.02E-5</v>
      </c>
      <c r="S543" s="1">
        <v>0.10100000000000001</v>
      </c>
      <c r="T543" s="1">
        <v>0.53900000000000003</v>
      </c>
      <c r="U543" s="1">
        <v>96.97</v>
      </c>
      <c r="V543" s="1">
        <v>193293</v>
      </c>
      <c r="W543" s="12" t="str">
        <f>VLOOKUP(Table14[[#This Row],[album_name]],'Album Type'!A:B,2,FALSE)</f>
        <v>Special</v>
      </c>
    </row>
    <row r="544" spans="1:23" hidden="1" x14ac:dyDescent="0.2">
      <c r="A544" s="1" t="s">
        <v>868</v>
      </c>
      <c r="B544" s="1" t="s">
        <v>886</v>
      </c>
      <c r="C544" s="1" t="s">
        <v>17</v>
      </c>
      <c r="D544" s="1" t="s">
        <v>871</v>
      </c>
      <c r="E544" s="2">
        <v>41939</v>
      </c>
      <c r="F544" s="1">
        <v>2014</v>
      </c>
      <c r="G544" s="1">
        <v>1</v>
      </c>
      <c r="H544" s="1" t="s">
        <v>887</v>
      </c>
      <c r="I544" s="1">
        <v>11</v>
      </c>
      <c r="J544" s="1" t="b">
        <v>0</v>
      </c>
      <c r="K544" s="1" t="s">
        <v>881</v>
      </c>
      <c r="L544" s="1">
        <v>0.72899999999999998</v>
      </c>
      <c r="M544" s="1">
        <v>0.27800000000000002</v>
      </c>
      <c r="N544" s="1">
        <v>8</v>
      </c>
      <c r="O544" s="1">
        <v>-15.462999999999999</v>
      </c>
      <c r="P544" s="1">
        <v>0.93500000000000005</v>
      </c>
      <c r="Q544" s="1">
        <v>0.77200000000000002</v>
      </c>
      <c r="R544" s="1">
        <v>0</v>
      </c>
      <c r="S544" s="1">
        <v>0.19900000000000001</v>
      </c>
      <c r="T544" s="1">
        <v>0.629</v>
      </c>
      <c r="U544" s="1">
        <v>87.915000000000006</v>
      </c>
      <c r="V544" s="1">
        <v>98494</v>
      </c>
      <c r="W544" s="12" t="str">
        <f>VLOOKUP(Table14[[#This Row],[album_name]],'Album Type'!A:B,2,FALSE)</f>
        <v>Special</v>
      </c>
    </row>
    <row r="545" spans="1:23" hidden="1" x14ac:dyDescent="0.2">
      <c r="A545" s="1" t="s">
        <v>868</v>
      </c>
      <c r="B545" s="1" t="s">
        <v>888</v>
      </c>
      <c r="C545" s="1" t="s">
        <v>17</v>
      </c>
      <c r="D545" s="1" t="s">
        <v>871</v>
      </c>
      <c r="E545" s="2">
        <v>41939</v>
      </c>
      <c r="F545" s="1">
        <v>2014</v>
      </c>
      <c r="G545" s="1">
        <v>1</v>
      </c>
      <c r="H545" s="1" t="s">
        <v>843</v>
      </c>
      <c r="I545" s="1">
        <v>12</v>
      </c>
      <c r="J545" s="1" t="b">
        <v>0</v>
      </c>
      <c r="K545" s="1" t="s">
        <v>25</v>
      </c>
      <c r="L545" s="1">
        <v>0.64700000000000002</v>
      </c>
      <c r="M545" s="1">
        <v>0.8</v>
      </c>
      <c r="N545" s="1">
        <v>7</v>
      </c>
      <c r="O545" s="1">
        <v>-5.3840000000000003</v>
      </c>
      <c r="P545" s="1">
        <v>0.16500000000000001</v>
      </c>
      <c r="Q545" s="1">
        <v>6.4699999999999994E-2</v>
      </c>
      <c r="R545" s="1">
        <v>0</v>
      </c>
      <c r="S545" s="1">
        <v>0.33400000000000002</v>
      </c>
      <c r="T545" s="1">
        <v>0.94199999999999995</v>
      </c>
      <c r="U545" s="1">
        <v>160.078</v>
      </c>
      <c r="V545" s="1">
        <v>219200</v>
      </c>
      <c r="W545" s="12" t="str">
        <f>VLOOKUP(Table14[[#This Row],[album_name]],'Album Type'!A:B,2,FALSE)</f>
        <v>Special</v>
      </c>
    </row>
    <row r="546" spans="1:23" hidden="1" x14ac:dyDescent="0.2">
      <c r="A546" s="1" t="s">
        <v>868</v>
      </c>
      <c r="B546" s="1" t="s">
        <v>889</v>
      </c>
      <c r="C546" s="1" t="s">
        <v>17</v>
      </c>
      <c r="D546" s="1" t="s">
        <v>871</v>
      </c>
      <c r="E546" s="2">
        <v>41939</v>
      </c>
      <c r="F546" s="1">
        <v>2014</v>
      </c>
      <c r="G546" s="1">
        <v>1</v>
      </c>
      <c r="H546" s="1" t="s">
        <v>890</v>
      </c>
      <c r="I546" s="1">
        <v>13</v>
      </c>
      <c r="J546" s="1" t="b">
        <v>0</v>
      </c>
      <c r="K546" s="1" t="s">
        <v>31</v>
      </c>
      <c r="L546" s="1">
        <v>0.627</v>
      </c>
      <c r="M546" s="1">
        <v>0.26600000000000001</v>
      </c>
      <c r="N546" s="1">
        <v>9</v>
      </c>
      <c r="O546" s="1">
        <v>-15.426</v>
      </c>
      <c r="P546" s="1">
        <v>0.92900000000000005</v>
      </c>
      <c r="Q546" s="1">
        <v>0.79600000000000004</v>
      </c>
      <c r="R546" s="1">
        <v>0</v>
      </c>
      <c r="S546" s="1">
        <v>0.29199999999999998</v>
      </c>
      <c r="T546" s="1">
        <v>0.64600000000000002</v>
      </c>
      <c r="U546" s="1">
        <v>79.281000000000006</v>
      </c>
      <c r="V546" s="1">
        <v>89648</v>
      </c>
      <c r="W546" s="12" t="str">
        <f>VLOOKUP(Table14[[#This Row],[album_name]],'Album Type'!A:B,2,FALSE)</f>
        <v>Special</v>
      </c>
    </row>
    <row r="547" spans="1:23" hidden="1" x14ac:dyDescent="0.2">
      <c r="A547" s="1" t="s">
        <v>868</v>
      </c>
      <c r="B547" s="1" t="s">
        <v>891</v>
      </c>
      <c r="C547" s="1" t="s">
        <v>17</v>
      </c>
      <c r="D547" s="1" t="s">
        <v>871</v>
      </c>
      <c r="E547" s="2">
        <v>41939</v>
      </c>
      <c r="F547" s="1">
        <v>2014</v>
      </c>
      <c r="G547" s="1">
        <v>1</v>
      </c>
      <c r="H547" s="1" t="s">
        <v>845</v>
      </c>
      <c r="I547" s="1">
        <v>14</v>
      </c>
      <c r="J547" s="1" t="b">
        <v>0</v>
      </c>
      <c r="K547" s="1" t="s">
        <v>37</v>
      </c>
      <c r="L547" s="1">
        <v>0.65300000000000002</v>
      </c>
      <c r="M547" s="1">
        <v>0.89300000000000002</v>
      </c>
      <c r="N547" s="1">
        <v>0</v>
      </c>
      <c r="O547" s="1">
        <v>-5.9660000000000002</v>
      </c>
      <c r="P547" s="1">
        <v>5.3800000000000001E-2</v>
      </c>
      <c r="Q547" s="1">
        <v>1.5800000000000002E-2</v>
      </c>
      <c r="R547" s="3">
        <v>4.9499999999999997E-5</v>
      </c>
      <c r="S547" s="1">
        <v>0.10199999999999999</v>
      </c>
      <c r="T547" s="1">
        <v>0.51300000000000001</v>
      </c>
      <c r="U547" s="1">
        <v>118.035</v>
      </c>
      <c r="V547" s="1">
        <v>207440</v>
      </c>
      <c r="W547" s="12" t="str">
        <f>VLOOKUP(Table14[[#This Row],[album_name]],'Album Type'!A:B,2,FALSE)</f>
        <v>Special</v>
      </c>
    </row>
    <row r="548" spans="1:23" hidden="1" x14ac:dyDescent="0.2">
      <c r="A548" s="1" t="s">
        <v>868</v>
      </c>
      <c r="B548" s="1" t="s">
        <v>892</v>
      </c>
      <c r="C548" s="1" t="s">
        <v>17</v>
      </c>
      <c r="D548" s="1" t="s">
        <v>871</v>
      </c>
      <c r="E548" s="2">
        <v>41939</v>
      </c>
      <c r="F548" s="1">
        <v>2014</v>
      </c>
      <c r="G548" s="1">
        <v>1</v>
      </c>
      <c r="H548" s="1" t="s">
        <v>893</v>
      </c>
      <c r="I548" s="1">
        <v>15</v>
      </c>
      <c r="J548" s="1" t="b">
        <v>0</v>
      </c>
      <c r="K548" s="1" t="s">
        <v>28</v>
      </c>
      <c r="L548" s="1">
        <v>0.627</v>
      </c>
      <c r="M548" s="1">
        <v>0.312</v>
      </c>
      <c r="N548" s="1">
        <v>4</v>
      </c>
      <c r="O548" s="1">
        <v>-14.772</v>
      </c>
      <c r="P548" s="1">
        <v>0.92700000000000005</v>
      </c>
      <c r="Q548" s="1">
        <v>0.85399999999999998</v>
      </c>
      <c r="R548" s="1">
        <v>0</v>
      </c>
      <c r="S548" s="1">
        <v>0.153</v>
      </c>
      <c r="T548" s="1">
        <v>0.57099999999999995</v>
      </c>
      <c r="U548" s="1">
        <v>81.512</v>
      </c>
      <c r="V548" s="1">
        <v>81498</v>
      </c>
      <c r="W548" s="12" t="str">
        <f>VLOOKUP(Table14[[#This Row],[album_name]],'Album Type'!A:B,2,FALSE)</f>
        <v>Special</v>
      </c>
    </row>
    <row r="549" spans="1:23" hidden="1" x14ac:dyDescent="0.2">
      <c r="A549" s="1" t="s">
        <v>868</v>
      </c>
      <c r="B549" s="1" t="s">
        <v>894</v>
      </c>
      <c r="C549" s="1" t="s">
        <v>17</v>
      </c>
      <c r="D549" s="1" t="s">
        <v>871</v>
      </c>
      <c r="E549" s="2">
        <v>41939</v>
      </c>
      <c r="F549" s="1">
        <v>2014</v>
      </c>
      <c r="G549" s="1">
        <v>1</v>
      </c>
      <c r="H549" s="1" t="s">
        <v>847</v>
      </c>
      <c r="I549" s="1">
        <v>16</v>
      </c>
      <c r="J549" s="1" t="b">
        <v>0</v>
      </c>
      <c r="K549" s="1" t="s">
        <v>25</v>
      </c>
      <c r="L549" s="1">
        <v>0.64600000000000002</v>
      </c>
      <c r="M549" s="1">
        <v>0.79400000000000004</v>
      </c>
      <c r="N549" s="1">
        <v>7</v>
      </c>
      <c r="O549" s="1">
        <v>-6.1040000000000001</v>
      </c>
      <c r="P549" s="1">
        <v>0.19</v>
      </c>
      <c r="Q549" s="1">
        <v>8.8499999999999995E-2</v>
      </c>
      <c r="R549" s="3">
        <v>6.1600000000000003E-6</v>
      </c>
      <c r="S549" s="1">
        <v>0.20100000000000001</v>
      </c>
      <c r="T549" s="1">
        <v>0.28699999999999998</v>
      </c>
      <c r="U549" s="1">
        <v>170.21600000000001</v>
      </c>
      <c r="V549" s="1">
        <v>211933</v>
      </c>
      <c r="W549" s="12" t="str">
        <f>VLOOKUP(Table14[[#This Row],[album_name]],'Album Type'!A:B,2,FALSE)</f>
        <v>Special</v>
      </c>
    </row>
    <row r="550" spans="1:23" hidden="1" x14ac:dyDescent="0.2">
      <c r="A550" s="1" t="s">
        <v>868</v>
      </c>
      <c r="B550" s="1" t="s">
        <v>895</v>
      </c>
      <c r="C550" s="1" t="s">
        <v>17</v>
      </c>
      <c r="D550" s="1" t="s">
        <v>871</v>
      </c>
      <c r="E550" s="2">
        <v>41939</v>
      </c>
      <c r="F550" s="1">
        <v>2014</v>
      </c>
      <c r="G550" s="1">
        <v>1</v>
      </c>
      <c r="H550" s="1" t="s">
        <v>896</v>
      </c>
      <c r="I550" s="1">
        <v>17</v>
      </c>
      <c r="J550" s="1" t="b">
        <v>0</v>
      </c>
      <c r="K550" s="1" t="s">
        <v>22</v>
      </c>
      <c r="L550" s="1">
        <v>0.755</v>
      </c>
      <c r="M550" s="1">
        <v>0.247</v>
      </c>
      <c r="N550" s="1">
        <v>10</v>
      </c>
      <c r="O550" s="1">
        <v>-14.930999999999999</v>
      </c>
      <c r="P550" s="1">
        <v>0.89100000000000001</v>
      </c>
      <c r="Q550" s="1">
        <v>0.84899999999999998</v>
      </c>
      <c r="R550" s="1">
        <v>0</v>
      </c>
      <c r="S550" s="1">
        <v>0.36299999999999999</v>
      </c>
      <c r="T550" s="1">
        <v>0.68100000000000005</v>
      </c>
      <c r="U550" s="1">
        <v>86.882999999999996</v>
      </c>
      <c r="V550" s="1">
        <v>77876</v>
      </c>
      <c r="W550" s="12" t="str">
        <f>VLOOKUP(Table14[[#This Row],[album_name]],'Album Type'!A:B,2,FALSE)</f>
        <v>Special</v>
      </c>
    </row>
    <row r="551" spans="1:23" hidden="1" x14ac:dyDescent="0.2">
      <c r="A551" s="1" t="s">
        <v>868</v>
      </c>
      <c r="B551" s="1" t="s">
        <v>897</v>
      </c>
      <c r="C551" s="1" t="s">
        <v>17</v>
      </c>
      <c r="D551" s="1" t="s">
        <v>871</v>
      </c>
      <c r="E551" s="2">
        <v>41939</v>
      </c>
      <c r="F551" s="1">
        <v>2014</v>
      </c>
      <c r="G551" s="1">
        <v>1</v>
      </c>
      <c r="H551" s="1" t="s">
        <v>712</v>
      </c>
      <c r="I551" s="1">
        <v>18</v>
      </c>
      <c r="J551" s="1" t="b">
        <v>0</v>
      </c>
      <c r="K551" s="1" t="s">
        <v>49</v>
      </c>
      <c r="L551" s="1">
        <v>0.55000000000000004</v>
      </c>
      <c r="M551" s="1">
        <v>0.68799999999999994</v>
      </c>
      <c r="N551" s="1">
        <v>8</v>
      </c>
      <c r="O551" s="1">
        <v>-7.4160000000000004</v>
      </c>
      <c r="P551" s="1">
        <v>8.9700000000000002E-2</v>
      </c>
      <c r="Q551" s="1">
        <v>6.9199999999999998E-2</v>
      </c>
      <c r="R551" s="1">
        <v>1.4400000000000001E-3</v>
      </c>
      <c r="S551" s="1">
        <v>0.106</v>
      </c>
      <c r="T551" s="1">
        <v>0.46500000000000002</v>
      </c>
      <c r="U551" s="1">
        <v>139.99700000000001</v>
      </c>
      <c r="V551" s="1">
        <v>220440</v>
      </c>
      <c r="W551" s="12" t="str">
        <f>VLOOKUP(Table14[[#This Row],[album_name]],'Album Type'!A:B,2,FALSE)</f>
        <v>Special</v>
      </c>
    </row>
    <row r="552" spans="1:23" hidden="1" x14ac:dyDescent="0.2">
      <c r="A552" s="1" t="s">
        <v>868</v>
      </c>
      <c r="B552" s="1" t="s">
        <v>898</v>
      </c>
      <c r="C552" s="1" t="s">
        <v>17</v>
      </c>
      <c r="D552" s="1" t="s">
        <v>871</v>
      </c>
      <c r="E552" s="2">
        <v>41939</v>
      </c>
      <c r="F552" s="1">
        <v>2014</v>
      </c>
      <c r="G552" s="1">
        <v>1</v>
      </c>
      <c r="H552" s="1" t="s">
        <v>899</v>
      </c>
      <c r="I552" s="1">
        <v>19</v>
      </c>
      <c r="J552" s="1" t="b">
        <v>0</v>
      </c>
      <c r="K552" s="1" t="s">
        <v>288</v>
      </c>
      <c r="L552" s="1">
        <v>0.752</v>
      </c>
      <c r="M552" s="1">
        <v>0.36799999999999999</v>
      </c>
      <c r="N552" s="1">
        <v>11</v>
      </c>
      <c r="O552" s="1">
        <v>-15.081</v>
      </c>
      <c r="P552" s="1">
        <v>0.92500000000000004</v>
      </c>
      <c r="Q552" s="1">
        <v>0.82399999999999995</v>
      </c>
      <c r="R552" s="1">
        <v>0</v>
      </c>
      <c r="S552" s="1">
        <v>0.67100000000000004</v>
      </c>
      <c r="T552" s="1">
        <v>0.83799999999999997</v>
      </c>
      <c r="U552" s="1">
        <v>79.213999999999999</v>
      </c>
      <c r="V552" s="1">
        <v>72860</v>
      </c>
      <c r="W552" s="12" t="str">
        <f>VLOOKUP(Table14[[#This Row],[album_name]],'Album Type'!A:B,2,FALSE)</f>
        <v>Special</v>
      </c>
    </row>
    <row r="553" spans="1:23" hidden="1" x14ac:dyDescent="0.2">
      <c r="A553" s="1" t="s">
        <v>868</v>
      </c>
      <c r="B553" s="1" t="s">
        <v>900</v>
      </c>
      <c r="C553" s="1" t="s">
        <v>17</v>
      </c>
      <c r="D553" s="1" t="s">
        <v>871</v>
      </c>
      <c r="E553" s="2">
        <v>41939</v>
      </c>
      <c r="F553" s="1">
        <v>2014</v>
      </c>
      <c r="G553" s="1">
        <v>1</v>
      </c>
      <c r="H553" s="1" t="s">
        <v>731</v>
      </c>
      <c r="I553" s="1">
        <v>20</v>
      </c>
      <c r="J553" s="1" t="b">
        <v>0</v>
      </c>
      <c r="K553" s="1" t="s">
        <v>56</v>
      </c>
      <c r="L553" s="1">
        <v>0.76500000000000001</v>
      </c>
      <c r="M553" s="1">
        <v>0.65600000000000003</v>
      </c>
      <c r="N553" s="1">
        <v>5</v>
      </c>
      <c r="O553" s="1">
        <v>-6.1120000000000001</v>
      </c>
      <c r="P553" s="1">
        <v>5.04E-2</v>
      </c>
      <c r="Q553" s="1">
        <v>3.64E-3</v>
      </c>
      <c r="R553" s="1">
        <v>8.6800000000000002E-3</v>
      </c>
      <c r="S553" s="1">
        <v>9.1800000000000007E-2</v>
      </c>
      <c r="T553" s="1">
        <v>0.54500000000000004</v>
      </c>
      <c r="U553" s="1">
        <v>119.997</v>
      </c>
      <c r="V553" s="1">
        <v>247533</v>
      </c>
      <c r="W553" s="12" t="str">
        <f>VLOOKUP(Table14[[#This Row],[album_name]],'Album Type'!A:B,2,FALSE)</f>
        <v>Special</v>
      </c>
    </row>
    <row r="554" spans="1:23" hidden="1" x14ac:dyDescent="0.2">
      <c r="A554" s="1" t="s">
        <v>868</v>
      </c>
      <c r="B554" s="1" t="s">
        <v>901</v>
      </c>
      <c r="C554" s="1" t="s">
        <v>17</v>
      </c>
      <c r="D554" s="1" t="s">
        <v>871</v>
      </c>
      <c r="E554" s="2">
        <v>41939</v>
      </c>
      <c r="F554" s="1">
        <v>2014</v>
      </c>
      <c r="G554" s="1">
        <v>1</v>
      </c>
      <c r="H554" s="1" t="s">
        <v>902</v>
      </c>
      <c r="I554" s="1">
        <v>21</v>
      </c>
      <c r="J554" s="1" t="b">
        <v>0</v>
      </c>
      <c r="K554" s="1" t="s">
        <v>288</v>
      </c>
      <c r="L554" s="1">
        <v>0.73599999999999999</v>
      </c>
      <c r="M554" s="1">
        <v>0.32300000000000001</v>
      </c>
      <c r="N554" s="1">
        <v>11</v>
      </c>
      <c r="O554" s="1">
        <v>-15.49</v>
      </c>
      <c r="P554" s="1">
        <v>0.93400000000000005</v>
      </c>
      <c r="Q554" s="1">
        <v>0.82799999999999996</v>
      </c>
      <c r="R554" s="1">
        <v>0</v>
      </c>
      <c r="S554" s="1">
        <v>0.26200000000000001</v>
      </c>
      <c r="T554" s="1">
        <v>0.65700000000000003</v>
      </c>
      <c r="U554" s="1">
        <v>78.760999999999996</v>
      </c>
      <c r="V554" s="1">
        <v>79896</v>
      </c>
      <c r="W554" s="12" t="str">
        <f>VLOOKUP(Table14[[#This Row],[album_name]],'Album Type'!A:B,2,FALSE)</f>
        <v>Special</v>
      </c>
    </row>
    <row r="555" spans="1:23" hidden="1" x14ac:dyDescent="0.2">
      <c r="A555" s="1" t="s">
        <v>868</v>
      </c>
      <c r="B555" s="1" t="s">
        <v>903</v>
      </c>
      <c r="C555" s="1" t="s">
        <v>17</v>
      </c>
      <c r="D555" s="1" t="s">
        <v>871</v>
      </c>
      <c r="E555" s="2">
        <v>41939</v>
      </c>
      <c r="F555" s="1">
        <v>2014</v>
      </c>
      <c r="G555" s="1">
        <v>1</v>
      </c>
      <c r="H555" s="1" t="s">
        <v>766</v>
      </c>
      <c r="I555" s="1">
        <v>22</v>
      </c>
      <c r="J555" s="1" t="b">
        <v>0</v>
      </c>
      <c r="K555" s="1" t="s">
        <v>28</v>
      </c>
      <c r="L555" s="1">
        <v>0.48099999999999998</v>
      </c>
      <c r="M555" s="1">
        <v>0.435</v>
      </c>
      <c r="N555" s="1">
        <v>4</v>
      </c>
      <c r="O555" s="1">
        <v>-8.7949999999999999</v>
      </c>
      <c r="P555" s="1">
        <v>3.2099999999999997E-2</v>
      </c>
      <c r="Q555" s="1">
        <v>0.67800000000000005</v>
      </c>
      <c r="R555" s="1">
        <v>0</v>
      </c>
      <c r="S555" s="1">
        <v>9.2799999999999994E-2</v>
      </c>
      <c r="T555" s="1">
        <v>0.107</v>
      </c>
      <c r="U555" s="1">
        <v>143.94999999999999</v>
      </c>
      <c r="V555" s="1">
        <v>250093</v>
      </c>
      <c r="W555" s="12" t="str">
        <f>VLOOKUP(Table14[[#This Row],[album_name]],'Album Type'!A:B,2,FALSE)</f>
        <v>Special</v>
      </c>
    </row>
    <row r="556" spans="1:23" hidden="1" x14ac:dyDescent="0.2">
      <c r="A556" s="1" t="s">
        <v>868</v>
      </c>
      <c r="B556" s="1" t="s">
        <v>904</v>
      </c>
      <c r="C556" s="1" t="s">
        <v>17</v>
      </c>
      <c r="D556" s="1" t="s">
        <v>871</v>
      </c>
      <c r="E556" s="2">
        <v>41939</v>
      </c>
      <c r="F556" s="1">
        <v>2014</v>
      </c>
      <c r="G556" s="1">
        <v>1</v>
      </c>
      <c r="H556" s="1" t="s">
        <v>905</v>
      </c>
      <c r="I556" s="1">
        <v>23</v>
      </c>
      <c r="J556" s="1" t="b">
        <v>0</v>
      </c>
      <c r="K556" s="1" t="s">
        <v>288</v>
      </c>
      <c r="L556" s="1">
        <v>0.74199999999999999</v>
      </c>
      <c r="M556" s="1">
        <v>0.28999999999999998</v>
      </c>
      <c r="N556" s="1">
        <v>11</v>
      </c>
      <c r="O556" s="1">
        <v>-15.169</v>
      </c>
      <c r="P556" s="1">
        <v>0.92100000000000004</v>
      </c>
      <c r="Q556" s="1">
        <v>0.745</v>
      </c>
      <c r="R556" s="1">
        <v>0</v>
      </c>
      <c r="S556" s="1">
        <v>0.21199999999999999</v>
      </c>
      <c r="T556" s="1">
        <v>0.629</v>
      </c>
      <c r="U556" s="1">
        <v>113.854</v>
      </c>
      <c r="V556" s="1">
        <v>79269</v>
      </c>
      <c r="W556" s="12" t="str">
        <f>VLOOKUP(Table14[[#This Row],[album_name]],'Album Type'!A:B,2,FALSE)</f>
        <v>Special</v>
      </c>
    </row>
    <row r="557" spans="1:23" hidden="1" x14ac:dyDescent="0.2">
      <c r="A557" s="1" t="s">
        <v>868</v>
      </c>
      <c r="B557" s="1" t="s">
        <v>906</v>
      </c>
      <c r="C557" s="1" t="s">
        <v>17</v>
      </c>
      <c r="D557" s="1" t="s">
        <v>871</v>
      </c>
      <c r="E557" s="2">
        <v>41939</v>
      </c>
      <c r="F557" s="1">
        <v>2014</v>
      </c>
      <c r="G557" s="1">
        <v>1</v>
      </c>
      <c r="H557" s="1" t="s">
        <v>798</v>
      </c>
      <c r="I557" s="1">
        <v>24</v>
      </c>
      <c r="J557" s="1" t="b">
        <v>0</v>
      </c>
      <c r="K557" s="1" t="s">
        <v>37</v>
      </c>
      <c r="L557" s="1">
        <v>0.60199999999999998</v>
      </c>
      <c r="M557" s="1">
        <v>0.755</v>
      </c>
      <c r="N557" s="1">
        <v>0</v>
      </c>
      <c r="O557" s="1">
        <v>-4.9909999999999997</v>
      </c>
      <c r="P557" s="1">
        <v>7.0999999999999994E-2</v>
      </c>
      <c r="Q557" s="1">
        <v>0.245</v>
      </c>
      <c r="R557" s="1">
        <v>0</v>
      </c>
      <c r="S557" s="1">
        <v>0.17799999999999999</v>
      </c>
      <c r="T557" s="1">
        <v>0.495</v>
      </c>
      <c r="U557" s="1">
        <v>159.965</v>
      </c>
      <c r="V557" s="1">
        <v>195706</v>
      </c>
      <c r="W557" s="12" t="str">
        <f>VLOOKUP(Table14[[#This Row],[album_name]],'Album Type'!A:B,2,FALSE)</f>
        <v>Special</v>
      </c>
    </row>
    <row r="558" spans="1:23" hidden="1" x14ac:dyDescent="0.2">
      <c r="A558" s="1" t="s">
        <v>868</v>
      </c>
      <c r="B558" s="1" t="s">
        <v>907</v>
      </c>
      <c r="C558" s="1" t="s">
        <v>17</v>
      </c>
      <c r="D558" s="1" t="s">
        <v>871</v>
      </c>
      <c r="E558" s="2">
        <v>41939</v>
      </c>
      <c r="F558" s="1">
        <v>2014</v>
      </c>
      <c r="G558" s="1">
        <v>1</v>
      </c>
      <c r="H558" s="1" t="s">
        <v>908</v>
      </c>
      <c r="I558" s="1">
        <v>25</v>
      </c>
      <c r="J558" s="1" t="b">
        <v>0</v>
      </c>
      <c r="K558" s="1" t="s">
        <v>881</v>
      </c>
      <c r="L558" s="1">
        <v>0.68500000000000005</v>
      </c>
      <c r="M558" s="1">
        <v>0.28000000000000003</v>
      </c>
      <c r="N558" s="1">
        <v>8</v>
      </c>
      <c r="O558" s="1">
        <v>-16.219000000000001</v>
      </c>
      <c r="P558" s="1">
        <v>0.89500000000000002</v>
      </c>
      <c r="Q558" s="1">
        <v>0.84399999999999997</v>
      </c>
      <c r="R558" s="1">
        <v>0</v>
      </c>
      <c r="S558" s="1">
        <v>0.316</v>
      </c>
      <c r="T558" s="1">
        <v>0.61</v>
      </c>
      <c r="U558" s="1">
        <v>99.561000000000007</v>
      </c>
      <c r="V558" s="1">
        <v>146696</v>
      </c>
      <c r="W558" s="12" t="str">
        <f>VLOOKUP(Table14[[#This Row],[album_name]],'Album Type'!A:B,2,FALSE)</f>
        <v>Special</v>
      </c>
    </row>
    <row r="559" spans="1:23" hidden="1" x14ac:dyDescent="0.2">
      <c r="A559" s="1" t="s">
        <v>868</v>
      </c>
      <c r="B559" s="1" t="s">
        <v>909</v>
      </c>
      <c r="C559" s="1" t="s">
        <v>17</v>
      </c>
      <c r="D559" s="1" t="s">
        <v>871</v>
      </c>
      <c r="E559" s="2">
        <v>41939</v>
      </c>
      <c r="F559" s="1">
        <v>2014</v>
      </c>
      <c r="G559" s="1">
        <v>1</v>
      </c>
      <c r="H559" s="1" t="s">
        <v>853</v>
      </c>
      <c r="I559" s="1">
        <v>26</v>
      </c>
      <c r="J559" s="1" t="b">
        <v>0</v>
      </c>
      <c r="K559" s="1" t="s">
        <v>28</v>
      </c>
      <c r="L559" s="1">
        <v>0.81499999999999995</v>
      </c>
      <c r="M559" s="1">
        <v>0.377</v>
      </c>
      <c r="N559" s="1">
        <v>4</v>
      </c>
      <c r="O559" s="1">
        <v>-7.7539999999999996</v>
      </c>
      <c r="P559" s="1">
        <v>3.4599999999999999E-2</v>
      </c>
      <c r="Q559" s="1">
        <v>0.23200000000000001</v>
      </c>
      <c r="R559" s="1">
        <v>0</v>
      </c>
      <c r="S559" s="1">
        <v>0.1</v>
      </c>
      <c r="T559" s="1">
        <v>0.21099999999999999</v>
      </c>
      <c r="U559" s="1">
        <v>103.97</v>
      </c>
      <c r="V559" s="1">
        <v>271000</v>
      </c>
      <c r="W559" s="12" t="str">
        <f>VLOOKUP(Table14[[#This Row],[album_name]],'Album Type'!A:B,2,FALSE)</f>
        <v>Special</v>
      </c>
    </row>
    <row r="560" spans="1:23" hidden="1" x14ac:dyDescent="0.2">
      <c r="A560" s="1" t="s">
        <v>910</v>
      </c>
      <c r="B560" s="1" t="s">
        <v>911</v>
      </c>
      <c r="C560" s="1" t="s">
        <v>17</v>
      </c>
      <c r="D560" s="1" t="s">
        <v>912</v>
      </c>
      <c r="E560" s="2">
        <v>41939</v>
      </c>
      <c r="F560" s="1">
        <v>2014</v>
      </c>
      <c r="G560" s="1">
        <v>1</v>
      </c>
      <c r="H560" s="1" t="s">
        <v>801</v>
      </c>
      <c r="I560" s="1">
        <v>1</v>
      </c>
      <c r="J560" s="1" t="b">
        <v>0</v>
      </c>
      <c r="K560" s="1" t="s">
        <v>25</v>
      </c>
      <c r="L560" s="1">
        <v>0.82299999999999995</v>
      </c>
      <c r="M560" s="1">
        <v>0.68100000000000005</v>
      </c>
      <c r="N560" s="1">
        <v>7</v>
      </c>
      <c r="O560" s="1">
        <v>-5.8150000000000004</v>
      </c>
      <c r="P560" s="1">
        <v>4.6199999999999998E-2</v>
      </c>
      <c r="Q560" s="1">
        <v>6.2799999999999995E-2</v>
      </c>
      <c r="R560" s="1">
        <v>0.27</v>
      </c>
      <c r="S560" s="1">
        <v>0.35699999999999998</v>
      </c>
      <c r="T560" s="1">
        <v>0.33100000000000002</v>
      </c>
      <c r="U560" s="1">
        <v>117.02200000000001</v>
      </c>
      <c r="V560" s="1">
        <v>210453</v>
      </c>
      <c r="W560" s="12" t="str">
        <f>VLOOKUP(Table14[[#This Row],[album_name]],'Album Type'!A:B,2,FALSE)</f>
        <v>Karaoke</v>
      </c>
    </row>
    <row r="561" spans="1:23" hidden="1" x14ac:dyDescent="0.2">
      <c r="A561" s="1" t="s">
        <v>910</v>
      </c>
      <c r="B561" s="1" t="s">
        <v>913</v>
      </c>
      <c r="C561" s="1" t="s">
        <v>17</v>
      </c>
      <c r="D561" s="1" t="s">
        <v>912</v>
      </c>
      <c r="E561" s="2">
        <v>41939</v>
      </c>
      <c r="F561" s="1">
        <v>2014</v>
      </c>
      <c r="G561" s="1">
        <v>1</v>
      </c>
      <c r="H561" s="1" t="s">
        <v>804</v>
      </c>
      <c r="I561" s="1">
        <v>2</v>
      </c>
      <c r="J561" s="1" t="b">
        <v>0</v>
      </c>
      <c r="K561" s="1" t="s">
        <v>56</v>
      </c>
      <c r="L561" s="1">
        <v>0.60299999999999998</v>
      </c>
      <c r="M561" s="1">
        <v>0.70899999999999996</v>
      </c>
      <c r="N561" s="1">
        <v>5</v>
      </c>
      <c r="O561" s="1">
        <v>-4.5149999999999997</v>
      </c>
      <c r="P561" s="1">
        <v>5.2499999999999998E-2</v>
      </c>
      <c r="Q561" s="1">
        <v>3.7100000000000001E-2</v>
      </c>
      <c r="R561" s="1">
        <v>1.6E-2</v>
      </c>
      <c r="S561" s="1">
        <v>9.9099999999999994E-2</v>
      </c>
      <c r="T561" s="1">
        <v>0.59799999999999998</v>
      </c>
      <c r="U561" s="1">
        <v>191.99600000000001</v>
      </c>
      <c r="V561" s="1">
        <v>228826</v>
      </c>
      <c r="W561" s="12" t="str">
        <f>VLOOKUP(Table14[[#This Row],[album_name]],'Album Type'!A:B,2,FALSE)</f>
        <v>Karaoke</v>
      </c>
    </row>
    <row r="562" spans="1:23" hidden="1" x14ac:dyDescent="0.2">
      <c r="A562" s="1" t="s">
        <v>910</v>
      </c>
      <c r="B562" s="1" t="s">
        <v>914</v>
      </c>
      <c r="C562" s="1" t="s">
        <v>17</v>
      </c>
      <c r="D562" s="1" t="s">
        <v>912</v>
      </c>
      <c r="E562" s="2">
        <v>41939</v>
      </c>
      <c r="F562" s="1">
        <v>2014</v>
      </c>
      <c r="G562" s="1">
        <v>1</v>
      </c>
      <c r="H562" s="1" t="s">
        <v>806</v>
      </c>
      <c r="I562" s="1">
        <v>3</v>
      </c>
      <c r="J562" s="1" t="b">
        <v>0</v>
      </c>
      <c r="K562" s="1" t="s">
        <v>25</v>
      </c>
      <c r="L562" s="1">
        <v>0.501</v>
      </c>
      <c r="M562" s="1">
        <v>0.84499999999999997</v>
      </c>
      <c r="N562" s="1">
        <v>7</v>
      </c>
      <c r="O562" s="1">
        <v>-5.7130000000000001</v>
      </c>
      <c r="P562" s="1">
        <v>3.4500000000000003E-2</v>
      </c>
      <c r="Q562" s="1">
        <v>5.3499999999999999E-4</v>
      </c>
      <c r="R562" s="1">
        <v>0.88700000000000001</v>
      </c>
      <c r="S562" s="1">
        <v>0.10199999999999999</v>
      </c>
      <c r="T562" s="1">
        <v>0.48099999999999998</v>
      </c>
      <c r="U562" s="1">
        <v>94.921000000000006</v>
      </c>
      <c r="V562" s="1">
        <v>230533</v>
      </c>
      <c r="W562" s="12" t="str">
        <f>VLOOKUP(Table14[[#This Row],[album_name]],'Album Type'!A:B,2,FALSE)</f>
        <v>Karaoke</v>
      </c>
    </row>
    <row r="563" spans="1:23" hidden="1" x14ac:dyDescent="0.2">
      <c r="A563" s="1" t="s">
        <v>910</v>
      </c>
      <c r="B563" s="1" t="s">
        <v>915</v>
      </c>
      <c r="C563" s="1" t="s">
        <v>17</v>
      </c>
      <c r="D563" s="1" t="s">
        <v>912</v>
      </c>
      <c r="E563" s="2">
        <v>41939</v>
      </c>
      <c r="F563" s="1">
        <v>2014</v>
      </c>
      <c r="G563" s="1">
        <v>1</v>
      </c>
      <c r="H563" s="1" t="s">
        <v>808</v>
      </c>
      <c r="I563" s="1">
        <v>4</v>
      </c>
      <c r="J563" s="1" t="b">
        <v>0</v>
      </c>
      <c r="K563" s="1" t="s">
        <v>25</v>
      </c>
      <c r="L563" s="1">
        <v>0.47</v>
      </c>
      <c r="M563" s="1">
        <v>0.92900000000000005</v>
      </c>
      <c r="N563" s="1">
        <v>7</v>
      </c>
      <c r="O563" s="1">
        <v>-6.125</v>
      </c>
      <c r="P563" s="1">
        <v>3.95E-2</v>
      </c>
      <c r="Q563" s="3">
        <v>2.8900000000000001E-5</v>
      </c>
      <c r="R563" s="1">
        <v>0.80700000000000005</v>
      </c>
      <c r="S563" s="1">
        <v>0.41</v>
      </c>
      <c r="T563" s="1">
        <v>6.1699999999999998E-2</v>
      </c>
      <c r="U563" s="1">
        <v>92.009</v>
      </c>
      <c r="V563" s="1">
        <v>233826</v>
      </c>
      <c r="W563" s="12" t="str">
        <f>VLOOKUP(Table14[[#This Row],[album_name]],'Album Type'!A:B,2,FALSE)</f>
        <v>Karaoke</v>
      </c>
    </row>
    <row r="564" spans="1:23" hidden="1" x14ac:dyDescent="0.2">
      <c r="A564" s="1" t="s">
        <v>910</v>
      </c>
      <c r="B564" s="1" t="s">
        <v>916</v>
      </c>
      <c r="C564" s="1" t="s">
        <v>17</v>
      </c>
      <c r="D564" s="1" t="s">
        <v>912</v>
      </c>
      <c r="E564" s="2">
        <v>41939</v>
      </c>
      <c r="F564" s="1">
        <v>2014</v>
      </c>
      <c r="G564" s="1">
        <v>1</v>
      </c>
      <c r="H564" s="1" t="s">
        <v>810</v>
      </c>
      <c r="I564" s="1">
        <v>5</v>
      </c>
      <c r="J564" s="1" t="b">
        <v>0</v>
      </c>
      <c r="K564" s="1" t="s">
        <v>56</v>
      </c>
      <c r="L564" s="1">
        <v>0.629</v>
      </c>
      <c r="M564" s="1">
        <v>0.73199999999999998</v>
      </c>
      <c r="N564" s="1">
        <v>5</v>
      </c>
      <c r="O564" s="1">
        <v>-5.9729999999999999</v>
      </c>
      <c r="P564" s="1">
        <v>3.3700000000000001E-2</v>
      </c>
      <c r="Q564" s="1">
        <v>1.9900000000000001E-4</v>
      </c>
      <c r="R564" s="1">
        <v>3.3000000000000002E-2</v>
      </c>
      <c r="S564" s="1">
        <v>0.23599999999999999</v>
      </c>
      <c r="T564" s="1">
        <v>0.58299999999999996</v>
      </c>
      <c r="U564" s="1">
        <v>96.995999999999995</v>
      </c>
      <c r="V564" s="1">
        <v>191813</v>
      </c>
      <c r="W564" s="12" t="str">
        <f>VLOOKUP(Table14[[#This Row],[album_name]],'Album Type'!A:B,2,FALSE)</f>
        <v>Karaoke</v>
      </c>
    </row>
    <row r="565" spans="1:23" hidden="1" x14ac:dyDescent="0.2">
      <c r="A565" s="1" t="s">
        <v>910</v>
      </c>
      <c r="B565" s="1" t="s">
        <v>917</v>
      </c>
      <c r="C565" s="1" t="s">
        <v>17</v>
      </c>
      <c r="D565" s="1" t="s">
        <v>912</v>
      </c>
      <c r="E565" s="2">
        <v>41939</v>
      </c>
      <c r="F565" s="1">
        <v>2014</v>
      </c>
      <c r="G565" s="1">
        <v>1</v>
      </c>
      <c r="H565" s="1" t="s">
        <v>812</v>
      </c>
      <c r="I565" s="1">
        <v>6</v>
      </c>
      <c r="J565" s="1" t="b">
        <v>0</v>
      </c>
      <c r="K565" s="1" t="s">
        <v>25</v>
      </c>
      <c r="L565" s="1">
        <v>0.70299999999999996</v>
      </c>
      <c r="M565" s="1">
        <v>0.83499999999999996</v>
      </c>
      <c r="N565" s="1">
        <v>7</v>
      </c>
      <c r="O565" s="1">
        <v>-5.7060000000000004</v>
      </c>
      <c r="P565" s="1">
        <v>0.10100000000000001</v>
      </c>
      <c r="Q565" s="1">
        <v>1.5100000000000001E-3</v>
      </c>
      <c r="R565" s="1">
        <v>0.82799999999999996</v>
      </c>
      <c r="S565" s="1">
        <v>0.502</v>
      </c>
      <c r="T565" s="1">
        <v>0.81899999999999995</v>
      </c>
      <c r="U565" s="1">
        <v>160.017</v>
      </c>
      <c r="V565" s="1">
        <v>217800</v>
      </c>
      <c r="W565" s="12" t="str">
        <f>VLOOKUP(Table14[[#This Row],[album_name]],'Album Type'!A:B,2,FALSE)</f>
        <v>Karaoke</v>
      </c>
    </row>
    <row r="566" spans="1:23" hidden="1" x14ac:dyDescent="0.2">
      <c r="A566" s="1" t="s">
        <v>910</v>
      </c>
      <c r="B566" s="1" t="s">
        <v>918</v>
      </c>
      <c r="C566" s="1" t="s">
        <v>17</v>
      </c>
      <c r="D566" s="1" t="s">
        <v>912</v>
      </c>
      <c r="E566" s="2">
        <v>41939</v>
      </c>
      <c r="F566" s="1">
        <v>2014</v>
      </c>
      <c r="G566" s="1">
        <v>1</v>
      </c>
      <c r="H566" s="1" t="s">
        <v>814</v>
      </c>
      <c r="I566" s="1">
        <v>7</v>
      </c>
      <c r="J566" s="1" t="b">
        <v>0</v>
      </c>
      <c r="K566" s="1" t="s">
        <v>37</v>
      </c>
      <c r="L566" s="1">
        <v>0.58799999999999997</v>
      </c>
      <c r="M566" s="1">
        <v>0.94</v>
      </c>
      <c r="N566" s="1">
        <v>0</v>
      </c>
      <c r="O566" s="1">
        <v>-5.7779999999999996</v>
      </c>
      <c r="P566" s="1">
        <v>4.3499999999999997E-2</v>
      </c>
      <c r="Q566" s="1">
        <v>7.45E-4</v>
      </c>
      <c r="R566" s="1">
        <v>0.40600000000000003</v>
      </c>
      <c r="S566" s="1">
        <v>0.21199999999999999</v>
      </c>
      <c r="T566" s="1">
        <v>0.23599999999999999</v>
      </c>
      <c r="U566" s="1">
        <v>117.974</v>
      </c>
      <c r="V566" s="1">
        <v>205133</v>
      </c>
      <c r="W566" s="12" t="str">
        <f>VLOOKUP(Table14[[#This Row],[album_name]],'Album Type'!A:B,2,FALSE)</f>
        <v>Karaoke</v>
      </c>
    </row>
    <row r="567" spans="1:23" hidden="1" x14ac:dyDescent="0.2">
      <c r="A567" s="1" t="s">
        <v>910</v>
      </c>
      <c r="B567" s="1" t="s">
        <v>919</v>
      </c>
      <c r="C567" s="1" t="s">
        <v>17</v>
      </c>
      <c r="D567" s="1" t="s">
        <v>912</v>
      </c>
      <c r="E567" s="2">
        <v>41939</v>
      </c>
      <c r="F567" s="1">
        <v>2014</v>
      </c>
      <c r="G567" s="1">
        <v>1</v>
      </c>
      <c r="H567" s="1" t="s">
        <v>816</v>
      </c>
      <c r="I567" s="1">
        <v>8</v>
      </c>
      <c r="J567" s="1" t="b">
        <v>0</v>
      </c>
      <c r="K567" s="1" t="s">
        <v>25</v>
      </c>
      <c r="L567" s="1">
        <v>0.66600000000000004</v>
      </c>
      <c r="M567" s="1">
        <v>0.85</v>
      </c>
      <c r="N567" s="1">
        <v>7</v>
      </c>
      <c r="O567" s="1">
        <v>-6.367</v>
      </c>
      <c r="P567" s="1">
        <v>9.5500000000000002E-2</v>
      </c>
      <c r="Q567" s="1">
        <v>3.9E-2</v>
      </c>
      <c r="R567" s="1">
        <v>2.6800000000000001E-3</v>
      </c>
      <c r="S567" s="1">
        <v>0.217</v>
      </c>
      <c r="T567" s="1">
        <v>0.17899999999999999</v>
      </c>
      <c r="U567" s="1">
        <v>170.05799999999999</v>
      </c>
      <c r="V567" s="1">
        <v>210080</v>
      </c>
      <c r="W567" s="12" t="str">
        <f>VLOOKUP(Table14[[#This Row],[album_name]],'Album Type'!A:B,2,FALSE)</f>
        <v>Karaoke</v>
      </c>
    </row>
    <row r="568" spans="1:23" hidden="1" x14ac:dyDescent="0.2">
      <c r="A568" s="1" t="s">
        <v>910</v>
      </c>
      <c r="B568" s="1" t="s">
        <v>920</v>
      </c>
      <c r="C568" s="1" t="s">
        <v>17</v>
      </c>
      <c r="D568" s="1" t="s">
        <v>912</v>
      </c>
      <c r="E568" s="2">
        <v>41939</v>
      </c>
      <c r="F568" s="1">
        <v>2014</v>
      </c>
      <c r="G568" s="1">
        <v>1</v>
      </c>
      <c r="H568" s="1" t="s">
        <v>818</v>
      </c>
      <c r="I568" s="1">
        <v>9</v>
      </c>
      <c r="J568" s="1" t="b">
        <v>0</v>
      </c>
      <c r="K568" s="1" t="s">
        <v>49</v>
      </c>
      <c r="L568" s="1">
        <v>0.54700000000000004</v>
      </c>
      <c r="M568" s="1">
        <v>0.60799999999999998</v>
      </c>
      <c r="N568" s="1">
        <v>8</v>
      </c>
      <c r="O568" s="1">
        <v>-10.103</v>
      </c>
      <c r="P568" s="1">
        <v>3.5200000000000002E-2</v>
      </c>
      <c r="Q568" s="1">
        <v>7.0900000000000005E-2</v>
      </c>
      <c r="R568" s="1">
        <v>0.88700000000000001</v>
      </c>
      <c r="S568" s="1">
        <v>0.13600000000000001</v>
      </c>
      <c r="T568" s="1">
        <v>0.45400000000000001</v>
      </c>
      <c r="U568" s="1">
        <v>140.03399999999999</v>
      </c>
      <c r="V568" s="1">
        <v>218920</v>
      </c>
      <c r="W568" s="12" t="str">
        <f>VLOOKUP(Table14[[#This Row],[album_name]],'Album Type'!A:B,2,FALSE)</f>
        <v>Karaoke</v>
      </c>
    </row>
    <row r="569" spans="1:23" hidden="1" x14ac:dyDescent="0.2">
      <c r="A569" s="1" t="s">
        <v>910</v>
      </c>
      <c r="B569" s="1" t="s">
        <v>921</v>
      </c>
      <c r="C569" s="1" t="s">
        <v>17</v>
      </c>
      <c r="D569" s="1" t="s">
        <v>912</v>
      </c>
      <c r="E569" s="2">
        <v>41939</v>
      </c>
      <c r="F569" s="1">
        <v>2014</v>
      </c>
      <c r="G569" s="1">
        <v>1</v>
      </c>
      <c r="H569" s="1" t="s">
        <v>820</v>
      </c>
      <c r="I569" s="1">
        <v>10</v>
      </c>
      <c r="J569" s="1" t="b">
        <v>0</v>
      </c>
      <c r="K569" s="1" t="s">
        <v>56</v>
      </c>
      <c r="L569" s="1">
        <v>0.73199999999999998</v>
      </c>
      <c r="M569" s="1">
        <v>0.64800000000000002</v>
      </c>
      <c r="N569" s="1">
        <v>5</v>
      </c>
      <c r="O569" s="1">
        <v>-6.7080000000000002</v>
      </c>
      <c r="P569" s="1">
        <v>4.4999999999999998E-2</v>
      </c>
      <c r="Q569" s="1">
        <v>1.4799999999999999E-4</v>
      </c>
      <c r="R569" s="1">
        <v>0.84199999999999997</v>
      </c>
      <c r="S569" s="1">
        <v>8.6499999999999994E-2</v>
      </c>
      <c r="T569" s="1">
        <v>0.44700000000000001</v>
      </c>
      <c r="U569" s="1">
        <v>119.988</v>
      </c>
      <c r="V569" s="1">
        <v>245653</v>
      </c>
      <c r="W569" s="12" t="str">
        <f>VLOOKUP(Table14[[#This Row],[album_name]],'Album Type'!A:B,2,FALSE)</f>
        <v>Karaoke</v>
      </c>
    </row>
    <row r="570" spans="1:23" hidden="1" x14ac:dyDescent="0.2">
      <c r="A570" s="1" t="s">
        <v>910</v>
      </c>
      <c r="B570" s="1" t="s">
        <v>922</v>
      </c>
      <c r="C570" s="1" t="s">
        <v>17</v>
      </c>
      <c r="D570" s="1" t="s">
        <v>912</v>
      </c>
      <c r="E570" s="2">
        <v>41939</v>
      </c>
      <c r="F570" s="1">
        <v>2014</v>
      </c>
      <c r="G570" s="1">
        <v>1</v>
      </c>
      <c r="H570" s="1" t="s">
        <v>822</v>
      </c>
      <c r="I570" s="1">
        <v>11</v>
      </c>
      <c r="J570" s="1" t="b">
        <v>0</v>
      </c>
      <c r="K570" s="1" t="s">
        <v>28</v>
      </c>
      <c r="L570" s="1">
        <v>0.48699999999999999</v>
      </c>
      <c r="M570" s="1">
        <v>0.40100000000000002</v>
      </c>
      <c r="N570" s="1">
        <v>4</v>
      </c>
      <c r="O570" s="1">
        <v>-9.7270000000000003</v>
      </c>
      <c r="P570" s="1">
        <v>2.87E-2</v>
      </c>
      <c r="Q570" s="1">
        <v>0.68400000000000005</v>
      </c>
      <c r="R570" s="1">
        <v>0.83799999999999997</v>
      </c>
      <c r="S570" s="1">
        <v>9.01E-2</v>
      </c>
      <c r="T570" s="1">
        <v>7.0499999999999993E-2</v>
      </c>
      <c r="U570" s="1">
        <v>143.983</v>
      </c>
      <c r="V570" s="1">
        <v>247386</v>
      </c>
      <c r="W570" s="12" t="str">
        <f>VLOOKUP(Table14[[#This Row],[album_name]],'Album Type'!A:B,2,FALSE)</f>
        <v>Karaoke</v>
      </c>
    </row>
    <row r="571" spans="1:23" hidden="1" x14ac:dyDescent="0.2">
      <c r="A571" s="1" t="s">
        <v>910</v>
      </c>
      <c r="B571" s="1" t="s">
        <v>923</v>
      </c>
      <c r="C571" s="1" t="s">
        <v>17</v>
      </c>
      <c r="D571" s="1" t="s">
        <v>912</v>
      </c>
      <c r="E571" s="2">
        <v>41939</v>
      </c>
      <c r="F571" s="1">
        <v>2014</v>
      </c>
      <c r="G571" s="1">
        <v>1</v>
      </c>
      <c r="H571" s="1" t="s">
        <v>824</v>
      </c>
      <c r="I571" s="1">
        <v>12</v>
      </c>
      <c r="J571" s="1" t="b">
        <v>0</v>
      </c>
      <c r="K571" s="1" t="s">
        <v>37</v>
      </c>
      <c r="L571" s="1">
        <v>0.622</v>
      </c>
      <c r="M571" s="1">
        <v>0.73199999999999998</v>
      </c>
      <c r="N571" s="1">
        <v>0</v>
      </c>
      <c r="O571" s="1">
        <v>-6.14</v>
      </c>
      <c r="P571" s="1">
        <v>5.6399999999999999E-2</v>
      </c>
      <c r="Q571" s="1">
        <v>1.06E-2</v>
      </c>
      <c r="R571" s="1">
        <v>1.37E-2</v>
      </c>
      <c r="S571" s="1">
        <v>0.55900000000000005</v>
      </c>
      <c r="T571" s="1">
        <v>0.45900000000000002</v>
      </c>
      <c r="U571" s="1">
        <v>160.06200000000001</v>
      </c>
      <c r="V571" s="1">
        <v>194040</v>
      </c>
      <c r="W571" s="12" t="str">
        <f>VLOOKUP(Table14[[#This Row],[album_name]],'Album Type'!A:B,2,FALSE)</f>
        <v>Karaoke</v>
      </c>
    </row>
    <row r="572" spans="1:23" hidden="1" x14ac:dyDescent="0.2">
      <c r="A572" s="1" t="s">
        <v>910</v>
      </c>
      <c r="B572" s="1" t="s">
        <v>924</v>
      </c>
      <c r="C572" s="1" t="s">
        <v>17</v>
      </c>
      <c r="D572" s="1" t="s">
        <v>912</v>
      </c>
      <c r="E572" s="2">
        <v>41939</v>
      </c>
      <c r="F572" s="1">
        <v>2014</v>
      </c>
      <c r="G572" s="1">
        <v>1</v>
      </c>
      <c r="H572" s="1" t="s">
        <v>826</v>
      </c>
      <c r="I572" s="1">
        <v>13</v>
      </c>
      <c r="J572" s="1" t="b">
        <v>0</v>
      </c>
      <c r="K572" s="1" t="s">
        <v>28</v>
      </c>
      <c r="L572" s="1">
        <v>0.85399999999999998</v>
      </c>
      <c r="M572" s="1">
        <v>0.38500000000000001</v>
      </c>
      <c r="N572" s="1">
        <v>4</v>
      </c>
      <c r="O572" s="1">
        <v>-9.4920000000000009</v>
      </c>
      <c r="P572" s="1">
        <v>4.0399999999999998E-2</v>
      </c>
      <c r="Q572" s="1">
        <v>0.25800000000000001</v>
      </c>
      <c r="R572" s="1">
        <v>0.88500000000000001</v>
      </c>
      <c r="S572" s="1">
        <v>0.11</v>
      </c>
      <c r="T572" s="1">
        <v>0.36899999999999999</v>
      </c>
      <c r="U572" s="1">
        <v>103.997</v>
      </c>
      <c r="V572" s="1">
        <v>269440</v>
      </c>
      <c r="W572" s="12" t="str">
        <f>VLOOKUP(Table14[[#This Row],[album_name]],'Album Type'!A:B,2,FALSE)</f>
        <v>Karaoke</v>
      </c>
    </row>
    <row r="573" spans="1:23" hidden="1" x14ac:dyDescent="0.2">
      <c r="A573" s="1" t="s">
        <v>910</v>
      </c>
      <c r="B573" s="1" t="s">
        <v>925</v>
      </c>
      <c r="C573" s="1" t="s">
        <v>17</v>
      </c>
      <c r="D573" s="1" t="s">
        <v>912</v>
      </c>
      <c r="E573" s="2">
        <v>41939</v>
      </c>
      <c r="F573" s="1">
        <v>2014</v>
      </c>
      <c r="G573" s="1">
        <v>1</v>
      </c>
      <c r="H573" s="1" t="s">
        <v>828</v>
      </c>
      <c r="I573" s="1">
        <v>14</v>
      </c>
      <c r="J573" s="1" t="b">
        <v>0</v>
      </c>
      <c r="K573" s="1" t="s">
        <v>181</v>
      </c>
      <c r="L573" s="1">
        <v>0.45300000000000001</v>
      </c>
      <c r="M573" s="1">
        <v>0.53400000000000003</v>
      </c>
      <c r="N573" s="1">
        <v>3</v>
      </c>
      <c r="O573" s="1">
        <v>-6.798</v>
      </c>
      <c r="P573" s="1">
        <v>2.92E-2</v>
      </c>
      <c r="Q573" s="1">
        <v>4.6299999999999996E-3</v>
      </c>
      <c r="R573" s="1">
        <v>0.371</v>
      </c>
      <c r="S573" s="1">
        <v>0.13100000000000001</v>
      </c>
      <c r="T573" s="1">
        <v>8.3900000000000002E-2</v>
      </c>
      <c r="U573" s="1">
        <v>184.04400000000001</v>
      </c>
      <c r="V573" s="1">
        <v>243133</v>
      </c>
      <c r="W573" s="12" t="str">
        <f>VLOOKUP(Table14[[#This Row],[album_name]],'Album Type'!A:B,2,FALSE)</f>
        <v>Karaoke</v>
      </c>
    </row>
    <row r="574" spans="1:23" hidden="1" x14ac:dyDescent="0.2">
      <c r="A574" s="1" t="s">
        <v>910</v>
      </c>
      <c r="B574" s="1" t="s">
        <v>926</v>
      </c>
      <c r="C574" s="1" t="s">
        <v>17</v>
      </c>
      <c r="D574" s="1" t="s">
        <v>912</v>
      </c>
      <c r="E574" s="2">
        <v>41939</v>
      </c>
      <c r="F574" s="1">
        <v>2014</v>
      </c>
      <c r="G574" s="1">
        <v>1</v>
      </c>
      <c r="H574" s="1" t="s">
        <v>830</v>
      </c>
      <c r="I574" s="1">
        <v>15</v>
      </c>
      <c r="J574" s="1" t="b">
        <v>0</v>
      </c>
      <c r="K574" s="1" t="s">
        <v>34</v>
      </c>
      <c r="L574" s="1">
        <v>0.373</v>
      </c>
      <c r="M574" s="1">
        <v>0.42899999999999999</v>
      </c>
      <c r="N574" s="1">
        <v>2</v>
      </c>
      <c r="O574" s="1">
        <v>-12.273999999999999</v>
      </c>
      <c r="P574" s="1">
        <v>4.58E-2</v>
      </c>
      <c r="Q574" s="1">
        <v>0.81499999999999995</v>
      </c>
      <c r="R574" s="1">
        <v>0.77200000000000002</v>
      </c>
      <c r="S574" s="1">
        <v>9.5200000000000007E-2</v>
      </c>
      <c r="T574" s="1">
        <v>0.251</v>
      </c>
      <c r="U574" s="1">
        <v>169.95500000000001</v>
      </c>
      <c r="V574" s="1">
        <v>266186</v>
      </c>
      <c r="W574" s="12" t="str">
        <f>VLOOKUP(Table14[[#This Row],[album_name]],'Album Type'!A:B,2,FALSE)</f>
        <v>Karaoke</v>
      </c>
    </row>
    <row r="575" spans="1:23" hidden="1" x14ac:dyDescent="0.2">
      <c r="A575" s="1" t="s">
        <v>910</v>
      </c>
      <c r="B575" s="1" t="s">
        <v>927</v>
      </c>
      <c r="C575" s="1" t="s">
        <v>17</v>
      </c>
      <c r="D575" s="1" t="s">
        <v>912</v>
      </c>
      <c r="E575" s="2">
        <v>41939</v>
      </c>
      <c r="F575" s="1">
        <v>2014</v>
      </c>
      <c r="G575" s="1">
        <v>1</v>
      </c>
      <c r="H575" s="1" t="s">
        <v>832</v>
      </c>
      <c r="I575" s="1">
        <v>16</v>
      </c>
      <c r="J575" s="1" t="b">
        <v>0</v>
      </c>
      <c r="K575" s="1" t="s">
        <v>56</v>
      </c>
      <c r="L575" s="1">
        <v>0.61299999999999999</v>
      </c>
      <c r="M575" s="1">
        <v>0.94499999999999995</v>
      </c>
      <c r="N575" s="1">
        <v>5</v>
      </c>
      <c r="O575" s="1">
        <v>-4.944</v>
      </c>
      <c r="P575" s="1">
        <v>4.8399999999999999E-2</v>
      </c>
      <c r="Q575" s="1">
        <v>5.9100000000000005E-4</v>
      </c>
      <c r="R575" s="1">
        <v>0.378</v>
      </c>
      <c r="S575" s="1">
        <v>0.13300000000000001</v>
      </c>
      <c r="T575" s="1">
        <v>0.55800000000000005</v>
      </c>
      <c r="U575" s="1">
        <v>121.989</v>
      </c>
      <c r="V575" s="1">
        <v>230013</v>
      </c>
      <c r="W575" s="12" t="str">
        <f>VLOOKUP(Table14[[#This Row],[album_name]],'Album Type'!A:B,2,FALSE)</f>
        <v>Karaoke</v>
      </c>
    </row>
    <row r="576" spans="1:23" hidden="1" x14ac:dyDescent="0.2">
      <c r="A576" s="1" t="s">
        <v>928</v>
      </c>
      <c r="B576" s="1" t="s">
        <v>929</v>
      </c>
      <c r="C576" s="1" t="s">
        <v>17</v>
      </c>
      <c r="D576" s="1" t="s">
        <v>802</v>
      </c>
      <c r="E576" s="2">
        <v>41939</v>
      </c>
      <c r="F576" s="1">
        <v>2014</v>
      </c>
      <c r="G576" s="1">
        <v>1</v>
      </c>
      <c r="H576" s="1" t="s">
        <v>801</v>
      </c>
      <c r="I576" s="1">
        <v>1</v>
      </c>
      <c r="J576" s="1" t="b">
        <v>0</v>
      </c>
      <c r="K576" s="1" t="s">
        <v>25</v>
      </c>
      <c r="L576" s="1">
        <v>0.82299999999999995</v>
      </c>
      <c r="M576" s="1">
        <v>0.63500000000000001</v>
      </c>
      <c r="N576" s="1">
        <v>7</v>
      </c>
      <c r="O576" s="1">
        <v>-6.2930000000000001</v>
      </c>
      <c r="P576" s="1">
        <v>4.65E-2</v>
      </c>
      <c r="Q576" s="1">
        <v>4.7100000000000003E-2</v>
      </c>
      <c r="R576" s="1">
        <v>0.188</v>
      </c>
      <c r="S576" s="1">
        <v>0.34799999999999998</v>
      </c>
      <c r="T576" s="1">
        <v>0.36</v>
      </c>
      <c r="U576" s="1">
        <v>116.989</v>
      </c>
      <c r="V576" s="1">
        <v>209388</v>
      </c>
      <c r="W576" s="12" t="str">
        <f>VLOOKUP(Table14[[#This Row],[album_name]],'Album Type'!A:B,2,FALSE)</f>
        <v>Karaoke</v>
      </c>
    </row>
    <row r="577" spans="1:23" hidden="1" x14ac:dyDescent="0.2">
      <c r="A577" s="1" t="s">
        <v>928</v>
      </c>
      <c r="B577" s="1" t="s">
        <v>930</v>
      </c>
      <c r="C577" s="1" t="s">
        <v>17</v>
      </c>
      <c r="D577" s="1" t="s">
        <v>802</v>
      </c>
      <c r="E577" s="2">
        <v>41939</v>
      </c>
      <c r="F577" s="1">
        <v>2014</v>
      </c>
      <c r="G577" s="1">
        <v>1</v>
      </c>
      <c r="H577" s="1" t="s">
        <v>804</v>
      </c>
      <c r="I577" s="1">
        <v>2</v>
      </c>
      <c r="J577" s="1" t="b">
        <v>0</v>
      </c>
      <c r="K577" s="1" t="s">
        <v>56</v>
      </c>
      <c r="L577" s="1">
        <v>0.60499999999999998</v>
      </c>
      <c r="M577" s="1">
        <v>0.69</v>
      </c>
      <c r="N577" s="1">
        <v>5</v>
      </c>
      <c r="O577" s="1">
        <v>-4.9139999999999997</v>
      </c>
      <c r="P577" s="1">
        <v>5.2200000000000003E-2</v>
      </c>
      <c r="Q577" s="1">
        <v>3.8100000000000002E-2</v>
      </c>
      <c r="R577" s="1">
        <v>9.4299999999999991E-3</v>
      </c>
      <c r="S577" s="1">
        <v>0.113</v>
      </c>
      <c r="T577" s="1">
        <v>0.59299999999999997</v>
      </c>
      <c r="U577" s="1">
        <v>191.99799999999999</v>
      </c>
      <c r="V577" s="1">
        <v>228598</v>
      </c>
      <c r="W577" s="12" t="str">
        <f>VLOOKUP(Table14[[#This Row],[album_name]],'Album Type'!A:B,2,FALSE)</f>
        <v>Karaoke</v>
      </c>
    </row>
    <row r="578" spans="1:23" hidden="1" x14ac:dyDescent="0.2">
      <c r="A578" s="1" t="s">
        <v>928</v>
      </c>
      <c r="B578" s="1" t="s">
        <v>931</v>
      </c>
      <c r="C578" s="1" t="s">
        <v>17</v>
      </c>
      <c r="D578" s="1" t="s">
        <v>802</v>
      </c>
      <c r="E578" s="2">
        <v>41939</v>
      </c>
      <c r="F578" s="1">
        <v>2014</v>
      </c>
      <c r="G578" s="1">
        <v>1</v>
      </c>
      <c r="H578" s="1" t="s">
        <v>806</v>
      </c>
      <c r="I578" s="1">
        <v>3</v>
      </c>
      <c r="J578" s="1" t="b">
        <v>0</v>
      </c>
      <c r="K578" s="1" t="s">
        <v>34</v>
      </c>
      <c r="L578" s="1">
        <v>0.56999999999999995</v>
      </c>
      <c r="M578" s="1">
        <v>0.84099999999999997</v>
      </c>
      <c r="N578" s="1">
        <v>2</v>
      </c>
      <c r="O578" s="1">
        <v>-6.12</v>
      </c>
      <c r="P578" s="1">
        <v>3.1199999999999999E-2</v>
      </c>
      <c r="Q578" s="1">
        <v>5.8500000000000002E-4</v>
      </c>
      <c r="R578" s="1">
        <v>0.82099999999999995</v>
      </c>
      <c r="S578" s="1">
        <v>0.104</v>
      </c>
      <c r="T578" s="1">
        <v>0.46800000000000003</v>
      </c>
      <c r="U578" s="1">
        <v>94.995999999999995</v>
      </c>
      <c r="V578" s="1">
        <v>230303</v>
      </c>
      <c r="W578" s="12" t="str">
        <f>VLOOKUP(Table14[[#This Row],[album_name]],'Album Type'!A:B,2,FALSE)</f>
        <v>Karaoke</v>
      </c>
    </row>
    <row r="579" spans="1:23" hidden="1" x14ac:dyDescent="0.2">
      <c r="A579" s="1" t="s">
        <v>928</v>
      </c>
      <c r="B579" s="1" t="s">
        <v>932</v>
      </c>
      <c r="C579" s="1" t="s">
        <v>17</v>
      </c>
      <c r="D579" s="1" t="s">
        <v>802</v>
      </c>
      <c r="E579" s="2">
        <v>41939</v>
      </c>
      <c r="F579" s="1">
        <v>2014</v>
      </c>
      <c r="G579" s="1">
        <v>1</v>
      </c>
      <c r="H579" s="1" t="s">
        <v>808</v>
      </c>
      <c r="I579" s="1">
        <v>4</v>
      </c>
      <c r="J579" s="1" t="b">
        <v>0</v>
      </c>
      <c r="K579" s="1" t="s">
        <v>25</v>
      </c>
      <c r="L579" s="1">
        <v>0.49</v>
      </c>
      <c r="M579" s="1">
        <v>0.92400000000000004</v>
      </c>
      <c r="N579" s="1">
        <v>7</v>
      </c>
      <c r="O579" s="1">
        <v>-6.4969999999999999</v>
      </c>
      <c r="P579" s="1">
        <v>3.44E-2</v>
      </c>
      <c r="Q579" s="3">
        <v>2.7100000000000001E-5</v>
      </c>
      <c r="R579" s="1">
        <v>0.80400000000000005</v>
      </c>
      <c r="S579" s="1">
        <v>0.40799999999999997</v>
      </c>
      <c r="T579" s="1">
        <v>4.87E-2</v>
      </c>
      <c r="U579" s="1">
        <v>92.021000000000001</v>
      </c>
      <c r="V579" s="1">
        <v>233608</v>
      </c>
      <c r="W579" s="12" t="str">
        <f>VLOOKUP(Table14[[#This Row],[album_name]],'Album Type'!A:B,2,FALSE)</f>
        <v>Karaoke</v>
      </c>
    </row>
    <row r="580" spans="1:23" hidden="1" x14ac:dyDescent="0.2">
      <c r="A580" s="1" t="s">
        <v>928</v>
      </c>
      <c r="B580" s="1" t="s">
        <v>933</v>
      </c>
      <c r="C580" s="1" t="s">
        <v>17</v>
      </c>
      <c r="D580" s="1" t="s">
        <v>802</v>
      </c>
      <c r="E580" s="2">
        <v>41939</v>
      </c>
      <c r="F580" s="1">
        <v>2014</v>
      </c>
      <c r="G580" s="1">
        <v>1</v>
      </c>
      <c r="H580" s="1" t="s">
        <v>810</v>
      </c>
      <c r="I580" s="1">
        <v>5</v>
      </c>
      <c r="J580" s="1" t="b">
        <v>0</v>
      </c>
      <c r="K580" s="1" t="s">
        <v>56</v>
      </c>
      <c r="L580" s="1">
        <v>0.628</v>
      </c>
      <c r="M580" s="1">
        <v>0.71599999999999997</v>
      </c>
      <c r="N580" s="1">
        <v>5</v>
      </c>
      <c r="O580" s="1">
        <v>-6.3769999999999998</v>
      </c>
      <c r="P580" s="1">
        <v>3.4599999999999999E-2</v>
      </c>
      <c r="Q580" s="1">
        <v>2.0100000000000001E-4</v>
      </c>
      <c r="R580" s="1">
        <v>5.1999999999999998E-2</v>
      </c>
      <c r="S580" s="1">
        <v>0.20899999999999999</v>
      </c>
      <c r="T580" s="1">
        <v>0.59899999999999998</v>
      </c>
      <c r="U580" s="1">
        <v>97.01</v>
      </c>
      <c r="V580" s="1">
        <v>191582</v>
      </c>
      <c r="W580" s="12" t="str">
        <f>VLOOKUP(Table14[[#This Row],[album_name]],'Album Type'!A:B,2,FALSE)</f>
        <v>Karaoke</v>
      </c>
    </row>
    <row r="581" spans="1:23" hidden="1" x14ac:dyDescent="0.2">
      <c r="A581" s="1" t="s">
        <v>928</v>
      </c>
      <c r="B581" s="1" t="s">
        <v>934</v>
      </c>
      <c r="C581" s="1" t="s">
        <v>17</v>
      </c>
      <c r="D581" s="1" t="s">
        <v>802</v>
      </c>
      <c r="E581" s="2">
        <v>41939</v>
      </c>
      <c r="F581" s="1">
        <v>2014</v>
      </c>
      <c r="G581" s="1">
        <v>1</v>
      </c>
      <c r="H581" s="1" t="s">
        <v>812</v>
      </c>
      <c r="I581" s="1">
        <v>6</v>
      </c>
      <c r="J581" s="1" t="b">
        <v>0</v>
      </c>
      <c r="K581" s="1" t="s">
        <v>25</v>
      </c>
      <c r="L581" s="1">
        <v>0.70499999999999996</v>
      </c>
      <c r="M581" s="1">
        <v>0.82899999999999996</v>
      </c>
      <c r="N581" s="1">
        <v>7</v>
      </c>
      <c r="O581" s="1">
        <v>-6.1050000000000004</v>
      </c>
      <c r="P581" s="1">
        <v>9.7699999999999995E-2</v>
      </c>
      <c r="Q581" s="1">
        <v>1.5399999999999999E-3</v>
      </c>
      <c r="R581" s="1">
        <v>0.85299999999999998</v>
      </c>
      <c r="S581" s="1">
        <v>0.46200000000000002</v>
      </c>
      <c r="T581" s="1">
        <v>0.83099999999999996</v>
      </c>
      <c r="U581" s="1">
        <v>160.029</v>
      </c>
      <c r="V581" s="1">
        <v>217567</v>
      </c>
      <c r="W581" s="12" t="str">
        <f>VLOOKUP(Table14[[#This Row],[album_name]],'Album Type'!A:B,2,FALSE)</f>
        <v>Karaoke</v>
      </c>
    </row>
    <row r="582" spans="1:23" hidden="1" x14ac:dyDescent="0.2">
      <c r="A582" s="1" t="s">
        <v>928</v>
      </c>
      <c r="B582" s="1" t="s">
        <v>935</v>
      </c>
      <c r="C582" s="1" t="s">
        <v>17</v>
      </c>
      <c r="D582" s="1" t="s">
        <v>802</v>
      </c>
      <c r="E582" s="2">
        <v>41939</v>
      </c>
      <c r="F582" s="1">
        <v>2014</v>
      </c>
      <c r="G582" s="1">
        <v>1</v>
      </c>
      <c r="H582" s="1" t="s">
        <v>814</v>
      </c>
      <c r="I582" s="1">
        <v>7</v>
      </c>
      <c r="J582" s="1" t="b">
        <v>0</v>
      </c>
      <c r="K582" s="1" t="s">
        <v>37</v>
      </c>
      <c r="L582" s="1">
        <v>0.59099999999999997</v>
      </c>
      <c r="M582" s="1">
        <v>0.94399999999999995</v>
      </c>
      <c r="N582" s="1">
        <v>0</v>
      </c>
      <c r="O582" s="1">
        <v>-6.1790000000000003</v>
      </c>
      <c r="P582" s="1">
        <v>4.3200000000000002E-2</v>
      </c>
      <c r="Q582" s="1">
        <v>8.1099999999999998E-4</v>
      </c>
      <c r="R582" s="1">
        <v>0.51200000000000001</v>
      </c>
      <c r="S582" s="1">
        <v>0.13500000000000001</v>
      </c>
      <c r="T582" s="1">
        <v>0.185</v>
      </c>
      <c r="U582" s="1">
        <v>117.991</v>
      </c>
      <c r="V582" s="1">
        <v>204915</v>
      </c>
      <c r="W582" s="12" t="str">
        <f>VLOOKUP(Table14[[#This Row],[album_name]],'Album Type'!A:B,2,FALSE)</f>
        <v>Karaoke</v>
      </c>
    </row>
    <row r="583" spans="1:23" hidden="1" x14ac:dyDescent="0.2">
      <c r="A583" s="1" t="s">
        <v>928</v>
      </c>
      <c r="B583" s="1" t="s">
        <v>936</v>
      </c>
      <c r="C583" s="1" t="s">
        <v>17</v>
      </c>
      <c r="D583" s="1" t="s">
        <v>802</v>
      </c>
      <c r="E583" s="2">
        <v>41939</v>
      </c>
      <c r="F583" s="1">
        <v>2014</v>
      </c>
      <c r="G583" s="1">
        <v>1</v>
      </c>
      <c r="H583" s="1" t="s">
        <v>816</v>
      </c>
      <c r="I583" s="1">
        <v>8</v>
      </c>
      <c r="J583" s="1" t="b">
        <v>0</v>
      </c>
      <c r="K583" s="1" t="s">
        <v>25</v>
      </c>
      <c r="L583" s="1">
        <v>0.66</v>
      </c>
      <c r="M583" s="1">
        <v>0.83799999999999997</v>
      </c>
      <c r="N583" s="1">
        <v>7</v>
      </c>
      <c r="O583" s="1">
        <v>-6.7649999999999997</v>
      </c>
      <c r="P583" s="1">
        <v>0.10299999999999999</v>
      </c>
      <c r="Q583" s="1">
        <v>3.9899999999999998E-2</v>
      </c>
      <c r="R583" s="1">
        <v>1.8600000000000001E-3</v>
      </c>
      <c r="S583" s="1">
        <v>0.23799999999999999</v>
      </c>
      <c r="T583" s="1">
        <v>0.16500000000000001</v>
      </c>
      <c r="U583" s="1">
        <v>170.00299999999999</v>
      </c>
      <c r="V583" s="1">
        <v>209842</v>
      </c>
      <c r="W583" s="12" t="str">
        <f>VLOOKUP(Table14[[#This Row],[album_name]],'Album Type'!A:B,2,FALSE)</f>
        <v>Karaoke</v>
      </c>
    </row>
    <row r="584" spans="1:23" hidden="1" x14ac:dyDescent="0.2">
      <c r="A584" s="1" t="s">
        <v>928</v>
      </c>
      <c r="B584" s="1" t="s">
        <v>937</v>
      </c>
      <c r="C584" s="1" t="s">
        <v>17</v>
      </c>
      <c r="D584" s="1" t="s">
        <v>802</v>
      </c>
      <c r="E584" s="2">
        <v>41939</v>
      </c>
      <c r="F584" s="1">
        <v>2014</v>
      </c>
      <c r="G584" s="1">
        <v>1</v>
      </c>
      <c r="H584" s="1" t="s">
        <v>818</v>
      </c>
      <c r="I584" s="1">
        <v>9</v>
      </c>
      <c r="J584" s="1" t="b">
        <v>0</v>
      </c>
      <c r="K584" s="1" t="s">
        <v>49</v>
      </c>
      <c r="L584" s="1">
        <v>0.54400000000000004</v>
      </c>
      <c r="M584" s="1">
        <v>0.58599999999999997</v>
      </c>
      <c r="N584" s="1">
        <v>8</v>
      </c>
      <c r="O584" s="1">
        <v>-10.553000000000001</v>
      </c>
      <c r="P584" s="1">
        <v>3.4799999999999998E-2</v>
      </c>
      <c r="Q584" s="1">
        <v>9.0899999999999995E-2</v>
      </c>
      <c r="R584" s="1">
        <v>0.81799999999999995</v>
      </c>
      <c r="S584" s="1">
        <v>0.13900000000000001</v>
      </c>
      <c r="T584" s="1">
        <v>0.441</v>
      </c>
      <c r="U584" s="1">
        <v>140.09</v>
      </c>
      <c r="V584" s="1">
        <v>218705</v>
      </c>
      <c r="W584" s="12" t="str">
        <f>VLOOKUP(Table14[[#This Row],[album_name]],'Album Type'!A:B,2,FALSE)</f>
        <v>Karaoke</v>
      </c>
    </row>
    <row r="585" spans="1:23" hidden="1" x14ac:dyDescent="0.2">
      <c r="A585" s="1" t="s">
        <v>928</v>
      </c>
      <c r="B585" s="1" t="s">
        <v>938</v>
      </c>
      <c r="C585" s="1" t="s">
        <v>17</v>
      </c>
      <c r="D585" s="1" t="s">
        <v>802</v>
      </c>
      <c r="E585" s="2">
        <v>41939</v>
      </c>
      <c r="F585" s="1">
        <v>2014</v>
      </c>
      <c r="G585" s="1">
        <v>1</v>
      </c>
      <c r="H585" s="1" t="s">
        <v>820</v>
      </c>
      <c r="I585" s="1">
        <v>10</v>
      </c>
      <c r="J585" s="1" t="b">
        <v>0</v>
      </c>
      <c r="K585" s="1" t="s">
        <v>56</v>
      </c>
      <c r="L585" s="1">
        <v>0.73099999999999998</v>
      </c>
      <c r="M585" s="1">
        <v>0.624</v>
      </c>
      <c r="N585" s="1">
        <v>5</v>
      </c>
      <c r="O585" s="1">
        <v>-7.0919999999999996</v>
      </c>
      <c r="P585" s="1">
        <v>4.5699999999999998E-2</v>
      </c>
      <c r="Q585" s="1">
        <v>1.3300000000000001E-4</v>
      </c>
      <c r="R585" s="1">
        <v>0.82899999999999996</v>
      </c>
      <c r="S585" s="1">
        <v>8.1100000000000005E-2</v>
      </c>
      <c r="T585" s="1">
        <v>0.46700000000000003</v>
      </c>
      <c r="U585" s="1">
        <v>120.012</v>
      </c>
      <c r="V585" s="1">
        <v>245420</v>
      </c>
      <c r="W585" s="12" t="str">
        <f>VLOOKUP(Table14[[#This Row],[album_name]],'Album Type'!A:B,2,FALSE)</f>
        <v>Karaoke</v>
      </c>
    </row>
    <row r="586" spans="1:23" hidden="1" x14ac:dyDescent="0.2">
      <c r="A586" s="1" t="s">
        <v>928</v>
      </c>
      <c r="B586" s="1" t="s">
        <v>939</v>
      </c>
      <c r="C586" s="1" t="s">
        <v>17</v>
      </c>
      <c r="D586" s="1" t="s">
        <v>802</v>
      </c>
      <c r="E586" s="2">
        <v>41939</v>
      </c>
      <c r="F586" s="1">
        <v>2014</v>
      </c>
      <c r="G586" s="1">
        <v>1</v>
      </c>
      <c r="H586" s="1" t="s">
        <v>822</v>
      </c>
      <c r="I586" s="1">
        <v>11</v>
      </c>
      <c r="J586" s="1" t="b">
        <v>0</v>
      </c>
      <c r="K586" s="1" t="s">
        <v>28</v>
      </c>
      <c r="L586" s="1">
        <v>0.48199999999999998</v>
      </c>
      <c r="M586" s="1">
        <v>0.39700000000000002</v>
      </c>
      <c r="N586" s="1">
        <v>4</v>
      </c>
      <c r="O586" s="1">
        <v>-10.138</v>
      </c>
      <c r="P586" s="1">
        <v>2.8500000000000001E-2</v>
      </c>
      <c r="Q586" s="1">
        <v>0.66900000000000004</v>
      </c>
      <c r="R586" s="1">
        <v>0.83299999999999996</v>
      </c>
      <c r="S586" s="1">
        <v>8.9899999999999994E-2</v>
      </c>
      <c r="T586" s="1">
        <v>6.4000000000000001E-2</v>
      </c>
      <c r="U586" s="1">
        <v>143.96199999999999</v>
      </c>
      <c r="V586" s="1">
        <v>247166</v>
      </c>
      <c r="W586" s="12" t="str">
        <f>VLOOKUP(Table14[[#This Row],[album_name]],'Album Type'!A:B,2,FALSE)</f>
        <v>Karaoke</v>
      </c>
    </row>
    <row r="587" spans="1:23" hidden="1" x14ac:dyDescent="0.2">
      <c r="A587" s="1" t="s">
        <v>928</v>
      </c>
      <c r="B587" s="1" t="s">
        <v>940</v>
      </c>
      <c r="C587" s="1" t="s">
        <v>17</v>
      </c>
      <c r="D587" s="1" t="s">
        <v>802</v>
      </c>
      <c r="E587" s="2">
        <v>41939</v>
      </c>
      <c r="F587" s="1">
        <v>2014</v>
      </c>
      <c r="G587" s="1">
        <v>1</v>
      </c>
      <c r="H587" s="1" t="s">
        <v>824</v>
      </c>
      <c r="I587" s="1">
        <v>12</v>
      </c>
      <c r="J587" s="1" t="b">
        <v>0</v>
      </c>
      <c r="K587" s="1" t="s">
        <v>37</v>
      </c>
      <c r="L587" s="1">
        <v>0.64</v>
      </c>
      <c r="M587" s="1">
        <v>0.71299999999999997</v>
      </c>
      <c r="N587" s="1">
        <v>0</v>
      </c>
      <c r="O587" s="1">
        <v>-6.6340000000000003</v>
      </c>
      <c r="P587" s="1">
        <v>6.0600000000000001E-2</v>
      </c>
      <c r="Q587" s="1">
        <v>1.12E-2</v>
      </c>
      <c r="R587" s="1">
        <v>1.26E-2</v>
      </c>
      <c r="S587" s="1">
        <v>0.64</v>
      </c>
      <c r="T587" s="1">
        <v>0.41299999999999998</v>
      </c>
      <c r="U587" s="1">
        <v>80.013999999999996</v>
      </c>
      <c r="V587" s="1">
        <v>193811</v>
      </c>
      <c r="W587" s="12" t="str">
        <f>VLOOKUP(Table14[[#This Row],[album_name]],'Album Type'!A:B,2,FALSE)</f>
        <v>Karaoke</v>
      </c>
    </row>
    <row r="588" spans="1:23" hidden="1" x14ac:dyDescent="0.2">
      <c r="A588" s="1" t="s">
        <v>928</v>
      </c>
      <c r="B588" s="1" t="s">
        <v>941</v>
      </c>
      <c r="C588" s="1" t="s">
        <v>17</v>
      </c>
      <c r="D588" s="1" t="s">
        <v>802</v>
      </c>
      <c r="E588" s="2">
        <v>41939</v>
      </c>
      <c r="F588" s="1">
        <v>2014</v>
      </c>
      <c r="G588" s="1">
        <v>1</v>
      </c>
      <c r="H588" s="1" t="s">
        <v>826</v>
      </c>
      <c r="I588" s="1">
        <v>13</v>
      </c>
      <c r="J588" s="1" t="b">
        <v>0</v>
      </c>
      <c r="K588" s="1" t="s">
        <v>28</v>
      </c>
      <c r="L588" s="1">
        <v>0.85599999999999998</v>
      </c>
      <c r="M588" s="1">
        <v>0.371</v>
      </c>
      <c r="N588" s="1">
        <v>4</v>
      </c>
      <c r="O588" s="1">
        <v>-9.9209999999999994</v>
      </c>
      <c r="P588" s="1">
        <v>4.2500000000000003E-2</v>
      </c>
      <c r="Q588" s="1">
        <v>0.24099999999999999</v>
      </c>
      <c r="R588" s="1">
        <v>0.81899999999999995</v>
      </c>
      <c r="S588" s="1">
        <v>0.111</v>
      </c>
      <c r="T588" s="1">
        <v>0.38400000000000001</v>
      </c>
      <c r="U588" s="1">
        <v>103.999</v>
      </c>
      <c r="V588" s="1">
        <v>269207</v>
      </c>
      <c r="W588" s="12" t="str">
        <f>VLOOKUP(Table14[[#This Row],[album_name]],'Album Type'!A:B,2,FALSE)</f>
        <v>Karaoke</v>
      </c>
    </row>
    <row r="589" spans="1:23" hidden="1" x14ac:dyDescent="0.2">
      <c r="A589" s="1" t="s">
        <v>928</v>
      </c>
      <c r="B589" s="1" t="s">
        <v>942</v>
      </c>
      <c r="C589" s="1" t="s">
        <v>17</v>
      </c>
      <c r="D589" s="1" t="s">
        <v>802</v>
      </c>
      <c r="E589" s="2">
        <v>41939</v>
      </c>
      <c r="F589" s="1">
        <v>2014</v>
      </c>
      <c r="G589" s="1">
        <v>1</v>
      </c>
      <c r="H589" s="1" t="s">
        <v>828</v>
      </c>
      <c r="I589" s="1">
        <v>14</v>
      </c>
      <c r="J589" s="1" t="b">
        <v>0</v>
      </c>
      <c r="K589" s="1" t="s">
        <v>49</v>
      </c>
      <c r="L589" s="1">
        <v>0.46400000000000002</v>
      </c>
      <c r="M589" s="1">
        <v>0.56100000000000005</v>
      </c>
      <c r="N589" s="1">
        <v>8</v>
      </c>
      <c r="O589" s="1">
        <v>-6.7409999999999997</v>
      </c>
      <c r="P589" s="1">
        <v>3.1399999999999997E-2</v>
      </c>
      <c r="Q589" s="1">
        <v>5.5700000000000003E-3</v>
      </c>
      <c r="R589" s="1">
        <v>0.6</v>
      </c>
      <c r="S589" s="1">
        <v>0.108</v>
      </c>
      <c r="T589" s="1">
        <v>0.09</v>
      </c>
      <c r="U589" s="1">
        <v>184.048</v>
      </c>
      <c r="V589" s="1">
        <v>242409</v>
      </c>
      <c r="W589" s="12" t="str">
        <f>VLOOKUP(Table14[[#This Row],[album_name]],'Album Type'!A:B,2,FALSE)</f>
        <v>Karaoke</v>
      </c>
    </row>
    <row r="590" spans="1:23" hidden="1" x14ac:dyDescent="0.2">
      <c r="A590" s="1" t="s">
        <v>928</v>
      </c>
      <c r="B590" s="1" t="s">
        <v>943</v>
      </c>
      <c r="C590" s="1" t="s">
        <v>17</v>
      </c>
      <c r="D590" s="1" t="s">
        <v>802</v>
      </c>
      <c r="E590" s="2">
        <v>41939</v>
      </c>
      <c r="F590" s="1">
        <v>2014</v>
      </c>
      <c r="G590" s="1">
        <v>1</v>
      </c>
      <c r="H590" s="1" t="s">
        <v>830</v>
      </c>
      <c r="I590" s="1">
        <v>15</v>
      </c>
      <c r="J590" s="1" t="b">
        <v>0</v>
      </c>
      <c r="K590" s="1" t="s">
        <v>31</v>
      </c>
      <c r="L590" s="1">
        <v>0.44800000000000001</v>
      </c>
      <c r="M590" s="1">
        <v>0.42399999999999999</v>
      </c>
      <c r="N590" s="1">
        <v>9</v>
      </c>
      <c r="O590" s="1">
        <v>-12.148</v>
      </c>
      <c r="P590" s="1">
        <v>3.7999999999999999E-2</v>
      </c>
      <c r="Q590" s="1">
        <v>0.80600000000000005</v>
      </c>
      <c r="R590" s="1">
        <v>0.78100000000000003</v>
      </c>
      <c r="S590" s="1">
        <v>9.4600000000000004E-2</v>
      </c>
      <c r="T590" s="1">
        <v>0.20899999999999999</v>
      </c>
      <c r="U590" s="1">
        <v>84.923000000000002</v>
      </c>
      <c r="V590" s="1">
        <v>266003</v>
      </c>
      <c r="W590" s="12" t="str">
        <f>VLOOKUP(Table14[[#This Row],[album_name]],'Album Type'!A:B,2,FALSE)</f>
        <v>Karaoke</v>
      </c>
    </row>
    <row r="591" spans="1:23" hidden="1" x14ac:dyDescent="0.2">
      <c r="A591" s="1" t="s">
        <v>928</v>
      </c>
      <c r="B591" s="1" t="s">
        <v>944</v>
      </c>
      <c r="C591" s="1" t="s">
        <v>17</v>
      </c>
      <c r="D591" s="1" t="s">
        <v>802</v>
      </c>
      <c r="E591" s="2">
        <v>41939</v>
      </c>
      <c r="F591" s="1">
        <v>2014</v>
      </c>
      <c r="G591" s="1">
        <v>1</v>
      </c>
      <c r="H591" s="1" t="s">
        <v>832</v>
      </c>
      <c r="I591" s="1">
        <v>16</v>
      </c>
      <c r="J591" s="1" t="b">
        <v>0</v>
      </c>
      <c r="K591" s="1" t="s">
        <v>56</v>
      </c>
      <c r="L591" s="1">
        <v>0.61</v>
      </c>
      <c r="M591" s="1">
        <v>0.95</v>
      </c>
      <c r="N591" s="1">
        <v>5</v>
      </c>
      <c r="O591" s="1">
        <v>-4.9359999999999999</v>
      </c>
      <c r="P591" s="1">
        <v>4.7E-2</v>
      </c>
      <c r="Q591" s="1">
        <v>6.3599999999999996E-4</v>
      </c>
      <c r="R591" s="1">
        <v>0.30399999999999999</v>
      </c>
      <c r="S591" s="1">
        <v>0.27300000000000002</v>
      </c>
      <c r="T591" s="1">
        <v>0.58799999999999997</v>
      </c>
      <c r="U591" s="1">
        <v>121.995</v>
      </c>
      <c r="V591" s="1">
        <v>227743</v>
      </c>
      <c r="W591" s="12" t="str">
        <f>VLOOKUP(Table14[[#This Row],[album_name]],'Album Type'!A:B,2,FALSE)</f>
        <v>Karaoke</v>
      </c>
    </row>
    <row r="592" spans="1:23" hidden="1" x14ac:dyDescent="0.2">
      <c r="A592" s="1" t="s">
        <v>945</v>
      </c>
      <c r="B592" s="1" t="s">
        <v>946</v>
      </c>
      <c r="C592" s="1" t="s">
        <v>17</v>
      </c>
      <c r="D592" s="1" t="s">
        <v>947</v>
      </c>
      <c r="E592" s="2">
        <v>41939</v>
      </c>
      <c r="F592" s="1">
        <v>2014</v>
      </c>
      <c r="G592" s="1">
        <v>1</v>
      </c>
      <c r="H592" s="1" t="s">
        <v>801</v>
      </c>
      <c r="I592" s="1">
        <v>1</v>
      </c>
      <c r="J592" s="1" t="b">
        <v>0</v>
      </c>
      <c r="K592" s="1" t="s">
        <v>25</v>
      </c>
      <c r="L592" s="1">
        <v>0.82299999999999995</v>
      </c>
      <c r="M592" s="1">
        <v>0.68100000000000005</v>
      </c>
      <c r="N592" s="1">
        <v>7</v>
      </c>
      <c r="O592" s="1">
        <v>-5.8150000000000004</v>
      </c>
      <c r="P592" s="1">
        <v>4.6199999999999998E-2</v>
      </c>
      <c r="Q592" s="1">
        <v>6.2799999999999995E-2</v>
      </c>
      <c r="R592" s="1">
        <v>0.27</v>
      </c>
      <c r="S592" s="1">
        <v>0.35699999999999998</v>
      </c>
      <c r="T592" s="1">
        <v>0.33100000000000002</v>
      </c>
      <c r="U592" s="1">
        <v>117.02200000000001</v>
      </c>
      <c r="V592" s="1">
        <v>210453</v>
      </c>
      <c r="W592" s="12" t="str">
        <f>VLOOKUP(Table14[[#This Row],[album_name]],'Album Type'!A:B,2,FALSE)</f>
        <v>Karaoke</v>
      </c>
    </row>
    <row r="593" spans="1:23" hidden="1" x14ac:dyDescent="0.2">
      <c r="A593" s="1" t="s">
        <v>945</v>
      </c>
      <c r="B593" s="1" t="s">
        <v>948</v>
      </c>
      <c r="C593" s="1" t="s">
        <v>17</v>
      </c>
      <c r="D593" s="1" t="s">
        <v>947</v>
      </c>
      <c r="E593" s="2">
        <v>41939</v>
      </c>
      <c r="F593" s="1">
        <v>2014</v>
      </c>
      <c r="G593" s="1">
        <v>1</v>
      </c>
      <c r="H593" s="1" t="s">
        <v>804</v>
      </c>
      <c r="I593" s="1">
        <v>2</v>
      </c>
      <c r="J593" s="1" t="b">
        <v>0</v>
      </c>
      <c r="K593" s="1" t="s">
        <v>56</v>
      </c>
      <c r="L593" s="1">
        <v>0.60299999999999998</v>
      </c>
      <c r="M593" s="1">
        <v>0.70899999999999996</v>
      </c>
      <c r="N593" s="1">
        <v>5</v>
      </c>
      <c r="O593" s="1">
        <v>-4.5149999999999997</v>
      </c>
      <c r="P593" s="1">
        <v>5.2499999999999998E-2</v>
      </c>
      <c r="Q593" s="1">
        <v>3.7100000000000001E-2</v>
      </c>
      <c r="R593" s="1">
        <v>1.6E-2</v>
      </c>
      <c r="S593" s="1">
        <v>9.9099999999999994E-2</v>
      </c>
      <c r="T593" s="1">
        <v>0.59799999999999998</v>
      </c>
      <c r="U593" s="1">
        <v>191.99600000000001</v>
      </c>
      <c r="V593" s="1">
        <v>228826</v>
      </c>
      <c r="W593" s="12" t="str">
        <f>VLOOKUP(Table14[[#This Row],[album_name]],'Album Type'!A:B,2,FALSE)</f>
        <v>Karaoke</v>
      </c>
    </row>
    <row r="594" spans="1:23" hidden="1" x14ac:dyDescent="0.2">
      <c r="A594" s="1" t="s">
        <v>945</v>
      </c>
      <c r="B594" s="1" t="s">
        <v>949</v>
      </c>
      <c r="C594" s="1" t="s">
        <v>17</v>
      </c>
      <c r="D594" s="1" t="s">
        <v>947</v>
      </c>
      <c r="E594" s="2">
        <v>41939</v>
      </c>
      <c r="F594" s="1">
        <v>2014</v>
      </c>
      <c r="G594" s="1">
        <v>1</v>
      </c>
      <c r="H594" s="1" t="s">
        <v>806</v>
      </c>
      <c r="I594" s="1">
        <v>3</v>
      </c>
      <c r="J594" s="1" t="b">
        <v>0</v>
      </c>
      <c r="K594" s="1" t="s">
        <v>25</v>
      </c>
      <c r="L594" s="1">
        <v>0.501</v>
      </c>
      <c r="M594" s="1">
        <v>0.84499999999999997</v>
      </c>
      <c r="N594" s="1">
        <v>7</v>
      </c>
      <c r="O594" s="1">
        <v>-5.7130000000000001</v>
      </c>
      <c r="P594" s="1">
        <v>3.4500000000000003E-2</v>
      </c>
      <c r="Q594" s="1">
        <v>5.3499999999999999E-4</v>
      </c>
      <c r="R594" s="1">
        <v>0.88700000000000001</v>
      </c>
      <c r="S594" s="1">
        <v>0.10199999999999999</v>
      </c>
      <c r="T594" s="1">
        <v>0.48099999999999998</v>
      </c>
      <c r="U594" s="1">
        <v>94.921000000000006</v>
      </c>
      <c r="V594" s="1">
        <v>230533</v>
      </c>
      <c r="W594" s="12" t="str">
        <f>VLOOKUP(Table14[[#This Row],[album_name]],'Album Type'!A:B,2,FALSE)</f>
        <v>Karaoke</v>
      </c>
    </row>
    <row r="595" spans="1:23" hidden="1" x14ac:dyDescent="0.2">
      <c r="A595" s="1" t="s">
        <v>945</v>
      </c>
      <c r="B595" s="1" t="s">
        <v>950</v>
      </c>
      <c r="C595" s="1" t="s">
        <v>17</v>
      </c>
      <c r="D595" s="1" t="s">
        <v>947</v>
      </c>
      <c r="E595" s="2">
        <v>41939</v>
      </c>
      <c r="F595" s="1">
        <v>2014</v>
      </c>
      <c r="G595" s="1">
        <v>1</v>
      </c>
      <c r="H595" s="1" t="s">
        <v>808</v>
      </c>
      <c r="I595" s="1">
        <v>4</v>
      </c>
      <c r="J595" s="1" t="b">
        <v>0</v>
      </c>
      <c r="K595" s="1" t="s">
        <v>25</v>
      </c>
      <c r="L595" s="1">
        <v>0.47</v>
      </c>
      <c r="M595" s="1">
        <v>0.92900000000000005</v>
      </c>
      <c r="N595" s="1">
        <v>7</v>
      </c>
      <c r="O595" s="1">
        <v>-6.125</v>
      </c>
      <c r="P595" s="1">
        <v>3.95E-2</v>
      </c>
      <c r="Q595" s="3">
        <v>2.8900000000000001E-5</v>
      </c>
      <c r="R595" s="1">
        <v>0.80700000000000005</v>
      </c>
      <c r="S595" s="1">
        <v>0.41</v>
      </c>
      <c r="T595" s="1">
        <v>6.1699999999999998E-2</v>
      </c>
      <c r="U595" s="1">
        <v>92.009</v>
      </c>
      <c r="V595" s="1">
        <v>233826</v>
      </c>
      <c r="W595" s="12" t="str">
        <f>VLOOKUP(Table14[[#This Row],[album_name]],'Album Type'!A:B,2,FALSE)</f>
        <v>Karaoke</v>
      </c>
    </row>
    <row r="596" spans="1:23" hidden="1" x14ac:dyDescent="0.2">
      <c r="A596" s="1" t="s">
        <v>945</v>
      </c>
      <c r="B596" s="1" t="s">
        <v>951</v>
      </c>
      <c r="C596" s="1" t="s">
        <v>17</v>
      </c>
      <c r="D596" s="1" t="s">
        <v>947</v>
      </c>
      <c r="E596" s="2">
        <v>41939</v>
      </c>
      <c r="F596" s="1">
        <v>2014</v>
      </c>
      <c r="G596" s="1">
        <v>1</v>
      </c>
      <c r="H596" s="1" t="s">
        <v>810</v>
      </c>
      <c r="I596" s="1">
        <v>5</v>
      </c>
      <c r="J596" s="1" t="b">
        <v>0</v>
      </c>
      <c r="K596" s="1" t="s">
        <v>56</v>
      </c>
      <c r="L596" s="1">
        <v>0.629</v>
      </c>
      <c r="M596" s="1">
        <v>0.73199999999999998</v>
      </c>
      <c r="N596" s="1">
        <v>5</v>
      </c>
      <c r="O596" s="1">
        <v>-5.9729999999999999</v>
      </c>
      <c r="P596" s="1">
        <v>3.3700000000000001E-2</v>
      </c>
      <c r="Q596" s="1">
        <v>1.9900000000000001E-4</v>
      </c>
      <c r="R596" s="1">
        <v>3.3000000000000002E-2</v>
      </c>
      <c r="S596" s="1">
        <v>0.23599999999999999</v>
      </c>
      <c r="T596" s="1">
        <v>0.58299999999999996</v>
      </c>
      <c r="U596" s="1">
        <v>96.995999999999995</v>
      </c>
      <c r="V596" s="1">
        <v>191813</v>
      </c>
      <c r="W596" s="12" t="str">
        <f>VLOOKUP(Table14[[#This Row],[album_name]],'Album Type'!A:B,2,FALSE)</f>
        <v>Karaoke</v>
      </c>
    </row>
    <row r="597" spans="1:23" hidden="1" x14ac:dyDescent="0.2">
      <c r="A597" s="1" t="s">
        <v>945</v>
      </c>
      <c r="B597" s="1" t="s">
        <v>952</v>
      </c>
      <c r="C597" s="1" t="s">
        <v>17</v>
      </c>
      <c r="D597" s="1" t="s">
        <v>947</v>
      </c>
      <c r="E597" s="2">
        <v>41939</v>
      </c>
      <c r="F597" s="1">
        <v>2014</v>
      </c>
      <c r="G597" s="1">
        <v>1</v>
      </c>
      <c r="H597" s="1" t="s">
        <v>812</v>
      </c>
      <c r="I597" s="1">
        <v>6</v>
      </c>
      <c r="J597" s="1" t="b">
        <v>0</v>
      </c>
      <c r="K597" s="1" t="s">
        <v>25</v>
      </c>
      <c r="L597" s="1">
        <v>0.70299999999999996</v>
      </c>
      <c r="M597" s="1">
        <v>0.83499999999999996</v>
      </c>
      <c r="N597" s="1">
        <v>7</v>
      </c>
      <c r="O597" s="1">
        <v>-5.7060000000000004</v>
      </c>
      <c r="P597" s="1">
        <v>0.10100000000000001</v>
      </c>
      <c r="Q597" s="1">
        <v>1.5100000000000001E-3</v>
      </c>
      <c r="R597" s="1">
        <v>0.82799999999999996</v>
      </c>
      <c r="S597" s="1">
        <v>0.502</v>
      </c>
      <c r="T597" s="1">
        <v>0.81899999999999995</v>
      </c>
      <c r="U597" s="1">
        <v>160.017</v>
      </c>
      <c r="V597" s="1">
        <v>217800</v>
      </c>
      <c r="W597" s="12" t="str">
        <f>VLOOKUP(Table14[[#This Row],[album_name]],'Album Type'!A:B,2,FALSE)</f>
        <v>Karaoke</v>
      </c>
    </row>
    <row r="598" spans="1:23" hidden="1" x14ac:dyDescent="0.2">
      <c r="A598" s="1" t="s">
        <v>945</v>
      </c>
      <c r="B598" s="1" t="s">
        <v>953</v>
      </c>
      <c r="C598" s="1" t="s">
        <v>17</v>
      </c>
      <c r="D598" s="1" t="s">
        <v>947</v>
      </c>
      <c r="E598" s="2">
        <v>41939</v>
      </c>
      <c r="F598" s="1">
        <v>2014</v>
      </c>
      <c r="G598" s="1">
        <v>1</v>
      </c>
      <c r="H598" s="1" t="s">
        <v>814</v>
      </c>
      <c r="I598" s="1">
        <v>7</v>
      </c>
      <c r="J598" s="1" t="b">
        <v>0</v>
      </c>
      <c r="K598" s="1" t="s">
        <v>37</v>
      </c>
      <c r="L598" s="1">
        <v>0.58799999999999997</v>
      </c>
      <c r="M598" s="1">
        <v>0.94</v>
      </c>
      <c r="N598" s="1">
        <v>0</v>
      </c>
      <c r="O598" s="1">
        <v>-5.7779999999999996</v>
      </c>
      <c r="P598" s="1">
        <v>4.3499999999999997E-2</v>
      </c>
      <c r="Q598" s="1">
        <v>7.45E-4</v>
      </c>
      <c r="R598" s="1">
        <v>0.40600000000000003</v>
      </c>
      <c r="S598" s="1">
        <v>0.21199999999999999</v>
      </c>
      <c r="T598" s="1">
        <v>0.23599999999999999</v>
      </c>
      <c r="U598" s="1">
        <v>117.974</v>
      </c>
      <c r="V598" s="1">
        <v>205133</v>
      </c>
      <c r="W598" s="12" t="str">
        <f>VLOOKUP(Table14[[#This Row],[album_name]],'Album Type'!A:B,2,FALSE)</f>
        <v>Karaoke</v>
      </c>
    </row>
    <row r="599" spans="1:23" hidden="1" x14ac:dyDescent="0.2">
      <c r="A599" s="1" t="s">
        <v>945</v>
      </c>
      <c r="B599" s="1" t="s">
        <v>954</v>
      </c>
      <c r="C599" s="1" t="s">
        <v>17</v>
      </c>
      <c r="D599" s="1" t="s">
        <v>947</v>
      </c>
      <c r="E599" s="2">
        <v>41939</v>
      </c>
      <c r="F599" s="1">
        <v>2014</v>
      </c>
      <c r="G599" s="1">
        <v>1</v>
      </c>
      <c r="H599" s="1" t="s">
        <v>816</v>
      </c>
      <c r="I599" s="1">
        <v>8</v>
      </c>
      <c r="J599" s="1" t="b">
        <v>0</v>
      </c>
      <c r="K599" s="1" t="s">
        <v>25</v>
      </c>
      <c r="L599" s="1">
        <v>0.66600000000000004</v>
      </c>
      <c r="M599" s="1">
        <v>0.85</v>
      </c>
      <c r="N599" s="1">
        <v>7</v>
      </c>
      <c r="O599" s="1">
        <v>-6.367</v>
      </c>
      <c r="P599" s="1">
        <v>9.5500000000000002E-2</v>
      </c>
      <c r="Q599" s="1">
        <v>3.9E-2</v>
      </c>
      <c r="R599" s="1">
        <v>2.6800000000000001E-3</v>
      </c>
      <c r="S599" s="1">
        <v>0.217</v>
      </c>
      <c r="T599" s="1">
        <v>0.17899999999999999</v>
      </c>
      <c r="U599" s="1">
        <v>170.05799999999999</v>
      </c>
      <c r="V599" s="1">
        <v>210080</v>
      </c>
      <c r="W599" s="12" t="str">
        <f>VLOOKUP(Table14[[#This Row],[album_name]],'Album Type'!A:B,2,FALSE)</f>
        <v>Karaoke</v>
      </c>
    </row>
    <row r="600" spans="1:23" hidden="1" x14ac:dyDescent="0.2">
      <c r="A600" s="1" t="s">
        <v>945</v>
      </c>
      <c r="B600" s="1" t="s">
        <v>955</v>
      </c>
      <c r="C600" s="1" t="s">
        <v>17</v>
      </c>
      <c r="D600" s="1" t="s">
        <v>947</v>
      </c>
      <c r="E600" s="2">
        <v>41939</v>
      </c>
      <c r="F600" s="1">
        <v>2014</v>
      </c>
      <c r="G600" s="1">
        <v>1</v>
      </c>
      <c r="H600" s="1" t="s">
        <v>818</v>
      </c>
      <c r="I600" s="1">
        <v>9</v>
      </c>
      <c r="J600" s="1" t="b">
        <v>0</v>
      </c>
      <c r="K600" s="1" t="s">
        <v>49</v>
      </c>
      <c r="L600" s="1">
        <v>0.54700000000000004</v>
      </c>
      <c r="M600" s="1">
        <v>0.60799999999999998</v>
      </c>
      <c r="N600" s="1">
        <v>8</v>
      </c>
      <c r="O600" s="1">
        <v>-10.103</v>
      </c>
      <c r="P600" s="1">
        <v>3.5200000000000002E-2</v>
      </c>
      <c r="Q600" s="1">
        <v>7.0900000000000005E-2</v>
      </c>
      <c r="R600" s="1">
        <v>0.88700000000000001</v>
      </c>
      <c r="S600" s="1">
        <v>0.13600000000000001</v>
      </c>
      <c r="T600" s="1">
        <v>0.45400000000000001</v>
      </c>
      <c r="U600" s="1">
        <v>140.03399999999999</v>
      </c>
      <c r="V600" s="1">
        <v>218920</v>
      </c>
      <c r="W600" s="12" t="str">
        <f>VLOOKUP(Table14[[#This Row],[album_name]],'Album Type'!A:B,2,FALSE)</f>
        <v>Karaoke</v>
      </c>
    </row>
    <row r="601" spans="1:23" hidden="1" x14ac:dyDescent="0.2">
      <c r="A601" s="1" t="s">
        <v>945</v>
      </c>
      <c r="B601" s="1" t="s">
        <v>956</v>
      </c>
      <c r="C601" s="1" t="s">
        <v>17</v>
      </c>
      <c r="D601" s="1" t="s">
        <v>947</v>
      </c>
      <c r="E601" s="2">
        <v>41939</v>
      </c>
      <c r="F601" s="1">
        <v>2014</v>
      </c>
      <c r="G601" s="1">
        <v>1</v>
      </c>
      <c r="H601" s="1" t="s">
        <v>820</v>
      </c>
      <c r="I601" s="1">
        <v>10</v>
      </c>
      <c r="J601" s="1" t="b">
        <v>0</v>
      </c>
      <c r="K601" s="1" t="s">
        <v>56</v>
      </c>
      <c r="L601" s="1">
        <v>0.73199999999999998</v>
      </c>
      <c r="M601" s="1">
        <v>0.64800000000000002</v>
      </c>
      <c r="N601" s="1">
        <v>5</v>
      </c>
      <c r="O601" s="1">
        <v>-6.7080000000000002</v>
      </c>
      <c r="P601" s="1">
        <v>4.4999999999999998E-2</v>
      </c>
      <c r="Q601" s="1">
        <v>1.4799999999999999E-4</v>
      </c>
      <c r="R601" s="1">
        <v>0.84199999999999997</v>
      </c>
      <c r="S601" s="1">
        <v>8.6499999999999994E-2</v>
      </c>
      <c r="T601" s="1">
        <v>0.44700000000000001</v>
      </c>
      <c r="U601" s="1">
        <v>119.988</v>
      </c>
      <c r="V601" s="1">
        <v>245653</v>
      </c>
      <c r="W601" s="12" t="str">
        <f>VLOOKUP(Table14[[#This Row],[album_name]],'Album Type'!A:B,2,FALSE)</f>
        <v>Karaoke</v>
      </c>
    </row>
    <row r="602" spans="1:23" hidden="1" x14ac:dyDescent="0.2">
      <c r="A602" s="1" t="s">
        <v>945</v>
      </c>
      <c r="B602" s="1" t="s">
        <v>957</v>
      </c>
      <c r="C602" s="1" t="s">
        <v>17</v>
      </c>
      <c r="D602" s="1" t="s">
        <v>947</v>
      </c>
      <c r="E602" s="2">
        <v>41939</v>
      </c>
      <c r="F602" s="1">
        <v>2014</v>
      </c>
      <c r="G602" s="1">
        <v>1</v>
      </c>
      <c r="H602" s="1" t="s">
        <v>822</v>
      </c>
      <c r="I602" s="1">
        <v>11</v>
      </c>
      <c r="J602" s="1" t="b">
        <v>0</v>
      </c>
      <c r="K602" s="1" t="s">
        <v>28</v>
      </c>
      <c r="L602" s="1">
        <v>0.48699999999999999</v>
      </c>
      <c r="M602" s="1">
        <v>0.40100000000000002</v>
      </c>
      <c r="N602" s="1">
        <v>4</v>
      </c>
      <c r="O602" s="1">
        <v>-9.7270000000000003</v>
      </c>
      <c r="P602" s="1">
        <v>2.87E-2</v>
      </c>
      <c r="Q602" s="1">
        <v>0.68400000000000005</v>
      </c>
      <c r="R602" s="1">
        <v>0.83799999999999997</v>
      </c>
      <c r="S602" s="1">
        <v>9.01E-2</v>
      </c>
      <c r="T602" s="1">
        <v>7.0499999999999993E-2</v>
      </c>
      <c r="U602" s="1">
        <v>143.983</v>
      </c>
      <c r="V602" s="1">
        <v>247386</v>
      </c>
      <c r="W602" s="12" t="str">
        <f>VLOOKUP(Table14[[#This Row],[album_name]],'Album Type'!A:B,2,FALSE)</f>
        <v>Karaoke</v>
      </c>
    </row>
    <row r="603" spans="1:23" hidden="1" x14ac:dyDescent="0.2">
      <c r="A603" s="1" t="s">
        <v>945</v>
      </c>
      <c r="B603" s="1" t="s">
        <v>958</v>
      </c>
      <c r="C603" s="1" t="s">
        <v>17</v>
      </c>
      <c r="D603" s="1" t="s">
        <v>947</v>
      </c>
      <c r="E603" s="2">
        <v>41939</v>
      </c>
      <c r="F603" s="1">
        <v>2014</v>
      </c>
      <c r="G603" s="1">
        <v>1</v>
      </c>
      <c r="H603" s="1" t="s">
        <v>824</v>
      </c>
      <c r="I603" s="1">
        <v>12</v>
      </c>
      <c r="J603" s="1" t="b">
        <v>0</v>
      </c>
      <c r="K603" s="1" t="s">
        <v>37</v>
      </c>
      <c r="L603" s="1">
        <v>0.622</v>
      </c>
      <c r="M603" s="1">
        <v>0.73199999999999998</v>
      </c>
      <c r="N603" s="1">
        <v>0</v>
      </c>
      <c r="O603" s="1">
        <v>-6.14</v>
      </c>
      <c r="P603" s="1">
        <v>5.6399999999999999E-2</v>
      </c>
      <c r="Q603" s="1">
        <v>1.06E-2</v>
      </c>
      <c r="R603" s="1">
        <v>1.37E-2</v>
      </c>
      <c r="S603" s="1">
        <v>0.55900000000000005</v>
      </c>
      <c r="T603" s="1">
        <v>0.45900000000000002</v>
      </c>
      <c r="U603" s="1">
        <v>160.06200000000001</v>
      </c>
      <c r="V603" s="1">
        <v>194040</v>
      </c>
      <c r="W603" s="12" t="str">
        <f>VLOOKUP(Table14[[#This Row],[album_name]],'Album Type'!A:B,2,FALSE)</f>
        <v>Karaoke</v>
      </c>
    </row>
    <row r="604" spans="1:23" hidden="1" x14ac:dyDescent="0.2">
      <c r="A604" s="1" t="s">
        <v>945</v>
      </c>
      <c r="B604" s="1" t="s">
        <v>959</v>
      </c>
      <c r="C604" s="1" t="s">
        <v>17</v>
      </c>
      <c r="D604" s="1" t="s">
        <v>947</v>
      </c>
      <c r="E604" s="2">
        <v>41939</v>
      </c>
      <c r="F604" s="1">
        <v>2014</v>
      </c>
      <c r="G604" s="1">
        <v>1</v>
      </c>
      <c r="H604" s="1" t="s">
        <v>826</v>
      </c>
      <c r="I604" s="1">
        <v>13</v>
      </c>
      <c r="J604" s="1" t="b">
        <v>0</v>
      </c>
      <c r="K604" s="1" t="s">
        <v>28</v>
      </c>
      <c r="L604" s="1">
        <v>0.85399999999999998</v>
      </c>
      <c r="M604" s="1">
        <v>0.38500000000000001</v>
      </c>
      <c r="N604" s="1">
        <v>4</v>
      </c>
      <c r="O604" s="1">
        <v>-9.4920000000000009</v>
      </c>
      <c r="P604" s="1">
        <v>4.0399999999999998E-2</v>
      </c>
      <c r="Q604" s="1">
        <v>0.25800000000000001</v>
      </c>
      <c r="R604" s="1">
        <v>0.88500000000000001</v>
      </c>
      <c r="S604" s="1">
        <v>0.106</v>
      </c>
      <c r="T604" s="1">
        <v>0.36899999999999999</v>
      </c>
      <c r="U604" s="1">
        <v>103.997</v>
      </c>
      <c r="V604" s="1">
        <v>271373</v>
      </c>
      <c r="W604" s="12" t="str">
        <f>VLOOKUP(Table14[[#This Row],[album_name]],'Album Type'!A:B,2,FALSE)</f>
        <v>Karaoke</v>
      </c>
    </row>
    <row r="605" spans="1:23" hidden="1" x14ac:dyDescent="0.2">
      <c r="A605" s="1" t="s">
        <v>960</v>
      </c>
      <c r="B605" s="1" t="s">
        <v>961</v>
      </c>
      <c r="C605" s="1" t="s">
        <v>17</v>
      </c>
      <c r="D605" s="1" t="s">
        <v>962</v>
      </c>
      <c r="E605" s="2">
        <v>41939</v>
      </c>
      <c r="F605" s="1">
        <v>2014</v>
      </c>
      <c r="G605" s="1">
        <v>1</v>
      </c>
      <c r="H605" s="1" t="s">
        <v>750</v>
      </c>
      <c r="I605" s="1">
        <v>1</v>
      </c>
      <c r="J605" s="1" t="b">
        <v>0</v>
      </c>
      <c r="K605" s="1" t="s">
        <v>25</v>
      </c>
      <c r="L605" s="1">
        <v>0.78900000000000003</v>
      </c>
      <c r="M605" s="1">
        <v>0.63400000000000001</v>
      </c>
      <c r="N605" s="1">
        <v>7</v>
      </c>
      <c r="O605" s="1">
        <v>-4.7619999999999996</v>
      </c>
      <c r="P605" s="1">
        <v>3.2300000000000002E-2</v>
      </c>
      <c r="Q605" s="1">
        <v>3.4799999999999998E-2</v>
      </c>
      <c r="R605" s="3">
        <v>1.64E-6</v>
      </c>
      <c r="S605" s="1">
        <v>0.30199999999999999</v>
      </c>
      <c r="T605" s="1">
        <v>0.65800000000000003</v>
      </c>
      <c r="U605" s="1">
        <v>116.992</v>
      </c>
      <c r="V605" s="1">
        <v>212600</v>
      </c>
      <c r="W605" s="12" t="str">
        <f>VLOOKUP(Table14[[#This Row],[album_name]],'Album Type'!A:B,2,FALSE)</f>
        <v>Special</v>
      </c>
    </row>
    <row r="606" spans="1:23" hidden="1" x14ac:dyDescent="0.2">
      <c r="A606" s="1" t="s">
        <v>960</v>
      </c>
      <c r="B606" s="1" t="s">
        <v>963</v>
      </c>
      <c r="C606" s="1" t="s">
        <v>17</v>
      </c>
      <c r="D606" s="1" t="s">
        <v>962</v>
      </c>
      <c r="E606" s="2">
        <v>41939</v>
      </c>
      <c r="F606" s="1">
        <v>2014</v>
      </c>
      <c r="G606" s="1">
        <v>1</v>
      </c>
      <c r="H606" s="1" t="s">
        <v>836</v>
      </c>
      <c r="I606" s="1">
        <v>2</v>
      </c>
      <c r="J606" s="1" t="b">
        <v>0</v>
      </c>
      <c r="K606" s="1" t="s">
        <v>56</v>
      </c>
      <c r="L606" s="1">
        <v>0.76</v>
      </c>
      <c r="M606" s="1">
        <v>0.70299999999999996</v>
      </c>
      <c r="N606" s="1">
        <v>5</v>
      </c>
      <c r="O606" s="1">
        <v>-5.4119999999999999</v>
      </c>
      <c r="P606" s="1">
        <v>5.3999999999999999E-2</v>
      </c>
      <c r="Q606" s="1">
        <v>0.10299999999999999</v>
      </c>
      <c r="R606" s="1">
        <v>0</v>
      </c>
      <c r="S606" s="1">
        <v>9.1300000000000006E-2</v>
      </c>
      <c r="T606" s="1">
        <v>0.56999999999999995</v>
      </c>
      <c r="U606" s="1">
        <v>95.997</v>
      </c>
      <c r="V606" s="1">
        <v>231826</v>
      </c>
      <c r="W606" s="12" t="str">
        <f>VLOOKUP(Table14[[#This Row],[album_name]],'Album Type'!A:B,2,FALSE)</f>
        <v>Special</v>
      </c>
    </row>
    <row r="607" spans="1:23" hidden="1" x14ac:dyDescent="0.2">
      <c r="A607" s="1" t="s">
        <v>960</v>
      </c>
      <c r="B607" s="1" t="s">
        <v>964</v>
      </c>
      <c r="C607" s="1" t="s">
        <v>17</v>
      </c>
      <c r="D607" s="1" t="s">
        <v>962</v>
      </c>
      <c r="E607" s="2">
        <v>41939</v>
      </c>
      <c r="F607" s="1">
        <v>2014</v>
      </c>
      <c r="G607" s="1">
        <v>1</v>
      </c>
      <c r="H607" s="1" t="s">
        <v>838</v>
      </c>
      <c r="I607" s="1">
        <v>3</v>
      </c>
      <c r="J607" s="1" t="b">
        <v>0</v>
      </c>
      <c r="K607" s="1" t="s">
        <v>25</v>
      </c>
      <c r="L607" s="1">
        <v>0.58799999999999997</v>
      </c>
      <c r="M607" s="1">
        <v>0.79100000000000004</v>
      </c>
      <c r="N607" s="1">
        <v>7</v>
      </c>
      <c r="O607" s="1">
        <v>-5.5949999999999998</v>
      </c>
      <c r="P607" s="1">
        <v>4.02E-2</v>
      </c>
      <c r="Q607" s="1">
        <v>2.4499999999999999E-3</v>
      </c>
      <c r="R607" s="1">
        <v>2.5799999999999998E-3</v>
      </c>
      <c r="S607" s="1">
        <v>0.11799999999999999</v>
      </c>
      <c r="T607" s="1">
        <v>0.48699999999999999</v>
      </c>
      <c r="U607" s="1">
        <v>94.933000000000007</v>
      </c>
      <c r="V607" s="1">
        <v>231000</v>
      </c>
      <c r="W607" s="12" t="str">
        <f>VLOOKUP(Table14[[#This Row],[album_name]],'Album Type'!A:B,2,FALSE)</f>
        <v>Special</v>
      </c>
    </row>
    <row r="608" spans="1:23" hidden="1" x14ac:dyDescent="0.2">
      <c r="A608" s="1" t="s">
        <v>960</v>
      </c>
      <c r="B608" s="1" t="s">
        <v>965</v>
      </c>
      <c r="C608" s="1" t="s">
        <v>17</v>
      </c>
      <c r="D608" s="1" t="s">
        <v>962</v>
      </c>
      <c r="E608" s="2">
        <v>41939</v>
      </c>
      <c r="F608" s="1">
        <v>2014</v>
      </c>
      <c r="G608" s="1">
        <v>1</v>
      </c>
      <c r="H608" s="1" t="s">
        <v>760</v>
      </c>
      <c r="I608" s="1">
        <v>4</v>
      </c>
      <c r="J608" s="1" t="b">
        <v>0</v>
      </c>
      <c r="K608" s="1" t="s">
        <v>25</v>
      </c>
      <c r="L608" s="1">
        <v>0.55300000000000005</v>
      </c>
      <c r="M608" s="1">
        <v>0.84099999999999997</v>
      </c>
      <c r="N608" s="1">
        <v>7</v>
      </c>
      <c r="O608" s="1">
        <v>-6.9370000000000003</v>
      </c>
      <c r="P608" s="1">
        <v>3.9600000000000003E-2</v>
      </c>
      <c r="Q608" s="1">
        <v>7.4299999999999995E-4</v>
      </c>
      <c r="R608" s="3">
        <v>1.19E-5</v>
      </c>
      <c r="S608" s="1">
        <v>0.34100000000000003</v>
      </c>
      <c r="T608" s="1">
        <v>0.33800000000000002</v>
      </c>
      <c r="U608" s="1">
        <v>92.007999999999996</v>
      </c>
      <c r="V608" s="1">
        <v>235800</v>
      </c>
      <c r="W608" s="12" t="str">
        <f>VLOOKUP(Table14[[#This Row],[album_name]],'Album Type'!A:B,2,FALSE)</f>
        <v>Special</v>
      </c>
    </row>
    <row r="609" spans="1:23" hidden="1" x14ac:dyDescent="0.2">
      <c r="A609" s="1" t="s">
        <v>960</v>
      </c>
      <c r="B609" s="1" t="s">
        <v>966</v>
      </c>
      <c r="C609" s="1" t="s">
        <v>17</v>
      </c>
      <c r="D609" s="1" t="s">
        <v>962</v>
      </c>
      <c r="E609" s="2">
        <v>41939</v>
      </c>
      <c r="F609" s="1">
        <v>2014</v>
      </c>
      <c r="G609" s="1">
        <v>1</v>
      </c>
      <c r="H609" s="1" t="s">
        <v>841</v>
      </c>
      <c r="I609" s="1">
        <v>5</v>
      </c>
      <c r="J609" s="1" t="b">
        <v>0</v>
      </c>
      <c r="K609" s="1" t="s">
        <v>56</v>
      </c>
      <c r="L609" s="1">
        <v>0.60499999999999998</v>
      </c>
      <c r="M609" s="1">
        <v>0.72499999999999998</v>
      </c>
      <c r="N609" s="1">
        <v>5</v>
      </c>
      <c r="O609" s="1">
        <v>-5.7290000000000001</v>
      </c>
      <c r="P609" s="1">
        <v>3.2300000000000002E-2</v>
      </c>
      <c r="Q609" s="1">
        <v>2.0100000000000001E-3</v>
      </c>
      <c r="R609" s="3">
        <v>2.02E-5</v>
      </c>
      <c r="S609" s="1">
        <v>0.10100000000000001</v>
      </c>
      <c r="T609" s="1">
        <v>0.53900000000000003</v>
      </c>
      <c r="U609" s="1">
        <v>96.97</v>
      </c>
      <c r="V609" s="1">
        <v>193293</v>
      </c>
      <c r="W609" s="12" t="str">
        <f>VLOOKUP(Table14[[#This Row],[album_name]],'Album Type'!A:B,2,FALSE)</f>
        <v>Special</v>
      </c>
    </row>
    <row r="610" spans="1:23" hidden="1" x14ac:dyDescent="0.2">
      <c r="A610" s="1" t="s">
        <v>960</v>
      </c>
      <c r="B610" s="1" t="s">
        <v>967</v>
      </c>
      <c r="C610" s="1" t="s">
        <v>17</v>
      </c>
      <c r="D610" s="1" t="s">
        <v>962</v>
      </c>
      <c r="E610" s="2">
        <v>41939</v>
      </c>
      <c r="F610" s="1">
        <v>2014</v>
      </c>
      <c r="G610" s="1">
        <v>1</v>
      </c>
      <c r="H610" s="1" t="s">
        <v>843</v>
      </c>
      <c r="I610" s="1">
        <v>6</v>
      </c>
      <c r="J610" s="1" t="b">
        <v>0</v>
      </c>
      <c r="K610" s="1" t="s">
        <v>25</v>
      </c>
      <c r="L610" s="1">
        <v>0.64700000000000002</v>
      </c>
      <c r="M610" s="1">
        <v>0.8</v>
      </c>
      <c r="N610" s="1">
        <v>7</v>
      </c>
      <c r="O610" s="1">
        <v>-5.3840000000000003</v>
      </c>
      <c r="P610" s="1">
        <v>0.16500000000000001</v>
      </c>
      <c r="Q610" s="1">
        <v>6.4699999999999994E-2</v>
      </c>
      <c r="R610" s="1">
        <v>0</v>
      </c>
      <c r="S610" s="1">
        <v>0.33400000000000002</v>
      </c>
      <c r="T610" s="1">
        <v>0.94199999999999995</v>
      </c>
      <c r="U610" s="1">
        <v>160.078</v>
      </c>
      <c r="V610" s="1">
        <v>219200</v>
      </c>
      <c r="W610" s="12" t="str">
        <f>VLOOKUP(Table14[[#This Row],[album_name]],'Album Type'!A:B,2,FALSE)</f>
        <v>Special</v>
      </c>
    </row>
    <row r="611" spans="1:23" hidden="1" x14ac:dyDescent="0.2">
      <c r="A611" s="1" t="s">
        <v>960</v>
      </c>
      <c r="B611" s="1" t="s">
        <v>968</v>
      </c>
      <c r="C611" s="1" t="s">
        <v>17</v>
      </c>
      <c r="D611" s="1" t="s">
        <v>962</v>
      </c>
      <c r="E611" s="2">
        <v>41939</v>
      </c>
      <c r="F611" s="1">
        <v>2014</v>
      </c>
      <c r="G611" s="1">
        <v>1</v>
      </c>
      <c r="H611" s="1" t="s">
        <v>845</v>
      </c>
      <c r="I611" s="1">
        <v>7</v>
      </c>
      <c r="J611" s="1" t="b">
        <v>0</v>
      </c>
      <c r="K611" s="1" t="s">
        <v>37</v>
      </c>
      <c r="L611" s="1">
        <v>0.65300000000000002</v>
      </c>
      <c r="M611" s="1">
        <v>0.89300000000000002</v>
      </c>
      <c r="N611" s="1">
        <v>0</v>
      </c>
      <c r="O611" s="1">
        <v>-5.9660000000000002</v>
      </c>
      <c r="P611" s="1">
        <v>5.3800000000000001E-2</v>
      </c>
      <c r="Q611" s="1">
        <v>1.5800000000000002E-2</v>
      </c>
      <c r="R611" s="3">
        <v>4.9499999999999997E-5</v>
      </c>
      <c r="S611" s="1">
        <v>0.10199999999999999</v>
      </c>
      <c r="T611" s="1">
        <v>0.51300000000000001</v>
      </c>
      <c r="U611" s="1">
        <v>118.035</v>
      </c>
      <c r="V611" s="1">
        <v>207440</v>
      </c>
      <c r="W611" s="12" t="str">
        <f>VLOOKUP(Table14[[#This Row],[album_name]],'Album Type'!A:B,2,FALSE)</f>
        <v>Special</v>
      </c>
    </row>
    <row r="612" spans="1:23" hidden="1" x14ac:dyDescent="0.2">
      <c r="A612" s="1" t="s">
        <v>960</v>
      </c>
      <c r="B612" s="1" t="s">
        <v>969</v>
      </c>
      <c r="C612" s="1" t="s">
        <v>17</v>
      </c>
      <c r="D612" s="1" t="s">
        <v>962</v>
      </c>
      <c r="E612" s="2">
        <v>41939</v>
      </c>
      <c r="F612" s="1">
        <v>2014</v>
      </c>
      <c r="G612" s="1">
        <v>1</v>
      </c>
      <c r="H612" s="1" t="s">
        <v>847</v>
      </c>
      <c r="I612" s="1">
        <v>8</v>
      </c>
      <c r="J612" s="1" t="b">
        <v>0</v>
      </c>
      <c r="K612" s="1" t="s">
        <v>25</v>
      </c>
      <c r="L612" s="1">
        <v>0.64600000000000002</v>
      </c>
      <c r="M612" s="1">
        <v>0.79400000000000004</v>
      </c>
      <c r="N612" s="1">
        <v>7</v>
      </c>
      <c r="O612" s="1">
        <v>-6.1040000000000001</v>
      </c>
      <c r="P612" s="1">
        <v>0.19</v>
      </c>
      <c r="Q612" s="1">
        <v>8.8499999999999995E-2</v>
      </c>
      <c r="R612" s="3">
        <v>6.1600000000000003E-6</v>
      </c>
      <c r="S612" s="1">
        <v>0.20100000000000001</v>
      </c>
      <c r="T612" s="1">
        <v>0.28699999999999998</v>
      </c>
      <c r="U612" s="1">
        <v>170.21600000000001</v>
      </c>
      <c r="V612" s="1">
        <v>211933</v>
      </c>
      <c r="W612" s="12" t="str">
        <f>VLOOKUP(Table14[[#This Row],[album_name]],'Album Type'!A:B,2,FALSE)</f>
        <v>Special</v>
      </c>
    </row>
    <row r="613" spans="1:23" hidden="1" x14ac:dyDescent="0.2">
      <c r="A613" s="1" t="s">
        <v>960</v>
      </c>
      <c r="B613" s="1" t="s">
        <v>970</v>
      </c>
      <c r="C613" s="1" t="s">
        <v>17</v>
      </c>
      <c r="D613" s="1" t="s">
        <v>962</v>
      </c>
      <c r="E613" s="2">
        <v>41939</v>
      </c>
      <c r="F613" s="1">
        <v>2014</v>
      </c>
      <c r="G613" s="1">
        <v>1</v>
      </c>
      <c r="H613" s="1" t="s">
        <v>712</v>
      </c>
      <c r="I613" s="1">
        <v>9</v>
      </c>
      <c r="J613" s="1" t="b">
        <v>0</v>
      </c>
      <c r="K613" s="1" t="s">
        <v>49</v>
      </c>
      <c r="L613" s="1">
        <v>0.55000000000000004</v>
      </c>
      <c r="M613" s="1">
        <v>0.68799999999999994</v>
      </c>
      <c r="N613" s="1">
        <v>8</v>
      </c>
      <c r="O613" s="1">
        <v>-7.4160000000000004</v>
      </c>
      <c r="P613" s="1">
        <v>8.9700000000000002E-2</v>
      </c>
      <c r="Q613" s="1">
        <v>6.9199999999999998E-2</v>
      </c>
      <c r="R613" s="1">
        <v>1.4400000000000001E-3</v>
      </c>
      <c r="S613" s="1">
        <v>0.106</v>
      </c>
      <c r="T613" s="1">
        <v>0.46500000000000002</v>
      </c>
      <c r="U613" s="1">
        <v>139.99700000000001</v>
      </c>
      <c r="V613" s="1">
        <v>220440</v>
      </c>
      <c r="W613" s="12" t="str">
        <f>VLOOKUP(Table14[[#This Row],[album_name]],'Album Type'!A:B,2,FALSE)</f>
        <v>Special</v>
      </c>
    </row>
    <row r="614" spans="1:23" hidden="1" x14ac:dyDescent="0.2">
      <c r="A614" s="1" t="s">
        <v>960</v>
      </c>
      <c r="B614" s="1" t="s">
        <v>971</v>
      </c>
      <c r="C614" s="1" t="s">
        <v>17</v>
      </c>
      <c r="D614" s="1" t="s">
        <v>962</v>
      </c>
      <c r="E614" s="2">
        <v>41939</v>
      </c>
      <c r="F614" s="1">
        <v>2014</v>
      </c>
      <c r="G614" s="1">
        <v>1</v>
      </c>
      <c r="H614" s="1" t="s">
        <v>731</v>
      </c>
      <c r="I614" s="1">
        <v>10</v>
      </c>
      <c r="J614" s="1" t="b">
        <v>0</v>
      </c>
      <c r="K614" s="1" t="s">
        <v>56</v>
      </c>
      <c r="L614" s="1">
        <v>0.76500000000000001</v>
      </c>
      <c r="M614" s="1">
        <v>0.65600000000000003</v>
      </c>
      <c r="N614" s="1">
        <v>5</v>
      </c>
      <c r="O614" s="1">
        <v>-6.1120000000000001</v>
      </c>
      <c r="P614" s="1">
        <v>5.04E-2</v>
      </c>
      <c r="Q614" s="1">
        <v>3.64E-3</v>
      </c>
      <c r="R614" s="1">
        <v>8.6800000000000002E-3</v>
      </c>
      <c r="S614" s="1">
        <v>9.1800000000000007E-2</v>
      </c>
      <c r="T614" s="1">
        <v>0.54500000000000004</v>
      </c>
      <c r="U614" s="1">
        <v>119.997</v>
      </c>
      <c r="V614" s="1">
        <v>247533</v>
      </c>
      <c r="W614" s="12" t="str">
        <f>VLOOKUP(Table14[[#This Row],[album_name]],'Album Type'!A:B,2,FALSE)</f>
        <v>Special</v>
      </c>
    </row>
    <row r="615" spans="1:23" hidden="1" x14ac:dyDescent="0.2">
      <c r="A615" s="1" t="s">
        <v>960</v>
      </c>
      <c r="B615" s="1" t="s">
        <v>972</v>
      </c>
      <c r="C615" s="1" t="s">
        <v>17</v>
      </c>
      <c r="D615" s="1" t="s">
        <v>962</v>
      </c>
      <c r="E615" s="2">
        <v>41939</v>
      </c>
      <c r="F615" s="1">
        <v>2014</v>
      </c>
      <c r="G615" s="1">
        <v>1</v>
      </c>
      <c r="H615" s="1" t="s">
        <v>766</v>
      </c>
      <c r="I615" s="1">
        <v>11</v>
      </c>
      <c r="J615" s="1" t="b">
        <v>0</v>
      </c>
      <c r="K615" s="1" t="s">
        <v>28</v>
      </c>
      <c r="L615" s="1">
        <v>0.48099999999999998</v>
      </c>
      <c r="M615" s="1">
        <v>0.435</v>
      </c>
      <c r="N615" s="1">
        <v>4</v>
      </c>
      <c r="O615" s="1">
        <v>-8.7949999999999999</v>
      </c>
      <c r="P615" s="1">
        <v>3.2099999999999997E-2</v>
      </c>
      <c r="Q615" s="1">
        <v>0.67800000000000005</v>
      </c>
      <c r="R615" s="1">
        <v>0</v>
      </c>
      <c r="S615" s="1">
        <v>9.2799999999999994E-2</v>
      </c>
      <c r="T615" s="1">
        <v>0.107</v>
      </c>
      <c r="U615" s="1">
        <v>143.94999999999999</v>
      </c>
      <c r="V615" s="1">
        <v>250093</v>
      </c>
      <c r="W615" s="12" t="str">
        <f>VLOOKUP(Table14[[#This Row],[album_name]],'Album Type'!A:B,2,FALSE)</f>
        <v>Special</v>
      </c>
    </row>
    <row r="616" spans="1:23" hidden="1" x14ac:dyDescent="0.2">
      <c r="A616" s="1" t="s">
        <v>960</v>
      </c>
      <c r="B616" s="1" t="s">
        <v>973</v>
      </c>
      <c r="C616" s="1" t="s">
        <v>17</v>
      </c>
      <c r="D616" s="1" t="s">
        <v>962</v>
      </c>
      <c r="E616" s="2">
        <v>41939</v>
      </c>
      <c r="F616" s="1">
        <v>2014</v>
      </c>
      <c r="G616" s="1">
        <v>1</v>
      </c>
      <c r="H616" s="1" t="s">
        <v>798</v>
      </c>
      <c r="I616" s="1">
        <v>12</v>
      </c>
      <c r="J616" s="1" t="b">
        <v>0</v>
      </c>
      <c r="K616" s="1" t="s">
        <v>37</v>
      </c>
      <c r="L616" s="1">
        <v>0.60199999999999998</v>
      </c>
      <c r="M616" s="1">
        <v>0.755</v>
      </c>
      <c r="N616" s="1">
        <v>0</v>
      </c>
      <c r="O616" s="1">
        <v>-4.9909999999999997</v>
      </c>
      <c r="P616" s="1">
        <v>7.0999999999999994E-2</v>
      </c>
      <c r="Q616" s="1">
        <v>0.245</v>
      </c>
      <c r="R616" s="1">
        <v>0</v>
      </c>
      <c r="S616" s="1">
        <v>0.17799999999999999</v>
      </c>
      <c r="T616" s="1">
        <v>0.495</v>
      </c>
      <c r="U616" s="1">
        <v>159.965</v>
      </c>
      <c r="V616" s="1">
        <v>195706</v>
      </c>
      <c r="W616" s="12" t="str">
        <f>VLOOKUP(Table14[[#This Row],[album_name]],'Album Type'!A:B,2,FALSE)</f>
        <v>Special</v>
      </c>
    </row>
    <row r="617" spans="1:23" hidden="1" x14ac:dyDescent="0.2">
      <c r="A617" s="1" t="s">
        <v>960</v>
      </c>
      <c r="B617" s="1" t="s">
        <v>974</v>
      </c>
      <c r="C617" s="1" t="s">
        <v>17</v>
      </c>
      <c r="D617" s="1" t="s">
        <v>962</v>
      </c>
      <c r="E617" s="2">
        <v>41939</v>
      </c>
      <c r="F617" s="1">
        <v>2014</v>
      </c>
      <c r="G617" s="1">
        <v>1</v>
      </c>
      <c r="H617" s="1" t="s">
        <v>853</v>
      </c>
      <c r="I617" s="1">
        <v>13</v>
      </c>
      <c r="J617" s="1" t="b">
        <v>0</v>
      </c>
      <c r="K617" s="1" t="s">
        <v>28</v>
      </c>
      <c r="L617" s="1">
        <v>0.81499999999999995</v>
      </c>
      <c r="M617" s="1">
        <v>0.377</v>
      </c>
      <c r="N617" s="1">
        <v>4</v>
      </c>
      <c r="O617" s="1">
        <v>-7.7539999999999996</v>
      </c>
      <c r="P617" s="1">
        <v>3.4599999999999999E-2</v>
      </c>
      <c r="Q617" s="1">
        <v>0.23200000000000001</v>
      </c>
      <c r="R617" s="1">
        <v>0</v>
      </c>
      <c r="S617" s="1">
        <v>0.1</v>
      </c>
      <c r="T617" s="1">
        <v>0.21099999999999999</v>
      </c>
      <c r="U617" s="1">
        <v>103.97</v>
      </c>
      <c r="V617" s="1">
        <v>271000</v>
      </c>
      <c r="W617" s="12" t="str">
        <f>VLOOKUP(Table14[[#This Row],[album_name]],'Album Type'!A:B,2,FALSE)</f>
        <v>Special</v>
      </c>
    </row>
    <row r="618" spans="1:23" hidden="1" x14ac:dyDescent="0.2">
      <c r="A618" s="1" t="s">
        <v>960</v>
      </c>
      <c r="B618" s="1" t="s">
        <v>975</v>
      </c>
      <c r="C618" s="1" t="s">
        <v>17</v>
      </c>
      <c r="D618" s="1" t="s">
        <v>962</v>
      </c>
      <c r="E618" s="2">
        <v>41939</v>
      </c>
      <c r="F618" s="1">
        <v>2014</v>
      </c>
      <c r="G618" s="1">
        <v>1</v>
      </c>
      <c r="H618" s="1" t="s">
        <v>790</v>
      </c>
      <c r="I618" s="1">
        <v>14</v>
      </c>
      <c r="J618" s="1" t="b">
        <v>0</v>
      </c>
      <c r="K618" s="1" t="s">
        <v>181</v>
      </c>
      <c r="L618" s="1">
        <v>0.42199999999999999</v>
      </c>
      <c r="M618" s="1">
        <v>0.69199999999999995</v>
      </c>
      <c r="N618" s="1">
        <v>3</v>
      </c>
      <c r="O618" s="1">
        <v>-5.4470000000000001</v>
      </c>
      <c r="P618" s="1">
        <v>5.4899999999999997E-2</v>
      </c>
      <c r="Q618" s="1">
        <v>4.9299999999999997E-2</v>
      </c>
      <c r="R618" s="3">
        <v>2.5700000000000001E-5</v>
      </c>
      <c r="S618" s="1">
        <v>0.17699999999999999</v>
      </c>
      <c r="T618" s="1">
        <v>0.19700000000000001</v>
      </c>
      <c r="U618" s="1">
        <v>184.01400000000001</v>
      </c>
      <c r="V618" s="1">
        <v>245560</v>
      </c>
      <c r="W618" s="12" t="str">
        <f>VLOOKUP(Table14[[#This Row],[album_name]],'Album Type'!A:B,2,FALSE)</f>
        <v>Special</v>
      </c>
    </row>
    <row r="619" spans="1:23" hidden="1" x14ac:dyDescent="0.2">
      <c r="A619" s="1" t="s">
        <v>960</v>
      </c>
      <c r="B619" s="1" t="s">
        <v>976</v>
      </c>
      <c r="C619" s="1" t="s">
        <v>17</v>
      </c>
      <c r="D619" s="1" t="s">
        <v>962</v>
      </c>
      <c r="E619" s="2">
        <v>41939</v>
      </c>
      <c r="F619" s="1">
        <v>2014</v>
      </c>
      <c r="G619" s="1">
        <v>1</v>
      </c>
      <c r="H619" s="1" t="s">
        <v>977</v>
      </c>
      <c r="I619" s="1">
        <v>15</v>
      </c>
      <c r="J619" s="1" t="b">
        <v>0</v>
      </c>
      <c r="K619" s="1" t="s">
        <v>34</v>
      </c>
      <c r="L619" s="1">
        <v>0.47399999999999998</v>
      </c>
      <c r="M619" s="1">
        <v>0.48</v>
      </c>
      <c r="N619" s="1">
        <v>2</v>
      </c>
      <c r="O619" s="1">
        <v>-8.8940000000000001</v>
      </c>
      <c r="P619" s="1">
        <v>6.2199999999999998E-2</v>
      </c>
      <c r="Q619" s="1">
        <v>0.70699999999999996</v>
      </c>
      <c r="R619" s="1">
        <v>1.08E-4</v>
      </c>
      <c r="S619" s="1">
        <v>9.0300000000000005E-2</v>
      </c>
      <c r="T619" s="1">
        <v>0.31900000000000001</v>
      </c>
      <c r="U619" s="1">
        <v>170.10900000000001</v>
      </c>
      <c r="V619" s="1">
        <v>267106</v>
      </c>
      <c r="W619" s="12" t="str">
        <f>VLOOKUP(Table14[[#This Row],[album_name]],'Album Type'!A:B,2,FALSE)</f>
        <v>Special</v>
      </c>
    </row>
    <row r="620" spans="1:23" hidden="1" x14ac:dyDescent="0.2">
      <c r="A620" s="1" t="s">
        <v>960</v>
      </c>
      <c r="B620" s="1" t="s">
        <v>978</v>
      </c>
      <c r="C620" s="1" t="s">
        <v>17</v>
      </c>
      <c r="D620" s="1" t="s">
        <v>962</v>
      </c>
      <c r="E620" s="2">
        <v>41939</v>
      </c>
      <c r="F620" s="1">
        <v>2014</v>
      </c>
      <c r="G620" s="1">
        <v>1</v>
      </c>
      <c r="H620" s="1" t="s">
        <v>979</v>
      </c>
      <c r="I620" s="1">
        <v>16</v>
      </c>
      <c r="J620" s="1" t="b">
        <v>0</v>
      </c>
      <c r="K620" s="1" t="s">
        <v>56</v>
      </c>
      <c r="L620" s="1">
        <v>0.63300000000000001</v>
      </c>
      <c r="M620" s="1">
        <v>0.88900000000000001</v>
      </c>
      <c r="N620" s="1">
        <v>5</v>
      </c>
      <c r="O620" s="1">
        <v>-5.87</v>
      </c>
      <c r="P620" s="1">
        <v>7.1499999999999994E-2</v>
      </c>
      <c r="Q620" s="1">
        <v>4.6299999999999996E-3</v>
      </c>
      <c r="R620" s="1">
        <v>4.5800000000000002E-4</v>
      </c>
      <c r="S620" s="1">
        <v>6.5799999999999997E-2</v>
      </c>
      <c r="T620" s="1">
        <v>0.58399999999999996</v>
      </c>
      <c r="U620" s="1">
        <v>121.956</v>
      </c>
      <c r="V620" s="1">
        <v>230466</v>
      </c>
      <c r="W620" s="12" t="str">
        <f>VLOOKUP(Table14[[#This Row],[album_name]],'Album Type'!A:B,2,FALSE)</f>
        <v>Special</v>
      </c>
    </row>
    <row r="621" spans="1:23" hidden="1" x14ac:dyDescent="0.2">
      <c r="A621" s="1" t="s">
        <v>960</v>
      </c>
      <c r="B621" s="1" t="s">
        <v>980</v>
      </c>
      <c r="C621" s="1" t="s">
        <v>17</v>
      </c>
      <c r="D621" s="1" t="s">
        <v>962</v>
      </c>
      <c r="E621" s="2">
        <v>41939</v>
      </c>
      <c r="F621" s="1">
        <v>2014</v>
      </c>
      <c r="G621" s="1">
        <v>1</v>
      </c>
      <c r="H621" s="1" t="s">
        <v>981</v>
      </c>
      <c r="I621" s="1">
        <v>17</v>
      </c>
      <c r="J621" s="1" t="b">
        <v>0</v>
      </c>
      <c r="K621" s="1" t="s">
        <v>441</v>
      </c>
      <c r="L621" s="1">
        <v>0.59199999999999997</v>
      </c>
      <c r="M621" s="1">
        <v>0.128</v>
      </c>
      <c r="N621" s="1">
        <v>9</v>
      </c>
      <c r="O621" s="1">
        <v>-17.931999999999999</v>
      </c>
      <c r="P621" s="1">
        <v>0.58899999999999997</v>
      </c>
      <c r="Q621" s="1">
        <v>0.82899999999999996</v>
      </c>
      <c r="R621" s="1">
        <v>0</v>
      </c>
      <c r="S621" s="1">
        <v>0.52700000000000002</v>
      </c>
      <c r="T621" s="1">
        <v>0.15</v>
      </c>
      <c r="U621" s="1">
        <v>78.828000000000003</v>
      </c>
      <c r="V621" s="1">
        <v>216333</v>
      </c>
      <c r="W621" s="12" t="str">
        <f>VLOOKUP(Table14[[#This Row],[album_name]],'Album Type'!A:B,2,FALSE)</f>
        <v>Special</v>
      </c>
    </row>
    <row r="622" spans="1:23" hidden="1" x14ac:dyDescent="0.2">
      <c r="A622" s="1" t="s">
        <v>960</v>
      </c>
      <c r="B622" s="1" t="s">
        <v>982</v>
      </c>
      <c r="C622" s="1" t="s">
        <v>17</v>
      </c>
      <c r="D622" s="1" t="s">
        <v>962</v>
      </c>
      <c r="E622" s="2">
        <v>41939</v>
      </c>
      <c r="F622" s="1">
        <v>2014</v>
      </c>
      <c r="G622" s="1">
        <v>1</v>
      </c>
      <c r="H622" s="1" t="s">
        <v>983</v>
      </c>
      <c r="I622" s="1">
        <v>18</v>
      </c>
      <c r="J622" s="1" t="b">
        <v>0</v>
      </c>
      <c r="K622" s="1" t="s">
        <v>37</v>
      </c>
      <c r="L622" s="1">
        <v>0.78100000000000003</v>
      </c>
      <c r="M622" s="1">
        <v>0.35699999999999998</v>
      </c>
      <c r="N622" s="1">
        <v>0</v>
      </c>
      <c r="O622" s="1">
        <v>-16.393999999999998</v>
      </c>
      <c r="P622" s="1">
        <v>0.91200000000000003</v>
      </c>
      <c r="Q622" s="1">
        <v>0.71699999999999997</v>
      </c>
      <c r="R622" s="1">
        <v>0</v>
      </c>
      <c r="S622" s="1">
        <v>0.185</v>
      </c>
      <c r="T622" s="1">
        <v>0.64500000000000002</v>
      </c>
      <c r="U622" s="1">
        <v>118.31699999999999</v>
      </c>
      <c r="V622" s="1">
        <v>107133</v>
      </c>
      <c r="W622" s="12" t="str">
        <f>VLOOKUP(Table14[[#This Row],[album_name]],'Album Type'!A:B,2,FALSE)</f>
        <v>Special</v>
      </c>
    </row>
    <row r="623" spans="1:23" hidden="1" x14ac:dyDescent="0.2">
      <c r="A623" s="1" t="s">
        <v>960</v>
      </c>
      <c r="B623" s="1" t="s">
        <v>984</v>
      </c>
      <c r="C623" s="1" t="s">
        <v>17</v>
      </c>
      <c r="D623" s="1" t="s">
        <v>962</v>
      </c>
      <c r="E623" s="2">
        <v>41939</v>
      </c>
      <c r="F623" s="1">
        <v>2014</v>
      </c>
      <c r="G623" s="1">
        <v>1</v>
      </c>
      <c r="H623" s="1" t="s">
        <v>985</v>
      </c>
      <c r="I623" s="1">
        <v>19</v>
      </c>
      <c r="J623" s="1" t="b">
        <v>0</v>
      </c>
      <c r="K623" s="1" t="s">
        <v>73</v>
      </c>
      <c r="L623" s="1">
        <v>0.67500000000000004</v>
      </c>
      <c r="M623" s="1">
        <v>0.23400000000000001</v>
      </c>
      <c r="N623" s="1">
        <v>5</v>
      </c>
      <c r="O623" s="1">
        <v>-15.064</v>
      </c>
      <c r="P623" s="1">
        <v>0.72099999999999997</v>
      </c>
      <c r="Q623" s="1">
        <v>0.80100000000000005</v>
      </c>
      <c r="R623" s="1">
        <v>0</v>
      </c>
      <c r="S623" s="1">
        <v>0.65700000000000003</v>
      </c>
      <c r="T623" s="1">
        <v>0.57799999999999996</v>
      </c>
      <c r="U623" s="1">
        <v>127.29600000000001</v>
      </c>
      <c r="V623" s="1">
        <v>131186</v>
      </c>
      <c r="W623" s="12" t="str">
        <f>VLOOKUP(Table14[[#This Row],[album_name]],'Album Type'!A:B,2,FALSE)</f>
        <v>Special</v>
      </c>
    </row>
    <row r="624" spans="1:23" hidden="1" x14ac:dyDescent="0.2">
      <c r="A624" s="1" t="s">
        <v>986</v>
      </c>
      <c r="B624" s="1" t="s">
        <v>987</v>
      </c>
      <c r="C624" s="1" t="s">
        <v>17</v>
      </c>
      <c r="D624" s="1" t="s">
        <v>988</v>
      </c>
      <c r="E624" s="2">
        <v>41939</v>
      </c>
      <c r="F624" s="1">
        <v>2014</v>
      </c>
      <c r="G624" s="1">
        <v>1</v>
      </c>
      <c r="H624" s="1" t="s">
        <v>750</v>
      </c>
      <c r="I624" s="1">
        <v>1</v>
      </c>
      <c r="J624" s="1" t="b">
        <v>0</v>
      </c>
      <c r="K624" s="1" t="s">
        <v>25</v>
      </c>
      <c r="L624" s="1">
        <v>0.78900000000000003</v>
      </c>
      <c r="M624" s="1">
        <v>0.63400000000000001</v>
      </c>
      <c r="N624" s="1">
        <v>7</v>
      </c>
      <c r="O624" s="1">
        <v>-4.7619999999999996</v>
      </c>
      <c r="P624" s="1">
        <v>3.2300000000000002E-2</v>
      </c>
      <c r="Q624" s="1">
        <v>3.4799999999999998E-2</v>
      </c>
      <c r="R624" s="3">
        <v>1.64E-6</v>
      </c>
      <c r="S624" s="1">
        <v>0.30199999999999999</v>
      </c>
      <c r="T624" s="1">
        <v>0.65800000000000003</v>
      </c>
      <c r="U624" s="1">
        <v>116.992</v>
      </c>
      <c r="V624" s="1">
        <v>212600</v>
      </c>
      <c r="W624" s="12" t="str">
        <f>VLOOKUP(Table14[[#This Row],[album_name]],'Album Type'!A:B,2,FALSE)</f>
        <v>Special</v>
      </c>
    </row>
    <row r="625" spans="1:23" hidden="1" x14ac:dyDescent="0.2">
      <c r="A625" s="1" t="s">
        <v>986</v>
      </c>
      <c r="B625" s="1" t="s">
        <v>989</v>
      </c>
      <c r="C625" s="1" t="s">
        <v>17</v>
      </c>
      <c r="D625" s="1" t="s">
        <v>988</v>
      </c>
      <c r="E625" s="2">
        <v>41939</v>
      </c>
      <c r="F625" s="1">
        <v>2014</v>
      </c>
      <c r="G625" s="1">
        <v>1</v>
      </c>
      <c r="H625" s="1" t="s">
        <v>836</v>
      </c>
      <c r="I625" s="1">
        <v>2</v>
      </c>
      <c r="J625" s="1" t="b">
        <v>0</v>
      </c>
      <c r="K625" s="1" t="s">
        <v>56</v>
      </c>
      <c r="L625" s="1">
        <v>0.76</v>
      </c>
      <c r="M625" s="1">
        <v>0.70299999999999996</v>
      </c>
      <c r="N625" s="1">
        <v>5</v>
      </c>
      <c r="O625" s="1">
        <v>-5.4119999999999999</v>
      </c>
      <c r="P625" s="1">
        <v>5.3999999999999999E-2</v>
      </c>
      <c r="Q625" s="1">
        <v>0.10299999999999999</v>
      </c>
      <c r="R625" s="1">
        <v>0</v>
      </c>
      <c r="S625" s="1">
        <v>9.1300000000000006E-2</v>
      </c>
      <c r="T625" s="1">
        <v>0.56999999999999995</v>
      </c>
      <c r="U625" s="1">
        <v>95.997</v>
      </c>
      <c r="V625" s="1">
        <v>231826</v>
      </c>
      <c r="W625" s="12" t="str">
        <f>VLOOKUP(Table14[[#This Row],[album_name]],'Album Type'!A:B,2,FALSE)</f>
        <v>Special</v>
      </c>
    </row>
    <row r="626" spans="1:23" hidden="1" x14ac:dyDescent="0.2">
      <c r="A626" s="1" t="s">
        <v>986</v>
      </c>
      <c r="B626" s="1" t="s">
        <v>990</v>
      </c>
      <c r="C626" s="1" t="s">
        <v>17</v>
      </c>
      <c r="D626" s="1" t="s">
        <v>988</v>
      </c>
      <c r="E626" s="2">
        <v>41939</v>
      </c>
      <c r="F626" s="1">
        <v>2014</v>
      </c>
      <c r="G626" s="1">
        <v>1</v>
      </c>
      <c r="H626" s="1" t="s">
        <v>838</v>
      </c>
      <c r="I626" s="1">
        <v>3</v>
      </c>
      <c r="J626" s="1" t="b">
        <v>0</v>
      </c>
      <c r="K626" s="1" t="s">
        <v>25</v>
      </c>
      <c r="L626" s="1">
        <v>0.58799999999999997</v>
      </c>
      <c r="M626" s="1">
        <v>0.79100000000000004</v>
      </c>
      <c r="N626" s="1">
        <v>7</v>
      </c>
      <c r="O626" s="1">
        <v>-5.5949999999999998</v>
      </c>
      <c r="P626" s="1">
        <v>4.02E-2</v>
      </c>
      <c r="Q626" s="1">
        <v>2.4499999999999999E-3</v>
      </c>
      <c r="R626" s="1">
        <v>2.5799999999999998E-3</v>
      </c>
      <c r="S626" s="1">
        <v>0.11799999999999999</v>
      </c>
      <c r="T626" s="1">
        <v>0.48699999999999999</v>
      </c>
      <c r="U626" s="1">
        <v>94.933000000000007</v>
      </c>
      <c r="V626" s="1">
        <v>231000</v>
      </c>
      <c r="W626" s="12" t="str">
        <f>VLOOKUP(Table14[[#This Row],[album_name]],'Album Type'!A:B,2,FALSE)</f>
        <v>Special</v>
      </c>
    </row>
    <row r="627" spans="1:23" hidden="1" x14ac:dyDescent="0.2">
      <c r="A627" s="1" t="s">
        <v>986</v>
      </c>
      <c r="B627" s="1" t="s">
        <v>991</v>
      </c>
      <c r="C627" s="1" t="s">
        <v>17</v>
      </c>
      <c r="D627" s="1" t="s">
        <v>988</v>
      </c>
      <c r="E627" s="2">
        <v>41939</v>
      </c>
      <c r="F627" s="1">
        <v>2014</v>
      </c>
      <c r="G627" s="1">
        <v>1</v>
      </c>
      <c r="H627" s="1" t="s">
        <v>760</v>
      </c>
      <c r="I627" s="1">
        <v>4</v>
      </c>
      <c r="J627" s="1" t="b">
        <v>0</v>
      </c>
      <c r="K627" s="1" t="s">
        <v>25</v>
      </c>
      <c r="L627" s="1">
        <v>0.55300000000000005</v>
      </c>
      <c r="M627" s="1">
        <v>0.84099999999999997</v>
      </c>
      <c r="N627" s="1">
        <v>7</v>
      </c>
      <c r="O627" s="1">
        <v>-6.9370000000000003</v>
      </c>
      <c r="P627" s="1">
        <v>3.9600000000000003E-2</v>
      </c>
      <c r="Q627" s="1">
        <v>7.4299999999999995E-4</v>
      </c>
      <c r="R627" s="3">
        <v>1.19E-5</v>
      </c>
      <c r="S627" s="1">
        <v>0.34100000000000003</v>
      </c>
      <c r="T627" s="1">
        <v>0.33800000000000002</v>
      </c>
      <c r="U627" s="1">
        <v>92.007999999999996</v>
      </c>
      <c r="V627" s="1">
        <v>235800</v>
      </c>
      <c r="W627" s="12" t="str">
        <f>VLOOKUP(Table14[[#This Row],[album_name]],'Album Type'!A:B,2,FALSE)</f>
        <v>Special</v>
      </c>
    </row>
    <row r="628" spans="1:23" hidden="1" x14ac:dyDescent="0.2">
      <c r="A628" s="1" t="s">
        <v>986</v>
      </c>
      <c r="B628" s="1" t="s">
        <v>992</v>
      </c>
      <c r="C628" s="1" t="s">
        <v>17</v>
      </c>
      <c r="D628" s="1" t="s">
        <v>988</v>
      </c>
      <c r="E628" s="2">
        <v>41939</v>
      </c>
      <c r="F628" s="1">
        <v>2014</v>
      </c>
      <c r="G628" s="1">
        <v>1</v>
      </c>
      <c r="H628" s="1" t="s">
        <v>841</v>
      </c>
      <c r="I628" s="1">
        <v>5</v>
      </c>
      <c r="J628" s="1" t="b">
        <v>0</v>
      </c>
      <c r="K628" s="1" t="s">
        <v>56</v>
      </c>
      <c r="L628" s="1">
        <v>0.60499999999999998</v>
      </c>
      <c r="M628" s="1">
        <v>0.72499999999999998</v>
      </c>
      <c r="N628" s="1">
        <v>5</v>
      </c>
      <c r="O628" s="1">
        <v>-5.7290000000000001</v>
      </c>
      <c r="P628" s="1">
        <v>3.2300000000000002E-2</v>
      </c>
      <c r="Q628" s="1">
        <v>2.0100000000000001E-3</v>
      </c>
      <c r="R628" s="3">
        <v>2.02E-5</v>
      </c>
      <c r="S628" s="1">
        <v>0.10100000000000001</v>
      </c>
      <c r="T628" s="1">
        <v>0.53900000000000003</v>
      </c>
      <c r="U628" s="1">
        <v>96.97</v>
      </c>
      <c r="V628" s="1">
        <v>193293</v>
      </c>
      <c r="W628" s="12" t="str">
        <f>VLOOKUP(Table14[[#This Row],[album_name]],'Album Type'!A:B,2,FALSE)</f>
        <v>Special</v>
      </c>
    </row>
    <row r="629" spans="1:23" hidden="1" x14ac:dyDescent="0.2">
      <c r="A629" s="1" t="s">
        <v>986</v>
      </c>
      <c r="B629" s="1" t="s">
        <v>993</v>
      </c>
      <c r="C629" s="1" t="s">
        <v>17</v>
      </c>
      <c r="D629" s="1" t="s">
        <v>988</v>
      </c>
      <c r="E629" s="2">
        <v>41939</v>
      </c>
      <c r="F629" s="1">
        <v>2014</v>
      </c>
      <c r="G629" s="1">
        <v>1</v>
      </c>
      <c r="H629" s="1" t="s">
        <v>843</v>
      </c>
      <c r="I629" s="1">
        <v>6</v>
      </c>
      <c r="J629" s="1" t="b">
        <v>0</v>
      </c>
      <c r="K629" s="1" t="s">
        <v>25</v>
      </c>
      <c r="L629" s="1">
        <v>0.64700000000000002</v>
      </c>
      <c r="M629" s="1">
        <v>0.8</v>
      </c>
      <c r="N629" s="1">
        <v>7</v>
      </c>
      <c r="O629" s="1">
        <v>-5.3840000000000003</v>
      </c>
      <c r="P629" s="1">
        <v>0.16500000000000001</v>
      </c>
      <c r="Q629" s="1">
        <v>6.4699999999999994E-2</v>
      </c>
      <c r="R629" s="1">
        <v>0</v>
      </c>
      <c r="S629" s="1">
        <v>0.33400000000000002</v>
      </c>
      <c r="T629" s="1">
        <v>0.94199999999999995</v>
      </c>
      <c r="U629" s="1">
        <v>160.078</v>
      </c>
      <c r="V629" s="1">
        <v>219200</v>
      </c>
      <c r="W629" s="12" t="str">
        <f>VLOOKUP(Table14[[#This Row],[album_name]],'Album Type'!A:B,2,FALSE)</f>
        <v>Special</v>
      </c>
    </row>
    <row r="630" spans="1:23" hidden="1" x14ac:dyDescent="0.2">
      <c r="A630" s="1" t="s">
        <v>986</v>
      </c>
      <c r="B630" s="1" t="s">
        <v>994</v>
      </c>
      <c r="C630" s="1" t="s">
        <v>17</v>
      </c>
      <c r="D630" s="1" t="s">
        <v>988</v>
      </c>
      <c r="E630" s="2">
        <v>41939</v>
      </c>
      <c r="F630" s="1">
        <v>2014</v>
      </c>
      <c r="G630" s="1">
        <v>1</v>
      </c>
      <c r="H630" s="1" t="s">
        <v>845</v>
      </c>
      <c r="I630" s="1">
        <v>7</v>
      </c>
      <c r="J630" s="1" t="b">
        <v>0</v>
      </c>
      <c r="K630" s="1" t="s">
        <v>37</v>
      </c>
      <c r="L630" s="1">
        <v>0.65300000000000002</v>
      </c>
      <c r="M630" s="1">
        <v>0.89300000000000002</v>
      </c>
      <c r="N630" s="1">
        <v>0</v>
      </c>
      <c r="O630" s="1">
        <v>-5.9660000000000002</v>
      </c>
      <c r="P630" s="1">
        <v>5.3800000000000001E-2</v>
      </c>
      <c r="Q630" s="1">
        <v>1.5800000000000002E-2</v>
      </c>
      <c r="R630" s="3">
        <v>4.9499999999999997E-5</v>
      </c>
      <c r="S630" s="1">
        <v>0.10199999999999999</v>
      </c>
      <c r="T630" s="1">
        <v>0.51300000000000001</v>
      </c>
      <c r="U630" s="1">
        <v>118.035</v>
      </c>
      <c r="V630" s="1">
        <v>207440</v>
      </c>
      <c r="W630" s="12" t="str">
        <f>VLOOKUP(Table14[[#This Row],[album_name]],'Album Type'!A:B,2,FALSE)</f>
        <v>Special</v>
      </c>
    </row>
    <row r="631" spans="1:23" hidden="1" x14ac:dyDescent="0.2">
      <c r="A631" s="1" t="s">
        <v>986</v>
      </c>
      <c r="B631" s="1" t="s">
        <v>995</v>
      </c>
      <c r="C631" s="1" t="s">
        <v>17</v>
      </c>
      <c r="D631" s="1" t="s">
        <v>988</v>
      </c>
      <c r="E631" s="2">
        <v>41939</v>
      </c>
      <c r="F631" s="1">
        <v>2014</v>
      </c>
      <c r="G631" s="1">
        <v>1</v>
      </c>
      <c r="H631" s="1" t="s">
        <v>847</v>
      </c>
      <c r="I631" s="1">
        <v>8</v>
      </c>
      <c r="J631" s="1" t="b">
        <v>0</v>
      </c>
      <c r="K631" s="1" t="s">
        <v>25</v>
      </c>
      <c r="L631" s="1">
        <v>0.64600000000000002</v>
      </c>
      <c r="M631" s="1">
        <v>0.79400000000000004</v>
      </c>
      <c r="N631" s="1">
        <v>7</v>
      </c>
      <c r="O631" s="1">
        <v>-6.1040000000000001</v>
      </c>
      <c r="P631" s="1">
        <v>0.19</v>
      </c>
      <c r="Q631" s="1">
        <v>8.8499999999999995E-2</v>
      </c>
      <c r="R631" s="3">
        <v>6.1600000000000003E-6</v>
      </c>
      <c r="S631" s="1">
        <v>0.20100000000000001</v>
      </c>
      <c r="T631" s="1">
        <v>0.28699999999999998</v>
      </c>
      <c r="U631" s="1">
        <v>170.21600000000001</v>
      </c>
      <c r="V631" s="1">
        <v>211933</v>
      </c>
      <c r="W631" s="12" t="str">
        <f>VLOOKUP(Table14[[#This Row],[album_name]],'Album Type'!A:B,2,FALSE)</f>
        <v>Special</v>
      </c>
    </row>
    <row r="632" spans="1:23" hidden="1" x14ac:dyDescent="0.2">
      <c r="A632" s="1" t="s">
        <v>986</v>
      </c>
      <c r="B632" s="1" t="s">
        <v>996</v>
      </c>
      <c r="C632" s="1" t="s">
        <v>17</v>
      </c>
      <c r="D632" s="1" t="s">
        <v>988</v>
      </c>
      <c r="E632" s="2">
        <v>41939</v>
      </c>
      <c r="F632" s="1">
        <v>2014</v>
      </c>
      <c r="G632" s="1">
        <v>1</v>
      </c>
      <c r="H632" s="1" t="s">
        <v>712</v>
      </c>
      <c r="I632" s="1">
        <v>9</v>
      </c>
      <c r="J632" s="1" t="b">
        <v>0</v>
      </c>
      <c r="K632" s="1" t="s">
        <v>49</v>
      </c>
      <c r="L632" s="1">
        <v>0.55000000000000004</v>
      </c>
      <c r="M632" s="1">
        <v>0.68799999999999994</v>
      </c>
      <c r="N632" s="1">
        <v>8</v>
      </c>
      <c r="O632" s="1">
        <v>-7.4160000000000004</v>
      </c>
      <c r="P632" s="1">
        <v>8.9700000000000002E-2</v>
      </c>
      <c r="Q632" s="1">
        <v>6.9199999999999998E-2</v>
      </c>
      <c r="R632" s="1">
        <v>1.4400000000000001E-3</v>
      </c>
      <c r="S632" s="1">
        <v>0.106</v>
      </c>
      <c r="T632" s="1">
        <v>0.46500000000000002</v>
      </c>
      <c r="U632" s="1">
        <v>139.99700000000001</v>
      </c>
      <c r="V632" s="1">
        <v>220440</v>
      </c>
      <c r="W632" s="12" t="str">
        <f>VLOOKUP(Table14[[#This Row],[album_name]],'Album Type'!A:B,2,FALSE)</f>
        <v>Special</v>
      </c>
    </row>
    <row r="633" spans="1:23" hidden="1" x14ac:dyDescent="0.2">
      <c r="A633" s="1" t="s">
        <v>986</v>
      </c>
      <c r="B633" s="1" t="s">
        <v>997</v>
      </c>
      <c r="C633" s="1" t="s">
        <v>17</v>
      </c>
      <c r="D633" s="1" t="s">
        <v>988</v>
      </c>
      <c r="E633" s="2">
        <v>41939</v>
      </c>
      <c r="F633" s="1">
        <v>2014</v>
      </c>
      <c r="G633" s="1">
        <v>1</v>
      </c>
      <c r="H633" s="1" t="s">
        <v>731</v>
      </c>
      <c r="I633" s="1">
        <v>10</v>
      </c>
      <c r="J633" s="1" t="b">
        <v>0</v>
      </c>
      <c r="K633" s="1" t="s">
        <v>56</v>
      </c>
      <c r="L633" s="1">
        <v>0.76500000000000001</v>
      </c>
      <c r="M633" s="1">
        <v>0.65600000000000003</v>
      </c>
      <c r="N633" s="1">
        <v>5</v>
      </c>
      <c r="O633" s="1">
        <v>-6.1120000000000001</v>
      </c>
      <c r="P633" s="1">
        <v>5.04E-2</v>
      </c>
      <c r="Q633" s="1">
        <v>3.64E-3</v>
      </c>
      <c r="R633" s="1">
        <v>8.6800000000000002E-3</v>
      </c>
      <c r="S633" s="1">
        <v>9.1800000000000007E-2</v>
      </c>
      <c r="T633" s="1">
        <v>0.54500000000000004</v>
      </c>
      <c r="U633" s="1">
        <v>119.997</v>
      </c>
      <c r="V633" s="1">
        <v>247533</v>
      </c>
      <c r="W633" s="12" t="str">
        <f>VLOOKUP(Table14[[#This Row],[album_name]],'Album Type'!A:B,2,FALSE)</f>
        <v>Special</v>
      </c>
    </row>
    <row r="634" spans="1:23" hidden="1" x14ac:dyDescent="0.2">
      <c r="A634" s="1" t="s">
        <v>986</v>
      </c>
      <c r="B634" s="1" t="s">
        <v>998</v>
      </c>
      <c r="C634" s="1" t="s">
        <v>17</v>
      </c>
      <c r="D634" s="1" t="s">
        <v>988</v>
      </c>
      <c r="E634" s="2">
        <v>41939</v>
      </c>
      <c r="F634" s="1">
        <v>2014</v>
      </c>
      <c r="G634" s="1">
        <v>1</v>
      </c>
      <c r="H634" s="1" t="s">
        <v>766</v>
      </c>
      <c r="I634" s="1">
        <v>11</v>
      </c>
      <c r="J634" s="1" t="b">
        <v>0</v>
      </c>
      <c r="K634" s="1" t="s">
        <v>28</v>
      </c>
      <c r="L634" s="1">
        <v>0.48099999999999998</v>
      </c>
      <c r="M634" s="1">
        <v>0.435</v>
      </c>
      <c r="N634" s="1">
        <v>4</v>
      </c>
      <c r="O634" s="1">
        <v>-8.7949999999999999</v>
      </c>
      <c r="P634" s="1">
        <v>3.2099999999999997E-2</v>
      </c>
      <c r="Q634" s="1">
        <v>0.67800000000000005</v>
      </c>
      <c r="R634" s="1">
        <v>0</v>
      </c>
      <c r="S634" s="1">
        <v>9.2799999999999994E-2</v>
      </c>
      <c r="T634" s="1">
        <v>0.107</v>
      </c>
      <c r="U634" s="1">
        <v>143.94999999999999</v>
      </c>
      <c r="V634" s="1">
        <v>250093</v>
      </c>
      <c r="W634" s="12" t="str">
        <f>VLOOKUP(Table14[[#This Row],[album_name]],'Album Type'!A:B,2,FALSE)</f>
        <v>Special</v>
      </c>
    </row>
    <row r="635" spans="1:23" hidden="1" x14ac:dyDescent="0.2">
      <c r="A635" s="1" t="s">
        <v>986</v>
      </c>
      <c r="B635" s="1" t="s">
        <v>999</v>
      </c>
      <c r="C635" s="1" t="s">
        <v>17</v>
      </c>
      <c r="D635" s="1" t="s">
        <v>988</v>
      </c>
      <c r="E635" s="2">
        <v>41939</v>
      </c>
      <c r="F635" s="1">
        <v>2014</v>
      </c>
      <c r="G635" s="1">
        <v>1</v>
      </c>
      <c r="H635" s="1" t="s">
        <v>798</v>
      </c>
      <c r="I635" s="1">
        <v>12</v>
      </c>
      <c r="J635" s="1" t="b">
        <v>0</v>
      </c>
      <c r="K635" s="1" t="s">
        <v>37</v>
      </c>
      <c r="L635" s="1">
        <v>0.60199999999999998</v>
      </c>
      <c r="M635" s="1">
        <v>0.755</v>
      </c>
      <c r="N635" s="1">
        <v>0</v>
      </c>
      <c r="O635" s="1">
        <v>-4.9909999999999997</v>
      </c>
      <c r="P635" s="1">
        <v>7.0999999999999994E-2</v>
      </c>
      <c r="Q635" s="1">
        <v>0.245</v>
      </c>
      <c r="R635" s="1">
        <v>0</v>
      </c>
      <c r="S635" s="1">
        <v>0.17799999999999999</v>
      </c>
      <c r="T635" s="1">
        <v>0.495</v>
      </c>
      <c r="U635" s="1">
        <v>159.965</v>
      </c>
      <c r="V635" s="1">
        <v>195706</v>
      </c>
      <c r="W635" s="12" t="str">
        <f>VLOOKUP(Table14[[#This Row],[album_name]],'Album Type'!A:B,2,FALSE)</f>
        <v>Special</v>
      </c>
    </row>
    <row r="636" spans="1:23" hidden="1" x14ac:dyDescent="0.2">
      <c r="A636" s="1" t="s">
        <v>986</v>
      </c>
      <c r="B636" s="1" t="s">
        <v>1000</v>
      </c>
      <c r="C636" s="1" t="s">
        <v>17</v>
      </c>
      <c r="D636" s="1" t="s">
        <v>988</v>
      </c>
      <c r="E636" s="2">
        <v>41939</v>
      </c>
      <c r="F636" s="1">
        <v>2014</v>
      </c>
      <c r="G636" s="1">
        <v>1</v>
      </c>
      <c r="H636" s="1" t="s">
        <v>853</v>
      </c>
      <c r="I636" s="1">
        <v>13</v>
      </c>
      <c r="J636" s="1" t="b">
        <v>0</v>
      </c>
      <c r="K636" s="1" t="s">
        <v>28</v>
      </c>
      <c r="L636" s="1">
        <v>0.81499999999999995</v>
      </c>
      <c r="M636" s="1">
        <v>0.377</v>
      </c>
      <c r="N636" s="1">
        <v>4</v>
      </c>
      <c r="O636" s="1">
        <v>-7.7539999999999996</v>
      </c>
      <c r="P636" s="1">
        <v>3.4599999999999999E-2</v>
      </c>
      <c r="Q636" s="1">
        <v>0.23200000000000001</v>
      </c>
      <c r="R636" s="1">
        <v>0</v>
      </c>
      <c r="S636" s="1">
        <v>0.1</v>
      </c>
      <c r="T636" s="1">
        <v>0.21099999999999999</v>
      </c>
      <c r="U636" s="1">
        <v>103.97</v>
      </c>
      <c r="V636" s="1">
        <v>271000</v>
      </c>
      <c r="W636" s="12" t="str">
        <f>VLOOKUP(Table14[[#This Row],[album_name]],'Album Type'!A:B,2,FALSE)</f>
        <v>Special</v>
      </c>
    </row>
    <row r="637" spans="1:23" hidden="1" x14ac:dyDescent="0.2">
      <c r="A637" s="1" t="s">
        <v>986</v>
      </c>
      <c r="B637" s="1" t="s">
        <v>1001</v>
      </c>
      <c r="C637" s="1" t="s">
        <v>17</v>
      </c>
      <c r="D637" s="1" t="s">
        <v>988</v>
      </c>
      <c r="E637" s="2">
        <v>41939</v>
      </c>
      <c r="F637" s="1">
        <v>2014</v>
      </c>
      <c r="G637" s="1">
        <v>1</v>
      </c>
      <c r="H637" s="1" t="s">
        <v>790</v>
      </c>
      <c r="I637" s="1">
        <v>14</v>
      </c>
      <c r="J637" s="1" t="b">
        <v>0</v>
      </c>
      <c r="K637" s="1" t="s">
        <v>181</v>
      </c>
      <c r="L637" s="1">
        <v>0.42199999999999999</v>
      </c>
      <c r="M637" s="1">
        <v>0.69199999999999995</v>
      </c>
      <c r="N637" s="1">
        <v>3</v>
      </c>
      <c r="O637" s="1">
        <v>-5.4470000000000001</v>
      </c>
      <c r="P637" s="1">
        <v>5.4899999999999997E-2</v>
      </c>
      <c r="Q637" s="1">
        <v>4.9299999999999997E-2</v>
      </c>
      <c r="R637" s="3">
        <v>2.5700000000000001E-5</v>
      </c>
      <c r="S637" s="1">
        <v>0.17699999999999999</v>
      </c>
      <c r="T637" s="1">
        <v>0.19700000000000001</v>
      </c>
      <c r="U637" s="1">
        <v>184.01400000000001</v>
      </c>
      <c r="V637" s="1">
        <v>245560</v>
      </c>
      <c r="W637" s="12" t="str">
        <f>VLOOKUP(Table14[[#This Row],[album_name]],'Album Type'!A:B,2,FALSE)</f>
        <v>Special</v>
      </c>
    </row>
    <row r="638" spans="1:23" hidden="1" x14ac:dyDescent="0.2">
      <c r="A638" s="1" t="s">
        <v>986</v>
      </c>
      <c r="B638" s="1" t="s">
        <v>1002</v>
      </c>
      <c r="C638" s="1" t="s">
        <v>17</v>
      </c>
      <c r="D638" s="1" t="s">
        <v>988</v>
      </c>
      <c r="E638" s="2">
        <v>41939</v>
      </c>
      <c r="F638" s="1">
        <v>2014</v>
      </c>
      <c r="G638" s="1">
        <v>1</v>
      </c>
      <c r="H638" s="1" t="s">
        <v>977</v>
      </c>
      <c r="I638" s="1">
        <v>15</v>
      </c>
      <c r="J638" s="1" t="b">
        <v>0</v>
      </c>
      <c r="K638" s="1" t="s">
        <v>34</v>
      </c>
      <c r="L638" s="1">
        <v>0.47399999999999998</v>
      </c>
      <c r="M638" s="1">
        <v>0.48</v>
      </c>
      <c r="N638" s="1">
        <v>2</v>
      </c>
      <c r="O638" s="1">
        <v>-8.8940000000000001</v>
      </c>
      <c r="P638" s="1">
        <v>6.2199999999999998E-2</v>
      </c>
      <c r="Q638" s="1">
        <v>0.70699999999999996</v>
      </c>
      <c r="R638" s="1">
        <v>1.08E-4</v>
      </c>
      <c r="S638" s="1">
        <v>9.0300000000000005E-2</v>
      </c>
      <c r="T638" s="1">
        <v>0.31900000000000001</v>
      </c>
      <c r="U638" s="1">
        <v>170.10900000000001</v>
      </c>
      <c r="V638" s="1">
        <v>267106</v>
      </c>
      <c r="W638" s="12" t="str">
        <f>VLOOKUP(Table14[[#This Row],[album_name]],'Album Type'!A:B,2,FALSE)</f>
        <v>Special</v>
      </c>
    </row>
    <row r="639" spans="1:23" hidden="1" x14ac:dyDescent="0.2">
      <c r="A639" s="1" t="s">
        <v>986</v>
      </c>
      <c r="B639" s="1" t="s">
        <v>1003</v>
      </c>
      <c r="C639" s="1" t="s">
        <v>17</v>
      </c>
      <c r="D639" s="1" t="s">
        <v>988</v>
      </c>
      <c r="E639" s="2">
        <v>41939</v>
      </c>
      <c r="F639" s="1">
        <v>2014</v>
      </c>
      <c r="G639" s="1">
        <v>1</v>
      </c>
      <c r="H639" s="1" t="s">
        <v>979</v>
      </c>
      <c r="I639" s="1">
        <v>16</v>
      </c>
      <c r="J639" s="1" t="b">
        <v>0</v>
      </c>
      <c r="K639" s="1" t="s">
        <v>56</v>
      </c>
      <c r="L639" s="1">
        <v>0.63300000000000001</v>
      </c>
      <c r="M639" s="1">
        <v>0.88900000000000001</v>
      </c>
      <c r="N639" s="1">
        <v>5</v>
      </c>
      <c r="O639" s="1">
        <v>-5.87</v>
      </c>
      <c r="P639" s="1">
        <v>7.1499999999999994E-2</v>
      </c>
      <c r="Q639" s="1">
        <v>4.6299999999999996E-3</v>
      </c>
      <c r="R639" s="1">
        <v>4.5800000000000002E-4</v>
      </c>
      <c r="S639" s="1">
        <v>6.5799999999999997E-2</v>
      </c>
      <c r="T639" s="1">
        <v>0.58399999999999996</v>
      </c>
      <c r="U639" s="1">
        <v>121.956</v>
      </c>
      <c r="V639" s="1">
        <v>230466</v>
      </c>
      <c r="W639" s="12" t="str">
        <f>VLOOKUP(Table14[[#This Row],[album_name]],'Album Type'!A:B,2,FALSE)</f>
        <v>Special</v>
      </c>
    </row>
    <row r="640" spans="1:23" hidden="1" x14ac:dyDescent="0.2">
      <c r="A640" s="1" t="s">
        <v>986</v>
      </c>
      <c r="B640" s="1" t="s">
        <v>1004</v>
      </c>
      <c r="C640" s="1" t="s">
        <v>17</v>
      </c>
      <c r="D640" s="1" t="s">
        <v>988</v>
      </c>
      <c r="E640" s="2">
        <v>41939</v>
      </c>
      <c r="F640" s="1">
        <v>2014</v>
      </c>
      <c r="G640" s="1">
        <v>1</v>
      </c>
      <c r="H640" s="1" t="s">
        <v>981</v>
      </c>
      <c r="I640" s="1">
        <v>17</v>
      </c>
      <c r="J640" s="1" t="b">
        <v>0</v>
      </c>
      <c r="K640" s="1" t="s">
        <v>441</v>
      </c>
      <c r="L640" s="1">
        <v>0.59199999999999997</v>
      </c>
      <c r="M640" s="1">
        <v>0.128</v>
      </c>
      <c r="N640" s="1">
        <v>9</v>
      </c>
      <c r="O640" s="1">
        <v>-17.931999999999999</v>
      </c>
      <c r="P640" s="1">
        <v>0.58899999999999997</v>
      </c>
      <c r="Q640" s="1">
        <v>0.82899999999999996</v>
      </c>
      <c r="R640" s="1">
        <v>0</v>
      </c>
      <c r="S640" s="1">
        <v>0.52700000000000002</v>
      </c>
      <c r="T640" s="1">
        <v>0.15</v>
      </c>
      <c r="U640" s="1">
        <v>78.828000000000003</v>
      </c>
      <c r="V640" s="1">
        <v>216333</v>
      </c>
      <c r="W640" s="12" t="str">
        <f>VLOOKUP(Table14[[#This Row],[album_name]],'Album Type'!A:B,2,FALSE)</f>
        <v>Special</v>
      </c>
    </row>
    <row r="641" spans="1:23" hidden="1" x14ac:dyDescent="0.2">
      <c r="A641" s="1" t="s">
        <v>986</v>
      </c>
      <c r="B641" s="1" t="s">
        <v>1005</v>
      </c>
      <c r="C641" s="1" t="s">
        <v>17</v>
      </c>
      <c r="D641" s="1" t="s">
        <v>988</v>
      </c>
      <c r="E641" s="2">
        <v>41939</v>
      </c>
      <c r="F641" s="1">
        <v>2014</v>
      </c>
      <c r="G641" s="1">
        <v>1</v>
      </c>
      <c r="H641" s="1" t="s">
        <v>983</v>
      </c>
      <c r="I641" s="1">
        <v>18</v>
      </c>
      <c r="J641" s="1" t="b">
        <v>0</v>
      </c>
      <c r="K641" s="1" t="s">
        <v>37</v>
      </c>
      <c r="L641" s="1">
        <v>0.78100000000000003</v>
      </c>
      <c r="M641" s="1">
        <v>0.35699999999999998</v>
      </c>
      <c r="N641" s="1">
        <v>0</v>
      </c>
      <c r="O641" s="1">
        <v>-16.393999999999998</v>
      </c>
      <c r="P641" s="1">
        <v>0.91200000000000003</v>
      </c>
      <c r="Q641" s="1">
        <v>0.71699999999999997</v>
      </c>
      <c r="R641" s="1">
        <v>0</v>
      </c>
      <c r="S641" s="1">
        <v>0.185</v>
      </c>
      <c r="T641" s="1">
        <v>0.64500000000000002</v>
      </c>
      <c r="U641" s="1">
        <v>118.31699999999999</v>
      </c>
      <c r="V641" s="1">
        <v>107133</v>
      </c>
      <c r="W641" s="12" t="str">
        <f>VLOOKUP(Table14[[#This Row],[album_name]],'Album Type'!A:B,2,FALSE)</f>
        <v>Special</v>
      </c>
    </row>
    <row r="642" spans="1:23" hidden="1" x14ac:dyDescent="0.2">
      <c r="A642" s="1" t="s">
        <v>986</v>
      </c>
      <c r="B642" s="1" t="s">
        <v>1006</v>
      </c>
      <c r="C642" s="1" t="s">
        <v>17</v>
      </c>
      <c r="D642" s="1" t="s">
        <v>988</v>
      </c>
      <c r="E642" s="2">
        <v>41939</v>
      </c>
      <c r="F642" s="1">
        <v>2014</v>
      </c>
      <c r="G642" s="1">
        <v>1</v>
      </c>
      <c r="H642" s="1" t="s">
        <v>985</v>
      </c>
      <c r="I642" s="1">
        <v>19</v>
      </c>
      <c r="J642" s="1" t="b">
        <v>0</v>
      </c>
      <c r="K642" s="1" t="s">
        <v>73</v>
      </c>
      <c r="L642" s="1">
        <v>0.67500000000000004</v>
      </c>
      <c r="M642" s="1">
        <v>0.23400000000000001</v>
      </c>
      <c r="N642" s="1">
        <v>5</v>
      </c>
      <c r="O642" s="1">
        <v>-15.064</v>
      </c>
      <c r="P642" s="1">
        <v>0.72099999999999997</v>
      </c>
      <c r="Q642" s="1">
        <v>0.80100000000000005</v>
      </c>
      <c r="R642" s="1">
        <v>0</v>
      </c>
      <c r="S642" s="1">
        <v>0.65700000000000003</v>
      </c>
      <c r="T642" s="1">
        <v>0.57799999999999996</v>
      </c>
      <c r="U642" s="1">
        <v>127.29600000000001</v>
      </c>
      <c r="V642" s="1">
        <v>131186</v>
      </c>
      <c r="W642" s="12" t="str">
        <f>VLOOKUP(Table14[[#This Row],[album_name]],'Album Type'!A:B,2,FALSE)</f>
        <v>Special</v>
      </c>
    </row>
    <row r="643" spans="1:23" hidden="1" x14ac:dyDescent="0.2">
      <c r="A643" s="1" t="s">
        <v>1007</v>
      </c>
      <c r="B643" s="1" t="s">
        <v>1008</v>
      </c>
      <c r="C643" s="1" t="s">
        <v>17</v>
      </c>
      <c r="D643" s="1" t="s">
        <v>962</v>
      </c>
      <c r="E643" s="2">
        <v>41939</v>
      </c>
      <c r="F643" s="1">
        <v>2014</v>
      </c>
      <c r="G643" s="1">
        <v>1</v>
      </c>
      <c r="H643" s="1" t="s">
        <v>750</v>
      </c>
      <c r="I643" s="1">
        <v>1</v>
      </c>
      <c r="J643" s="1" t="b">
        <v>0</v>
      </c>
      <c r="K643" s="1" t="s">
        <v>25</v>
      </c>
      <c r="L643" s="1">
        <v>0.79300000000000004</v>
      </c>
      <c r="M643" s="1">
        <v>0.63400000000000001</v>
      </c>
      <c r="N643" s="1">
        <v>7</v>
      </c>
      <c r="O643" s="1">
        <v>-4.8070000000000004</v>
      </c>
      <c r="P643" s="1">
        <v>3.2399999999999998E-2</v>
      </c>
      <c r="Q643" s="1">
        <v>3.7999999999999999E-2</v>
      </c>
      <c r="R643" s="3">
        <v>1.7600000000000001E-6</v>
      </c>
      <c r="S643" s="1">
        <v>0.30399999999999999</v>
      </c>
      <c r="T643" s="1">
        <v>0.61499999999999999</v>
      </c>
      <c r="U643" s="1">
        <v>117.024</v>
      </c>
      <c r="V643" s="1">
        <v>212600</v>
      </c>
      <c r="W643" s="12" t="str">
        <f>VLOOKUP(Table14[[#This Row],[album_name]],'Album Type'!A:B,2,FALSE)</f>
        <v>Special</v>
      </c>
    </row>
    <row r="644" spans="1:23" hidden="1" x14ac:dyDescent="0.2">
      <c r="A644" s="1" t="s">
        <v>1007</v>
      </c>
      <c r="B644" s="1" t="s">
        <v>1009</v>
      </c>
      <c r="C644" s="1" t="s">
        <v>17</v>
      </c>
      <c r="D644" s="1" t="s">
        <v>962</v>
      </c>
      <c r="E644" s="2">
        <v>41939</v>
      </c>
      <c r="F644" s="1">
        <v>2014</v>
      </c>
      <c r="G644" s="1">
        <v>1</v>
      </c>
      <c r="H644" s="1" t="s">
        <v>836</v>
      </c>
      <c r="I644" s="1">
        <v>2</v>
      </c>
      <c r="J644" s="1" t="b">
        <v>0</v>
      </c>
      <c r="K644" s="1" t="s">
        <v>56</v>
      </c>
      <c r="L644" s="1">
        <v>0.753</v>
      </c>
      <c r="M644" s="1">
        <v>0.67800000000000005</v>
      </c>
      <c r="N644" s="1">
        <v>5</v>
      </c>
      <c r="O644" s="1">
        <v>-5.4210000000000003</v>
      </c>
      <c r="P644" s="1">
        <v>6.4399999999999999E-2</v>
      </c>
      <c r="Q644" s="1">
        <v>8.5000000000000006E-2</v>
      </c>
      <c r="R644" s="3">
        <v>1.64E-6</v>
      </c>
      <c r="S644" s="1">
        <v>0.13</v>
      </c>
      <c r="T644" s="1">
        <v>0.58299999999999996</v>
      </c>
      <c r="U644" s="1">
        <v>96.006</v>
      </c>
      <c r="V644" s="1">
        <v>231826</v>
      </c>
      <c r="W644" s="12" t="str">
        <f>VLOOKUP(Table14[[#This Row],[album_name]],'Album Type'!A:B,2,FALSE)</f>
        <v>Special</v>
      </c>
    </row>
    <row r="645" spans="1:23" hidden="1" x14ac:dyDescent="0.2">
      <c r="A645" s="1" t="s">
        <v>1007</v>
      </c>
      <c r="B645" s="1" t="s">
        <v>1010</v>
      </c>
      <c r="C645" s="1" t="s">
        <v>17</v>
      </c>
      <c r="D645" s="1" t="s">
        <v>962</v>
      </c>
      <c r="E645" s="2">
        <v>41939</v>
      </c>
      <c r="F645" s="1">
        <v>2014</v>
      </c>
      <c r="G645" s="1">
        <v>1</v>
      </c>
      <c r="H645" s="1" t="s">
        <v>838</v>
      </c>
      <c r="I645" s="1">
        <v>3</v>
      </c>
      <c r="J645" s="1" t="b">
        <v>0</v>
      </c>
      <c r="K645" s="1" t="s">
        <v>34</v>
      </c>
      <c r="L645" s="1">
        <v>0.59799999999999998</v>
      </c>
      <c r="M645" s="1">
        <v>0.78600000000000003</v>
      </c>
      <c r="N645" s="1">
        <v>2</v>
      </c>
      <c r="O645" s="1">
        <v>-5.5720000000000001</v>
      </c>
      <c r="P645" s="1">
        <v>3.8300000000000001E-2</v>
      </c>
      <c r="Q645" s="1">
        <v>2.5300000000000001E-3</v>
      </c>
      <c r="R645" s="1">
        <v>1.6000000000000001E-3</v>
      </c>
      <c r="S645" s="1">
        <v>0.11700000000000001</v>
      </c>
      <c r="T645" s="1">
        <v>0.45600000000000002</v>
      </c>
      <c r="U645" s="1">
        <v>95.019000000000005</v>
      </c>
      <c r="V645" s="1">
        <v>231000</v>
      </c>
      <c r="W645" s="12" t="str">
        <f>VLOOKUP(Table14[[#This Row],[album_name]],'Album Type'!A:B,2,FALSE)</f>
        <v>Special</v>
      </c>
    </row>
    <row r="646" spans="1:23" hidden="1" x14ac:dyDescent="0.2">
      <c r="A646" s="1" t="s">
        <v>1007</v>
      </c>
      <c r="B646" s="1" t="s">
        <v>1011</v>
      </c>
      <c r="C646" s="1" t="s">
        <v>17</v>
      </c>
      <c r="D646" s="1" t="s">
        <v>962</v>
      </c>
      <c r="E646" s="2">
        <v>41939</v>
      </c>
      <c r="F646" s="1">
        <v>2014</v>
      </c>
      <c r="G646" s="1">
        <v>1</v>
      </c>
      <c r="H646" s="1" t="s">
        <v>760</v>
      </c>
      <c r="I646" s="1">
        <v>4</v>
      </c>
      <c r="J646" s="1" t="b">
        <v>0</v>
      </c>
      <c r="K646" s="1" t="s">
        <v>25</v>
      </c>
      <c r="L646" s="1">
        <v>0.55200000000000005</v>
      </c>
      <c r="M646" s="1">
        <v>0.84199999999999997</v>
      </c>
      <c r="N646" s="1">
        <v>7</v>
      </c>
      <c r="O646" s="1">
        <v>-6.9379999999999997</v>
      </c>
      <c r="P646" s="1">
        <v>3.73E-2</v>
      </c>
      <c r="Q646" s="1">
        <v>1.0300000000000001E-3</v>
      </c>
      <c r="R646" s="3">
        <v>1.17E-5</v>
      </c>
      <c r="S646" s="1">
        <v>0.33700000000000002</v>
      </c>
      <c r="T646" s="1">
        <v>0.34300000000000003</v>
      </c>
      <c r="U646" s="1">
        <v>91.991</v>
      </c>
      <c r="V646" s="1">
        <v>235800</v>
      </c>
      <c r="W646" s="12" t="str">
        <f>VLOOKUP(Table14[[#This Row],[album_name]],'Album Type'!A:B,2,FALSE)</f>
        <v>Special</v>
      </c>
    </row>
    <row r="647" spans="1:23" hidden="1" x14ac:dyDescent="0.2">
      <c r="A647" s="1" t="s">
        <v>1007</v>
      </c>
      <c r="B647" s="1" t="s">
        <v>1012</v>
      </c>
      <c r="C647" s="1" t="s">
        <v>17</v>
      </c>
      <c r="D647" s="1" t="s">
        <v>962</v>
      </c>
      <c r="E647" s="2">
        <v>41939</v>
      </c>
      <c r="F647" s="1">
        <v>2014</v>
      </c>
      <c r="G647" s="1">
        <v>1</v>
      </c>
      <c r="H647" s="1" t="s">
        <v>841</v>
      </c>
      <c r="I647" s="1">
        <v>5</v>
      </c>
      <c r="J647" s="1" t="b">
        <v>0</v>
      </c>
      <c r="K647" s="1" t="s">
        <v>56</v>
      </c>
      <c r="L647" s="1">
        <v>0.60199999999999998</v>
      </c>
      <c r="M647" s="1">
        <v>0.73599999999999999</v>
      </c>
      <c r="N647" s="1">
        <v>5</v>
      </c>
      <c r="O647" s="1">
        <v>-5.7779999999999996</v>
      </c>
      <c r="P647" s="1">
        <v>3.3799999999999997E-2</v>
      </c>
      <c r="Q647" s="1">
        <v>1.9599999999999999E-3</v>
      </c>
      <c r="R647" s="3">
        <v>4.57E-5</v>
      </c>
      <c r="S647" s="1">
        <v>0.105</v>
      </c>
      <c r="T647" s="1">
        <v>0.47099999999999997</v>
      </c>
      <c r="U647" s="1">
        <v>96.968999999999994</v>
      </c>
      <c r="V647" s="1">
        <v>193293</v>
      </c>
      <c r="W647" s="12" t="str">
        <f>VLOOKUP(Table14[[#This Row],[album_name]],'Album Type'!A:B,2,FALSE)</f>
        <v>Special</v>
      </c>
    </row>
    <row r="648" spans="1:23" hidden="1" x14ac:dyDescent="0.2">
      <c r="A648" s="1" t="s">
        <v>1007</v>
      </c>
      <c r="B648" s="1" t="s">
        <v>1013</v>
      </c>
      <c r="C648" s="1" t="s">
        <v>17</v>
      </c>
      <c r="D648" s="1" t="s">
        <v>962</v>
      </c>
      <c r="E648" s="2">
        <v>41939</v>
      </c>
      <c r="F648" s="1">
        <v>2014</v>
      </c>
      <c r="G648" s="1">
        <v>1</v>
      </c>
      <c r="H648" s="1" t="s">
        <v>843</v>
      </c>
      <c r="I648" s="1">
        <v>6</v>
      </c>
      <c r="J648" s="1" t="b">
        <v>0</v>
      </c>
      <c r="K648" s="1" t="s">
        <v>25</v>
      </c>
      <c r="L648" s="1">
        <v>0.64700000000000002</v>
      </c>
      <c r="M648" s="1">
        <v>0.78500000000000003</v>
      </c>
      <c r="N648" s="1">
        <v>7</v>
      </c>
      <c r="O648" s="1">
        <v>-5.4139999999999997</v>
      </c>
      <c r="P648" s="1">
        <v>0.16500000000000001</v>
      </c>
      <c r="Q648" s="1">
        <v>5.6099999999999997E-2</v>
      </c>
      <c r="R648" s="1">
        <v>0</v>
      </c>
      <c r="S648" s="1">
        <v>0.14799999999999999</v>
      </c>
      <c r="T648" s="1">
        <v>0.94299999999999995</v>
      </c>
      <c r="U648" s="1">
        <v>160.01499999999999</v>
      </c>
      <c r="V648" s="1">
        <v>219200</v>
      </c>
      <c r="W648" s="12" t="str">
        <f>VLOOKUP(Table14[[#This Row],[album_name]],'Album Type'!A:B,2,FALSE)</f>
        <v>Special</v>
      </c>
    </row>
    <row r="649" spans="1:23" hidden="1" x14ac:dyDescent="0.2">
      <c r="A649" s="1" t="s">
        <v>1007</v>
      </c>
      <c r="B649" s="1" t="s">
        <v>1014</v>
      </c>
      <c r="C649" s="1" t="s">
        <v>17</v>
      </c>
      <c r="D649" s="1" t="s">
        <v>962</v>
      </c>
      <c r="E649" s="2">
        <v>41939</v>
      </c>
      <c r="F649" s="1">
        <v>2014</v>
      </c>
      <c r="G649" s="1">
        <v>1</v>
      </c>
      <c r="H649" s="1" t="s">
        <v>845</v>
      </c>
      <c r="I649" s="1">
        <v>7</v>
      </c>
      <c r="J649" s="1" t="b">
        <v>0</v>
      </c>
      <c r="K649" s="1" t="s">
        <v>37</v>
      </c>
      <c r="L649" s="1">
        <v>0.64800000000000002</v>
      </c>
      <c r="M649" s="1">
        <v>0.89800000000000002</v>
      </c>
      <c r="N649" s="1">
        <v>0</v>
      </c>
      <c r="O649" s="1">
        <v>-5.9630000000000001</v>
      </c>
      <c r="P649" s="1">
        <v>5.1299999999999998E-2</v>
      </c>
      <c r="Q649" s="1">
        <v>1.6E-2</v>
      </c>
      <c r="R649" s="3">
        <v>9.9099999999999996E-5</v>
      </c>
      <c r="S649" s="1">
        <v>0.109</v>
      </c>
      <c r="T649" s="1">
        <v>0.502</v>
      </c>
      <c r="U649" s="1">
        <v>118.02</v>
      </c>
      <c r="V649" s="1">
        <v>207440</v>
      </c>
      <c r="W649" s="12" t="str">
        <f>VLOOKUP(Table14[[#This Row],[album_name]],'Album Type'!A:B,2,FALSE)</f>
        <v>Special</v>
      </c>
    </row>
    <row r="650" spans="1:23" hidden="1" x14ac:dyDescent="0.2">
      <c r="A650" s="1" t="s">
        <v>1007</v>
      </c>
      <c r="B650" s="1" t="s">
        <v>1015</v>
      </c>
      <c r="C650" s="1" t="s">
        <v>17</v>
      </c>
      <c r="D650" s="1" t="s">
        <v>962</v>
      </c>
      <c r="E650" s="2">
        <v>41939</v>
      </c>
      <c r="F650" s="1">
        <v>2014</v>
      </c>
      <c r="G650" s="1">
        <v>1</v>
      </c>
      <c r="H650" s="1" t="s">
        <v>847</v>
      </c>
      <c r="I650" s="1">
        <v>8</v>
      </c>
      <c r="J650" s="1" t="b">
        <v>0</v>
      </c>
      <c r="K650" s="1" t="s">
        <v>25</v>
      </c>
      <c r="L650" s="1">
        <v>0.65</v>
      </c>
      <c r="M650" s="1">
        <v>0.80200000000000005</v>
      </c>
      <c r="N650" s="1">
        <v>7</v>
      </c>
      <c r="O650" s="1">
        <v>-6.1139999999999999</v>
      </c>
      <c r="P650" s="1">
        <v>0.18099999999999999</v>
      </c>
      <c r="Q650" s="1">
        <v>8.7099999999999997E-2</v>
      </c>
      <c r="R650" s="3">
        <v>6.5400000000000001E-6</v>
      </c>
      <c r="S650" s="1">
        <v>0.14799999999999999</v>
      </c>
      <c r="T650" s="1">
        <v>0.29499999999999998</v>
      </c>
      <c r="U650" s="1">
        <v>170.14599999999999</v>
      </c>
      <c r="V650" s="1">
        <v>211933</v>
      </c>
      <c r="W650" s="12" t="str">
        <f>VLOOKUP(Table14[[#This Row],[album_name]],'Album Type'!A:B,2,FALSE)</f>
        <v>Special</v>
      </c>
    </row>
    <row r="651" spans="1:23" hidden="1" x14ac:dyDescent="0.2">
      <c r="A651" s="1" t="s">
        <v>1007</v>
      </c>
      <c r="B651" s="1" t="s">
        <v>1016</v>
      </c>
      <c r="C651" s="1" t="s">
        <v>17</v>
      </c>
      <c r="D651" s="1" t="s">
        <v>962</v>
      </c>
      <c r="E651" s="2">
        <v>41939</v>
      </c>
      <c r="F651" s="1">
        <v>2014</v>
      </c>
      <c r="G651" s="1">
        <v>1</v>
      </c>
      <c r="H651" s="1" t="s">
        <v>712</v>
      </c>
      <c r="I651" s="1">
        <v>9</v>
      </c>
      <c r="J651" s="1" t="b">
        <v>0</v>
      </c>
      <c r="K651" s="1" t="s">
        <v>49</v>
      </c>
      <c r="L651" s="1">
        <v>0.55400000000000005</v>
      </c>
      <c r="M651" s="1">
        <v>0.66600000000000004</v>
      </c>
      <c r="N651" s="1">
        <v>8</v>
      </c>
      <c r="O651" s="1">
        <v>-7.4139999999999997</v>
      </c>
      <c r="P651" s="1">
        <v>7.4700000000000003E-2</v>
      </c>
      <c r="Q651" s="1">
        <v>7.0199999999999999E-2</v>
      </c>
      <c r="R651" s="1">
        <v>5.9300000000000004E-3</v>
      </c>
      <c r="S651" s="1">
        <v>0.106</v>
      </c>
      <c r="T651" s="1">
        <v>0.47199999999999998</v>
      </c>
      <c r="U651" s="1">
        <v>140.05600000000001</v>
      </c>
      <c r="V651" s="1">
        <v>220440</v>
      </c>
      <c r="W651" s="12" t="str">
        <f>VLOOKUP(Table14[[#This Row],[album_name]],'Album Type'!A:B,2,FALSE)</f>
        <v>Special</v>
      </c>
    </row>
    <row r="652" spans="1:23" hidden="1" x14ac:dyDescent="0.2">
      <c r="A652" s="1" t="s">
        <v>1007</v>
      </c>
      <c r="B652" s="1" t="s">
        <v>1017</v>
      </c>
      <c r="C652" s="1" t="s">
        <v>17</v>
      </c>
      <c r="D652" s="1" t="s">
        <v>962</v>
      </c>
      <c r="E652" s="2">
        <v>41939</v>
      </c>
      <c r="F652" s="1">
        <v>2014</v>
      </c>
      <c r="G652" s="1">
        <v>1</v>
      </c>
      <c r="H652" s="1" t="s">
        <v>731</v>
      </c>
      <c r="I652" s="1">
        <v>10</v>
      </c>
      <c r="J652" s="1" t="b">
        <v>0</v>
      </c>
      <c r="K652" s="1" t="s">
        <v>56</v>
      </c>
      <c r="L652" s="1">
        <v>0.76400000000000001</v>
      </c>
      <c r="M652" s="1">
        <v>0.66</v>
      </c>
      <c r="N652" s="1">
        <v>5</v>
      </c>
      <c r="O652" s="1">
        <v>-6.1360000000000001</v>
      </c>
      <c r="P652" s="1">
        <v>4.9399999999999999E-2</v>
      </c>
      <c r="Q652" s="1">
        <v>4.6100000000000004E-3</v>
      </c>
      <c r="R652" s="1">
        <v>4.7699999999999999E-3</v>
      </c>
      <c r="S652" s="1">
        <v>9.1499999999999998E-2</v>
      </c>
      <c r="T652" s="1">
        <v>0.52400000000000002</v>
      </c>
      <c r="U652" s="1">
        <v>119.988</v>
      </c>
      <c r="V652" s="1">
        <v>247533</v>
      </c>
      <c r="W652" s="12" t="str">
        <f>VLOOKUP(Table14[[#This Row],[album_name]],'Album Type'!A:B,2,FALSE)</f>
        <v>Special</v>
      </c>
    </row>
    <row r="653" spans="1:23" hidden="1" x14ac:dyDescent="0.2">
      <c r="A653" s="1" t="s">
        <v>1007</v>
      </c>
      <c r="B653" s="1" t="s">
        <v>1018</v>
      </c>
      <c r="C653" s="1" t="s">
        <v>17</v>
      </c>
      <c r="D653" s="1" t="s">
        <v>962</v>
      </c>
      <c r="E653" s="2">
        <v>41939</v>
      </c>
      <c r="F653" s="1">
        <v>2014</v>
      </c>
      <c r="G653" s="1">
        <v>1</v>
      </c>
      <c r="H653" s="1" t="s">
        <v>766</v>
      </c>
      <c r="I653" s="1">
        <v>11</v>
      </c>
      <c r="J653" s="1" t="b">
        <v>0</v>
      </c>
      <c r="K653" s="1" t="s">
        <v>28</v>
      </c>
      <c r="L653" s="1">
        <v>0.47499999999999998</v>
      </c>
      <c r="M653" s="1">
        <v>0.45900000000000002</v>
      </c>
      <c r="N653" s="1">
        <v>4</v>
      </c>
      <c r="O653" s="1">
        <v>-8.7680000000000007</v>
      </c>
      <c r="P653" s="1">
        <v>3.3300000000000003E-2</v>
      </c>
      <c r="Q653" s="1">
        <v>0.63500000000000001</v>
      </c>
      <c r="R653" s="1">
        <v>0</v>
      </c>
      <c r="S653" s="1">
        <v>0.10100000000000001</v>
      </c>
      <c r="T653" s="1">
        <v>8.2799999999999999E-2</v>
      </c>
      <c r="U653" s="1">
        <v>143.988</v>
      </c>
      <c r="V653" s="1">
        <v>250093</v>
      </c>
      <c r="W653" s="12" t="str">
        <f>VLOOKUP(Table14[[#This Row],[album_name]],'Album Type'!A:B,2,FALSE)</f>
        <v>Special</v>
      </c>
    </row>
    <row r="654" spans="1:23" hidden="1" x14ac:dyDescent="0.2">
      <c r="A654" s="1" t="s">
        <v>1007</v>
      </c>
      <c r="B654" s="1" t="s">
        <v>1019</v>
      </c>
      <c r="C654" s="1" t="s">
        <v>17</v>
      </c>
      <c r="D654" s="1" t="s">
        <v>962</v>
      </c>
      <c r="E654" s="2">
        <v>41939</v>
      </c>
      <c r="F654" s="1">
        <v>2014</v>
      </c>
      <c r="G654" s="1">
        <v>1</v>
      </c>
      <c r="H654" s="1" t="s">
        <v>798</v>
      </c>
      <c r="I654" s="1">
        <v>12</v>
      </c>
      <c r="J654" s="1" t="b">
        <v>0</v>
      </c>
      <c r="K654" s="1" t="s">
        <v>37</v>
      </c>
      <c r="L654" s="1">
        <v>0.59599999999999997</v>
      </c>
      <c r="M654" s="1">
        <v>0.76300000000000001</v>
      </c>
      <c r="N654" s="1">
        <v>0</v>
      </c>
      <c r="O654" s="1">
        <v>-4.99</v>
      </c>
      <c r="P654" s="1">
        <v>6.6100000000000006E-2</v>
      </c>
      <c r="Q654" s="1">
        <v>0.23100000000000001</v>
      </c>
      <c r="R654" s="1">
        <v>0</v>
      </c>
      <c r="S654" s="1">
        <v>0.2</v>
      </c>
      <c r="T654" s="1">
        <v>0.50700000000000001</v>
      </c>
      <c r="U654" s="1">
        <v>159.958</v>
      </c>
      <c r="V654" s="1">
        <v>195706</v>
      </c>
      <c r="W654" s="12" t="str">
        <f>VLOOKUP(Table14[[#This Row],[album_name]],'Album Type'!A:B,2,FALSE)</f>
        <v>Special</v>
      </c>
    </row>
    <row r="655" spans="1:23" hidden="1" x14ac:dyDescent="0.2">
      <c r="A655" s="1" t="s">
        <v>1007</v>
      </c>
      <c r="B655" s="1" t="s">
        <v>1020</v>
      </c>
      <c r="C655" s="1" t="s">
        <v>17</v>
      </c>
      <c r="D655" s="1" t="s">
        <v>962</v>
      </c>
      <c r="E655" s="2">
        <v>41939</v>
      </c>
      <c r="F655" s="1">
        <v>2014</v>
      </c>
      <c r="G655" s="1">
        <v>1</v>
      </c>
      <c r="H655" s="1" t="s">
        <v>853</v>
      </c>
      <c r="I655" s="1">
        <v>13</v>
      </c>
      <c r="J655" s="1" t="b">
        <v>0</v>
      </c>
      <c r="K655" s="1" t="s">
        <v>28</v>
      </c>
      <c r="L655" s="1">
        <v>0.81</v>
      </c>
      <c r="M655" s="1">
        <v>0.379</v>
      </c>
      <c r="N655" s="1">
        <v>4</v>
      </c>
      <c r="O655" s="1">
        <v>-7.7709999999999999</v>
      </c>
      <c r="P655" s="1">
        <v>3.49E-2</v>
      </c>
      <c r="Q655" s="1">
        <v>0.24099999999999999</v>
      </c>
      <c r="R655" s="1">
        <v>0</v>
      </c>
      <c r="S655" s="1">
        <v>0.113</v>
      </c>
      <c r="T655" s="1">
        <v>0.22</v>
      </c>
      <c r="U655" s="1">
        <v>103.98099999999999</v>
      </c>
      <c r="V655" s="1">
        <v>271000</v>
      </c>
      <c r="W655" s="12" t="str">
        <f>VLOOKUP(Table14[[#This Row],[album_name]],'Album Type'!A:B,2,FALSE)</f>
        <v>Special</v>
      </c>
    </row>
    <row r="656" spans="1:23" hidden="1" x14ac:dyDescent="0.2">
      <c r="A656" s="1" t="s">
        <v>1007</v>
      </c>
      <c r="B656" s="1" t="s">
        <v>1021</v>
      </c>
      <c r="C656" s="1" t="s">
        <v>17</v>
      </c>
      <c r="D656" s="1" t="s">
        <v>962</v>
      </c>
      <c r="E656" s="2">
        <v>41939</v>
      </c>
      <c r="F656" s="1">
        <v>2014</v>
      </c>
      <c r="G656" s="1">
        <v>1</v>
      </c>
      <c r="H656" s="1" t="s">
        <v>790</v>
      </c>
      <c r="I656" s="1">
        <v>14</v>
      </c>
      <c r="J656" s="1" t="b">
        <v>0</v>
      </c>
      <c r="K656" s="1" t="s">
        <v>49</v>
      </c>
      <c r="L656" s="1">
        <v>0.42499999999999999</v>
      </c>
      <c r="M656" s="1">
        <v>0.69899999999999995</v>
      </c>
      <c r="N656" s="1">
        <v>8</v>
      </c>
      <c r="O656" s="1">
        <v>-5.4489999999999998</v>
      </c>
      <c r="P656" s="1">
        <v>4.8099999999999997E-2</v>
      </c>
      <c r="Q656" s="1">
        <v>4.5499999999999999E-2</v>
      </c>
      <c r="R656" s="3">
        <v>4.6E-5</v>
      </c>
      <c r="S656" s="1">
        <v>0.17399999999999999</v>
      </c>
      <c r="T656" s="1">
        <v>0.2</v>
      </c>
      <c r="U656" s="1">
        <v>183.88</v>
      </c>
      <c r="V656" s="1">
        <v>245560</v>
      </c>
      <c r="W656" s="12" t="str">
        <f>VLOOKUP(Table14[[#This Row],[album_name]],'Album Type'!A:B,2,FALSE)</f>
        <v>Special</v>
      </c>
    </row>
    <row r="657" spans="1:23" hidden="1" x14ac:dyDescent="0.2">
      <c r="A657" s="1" t="s">
        <v>1007</v>
      </c>
      <c r="B657" s="1" t="s">
        <v>1022</v>
      </c>
      <c r="C657" s="1" t="s">
        <v>17</v>
      </c>
      <c r="D657" s="1" t="s">
        <v>962</v>
      </c>
      <c r="E657" s="2">
        <v>41939</v>
      </c>
      <c r="F657" s="1">
        <v>2014</v>
      </c>
      <c r="G657" s="1">
        <v>1</v>
      </c>
      <c r="H657" s="1" t="s">
        <v>979</v>
      </c>
      <c r="I657" s="1">
        <v>15</v>
      </c>
      <c r="J657" s="1" t="b">
        <v>0</v>
      </c>
      <c r="K657" s="1" t="s">
        <v>56</v>
      </c>
      <c r="L657" s="1">
        <v>0.63400000000000001</v>
      </c>
      <c r="M657" s="1">
        <v>0.88400000000000001</v>
      </c>
      <c r="N657" s="1">
        <v>5</v>
      </c>
      <c r="O657" s="1">
        <v>-5.8440000000000003</v>
      </c>
      <c r="P657" s="1">
        <v>7.2300000000000003E-2</v>
      </c>
      <c r="Q657" s="1">
        <v>6.3299999999999997E-3</v>
      </c>
      <c r="R657" s="1">
        <v>2.1800000000000001E-4</v>
      </c>
      <c r="S657" s="1">
        <v>5.6599999999999998E-2</v>
      </c>
      <c r="T657" s="1">
        <v>0.58199999999999996</v>
      </c>
      <c r="U657" s="1">
        <v>121.959</v>
      </c>
      <c r="V657" s="1">
        <v>230453</v>
      </c>
      <c r="W657" s="12" t="str">
        <f>VLOOKUP(Table14[[#This Row],[album_name]],'Album Type'!A:B,2,FALSE)</f>
        <v>Special</v>
      </c>
    </row>
    <row r="658" spans="1:23" x14ac:dyDescent="0.2">
      <c r="A658" s="1" t="s">
        <v>1023</v>
      </c>
      <c r="B658" s="1" t="s">
        <v>1024</v>
      </c>
      <c r="C658" s="1" t="s">
        <v>17</v>
      </c>
      <c r="D658" s="1">
        <v>1989</v>
      </c>
      <c r="E658" s="2">
        <v>41640</v>
      </c>
      <c r="F658" s="1">
        <v>2014</v>
      </c>
      <c r="G658" s="1">
        <v>1</v>
      </c>
      <c r="H658" s="1" t="s">
        <v>750</v>
      </c>
      <c r="I658" s="1">
        <v>1</v>
      </c>
      <c r="J658" s="1" t="b">
        <v>0</v>
      </c>
      <c r="K658" s="1" t="s">
        <v>25</v>
      </c>
      <c r="L658" s="1">
        <v>0.79300000000000004</v>
      </c>
      <c r="M658" s="1">
        <v>0.63400000000000001</v>
      </c>
      <c r="N658" s="1">
        <v>7</v>
      </c>
      <c r="O658" s="1">
        <v>-4.8070000000000004</v>
      </c>
      <c r="P658" s="1">
        <v>3.2399999999999998E-2</v>
      </c>
      <c r="Q658" s="1">
        <v>3.7999999999999999E-2</v>
      </c>
      <c r="R658" s="3">
        <v>1.7600000000000001E-6</v>
      </c>
      <c r="S658" s="1">
        <v>0.30399999999999999</v>
      </c>
      <c r="T658" s="1">
        <v>0.61499999999999999</v>
      </c>
      <c r="U658" s="1">
        <v>117.023</v>
      </c>
      <c r="V658" s="1">
        <v>212600</v>
      </c>
      <c r="W658" s="12" t="str">
        <f>VLOOKUP(Table14[[#This Row],[album_name]],'Album Type'!A:B,2,FALSE)</f>
        <v>Studio</v>
      </c>
    </row>
    <row r="659" spans="1:23" x14ac:dyDescent="0.2">
      <c r="A659" s="1" t="s">
        <v>1023</v>
      </c>
      <c r="B659" s="1" t="s">
        <v>1025</v>
      </c>
      <c r="C659" s="1" t="s">
        <v>17</v>
      </c>
      <c r="D659" s="1">
        <v>1989</v>
      </c>
      <c r="E659" s="2">
        <v>41640</v>
      </c>
      <c r="F659" s="1">
        <v>2014</v>
      </c>
      <c r="G659" s="1">
        <v>1</v>
      </c>
      <c r="H659" s="1" t="s">
        <v>836</v>
      </c>
      <c r="I659" s="1">
        <v>2</v>
      </c>
      <c r="J659" s="1" t="b">
        <v>0</v>
      </c>
      <c r="K659" s="1" t="s">
        <v>56</v>
      </c>
      <c r="L659" s="1">
        <v>0.752</v>
      </c>
      <c r="M659" s="1">
        <v>0.67800000000000005</v>
      </c>
      <c r="N659" s="1">
        <v>5</v>
      </c>
      <c r="O659" s="1">
        <v>-5.4210000000000003</v>
      </c>
      <c r="P659" s="1">
        <v>6.4600000000000005E-2</v>
      </c>
      <c r="Q659" s="1">
        <v>8.5000000000000006E-2</v>
      </c>
      <c r="R659" s="3">
        <v>1.64E-6</v>
      </c>
      <c r="S659" s="1">
        <v>0.13</v>
      </c>
      <c r="T659" s="1">
        <v>0.58299999999999996</v>
      </c>
      <c r="U659" s="1">
        <v>96.009</v>
      </c>
      <c r="V659" s="1">
        <v>231826</v>
      </c>
      <c r="W659" s="12" t="str">
        <f>VLOOKUP(Table14[[#This Row],[album_name]],'Album Type'!A:B,2,FALSE)</f>
        <v>Studio</v>
      </c>
    </row>
    <row r="660" spans="1:23" x14ac:dyDescent="0.2">
      <c r="A660" s="1" t="s">
        <v>1023</v>
      </c>
      <c r="B660" s="1" t="s">
        <v>1026</v>
      </c>
      <c r="C660" s="1" t="s">
        <v>17</v>
      </c>
      <c r="D660" s="1">
        <v>1989</v>
      </c>
      <c r="E660" s="2">
        <v>41640</v>
      </c>
      <c r="F660" s="1">
        <v>2014</v>
      </c>
      <c r="G660" s="1">
        <v>1</v>
      </c>
      <c r="H660" s="1" t="s">
        <v>838</v>
      </c>
      <c r="I660" s="1">
        <v>3</v>
      </c>
      <c r="J660" s="1" t="b">
        <v>0</v>
      </c>
      <c r="K660" s="1" t="s">
        <v>34</v>
      </c>
      <c r="L660" s="1">
        <v>0.59799999999999998</v>
      </c>
      <c r="M660" s="1">
        <v>0.78600000000000003</v>
      </c>
      <c r="N660" s="1">
        <v>2</v>
      </c>
      <c r="O660" s="1">
        <v>-5.5720000000000001</v>
      </c>
      <c r="P660" s="1">
        <v>3.8199999999999998E-2</v>
      </c>
      <c r="Q660" s="1">
        <v>2.5600000000000002E-3</v>
      </c>
      <c r="R660" s="1">
        <v>1.4300000000000001E-3</v>
      </c>
      <c r="S660" s="1">
        <v>0.11700000000000001</v>
      </c>
      <c r="T660" s="1">
        <v>0.45600000000000002</v>
      </c>
      <c r="U660" s="1">
        <v>95.021000000000001</v>
      </c>
      <c r="V660" s="1">
        <v>231000</v>
      </c>
      <c r="W660" s="12" t="str">
        <f>VLOOKUP(Table14[[#This Row],[album_name]],'Album Type'!A:B,2,FALSE)</f>
        <v>Studio</v>
      </c>
    </row>
    <row r="661" spans="1:23" x14ac:dyDescent="0.2">
      <c r="A661" s="1" t="s">
        <v>1023</v>
      </c>
      <c r="B661" s="1" t="s">
        <v>1027</v>
      </c>
      <c r="C661" s="1" t="s">
        <v>17</v>
      </c>
      <c r="D661" s="1">
        <v>1989</v>
      </c>
      <c r="E661" s="2">
        <v>41640</v>
      </c>
      <c r="F661" s="1">
        <v>2014</v>
      </c>
      <c r="G661" s="1">
        <v>1</v>
      </c>
      <c r="H661" s="1" t="s">
        <v>760</v>
      </c>
      <c r="I661" s="1">
        <v>4</v>
      </c>
      <c r="J661" s="1" t="b">
        <v>0</v>
      </c>
      <c r="K661" s="1" t="s">
        <v>25</v>
      </c>
      <c r="L661" s="1">
        <v>0.55200000000000005</v>
      </c>
      <c r="M661" s="1">
        <v>0.84099999999999997</v>
      </c>
      <c r="N661" s="1">
        <v>7</v>
      </c>
      <c r="O661" s="1">
        <v>-6.9379999999999997</v>
      </c>
      <c r="P661" s="1">
        <v>3.7199999999999997E-2</v>
      </c>
      <c r="Q661" s="1">
        <v>1.0300000000000001E-3</v>
      </c>
      <c r="R661" s="3">
        <v>1.2300000000000001E-5</v>
      </c>
      <c r="S661" s="1">
        <v>0.33700000000000002</v>
      </c>
      <c r="T661" s="1">
        <v>0.34200000000000003</v>
      </c>
      <c r="U661" s="1">
        <v>91.992999999999995</v>
      </c>
      <c r="V661" s="1">
        <v>235800</v>
      </c>
      <c r="W661" s="12" t="str">
        <f>VLOOKUP(Table14[[#This Row],[album_name]],'Album Type'!A:B,2,FALSE)</f>
        <v>Studio</v>
      </c>
    </row>
    <row r="662" spans="1:23" x14ac:dyDescent="0.2">
      <c r="A662" s="1" t="s">
        <v>1023</v>
      </c>
      <c r="B662" s="1" t="s">
        <v>1028</v>
      </c>
      <c r="C662" s="1" t="s">
        <v>17</v>
      </c>
      <c r="D662" s="1">
        <v>1989</v>
      </c>
      <c r="E662" s="2">
        <v>41640</v>
      </c>
      <c r="F662" s="1">
        <v>2014</v>
      </c>
      <c r="G662" s="1">
        <v>1</v>
      </c>
      <c r="H662" s="1" t="s">
        <v>841</v>
      </c>
      <c r="I662" s="1">
        <v>5</v>
      </c>
      <c r="J662" s="1" t="b">
        <v>0</v>
      </c>
      <c r="K662" s="1" t="s">
        <v>56</v>
      </c>
      <c r="L662" s="1">
        <v>0.60199999999999998</v>
      </c>
      <c r="M662" s="1">
        <v>0.73499999999999999</v>
      </c>
      <c r="N662" s="1">
        <v>5</v>
      </c>
      <c r="O662" s="1">
        <v>-5.7779999999999996</v>
      </c>
      <c r="P662" s="1">
        <v>3.3700000000000001E-2</v>
      </c>
      <c r="Q662" s="1">
        <v>1.9599999999999999E-3</v>
      </c>
      <c r="R662" s="3">
        <v>4.7700000000000001E-5</v>
      </c>
      <c r="S662" s="1">
        <v>0.105</v>
      </c>
      <c r="T662" s="1">
        <v>0.47199999999999998</v>
      </c>
      <c r="U662" s="1">
        <v>96.968999999999994</v>
      </c>
      <c r="V662" s="1">
        <v>193293</v>
      </c>
      <c r="W662" s="12" t="str">
        <f>VLOOKUP(Table14[[#This Row],[album_name]],'Album Type'!A:B,2,FALSE)</f>
        <v>Studio</v>
      </c>
    </row>
    <row r="663" spans="1:23" x14ac:dyDescent="0.2">
      <c r="A663" s="1" t="s">
        <v>1023</v>
      </c>
      <c r="B663" s="1" t="s">
        <v>1029</v>
      </c>
      <c r="C663" s="1" t="s">
        <v>17</v>
      </c>
      <c r="D663" s="1">
        <v>1989</v>
      </c>
      <c r="E663" s="2">
        <v>41640</v>
      </c>
      <c r="F663" s="1">
        <v>2014</v>
      </c>
      <c r="G663" s="1">
        <v>1</v>
      </c>
      <c r="H663" s="1" t="s">
        <v>843</v>
      </c>
      <c r="I663" s="1">
        <v>6</v>
      </c>
      <c r="J663" s="1" t="b">
        <v>0</v>
      </c>
      <c r="K663" s="1" t="s">
        <v>25</v>
      </c>
      <c r="L663" s="1">
        <v>0.64800000000000002</v>
      </c>
      <c r="M663" s="1">
        <v>0.78500000000000003</v>
      </c>
      <c r="N663" s="1">
        <v>7</v>
      </c>
      <c r="O663" s="1">
        <v>-5.4139999999999997</v>
      </c>
      <c r="P663" s="1">
        <v>0.16500000000000001</v>
      </c>
      <c r="Q663" s="1">
        <v>5.6099999999999997E-2</v>
      </c>
      <c r="R663" s="1">
        <v>0</v>
      </c>
      <c r="S663" s="1">
        <v>0.14799999999999999</v>
      </c>
      <c r="T663" s="1">
        <v>0.94299999999999995</v>
      </c>
      <c r="U663" s="1">
        <v>160.02000000000001</v>
      </c>
      <c r="V663" s="1">
        <v>219200</v>
      </c>
      <c r="W663" s="12" t="str">
        <f>VLOOKUP(Table14[[#This Row],[album_name]],'Album Type'!A:B,2,FALSE)</f>
        <v>Studio</v>
      </c>
    </row>
    <row r="664" spans="1:23" x14ac:dyDescent="0.2">
      <c r="A664" s="1" t="s">
        <v>1023</v>
      </c>
      <c r="B664" s="1" t="s">
        <v>1030</v>
      </c>
      <c r="C664" s="1" t="s">
        <v>17</v>
      </c>
      <c r="D664" s="1">
        <v>1989</v>
      </c>
      <c r="E664" s="2">
        <v>41640</v>
      </c>
      <c r="F664" s="1">
        <v>2014</v>
      </c>
      <c r="G664" s="1">
        <v>1</v>
      </c>
      <c r="H664" s="1" t="s">
        <v>845</v>
      </c>
      <c r="I664" s="1">
        <v>7</v>
      </c>
      <c r="J664" s="1" t="b">
        <v>0</v>
      </c>
      <c r="K664" s="1" t="s">
        <v>37</v>
      </c>
      <c r="L664" s="1">
        <v>0.64900000000000002</v>
      </c>
      <c r="M664" s="1">
        <v>0.89800000000000002</v>
      </c>
      <c r="N664" s="1">
        <v>0</v>
      </c>
      <c r="O664" s="1">
        <v>-5.9630000000000001</v>
      </c>
      <c r="P664" s="1">
        <v>5.11E-2</v>
      </c>
      <c r="Q664" s="1">
        <v>1.6E-2</v>
      </c>
      <c r="R664" s="3">
        <v>9.8999999999999994E-5</v>
      </c>
      <c r="S664" s="1">
        <v>0.109</v>
      </c>
      <c r="T664" s="1">
        <v>0.503</v>
      </c>
      <c r="U664" s="1">
        <v>118.027</v>
      </c>
      <c r="V664" s="1">
        <v>207440</v>
      </c>
      <c r="W664" s="12" t="str">
        <f>VLOOKUP(Table14[[#This Row],[album_name]],'Album Type'!A:B,2,FALSE)</f>
        <v>Studio</v>
      </c>
    </row>
    <row r="665" spans="1:23" x14ac:dyDescent="0.2">
      <c r="A665" s="1" t="s">
        <v>1023</v>
      </c>
      <c r="B665" s="1" t="s">
        <v>1031</v>
      </c>
      <c r="C665" s="1" t="s">
        <v>17</v>
      </c>
      <c r="D665" s="1">
        <v>1989</v>
      </c>
      <c r="E665" s="2">
        <v>41640</v>
      </c>
      <c r="F665" s="1">
        <v>2014</v>
      </c>
      <c r="G665" s="1">
        <v>1</v>
      </c>
      <c r="H665" s="1" t="s">
        <v>847</v>
      </c>
      <c r="I665" s="1">
        <v>8</v>
      </c>
      <c r="J665" s="1" t="b">
        <v>0</v>
      </c>
      <c r="K665" s="1" t="s">
        <v>25</v>
      </c>
      <c r="L665" s="1">
        <v>0.65200000000000002</v>
      </c>
      <c r="M665" s="1">
        <v>0.80200000000000005</v>
      </c>
      <c r="N665" s="1">
        <v>7</v>
      </c>
      <c r="O665" s="1">
        <v>-6.1139999999999999</v>
      </c>
      <c r="P665" s="1">
        <v>0.18099999999999999</v>
      </c>
      <c r="Q665" s="1">
        <v>8.7099999999999997E-2</v>
      </c>
      <c r="R665" s="3">
        <v>6.4500000000000001E-6</v>
      </c>
      <c r="S665" s="1">
        <v>0.14799999999999999</v>
      </c>
      <c r="T665" s="1">
        <v>0.29499999999999998</v>
      </c>
      <c r="U665" s="1">
        <v>170.15700000000001</v>
      </c>
      <c r="V665" s="1">
        <v>211933</v>
      </c>
      <c r="W665" s="12" t="str">
        <f>VLOOKUP(Table14[[#This Row],[album_name]],'Album Type'!A:B,2,FALSE)</f>
        <v>Studio</v>
      </c>
    </row>
    <row r="666" spans="1:23" x14ac:dyDescent="0.2">
      <c r="A666" s="1" t="s">
        <v>1023</v>
      </c>
      <c r="B666" s="1" t="s">
        <v>1032</v>
      </c>
      <c r="C666" s="1" t="s">
        <v>17</v>
      </c>
      <c r="D666" s="1">
        <v>1989</v>
      </c>
      <c r="E666" s="2">
        <v>41640</v>
      </c>
      <c r="F666" s="1">
        <v>2014</v>
      </c>
      <c r="G666" s="1">
        <v>1</v>
      </c>
      <c r="H666" s="1" t="s">
        <v>712</v>
      </c>
      <c r="I666" s="1">
        <v>9</v>
      </c>
      <c r="J666" s="1" t="b">
        <v>0</v>
      </c>
      <c r="K666" s="1" t="s">
        <v>49</v>
      </c>
      <c r="L666" s="1">
        <v>0.55300000000000005</v>
      </c>
      <c r="M666" s="1">
        <v>0.66400000000000003</v>
      </c>
      <c r="N666" s="1">
        <v>8</v>
      </c>
      <c r="O666" s="1">
        <v>-7.4169999999999998</v>
      </c>
      <c r="P666" s="1">
        <v>7.4099999999999999E-2</v>
      </c>
      <c r="Q666" s="1">
        <v>7.0900000000000005E-2</v>
      </c>
      <c r="R666" s="1">
        <v>5.5999999999999999E-3</v>
      </c>
      <c r="S666" s="1">
        <v>0.106</v>
      </c>
      <c r="T666" s="1">
        <v>0.46700000000000003</v>
      </c>
      <c r="U666" s="1">
        <v>140.06</v>
      </c>
      <c r="V666" s="1">
        <v>220440</v>
      </c>
      <c r="W666" s="12" t="str">
        <f>VLOOKUP(Table14[[#This Row],[album_name]],'Album Type'!A:B,2,FALSE)</f>
        <v>Studio</v>
      </c>
    </row>
    <row r="667" spans="1:23" x14ac:dyDescent="0.2">
      <c r="A667" s="1" t="s">
        <v>1023</v>
      </c>
      <c r="B667" s="1" t="s">
        <v>1033</v>
      </c>
      <c r="C667" s="1" t="s">
        <v>17</v>
      </c>
      <c r="D667" s="1">
        <v>1989</v>
      </c>
      <c r="E667" s="2">
        <v>41640</v>
      </c>
      <c r="F667" s="1">
        <v>2014</v>
      </c>
      <c r="G667" s="1">
        <v>1</v>
      </c>
      <c r="H667" s="1" t="s">
        <v>731</v>
      </c>
      <c r="I667" s="1">
        <v>10</v>
      </c>
      <c r="J667" s="1" t="b">
        <v>0</v>
      </c>
      <c r="K667" s="1" t="s">
        <v>56</v>
      </c>
      <c r="L667" s="1">
        <v>0.76400000000000001</v>
      </c>
      <c r="M667" s="1">
        <v>0.65900000000000003</v>
      </c>
      <c r="N667" s="1">
        <v>5</v>
      </c>
      <c r="O667" s="1">
        <v>-6.1360000000000001</v>
      </c>
      <c r="P667" s="1">
        <v>4.9200000000000001E-2</v>
      </c>
      <c r="Q667" s="1">
        <v>4.6299999999999996E-3</v>
      </c>
      <c r="R667" s="1">
        <v>4.5799999999999999E-3</v>
      </c>
      <c r="S667" s="1">
        <v>9.1499999999999998E-2</v>
      </c>
      <c r="T667" s="1">
        <v>0.52500000000000002</v>
      </c>
      <c r="U667" s="1">
        <v>119.982</v>
      </c>
      <c r="V667" s="1">
        <v>247533</v>
      </c>
      <c r="W667" s="12" t="str">
        <f>VLOOKUP(Table14[[#This Row],[album_name]],'Album Type'!A:B,2,FALSE)</f>
        <v>Studio</v>
      </c>
    </row>
    <row r="668" spans="1:23" x14ac:dyDescent="0.2">
      <c r="A668" s="1" t="s">
        <v>1023</v>
      </c>
      <c r="B668" s="1" t="s">
        <v>1034</v>
      </c>
      <c r="C668" s="1" t="s">
        <v>17</v>
      </c>
      <c r="D668" s="1">
        <v>1989</v>
      </c>
      <c r="E668" s="2">
        <v>41640</v>
      </c>
      <c r="F668" s="1">
        <v>2014</v>
      </c>
      <c r="G668" s="1">
        <v>1</v>
      </c>
      <c r="H668" s="1" t="s">
        <v>766</v>
      </c>
      <c r="I668" s="1">
        <v>11</v>
      </c>
      <c r="J668" s="1" t="b">
        <v>0</v>
      </c>
      <c r="K668" s="1" t="s">
        <v>28</v>
      </c>
      <c r="L668" s="1">
        <v>0.48499999999999999</v>
      </c>
      <c r="M668" s="1">
        <v>0.45900000000000002</v>
      </c>
      <c r="N668" s="1">
        <v>4</v>
      </c>
      <c r="O668" s="1">
        <v>-8.7680000000000007</v>
      </c>
      <c r="P668" s="1">
        <v>3.3700000000000001E-2</v>
      </c>
      <c r="Q668" s="1">
        <v>0.63500000000000001</v>
      </c>
      <c r="R668" s="1">
        <v>0</v>
      </c>
      <c r="S668" s="1">
        <v>0.10100000000000001</v>
      </c>
      <c r="T668" s="1">
        <v>8.5800000000000001E-2</v>
      </c>
      <c r="U668" s="1">
        <v>71.980999999999995</v>
      </c>
      <c r="V668" s="1">
        <v>250093</v>
      </c>
      <c r="W668" s="12" t="str">
        <f>VLOOKUP(Table14[[#This Row],[album_name]],'Album Type'!A:B,2,FALSE)</f>
        <v>Studio</v>
      </c>
    </row>
    <row r="669" spans="1:23" x14ac:dyDescent="0.2">
      <c r="A669" s="1" t="s">
        <v>1023</v>
      </c>
      <c r="B669" s="1" t="s">
        <v>1035</v>
      </c>
      <c r="C669" s="1" t="s">
        <v>17</v>
      </c>
      <c r="D669" s="1">
        <v>1989</v>
      </c>
      <c r="E669" s="2">
        <v>41640</v>
      </c>
      <c r="F669" s="1">
        <v>2014</v>
      </c>
      <c r="G669" s="1">
        <v>1</v>
      </c>
      <c r="H669" s="1" t="s">
        <v>798</v>
      </c>
      <c r="I669" s="1">
        <v>12</v>
      </c>
      <c r="J669" s="1" t="b">
        <v>0</v>
      </c>
      <c r="K669" s="1" t="s">
        <v>37</v>
      </c>
      <c r="L669" s="1">
        <v>0.59499999999999997</v>
      </c>
      <c r="M669" s="1">
        <v>0.76300000000000001</v>
      </c>
      <c r="N669" s="1">
        <v>0</v>
      </c>
      <c r="O669" s="1">
        <v>-4.9909999999999997</v>
      </c>
      <c r="P669" s="1">
        <v>6.6100000000000006E-2</v>
      </c>
      <c r="Q669" s="1">
        <v>0.23100000000000001</v>
      </c>
      <c r="R669" s="1">
        <v>0</v>
      </c>
      <c r="S669" s="1">
        <v>0.2</v>
      </c>
      <c r="T669" s="1">
        <v>0.50700000000000001</v>
      </c>
      <c r="U669" s="1">
        <v>159.959</v>
      </c>
      <c r="V669" s="1">
        <v>195706</v>
      </c>
      <c r="W669" s="12" t="str">
        <f>VLOOKUP(Table14[[#This Row],[album_name]],'Album Type'!A:B,2,FALSE)</f>
        <v>Studio</v>
      </c>
    </row>
    <row r="670" spans="1:23" x14ac:dyDescent="0.2">
      <c r="A670" s="1" t="s">
        <v>1023</v>
      </c>
      <c r="B670" s="1" t="s">
        <v>1036</v>
      </c>
      <c r="C670" s="1" t="s">
        <v>17</v>
      </c>
      <c r="D670" s="1">
        <v>1989</v>
      </c>
      <c r="E670" s="2">
        <v>41640</v>
      </c>
      <c r="F670" s="1">
        <v>2014</v>
      </c>
      <c r="G670" s="1">
        <v>1</v>
      </c>
      <c r="H670" s="1" t="s">
        <v>853</v>
      </c>
      <c r="I670" s="1">
        <v>13</v>
      </c>
      <c r="J670" s="1" t="b">
        <v>0</v>
      </c>
      <c r="K670" s="1" t="s">
        <v>28</v>
      </c>
      <c r="L670" s="1">
        <v>0.81</v>
      </c>
      <c r="M670" s="1">
        <v>0.38</v>
      </c>
      <c r="N670" s="1">
        <v>4</v>
      </c>
      <c r="O670" s="1">
        <v>-7.7549999999999999</v>
      </c>
      <c r="P670" s="1">
        <v>3.5000000000000003E-2</v>
      </c>
      <c r="Q670" s="1">
        <v>0.24199999999999999</v>
      </c>
      <c r="R670" s="1">
        <v>0</v>
      </c>
      <c r="S670" s="1">
        <v>0.113</v>
      </c>
      <c r="T670" s="1">
        <v>0.21099999999999999</v>
      </c>
      <c r="U670" s="1">
        <v>103.98099999999999</v>
      </c>
      <c r="V670" s="1">
        <v>271000</v>
      </c>
      <c r="W670" s="12" t="str">
        <f>VLOOKUP(Table14[[#This Row],[album_name]],'Album Type'!A:B,2,FALSE)</f>
        <v>Studio</v>
      </c>
    </row>
    <row r="671" spans="1:23" hidden="1" x14ac:dyDescent="0.2">
      <c r="A671" s="1" t="s">
        <v>1037</v>
      </c>
      <c r="B671" s="1" t="s">
        <v>1038</v>
      </c>
      <c r="C671" s="1" t="s">
        <v>17</v>
      </c>
      <c r="D671" s="1" t="s">
        <v>988</v>
      </c>
      <c r="E671" s="2">
        <v>41640</v>
      </c>
      <c r="F671" s="1">
        <v>2014</v>
      </c>
      <c r="G671" s="1">
        <v>1</v>
      </c>
      <c r="H671" s="1" t="s">
        <v>750</v>
      </c>
      <c r="I671" s="1">
        <v>1</v>
      </c>
      <c r="J671" s="1" t="b">
        <v>0</v>
      </c>
      <c r="K671" s="1" t="s">
        <v>25</v>
      </c>
      <c r="L671" s="1">
        <v>0.78900000000000003</v>
      </c>
      <c r="M671" s="1">
        <v>0.63400000000000001</v>
      </c>
      <c r="N671" s="1">
        <v>7</v>
      </c>
      <c r="O671" s="1">
        <v>-4.7619999999999996</v>
      </c>
      <c r="P671" s="1">
        <v>3.2300000000000002E-2</v>
      </c>
      <c r="Q671" s="1">
        <v>3.4799999999999998E-2</v>
      </c>
      <c r="R671" s="3">
        <v>1.64E-6</v>
      </c>
      <c r="S671" s="1">
        <v>0.30199999999999999</v>
      </c>
      <c r="T671" s="1">
        <v>0.65800000000000003</v>
      </c>
      <c r="U671" s="1">
        <v>116.992</v>
      </c>
      <c r="V671" s="1">
        <v>212600</v>
      </c>
      <c r="W671" s="12" t="str">
        <f>VLOOKUP(Table14[[#This Row],[album_name]],'Album Type'!A:B,2,FALSE)</f>
        <v>Special</v>
      </c>
    </row>
    <row r="672" spans="1:23" hidden="1" x14ac:dyDescent="0.2">
      <c r="A672" s="1" t="s">
        <v>1037</v>
      </c>
      <c r="B672" s="1" t="s">
        <v>1039</v>
      </c>
      <c r="C672" s="1" t="s">
        <v>17</v>
      </c>
      <c r="D672" s="1" t="s">
        <v>988</v>
      </c>
      <c r="E672" s="2">
        <v>41640</v>
      </c>
      <c r="F672" s="1">
        <v>2014</v>
      </c>
      <c r="G672" s="1">
        <v>1</v>
      </c>
      <c r="H672" s="1" t="s">
        <v>836</v>
      </c>
      <c r="I672" s="1">
        <v>2</v>
      </c>
      <c r="J672" s="1" t="b">
        <v>0</v>
      </c>
      <c r="K672" s="1" t="s">
        <v>56</v>
      </c>
      <c r="L672" s="1">
        <v>0.76</v>
      </c>
      <c r="M672" s="1">
        <v>0.70299999999999996</v>
      </c>
      <c r="N672" s="1">
        <v>5</v>
      </c>
      <c r="O672" s="1">
        <v>-5.4119999999999999</v>
      </c>
      <c r="P672" s="1">
        <v>5.3999999999999999E-2</v>
      </c>
      <c r="Q672" s="1">
        <v>0.10299999999999999</v>
      </c>
      <c r="R672" s="1">
        <v>0</v>
      </c>
      <c r="S672" s="1">
        <v>9.1300000000000006E-2</v>
      </c>
      <c r="T672" s="1">
        <v>0.56999999999999995</v>
      </c>
      <c r="U672" s="1">
        <v>95.997</v>
      </c>
      <c r="V672" s="1">
        <v>231826</v>
      </c>
      <c r="W672" s="12" t="str">
        <f>VLOOKUP(Table14[[#This Row],[album_name]],'Album Type'!A:B,2,FALSE)</f>
        <v>Special</v>
      </c>
    </row>
    <row r="673" spans="1:23" hidden="1" x14ac:dyDescent="0.2">
      <c r="A673" s="1" t="s">
        <v>1037</v>
      </c>
      <c r="B673" s="1" t="s">
        <v>1040</v>
      </c>
      <c r="C673" s="1" t="s">
        <v>17</v>
      </c>
      <c r="D673" s="1" t="s">
        <v>988</v>
      </c>
      <c r="E673" s="2">
        <v>41640</v>
      </c>
      <c r="F673" s="1">
        <v>2014</v>
      </c>
      <c r="G673" s="1">
        <v>1</v>
      </c>
      <c r="H673" s="1" t="s">
        <v>838</v>
      </c>
      <c r="I673" s="1">
        <v>3</v>
      </c>
      <c r="J673" s="1" t="b">
        <v>0</v>
      </c>
      <c r="K673" s="1" t="s">
        <v>25</v>
      </c>
      <c r="L673" s="1">
        <v>0.58799999999999997</v>
      </c>
      <c r="M673" s="1">
        <v>0.79100000000000004</v>
      </c>
      <c r="N673" s="1">
        <v>7</v>
      </c>
      <c r="O673" s="1">
        <v>-5.5949999999999998</v>
      </c>
      <c r="P673" s="1">
        <v>4.02E-2</v>
      </c>
      <c r="Q673" s="1">
        <v>2.4499999999999999E-3</v>
      </c>
      <c r="R673" s="1">
        <v>2.5799999999999998E-3</v>
      </c>
      <c r="S673" s="1">
        <v>0.11799999999999999</v>
      </c>
      <c r="T673" s="1">
        <v>0.48699999999999999</v>
      </c>
      <c r="U673" s="1">
        <v>94.933000000000007</v>
      </c>
      <c r="V673" s="1">
        <v>231000</v>
      </c>
      <c r="W673" s="12" t="str">
        <f>VLOOKUP(Table14[[#This Row],[album_name]],'Album Type'!A:B,2,FALSE)</f>
        <v>Special</v>
      </c>
    </row>
    <row r="674" spans="1:23" hidden="1" x14ac:dyDescent="0.2">
      <c r="A674" s="1" t="s">
        <v>1037</v>
      </c>
      <c r="B674" s="1" t="s">
        <v>1041</v>
      </c>
      <c r="C674" s="1" t="s">
        <v>17</v>
      </c>
      <c r="D674" s="1" t="s">
        <v>988</v>
      </c>
      <c r="E674" s="2">
        <v>41640</v>
      </c>
      <c r="F674" s="1">
        <v>2014</v>
      </c>
      <c r="G674" s="1">
        <v>1</v>
      </c>
      <c r="H674" s="1" t="s">
        <v>760</v>
      </c>
      <c r="I674" s="1">
        <v>4</v>
      </c>
      <c r="J674" s="1" t="b">
        <v>0</v>
      </c>
      <c r="K674" s="1" t="s">
        <v>25</v>
      </c>
      <c r="L674" s="1">
        <v>0.55300000000000005</v>
      </c>
      <c r="M674" s="1">
        <v>0.84099999999999997</v>
      </c>
      <c r="N674" s="1">
        <v>7</v>
      </c>
      <c r="O674" s="1">
        <v>-6.9370000000000003</v>
      </c>
      <c r="P674" s="1">
        <v>3.9600000000000003E-2</v>
      </c>
      <c r="Q674" s="1">
        <v>7.4299999999999995E-4</v>
      </c>
      <c r="R674" s="3">
        <v>1.19E-5</v>
      </c>
      <c r="S674" s="1">
        <v>0.34100000000000003</v>
      </c>
      <c r="T674" s="1">
        <v>0.33800000000000002</v>
      </c>
      <c r="U674" s="1">
        <v>92.007999999999996</v>
      </c>
      <c r="V674" s="1">
        <v>235800</v>
      </c>
      <c r="W674" s="12" t="str">
        <f>VLOOKUP(Table14[[#This Row],[album_name]],'Album Type'!A:B,2,FALSE)</f>
        <v>Special</v>
      </c>
    </row>
    <row r="675" spans="1:23" hidden="1" x14ac:dyDescent="0.2">
      <c r="A675" s="1" t="s">
        <v>1037</v>
      </c>
      <c r="B675" s="1" t="s">
        <v>1042</v>
      </c>
      <c r="C675" s="1" t="s">
        <v>17</v>
      </c>
      <c r="D675" s="1" t="s">
        <v>988</v>
      </c>
      <c r="E675" s="2">
        <v>41640</v>
      </c>
      <c r="F675" s="1">
        <v>2014</v>
      </c>
      <c r="G675" s="1">
        <v>1</v>
      </c>
      <c r="H675" s="1" t="s">
        <v>841</v>
      </c>
      <c r="I675" s="1">
        <v>5</v>
      </c>
      <c r="J675" s="1" t="b">
        <v>0</v>
      </c>
      <c r="K675" s="1" t="s">
        <v>56</v>
      </c>
      <c r="L675" s="1">
        <v>0.60499999999999998</v>
      </c>
      <c r="M675" s="1">
        <v>0.72499999999999998</v>
      </c>
      <c r="N675" s="1">
        <v>5</v>
      </c>
      <c r="O675" s="1">
        <v>-5.7290000000000001</v>
      </c>
      <c r="P675" s="1">
        <v>3.2300000000000002E-2</v>
      </c>
      <c r="Q675" s="1">
        <v>2.0100000000000001E-3</v>
      </c>
      <c r="R675" s="3">
        <v>2.02E-5</v>
      </c>
      <c r="S675" s="1">
        <v>0.10100000000000001</v>
      </c>
      <c r="T675" s="1">
        <v>0.53900000000000003</v>
      </c>
      <c r="U675" s="1">
        <v>96.97</v>
      </c>
      <c r="V675" s="1">
        <v>193293</v>
      </c>
      <c r="W675" s="12" t="str">
        <f>VLOOKUP(Table14[[#This Row],[album_name]],'Album Type'!A:B,2,FALSE)</f>
        <v>Special</v>
      </c>
    </row>
    <row r="676" spans="1:23" hidden="1" x14ac:dyDescent="0.2">
      <c r="A676" s="1" t="s">
        <v>1037</v>
      </c>
      <c r="B676" s="1" t="s">
        <v>1043</v>
      </c>
      <c r="C676" s="1" t="s">
        <v>17</v>
      </c>
      <c r="D676" s="1" t="s">
        <v>988</v>
      </c>
      <c r="E676" s="2">
        <v>41640</v>
      </c>
      <c r="F676" s="1">
        <v>2014</v>
      </c>
      <c r="G676" s="1">
        <v>1</v>
      </c>
      <c r="H676" s="1" t="s">
        <v>843</v>
      </c>
      <c r="I676" s="1">
        <v>6</v>
      </c>
      <c r="J676" s="1" t="b">
        <v>0</v>
      </c>
      <c r="K676" s="1" t="s">
        <v>25</v>
      </c>
      <c r="L676" s="1">
        <v>0.64700000000000002</v>
      </c>
      <c r="M676" s="1">
        <v>0.8</v>
      </c>
      <c r="N676" s="1">
        <v>7</v>
      </c>
      <c r="O676" s="1">
        <v>-5.3840000000000003</v>
      </c>
      <c r="P676" s="1">
        <v>0.16500000000000001</v>
      </c>
      <c r="Q676" s="1">
        <v>6.4699999999999994E-2</v>
      </c>
      <c r="R676" s="1">
        <v>0</v>
      </c>
      <c r="S676" s="1">
        <v>0.33400000000000002</v>
      </c>
      <c r="T676" s="1">
        <v>0.94199999999999995</v>
      </c>
      <c r="U676" s="1">
        <v>160.078</v>
      </c>
      <c r="V676" s="1">
        <v>219200</v>
      </c>
      <c r="W676" s="12" t="str">
        <f>VLOOKUP(Table14[[#This Row],[album_name]],'Album Type'!A:B,2,FALSE)</f>
        <v>Special</v>
      </c>
    </row>
    <row r="677" spans="1:23" hidden="1" x14ac:dyDescent="0.2">
      <c r="A677" s="1" t="s">
        <v>1037</v>
      </c>
      <c r="B677" s="1" t="s">
        <v>1044</v>
      </c>
      <c r="C677" s="1" t="s">
        <v>17</v>
      </c>
      <c r="D677" s="1" t="s">
        <v>988</v>
      </c>
      <c r="E677" s="2">
        <v>41640</v>
      </c>
      <c r="F677" s="1">
        <v>2014</v>
      </c>
      <c r="G677" s="1">
        <v>1</v>
      </c>
      <c r="H677" s="1" t="s">
        <v>845</v>
      </c>
      <c r="I677" s="1">
        <v>7</v>
      </c>
      <c r="J677" s="1" t="b">
        <v>0</v>
      </c>
      <c r="K677" s="1" t="s">
        <v>37</v>
      </c>
      <c r="L677" s="1">
        <v>0.65300000000000002</v>
      </c>
      <c r="M677" s="1">
        <v>0.89300000000000002</v>
      </c>
      <c r="N677" s="1">
        <v>0</v>
      </c>
      <c r="O677" s="1">
        <v>-5.9660000000000002</v>
      </c>
      <c r="P677" s="1">
        <v>5.3800000000000001E-2</v>
      </c>
      <c r="Q677" s="1">
        <v>1.5800000000000002E-2</v>
      </c>
      <c r="R677" s="3">
        <v>4.9499999999999997E-5</v>
      </c>
      <c r="S677" s="1">
        <v>0.10199999999999999</v>
      </c>
      <c r="T677" s="1">
        <v>0.51300000000000001</v>
      </c>
      <c r="U677" s="1">
        <v>118.035</v>
      </c>
      <c r="V677" s="1">
        <v>207440</v>
      </c>
      <c r="W677" s="12" t="str">
        <f>VLOOKUP(Table14[[#This Row],[album_name]],'Album Type'!A:B,2,FALSE)</f>
        <v>Special</v>
      </c>
    </row>
    <row r="678" spans="1:23" hidden="1" x14ac:dyDescent="0.2">
      <c r="A678" s="1" t="s">
        <v>1037</v>
      </c>
      <c r="B678" s="1" t="s">
        <v>1045</v>
      </c>
      <c r="C678" s="1" t="s">
        <v>17</v>
      </c>
      <c r="D678" s="1" t="s">
        <v>988</v>
      </c>
      <c r="E678" s="2">
        <v>41640</v>
      </c>
      <c r="F678" s="1">
        <v>2014</v>
      </c>
      <c r="G678" s="1">
        <v>1</v>
      </c>
      <c r="H678" s="1" t="s">
        <v>847</v>
      </c>
      <c r="I678" s="1">
        <v>8</v>
      </c>
      <c r="J678" s="1" t="b">
        <v>0</v>
      </c>
      <c r="K678" s="1" t="s">
        <v>25</v>
      </c>
      <c r="L678" s="1">
        <v>0.64600000000000002</v>
      </c>
      <c r="M678" s="1">
        <v>0.79400000000000004</v>
      </c>
      <c r="N678" s="1">
        <v>7</v>
      </c>
      <c r="O678" s="1">
        <v>-6.1040000000000001</v>
      </c>
      <c r="P678" s="1">
        <v>0.19</v>
      </c>
      <c r="Q678" s="1">
        <v>8.8499999999999995E-2</v>
      </c>
      <c r="R678" s="3">
        <v>6.1600000000000003E-6</v>
      </c>
      <c r="S678" s="1">
        <v>0.20100000000000001</v>
      </c>
      <c r="T678" s="1">
        <v>0.28699999999999998</v>
      </c>
      <c r="U678" s="1">
        <v>170.21600000000001</v>
      </c>
      <c r="V678" s="1">
        <v>211933</v>
      </c>
      <c r="W678" s="12" t="str">
        <f>VLOOKUP(Table14[[#This Row],[album_name]],'Album Type'!A:B,2,FALSE)</f>
        <v>Special</v>
      </c>
    </row>
    <row r="679" spans="1:23" hidden="1" x14ac:dyDescent="0.2">
      <c r="A679" s="1" t="s">
        <v>1037</v>
      </c>
      <c r="B679" s="1" t="s">
        <v>1046</v>
      </c>
      <c r="C679" s="1" t="s">
        <v>17</v>
      </c>
      <c r="D679" s="1" t="s">
        <v>988</v>
      </c>
      <c r="E679" s="2">
        <v>41640</v>
      </c>
      <c r="F679" s="1">
        <v>2014</v>
      </c>
      <c r="G679" s="1">
        <v>1</v>
      </c>
      <c r="H679" s="1" t="s">
        <v>712</v>
      </c>
      <c r="I679" s="1">
        <v>9</v>
      </c>
      <c r="J679" s="1" t="b">
        <v>0</v>
      </c>
      <c r="K679" s="1" t="s">
        <v>49</v>
      </c>
      <c r="L679" s="1">
        <v>0.55000000000000004</v>
      </c>
      <c r="M679" s="1">
        <v>0.68799999999999994</v>
      </c>
      <c r="N679" s="1">
        <v>8</v>
      </c>
      <c r="O679" s="1">
        <v>-7.4160000000000004</v>
      </c>
      <c r="P679" s="1">
        <v>8.9700000000000002E-2</v>
      </c>
      <c r="Q679" s="1">
        <v>6.9199999999999998E-2</v>
      </c>
      <c r="R679" s="1">
        <v>1.4400000000000001E-3</v>
      </c>
      <c r="S679" s="1">
        <v>0.106</v>
      </c>
      <c r="T679" s="1">
        <v>0.46500000000000002</v>
      </c>
      <c r="U679" s="1">
        <v>139.99700000000001</v>
      </c>
      <c r="V679" s="1">
        <v>220440</v>
      </c>
      <c r="W679" s="12" t="str">
        <f>VLOOKUP(Table14[[#This Row],[album_name]],'Album Type'!A:B,2,FALSE)</f>
        <v>Special</v>
      </c>
    </row>
    <row r="680" spans="1:23" hidden="1" x14ac:dyDescent="0.2">
      <c r="A680" s="1" t="s">
        <v>1037</v>
      </c>
      <c r="B680" s="1" t="s">
        <v>1047</v>
      </c>
      <c r="C680" s="1" t="s">
        <v>17</v>
      </c>
      <c r="D680" s="1" t="s">
        <v>988</v>
      </c>
      <c r="E680" s="2">
        <v>41640</v>
      </c>
      <c r="F680" s="1">
        <v>2014</v>
      </c>
      <c r="G680" s="1">
        <v>1</v>
      </c>
      <c r="H680" s="1" t="s">
        <v>731</v>
      </c>
      <c r="I680" s="1">
        <v>10</v>
      </c>
      <c r="J680" s="1" t="b">
        <v>0</v>
      </c>
      <c r="K680" s="1" t="s">
        <v>56</v>
      </c>
      <c r="L680" s="1">
        <v>0.76500000000000001</v>
      </c>
      <c r="M680" s="1">
        <v>0.65600000000000003</v>
      </c>
      <c r="N680" s="1">
        <v>5</v>
      </c>
      <c r="O680" s="1">
        <v>-6.1120000000000001</v>
      </c>
      <c r="P680" s="1">
        <v>5.04E-2</v>
      </c>
      <c r="Q680" s="1">
        <v>3.64E-3</v>
      </c>
      <c r="R680" s="1">
        <v>8.6800000000000002E-3</v>
      </c>
      <c r="S680" s="1">
        <v>9.1800000000000007E-2</v>
      </c>
      <c r="T680" s="1">
        <v>0.54500000000000004</v>
      </c>
      <c r="U680" s="1">
        <v>119.997</v>
      </c>
      <c r="V680" s="1">
        <v>247533</v>
      </c>
      <c r="W680" s="12" t="str">
        <f>VLOOKUP(Table14[[#This Row],[album_name]],'Album Type'!A:B,2,FALSE)</f>
        <v>Special</v>
      </c>
    </row>
    <row r="681" spans="1:23" hidden="1" x14ac:dyDescent="0.2">
      <c r="A681" s="1" t="s">
        <v>1037</v>
      </c>
      <c r="B681" s="1" t="s">
        <v>1048</v>
      </c>
      <c r="C681" s="1" t="s">
        <v>17</v>
      </c>
      <c r="D681" s="1" t="s">
        <v>988</v>
      </c>
      <c r="E681" s="2">
        <v>41640</v>
      </c>
      <c r="F681" s="1">
        <v>2014</v>
      </c>
      <c r="G681" s="1">
        <v>1</v>
      </c>
      <c r="H681" s="1" t="s">
        <v>766</v>
      </c>
      <c r="I681" s="1">
        <v>11</v>
      </c>
      <c r="J681" s="1" t="b">
        <v>0</v>
      </c>
      <c r="K681" s="1" t="s">
        <v>28</v>
      </c>
      <c r="L681" s="1">
        <v>0.48099999999999998</v>
      </c>
      <c r="M681" s="1">
        <v>0.435</v>
      </c>
      <c r="N681" s="1">
        <v>4</v>
      </c>
      <c r="O681" s="1">
        <v>-8.7949999999999999</v>
      </c>
      <c r="P681" s="1">
        <v>3.2099999999999997E-2</v>
      </c>
      <c r="Q681" s="1">
        <v>0.67800000000000005</v>
      </c>
      <c r="R681" s="1">
        <v>0</v>
      </c>
      <c r="S681" s="1">
        <v>9.2799999999999994E-2</v>
      </c>
      <c r="T681" s="1">
        <v>0.107</v>
      </c>
      <c r="U681" s="1">
        <v>143.94999999999999</v>
      </c>
      <c r="V681" s="1">
        <v>250093</v>
      </c>
      <c r="W681" s="12" t="str">
        <f>VLOOKUP(Table14[[#This Row],[album_name]],'Album Type'!A:B,2,FALSE)</f>
        <v>Special</v>
      </c>
    </row>
    <row r="682" spans="1:23" hidden="1" x14ac:dyDescent="0.2">
      <c r="A682" s="1" t="s">
        <v>1037</v>
      </c>
      <c r="B682" s="1" t="s">
        <v>1049</v>
      </c>
      <c r="C682" s="1" t="s">
        <v>17</v>
      </c>
      <c r="D682" s="1" t="s">
        <v>988</v>
      </c>
      <c r="E682" s="2">
        <v>41640</v>
      </c>
      <c r="F682" s="1">
        <v>2014</v>
      </c>
      <c r="G682" s="1">
        <v>1</v>
      </c>
      <c r="H682" s="1" t="s">
        <v>798</v>
      </c>
      <c r="I682" s="1">
        <v>12</v>
      </c>
      <c r="J682" s="1" t="b">
        <v>0</v>
      </c>
      <c r="K682" s="1" t="s">
        <v>37</v>
      </c>
      <c r="L682" s="1">
        <v>0.60199999999999998</v>
      </c>
      <c r="M682" s="1">
        <v>0.755</v>
      </c>
      <c r="N682" s="1">
        <v>0</v>
      </c>
      <c r="O682" s="1">
        <v>-4.9909999999999997</v>
      </c>
      <c r="P682" s="1">
        <v>7.0999999999999994E-2</v>
      </c>
      <c r="Q682" s="1">
        <v>0.245</v>
      </c>
      <c r="R682" s="1">
        <v>0</v>
      </c>
      <c r="S682" s="1">
        <v>0.17799999999999999</v>
      </c>
      <c r="T682" s="1">
        <v>0.495</v>
      </c>
      <c r="U682" s="1">
        <v>159.965</v>
      </c>
      <c r="V682" s="1">
        <v>195706</v>
      </c>
      <c r="W682" s="12" t="str">
        <f>VLOOKUP(Table14[[#This Row],[album_name]],'Album Type'!A:B,2,FALSE)</f>
        <v>Special</v>
      </c>
    </row>
    <row r="683" spans="1:23" hidden="1" x14ac:dyDescent="0.2">
      <c r="A683" s="1" t="s">
        <v>1037</v>
      </c>
      <c r="B683" s="1" t="s">
        <v>1050</v>
      </c>
      <c r="C683" s="1" t="s">
        <v>17</v>
      </c>
      <c r="D683" s="1" t="s">
        <v>988</v>
      </c>
      <c r="E683" s="2">
        <v>41640</v>
      </c>
      <c r="F683" s="1">
        <v>2014</v>
      </c>
      <c r="G683" s="1">
        <v>1</v>
      </c>
      <c r="H683" s="1" t="s">
        <v>853</v>
      </c>
      <c r="I683" s="1">
        <v>13</v>
      </c>
      <c r="J683" s="1" t="b">
        <v>0</v>
      </c>
      <c r="K683" s="1" t="s">
        <v>28</v>
      </c>
      <c r="L683" s="1">
        <v>0.81499999999999995</v>
      </c>
      <c r="M683" s="1">
        <v>0.377</v>
      </c>
      <c r="N683" s="1">
        <v>4</v>
      </c>
      <c r="O683" s="1">
        <v>-7.7539999999999996</v>
      </c>
      <c r="P683" s="1">
        <v>3.4599999999999999E-2</v>
      </c>
      <c r="Q683" s="1">
        <v>0.23200000000000001</v>
      </c>
      <c r="R683" s="1">
        <v>0</v>
      </c>
      <c r="S683" s="1">
        <v>0.1</v>
      </c>
      <c r="T683" s="1">
        <v>0.21099999999999999</v>
      </c>
      <c r="U683" s="1">
        <v>103.97</v>
      </c>
      <c r="V683" s="1">
        <v>271000</v>
      </c>
      <c r="W683" s="12" t="str">
        <f>VLOOKUP(Table14[[#This Row],[album_name]],'Album Type'!A:B,2,FALSE)</f>
        <v>Special</v>
      </c>
    </row>
    <row r="684" spans="1:23" hidden="1" x14ac:dyDescent="0.2">
      <c r="A684" s="1" t="s">
        <v>1037</v>
      </c>
      <c r="B684" s="1" t="s">
        <v>1051</v>
      </c>
      <c r="C684" s="1" t="s">
        <v>17</v>
      </c>
      <c r="D684" s="1" t="s">
        <v>988</v>
      </c>
      <c r="E684" s="2">
        <v>41640</v>
      </c>
      <c r="F684" s="1">
        <v>2014</v>
      </c>
      <c r="G684" s="1">
        <v>1</v>
      </c>
      <c r="H684" s="1" t="s">
        <v>790</v>
      </c>
      <c r="I684" s="1">
        <v>14</v>
      </c>
      <c r="J684" s="1" t="b">
        <v>0</v>
      </c>
      <c r="K684" s="1" t="s">
        <v>181</v>
      </c>
      <c r="L684" s="1">
        <v>0.42199999999999999</v>
      </c>
      <c r="M684" s="1">
        <v>0.69199999999999995</v>
      </c>
      <c r="N684" s="1">
        <v>3</v>
      </c>
      <c r="O684" s="1">
        <v>-5.4470000000000001</v>
      </c>
      <c r="P684" s="1">
        <v>5.4899999999999997E-2</v>
      </c>
      <c r="Q684" s="1">
        <v>4.9299999999999997E-2</v>
      </c>
      <c r="R684" s="3">
        <v>2.5700000000000001E-5</v>
      </c>
      <c r="S684" s="1">
        <v>0.17699999999999999</v>
      </c>
      <c r="T684" s="1">
        <v>0.19700000000000001</v>
      </c>
      <c r="U684" s="1">
        <v>184.01400000000001</v>
      </c>
      <c r="V684" s="1">
        <v>245560</v>
      </c>
      <c r="W684" s="12" t="str">
        <f>VLOOKUP(Table14[[#This Row],[album_name]],'Album Type'!A:B,2,FALSE)</f>
        <v>Special</v>
      </c>
    </row>
    <row r="685" spans="1:23" hidden="1" x14ac:dyDescent="0.2">
      <c r="A685" s="1" t="s">
        <v>1037</v>
      </c>
      <c r="B685" s="1" t="s">
        <v>1052</v>
      </c>
      <c r="C685" s="1" t="s">
        <v>17</v>
      </c>
      <c r="D685" s="1" t="s">
        <v>988</v>
      </c>
      <c r="E685" s="2">
        <v>41640</v>
      </c>
      <c r="F685" s="1">
        <v>2014</v>
      </c>
      <c r="G685" s="1">
        <v>1</v>
      </c>
      <c r="H685" s="1" t="s">
        <v>977</v>
      </c>
      <c r="I685" s="1">
        <v>15</v>
      </c>
      <c r="J685" s="1" t="b">
        <v>0</v>
      </c>
      <c r="K685" s="1" t="s">
        <v>34</v>
      </c>
      <c r="L685" s="1">
        <v>0.47399999999999998</v>
      </c>
      <c r="M685" s="1">
        <v>0.48</v>
      </c>
      <c r="N685" s="1">
        <v>2</v>
      </c>
      <c r="O685" s="1">
        <v>-8.8940000000000001</v>
      </c>
      <c r="P685" s="1">
        <v>6.2199999999999998E-2</v>
      </c>
      <c r="Q685" s="1">
        <v>0.70699999999999996</v>
      </c>
      <c r="R685" s="1">
        <v>1.08E-4</v>
      </c>
      <c r="S685" s="1">
        <v>9.0300000000000005E-2</v>
      </c>
      <c r="T685" s="1">
        <v>0.31900000000000001</v>
      </c>
      <c r="U685" s="1">
        <v>170.10900000000001</v>
      </c>
      <c r="V685" s="1">
        <v>267106</v>
      </c>
      <c r="W685" s="12" t="str">
        <f>VLOOKUP(Table14[[#This Row],[album_name]],'Album Type'!A:B,2,FALSE)</f>
        <v>Special</v>
      </c>
    </row>
    <row r="686" spans="1:23" hidden="1" x14ac:dyDescent="0.2">
      <c r="A686" s="1" t="s">
        <v>1037</v>
      </c>
      <c r="B686" s="1" t="s">
        <v>1053</v>
      </c>
      <c r="C686" s="1" t="s">
        <v>17</v>
      </c>
      <c r="D686" s="1" t="s">
        <v>988</v>
      </c>
      <c r="E686" s="2">
        <v>41640</v>
      </c>
      <c r="F686" s="1">
        <v>2014</v>
      </c>
      <c r="G686" s="1">
        <v>1</v>
      </c>
      <c r="H686" s="1" t="s">
        <v>979</v>
      </c>
      <c r="I686" s="1">
        <v>16</v>
      </c>
      <c r="J686" s="1" t="b">
        <v>0</v>
      </c>
      <c r="K686" s="1" t="s">
        <v>56</v>
      </c>
      <c r="L686" s="1">
        <v>0.63300000000000001</v>
      </c>
      <c r="M686" s="1">
        <v>0.88900000000000001</v>
      </c>
      <c r="N686" s="1">
        <v>5</v>
      </c>
      <c r="O686" s="1">
        <v>-5.87</v>
      </c>
      <c r="P686" s="1">
        <v>7.1499999999999994E-2</v>
      </c>
      <c r="Q686" s="1">
        <v>4.6299999999999996E-3</v>
      </c>
      <c r="R686" s="1">
        <v>4.5800000000000002E-4</v>
      </c>
      <c r="S686" s="1">
        <v>6.5799999999999997E-2</v>
      </c>
      <c r="T686" s="1">
        <v>0.58399999999999996</v>
      </c>
      <c r="U686" s="1">
        <v>121.956</v>
      </c>
      <c r="V686" s="1">
        <v>230466</v>
      </c>
      <c r="W686" s="12" t="str">
        <f>VLOOKUP(Table14[[#This Row],[album_name]],'Album Type'!A:B,2,FALSE)</f>
        <v>Special</v>
      </c>
    </row>
    <row r="687" spans="1:23" hidden="1" x14ac:dyDescent="0.2">
      <c r="A687" s="1" t="s">
        <v>1037</v>
      </c>
      <c r="B687" s="1" t="s">
        <v>1054</v>
      </c>
      <c r="C687" s="1" t="s">
        <v>17</v>
      </c>
      <c r="D687" s="1" t="s">
        <v>988</v>
      </c>
      <c r="E687" s="2">
        <v>41640</v>
      </c>
      <c r="F687" s="1">
        <v>2014</v>
      </c>
      <c r="G687" s="1">
        <v>1</v>
      </c>
      <c r="H687" s="1" t="s">
        <v>981</v>
      </c>
      <c r="I687" s="1">
        <v>17</v>
      </c>
      <c r="J687" s="1" t="b">
        <v>0</v>
      </c>
      <c r="K687" s="1" t="s">
        <v>441</v>
      </c>
      <c r="L687" s="1">
        <v>0.59199999999999997</v>
      </c>
      <c r="M687" s="1">
        <v>0.128</v>
      </c>
      <c r="N687" s="1">
        <v>9</v>
      </c>
      <c r="O687" s="1">
        <v>-17.931999999999999</v>
      </c>
      <c r="P687" s="1">
        <v>0.58899999999999997</v>
      </c>
      <c r="Q687" s="1">
        <v>0.82899999999999996</v>
      </c>
      <c r="R687" s="1">
        <v>0</v>
      </c>
      <c r="S687" s="1">
        <v>0.52700000000000002</v>
      </c>
      <c r="T687" s="1">
        <v>0.15</v>
      </c>
      <c r="U687" s="1">
        <v>78.828000000000003</v>
      </c>
      <c r="V687" s="1">
        <v>216333</v>
      </c>
      <c r="W687" s="12" t="str">
        <f>VLOOKUP(Table14[[#This Row],[album_name]],'Album Type'!A:B,2,FALSE)</f>
        <v>Special</v>
      </c>
    </row>
    <row r="688" spans="1:23" hidden="1" x14ac:dyDescent="0.2">
      <c r="A688" s="1" t="s">
        <v>1037</v>
      </c>
      <c r="B688" s="1" t="s">
        <v>1055</v>
      </c>
      <c r="C688" s="1" t="s">
        <v>17</v>
      </c>
      <c r="D688" s="1" t="s">
        <v>988</v>
      </c>
      <c r="E688" s="2">
        <v>41640</v>
      </c>
      <c r="F688" s="1">
        <v>2014</v>
      </c>
      <c r="G688" s="1">
        <v>1</v>
      </c>
      <c r="H688" s="1" t="s">
        <v>983</v>
      </c>
      <c r="I688" s="1">
        <v>18</v>
      </c>
      <c r="J688" s="1" t="b">
        <v>0</v>
      </c>
      <c r="K688" s="1" t="s">
        <v>37</v>
      </c>
      <c r="L688" s="1">
        <v>0.78100000000000003</v>
      </c>
      <c r="M688" s="1">
        <v>0.35699999999999998</v>
      </c>
      <c r="N688" s="1">
        <v>0</v>
      </c>
      <c r="O688" s="1">
        <v>-16.393999999999998</v>
      </c>
      <c r="P688" s="1">
        <v>0.91200000000000003</v>
      </c>
      <c r="Q688" s="1">
        <v>0.71699999999999997</v>
      </c>
      <c r="R688" s="1">
        <v>0</v>
      </c>
      <c r="S688" s="1">
        <v>0.185</v>
      </c>
      <c r="T688" s="1">
        <v>0.64500000000000002</v>
      </c>
      <c r="U688" s="1">
        <v>118.31699999999999</v>
      </c>
      <c r="V688" s="1">
        <v>107133</v>
      </c>
      <c r="W688" s="12" t="str">
        <f>VLOOKUP(Table14[[#This Row],[album_name]],'Album Type'!A:B,2,FALSE)</f>
        <v>Special</v>
      </c>
    </row>
    <row r="689" spans="1:23" hidden="1" x14ac:dyDescent="0.2">
      <c r="A689" s="1" t="s">
        <v>1037</v>
      </c>
      <c r="B689" s="1" t="s">
        <v>1056</v>
      </c>
      <c r="C689" s="1" t="s">
        <v>17</v>
      </c>
      <c r="D689" s="1" t="s">
        <v>988</v>
      </c>
      <c r="E689" s="2">
        <v>41640</v>
      </c>
      <c r="F689" s="1">
        <v>2014</v>
      </c>
      <c r="G689" s="1">
        <v>1</v>
      </c>
      <c r="H689" s="1" t="s">
        <v>985</v>
      </c>
      <c r="I689" s="1">
        <v>19</v>
      </c>
      <c r="J689" s="1" t="b">
        <v>0</v>
      </c>
      <c r="K689" s="1" t="s">
        <v>73</v>
      </c>
      <c r="L689" s="1">
        <v>0.67500000000000004</v>
      </c>
      <c r="M689" s="1">
        <v>0.23400000000000001</v>
      </c>
      <c r="N689" s="1">
        <v>5</v>
      </c>
      <c r="O689" s="1">
        <v>-15.064</v>
      </c>
      <c r="P689" s="1">
        <v>0.72099999999999997</v>
      </c>
      <c r="Q689" s="1">
        <v>0.80100000000000005</v>
      </c>
      <c r="R689" s="1">
        <v>0</v>
      </c>
      <c r="S689" s="1">
        <v>0.65700000000000003</v>
      </c>
      <c r="T689" s="1">
        <v>0.57799999999999996</v>
      </c>
      <c r="U689" s="1">
        <v>127.29600000000001</v>
      </c>
      <c r="V689" s="1">
        <v>131186</v>
      </c>
      <c r="W689" s="12" t="str">
        <f>VLOOKUP(Table14[[#This Row],[album_name]],'Album Type'!A:B,2,FALSE)</f>
        <v>Special</v>
      </c>
    </row>
    <row r="690" spans="1:23" hidden="1" x14ac:dyDescent="0.2">
      <c r="A690" s="1" t="s">
        <v>1057</v>
      </c>
      <c r="B690" s="1" t="s">
        <v>1058</v>
      </c>
      <c r="C690" s="1" t="s">
        <v>17</v>
      </c>
      <c r="D690" s="1" t="s">
        <v>1059</v>
      </c>
      <c r="E690" s="2">
        <v>41204</v>
      </c>
      <c r="F690" s="1">
        <v>2012</v>
      </c>
      <c r="G690" s="1">
        <v>1</v>
      </c>
      <c r="H690" s="1" t="s">
        <v>740</v>
      </c>
      <c r="I690" s="1">
        <v>1</v>
      </c>
      <c r="J690" s="1" t="b">
        <v>0</v>
      </c>
      <c r="K690" s="1" t="s">
        <v>28</v>
      </c>
      <c r="L690" s="1">
        <v>0.58799999999999997</v>
      </c>
      <c r="M690" s="1">
        <v>0.82499999999999996</v>
      </c>
      <c r="N690" s="1">
        <v>4</v>
      </c>
      <c r="O690" s="1">
        <v>-5.8819999999999997</v>
      </c>
      <c r="P690" s="1">
        <v>3.2800000000000003E-2</v>
      </c>
      <c r="Q690" s="1">
        <v>1.9699999999999999E-4</v>
      </c>
      <c r="R690" s="1">
        <v>1.3799999999999999E-3</v>
      </c>
      <c r="S690" s="1">
        <v>8.8499999999999995E-2</v>
      </c>
      <c r="T690" s="1">
        <v>0.39700000000000002</v>
      </c>
      <c r="U690" s="1">
        <v>129.96799999999999</v>
      </c>
      <c r="V690" s="1">
        <v>295186</v>
      </c>
      <c r="W690" s="12" t="str">
        <f>VLOOKUP(Table14[[#This Row],[album_name]],'Album Type'!A:B,2,FALSE)</f>
        <v>Special</v>
      </c>
    </row>
    <row r="691" spans="1:23" hidden="1" x14ac:dyDescent="0.2">
      <c r="A691" s="1" t="s">
        <v>1057</v>
      </c>
      <c r="B691" s="1" t="s">
        <v>1060</v>
      </c>
      <c r="C691" s="1" t="s">
        <v>17</v>
      </c>
      <c r="D691" s="1" t="s">
        <v>1059</v>
      </c>
      <c r="E691" s="2">
        <v>41204</v>
      </c>
      <c r="F691" s="1">
        <v>2012</v>
      </c>
      <c r="G691" s="1">
        <v>1</v>
      </c>
      <c r="H691" s="1" t="s">
        <v>716</v>
      </c>
      <c r="I691" s="1">
        <v>2</v>
      </c>
      <c r="J691" s="1" t="b">
        <v>0</v>
      </c>
      <c r="K691" s="1" t="s">
        <v>76</v>
      </c>
      <c r="L691" s="1">
        <v>0.60199999999999998</v>
      </c>
      <c r="M691" s="1">
        <v>0.89600000000000002</v>
      </c>
      <c r="N691" s="1">
        <v>1</v>
      </c>
      <c r="O691" s="1">
        <v>-4.2670000000000003</v>
      </c>
      <c r="P691" s="1">
        <v>4.3700000000000003E-2</v>
      </c>
      <c r="Q691" s="1">
        <v>7.7299999999999994E-2</v>
      </c>
      <c r="R691" s="3">
        <v>8.8700000000000001E-5</v>
      </c>
      <c r="S691" s="1">
        <v>9.0999999999999998E-2</v>
      </c>
      <c r="T691" s="1">
        <v>0.64100000000000001</v>
      </c>
      <c r="U691" s="1">
        <v>124.97799999999999</v>
      </c>
      <c r="V691" s="1">
        <v>220826</v>
      </c>
      <c r="W691" s="12" t="str">
        <f>VLOOKUP(Table14[[#This Row],[album_name]],'Album Type'!A:B,2,FALSE)</f>
        <v>Special</v>
      </c>
    </row>
    <row r="692" spans="1:23" hidden="1" x14ac:dyDescent="0.2">
      <c r="A692" s="1" t="s">
        <v>1057</v>
      </c>
      <c r="B692" s="1" t="s">
        <v>1061</v>
      </c>
      <c r="C692" s="1" t="s">
        <v>17</v>
      </c>
      <c r="D692" s="1" t="s">
        <v>1059</v>
      </c>
      <c r="E692" s="2">
        <v>41204</v>
      </c>
      <c r="F692" s="1">
        <v>2012</v>
      </c>
      <c r="G692" s="1">
        <v>1</v>
      </c>
      <c r="H692" s="1" t="s">
        <v>746</v>
      </c>
      <c r="I692" s="1">
        <v>3</v>
      </c>
      <c r="J692" s="1" t="b">
        <v>0</v>
      </c>
      <c r="K692" s="1" t="s">
        <v>34</v>
      </c>
      <c r="L692" s="1">
        <v>0.70499999999999996</v>
      </c>
      <c r="M692" s="1">
        <v>0.621</v>
      </c>
      <c r="N692" s="1">
        <v>2</v>
      </c>
      <c r="O692" s="1">
        <v>-8.0860000000000003</v>
      </c>
      <c r="P692" s="1">
        <v>3.3399999999999999E-2</v>
      </c>
      <c r="Q692" s="1">
        <v>0.10100000000000001</v>
      </c>
      <c r="R692" s="3">
        <v>4.3000000000000003E-6</v>
      </c>
      <c r="S692" s="1">
        <v>0.14699999999999999</v>
      </c>
      <c r="T692" s="1">
        <v>0.39500000000000002</v>
      </c>
      <c r="U692" s="1">
        <v>109.99299999999999</v>
      </c>
      <c r="V692" s="1">
        <v>240773</v>
      </c>
      <c r="W692" s="12" t="str">
        <f>VLOOKUP(Table14[[#This Row],[album_name]],'Album Type'!A:B,2,FALSE)</f>
        <v>Special</v>
      </c>
    </row>
    <row r="693" spans="1:23" hidden="1" x14ac:dyDescent="0.2">
      <c r="A693" s="1" t="s">
        <v>1057</v>
      </c>
      <c r="B693" s="1" t="s">
        <v>1062</v>
      </c>
      <c r="C693" s="1" t="s">
        <v>17</v>
      </c>
      <c r="D693" s="1" t="s">
        <v>1059</v>
      </c>
      <c r="E693" s="2">
        <v>41204</v>
      </c>
      <c r="F693" s="1">
        <v>2012</v>
      </c>
      <c r="G693" s="1">
        <v>1</v>
      </c>
      <c r="H693" s="1" t="s">
        <v>725</v>
      </c>
      <c r="I693" s="1">
        <v>4</v>
      </c>
      <c r="J693" s="1" t="b">
        <v>0</v>
      </c>
      <c r="K693" s="1" t="s">
        <v>1063</v>
      </c>
      <c r="L693" s="1">
        <v>0.622</v>
      </c>
      <c r="M693" s="1">
        <v>0.46899999999999997</v>
      </c>
      <c r="N693" s="1">
        <v>3</v>
      </c>
      <c r="O693" s="1">
        <v>-6.798</v>
      </c>
      <c r="P693" s="1">
        <v>3.6299999999999999E-2</v>
      </c>
      <c r="Q693" s="1">
        <v>4.5399999999999998E-3</v>
      </c>
      <c r="R693" s="3">
        <v>2.2500000000000001E-6</v>
      </c>
      <c r="S693" s="1">
        <v>3.9800000000000002E-2</v>
      </c>
      <c r="T693" s="1">
        <v>0.67900000000000005</v>
      </c>
      <c r="U693" s="1">
        <v>77.019000000000005</v>
      </c>
      <c r="V693" s="1">
        <v>217973</v>
      </c>
      <c r="W693" s="12" t="str">
        <f>VLOOKUP(Table14[[#This Row],[album_name]],'Album Type'!A:B,2,FALSE)</f>
        <v>Special</v>
      </c>
    </row>
    <row r="694" spans="1:23" hidden="1" x14ac:dyDescent="0.2">
      <c r="A694" s="1" t="s">
        <v>1057</v>
      </c>
      <c r="B694" s="1" t="s">
        <v>1064</v>
      </c>
      <c r="C694" s="1" t="s">
        <v>17</v>
      </c>
      <c r="D694" s="1" t="s">
        <v>1059</v>
      </c>
      <c r="E694" s="2">
        <v>41204</v>
      </c>
      <c r="F694" s="1">
        <v>2012</v>
      </c>
      <c r="G694" s="1">
        <v>1</v>
      </c>
      <c r="H694" s="1" t="s">
        <v>709</v>
      </c>
      <c r="I694" s="1">
        <v>5</v>
      </c>
      <c r="J694" s="1" t="b">
        <v>0</v>
      </c>
      <c r="K694" s="1" t="s">
        <v>37</v>
      </c>
      <c r="L694" s="1">
        <v>0.60199999999999998</v>
      </c>
      <c r="M694" s="1">
        <v>0.60899999999999999</v>
      </c>
      <c r="N694" s="1">
        <v>0</v>
      </c>
      <c r="O694" s="1">
        <v>-7.8029999999999999</v>
      </c>
      <c r="P694" s="1">
        <v>2.4299999999999999E-2</v>
      </c>
      <c r="Q694" s="1">
        <v>3.8199999999999998E-2</v>
      </c>
      <c r="R694" s="3">
        <v>2.0000000000000001E-4</v>
      </c>
      <c r="S694" s="1">
        <v>0.127</v>
      </c>
      <c r="T694" s="1">
        <v>0.33700000000000002</v>
      </c>
      <c r="U694" s="1">
        <v>93.06</v>
      </c>
      <c r="V694" s="1">
        <v>327893</v>
      </c>
      <c r="W694" s="12" t="str">
        <f>VLOOKUP(Table14[[#This Row],[album_name]],'Album Type'!A:B,2,FALSE)</f>
        <v>Special</v>
      </c>
    </row>
    <row r="695" spans="1:23" hidden="1" x14ac:dyDescent="0.2">
      <c r="A695" s="1" t="s">
        <v>1057</v>
      </c>
      <c r="B695" s="1" t="s">
        <v>1065</v>
      </c>
      <c r="C695" s="1" t="s">
        <v>17</v>
      </c>
      <c r="D695" s="1" t="s">
        <v>1059</v>
      </c>
      <c r="E695" s="2">
        <v>41204</v>
      </c>
      <c r="F695" s="1">
        <v>2012</v>
      </c>
      <c r="G695" s="1">
        <v>1</v>
      </c>
      <c r="H695" s="1">
        <v>22</v>
      </c>
      <c r="I695" s="1">
        <v>6</v>
      </c>
      <c r="J695" s="1" t="b">
        <v>0</v>
      </c>
      <c r="K695" s="1" t="s">
        <v>25</v>
      </c>
      <c r="L695" s="1">
        <v>0.65800000000000003</v>
      </c>
      <c r="M695" s="1">
        <v>0.72899999999999998</v>
      </c>
      <c r="N695" s="1">
        <v>7</v>
      </c>
      <c r="O695" s="1">
        <v>-6.5609999999999999</v>
      </c>
      <c r="P695" s="1">
        <v>3.78E-2</v>
      </c>
      <c r="Q695" s="1">
        <v>2.15E-3</v>
      </c>
      <c r="R695" s="1">
        <v>1.2999999999999999E-3</v>
      </c>
      <c r="S695" s="1">
        <v>7.5200000000000003E-2</v>
      </c>
      <c r="T695" s="1">
        <v>0.66800000000000004</v>
      </c>
      <c r="U695" s="1">
        <v>104.00700000000001</v>
      </c>
      <c r="V695" s="1">
        <v>230133</v>
      </c>
      <c r="W695" s="12" t="str">
        <f>VLOOKUP(Table14[[#This Row],[album_name]],'Album Type'!A:B,2,FALSE)</f>
        <v>Special</v>
      </c>
    </row>
    <row r="696" spans="1:23" hidden="1" x14ac:dyDescent="0.2">
      <c r="A696" s="1" t="s">
        <v>1057</v>
      </c>
      <c r="B696" s="1" t="s">
        <v>1066</v>
      </c>
      <c r="C696" s="1" t="s">
        <v>17</v>
      </c>
      <c r="D696" s="1" t="s">
        <v>1059</v>
      </c>
      <c r="E696" s="2">
        <v>41204</v>
      </c>
      <c r="F696" s="1">
        <v>2012</v>
      </c>
      <c r="G696" s="1">
        <v>1</v>
      </c>
      <c r="H696" s="1" t="s">
        <v>1067</v>
      </c>
      <c r="I696" s="1">
        <v>7</v>
      </c>
      <c r="J696" s="1" t="b">
        <v>0</v>
      </c>
      <c r="K696" s="1" t="s">
        <v>28</v>
      </c>
      <c r="L696" s="1">
        <v>0.56699999999999995</v>
      </c>
      <c r="M696" s="1">
        <v>0.48099999999999998</v>
      </c>
      <c r="N696" s="1">
        <v>4</v>
      </c>
      <c r="O696" s="1">
        <v>-7.3570000000000002</v>
      </c>
      <c r="P696" s="1">
        <v>2.7E-2</v>
      </c>
      <c r="Q696" s="1">
        <v>1.7299999999999999E-2</v>
      </c>
      <c r="R696" s="3">
        <v>4.1300000000000001E-5</v>
      </c>
      <c r="S696" s="1">
        <v>0.182</v>
      </c>
      <c r="T696" s="1">
        <v>0.23300000000000001</v>
      </c>
      <c r="U696" s="1">
        <v>145.86500000000001</v>
      </c>
      <c r="V696" s="1">
        <v>242573</v>
      </c>
      <c r="W696" s="12" t="str">
        <f>VLOOKUP(Table14[[#This Row],[album_name]],'Album Type'!A:B,2,FALSE)</f>
        <v>Special</v>
      </c>
    </row>
    <row r="697" spans="1:23" hidden="1" x14ac:dyDescent="0.2">
      <c r="A697" s="1" t="s">
        <v>1057</v>
      </c>
      <c r="B697" s="1" t="s">
        <v>1068</v>
      </c>
      <c r="C697" s="1" t="s">
        <v>17</v>
      </c>
      <c r="D697" s="1" t="s">
        <v>1059</v>
      </c>
      <c r="E697" s="2">
        <v>41204</v>
      </c>
      <c r="F697" s="1">
        <v>2012</v>
      </c>
      <c r="G697" s="1">
        <v>1</v>
      </c>
      <c r="H697" s="1" t="s">
        <v>1069</v>
      </c>
      <c r="I697" s="1">
        <v>8</v>
      </c>
      <c r="J697" s="1" t="b">
        <v>0</v>
      </c>
      <c r="K697" s="1" t="s">
        <v>25</v>
      </c>
      <c r="L697" s="1">
        <v>0.628</v>
      </c>
      <c r="M697" s="1">
        <v>0.67600000000000005</v>
      </c>
      <c r="N697" s="1">
        <v>7</v>
      </c>
      <c r="O697" s="1">
        <v>-5.9109999999999996</v>
      </c>
      <c r="P697" s="1">
        <v>9.1600000000000001E-2</v>
      </c>
      <c r="Q697" s="1">
        <v>9.5700000000000004E-3</v>
      </c>
      <c r="R697" s="3">
        <v>2.65E-5</v>
      </c>
      <c r="S697" s="1">
        <v>0.10199999999999999</v>
      </c>
      <c r="T697" s="1">
        <v>0.75</v>
      </c>
      <c r="U697" s="1">
        <v>85.983999999999995</v>
      </c>
      <c r="V697" s="1">
        <v>191880</v>
      </c>
      <c r="W697" s="12" t="str">
        <f>VLOOKUP(Table14[[#This Row],[album_name]],'Album Type'!A:B,2,FALSE)</f>
        <v>Special</v>
      </c>
    </row>
    <row r="698" spans="1:23" hidden="1" x14ac:dyDescent="0.2">
      <c r="A698" s="1" t="s">
        <v>1057</v>
      </c>
      <c r="B698" s="1" t="s">
        <v>1070</v>
      </c>
      <c r="C698" s="1" t="s">
        <v>17</v>
      </c>
      <c r="D698" s="1" t="s">
        <v>1059</v>
      </c>
      <c r="E698" s="2">
        <v>41204</v>
      </c>
      <c r="F698" s="1">
        <v>2012</v>
      </c>
      <c r="G698" s="1">
        <v>1</v>
      </c>
      <c r="H698" s="1" t="s">
        <v>1071</v>
      </c>
      <c r="I698" s="1">
        <v>9</v>
      </c>
      <c r="J698" s="1" t="b">
        <v>0</v>
      </c>
      <c r="K698" s="1" t="s">
        <v>37</v>
      </c>
      <c r="L698" s="1">
        <v>0.72899999999999998</v>
      </c>
      <c r="M698" s="1">
        <v>0.748</v>
      </c>
      <c r="N698" s="1">
        <v>0</v>
      </c>
      <c r="O698" s="1">
        <v>-6.67</v>
      </c>
      <c r="P698" s="1">
        <v>2.4500000000000001E-2</v>
      </c>
      <c r="Q698" s="1">
        <v>0.307</v>
      </c>
      <c r="R698" s="3">
        <v>1.2899999999999999E-6</v>
      </c>
      <c r="S698" s="1">
        <v>0.09</v>
      </c>
      <c r="T698" s="1">
        <v>0.92800000000000005</v>
      </c>
      <c r="U698" s="1">
        <v>99.980999999999995</v>
      </c>
      <c r="V698" s="1">
        <v>204826</v>
      </c>
      <c r="W698" s="12" t="str">
        <f>VLOOKUP(Table14[[#This Row],[album_name]],'Album Type'!A:B,2,FALSE)</f>
        <v>Special</v>
      </c>
    </row>
    <row r="699" spans="1:23" hidden="1" x14ac:dyDescent="0.2">
      <c r="A699" s="1" t="s">
        <v>1057</v>
      </c>
      <c r="B699" s="1" t="s">
        <v>1072</v>
      </c>
      <c r="C699" s="1" t="s">
        <v>17</v>
      </c>
      <c r="D699" s="1" t="s">
        <v>1059</v>
      </c>
      <c r="E699" s="2">
        <v>41204</v>
      </c>
      <c r="F699" s="1">
        <v>2012</v>
      </c>
      <c r="G699" s="1">
        <v>1</v>
      </c>
      <c r="H699" s="1" t="s">
        <v>1073</v>
      </c>
      <c r="I699" s="1">
        <v>10</v>
      </c>
      <c r="J699" s="1" t="b">
        <v>0</v>
      </c>
      <c r="K699" s="1" t="s">
        <v>34</v>
      </c>
      <c r="L699" s="1">
        <v>0.505</v>
      </c>
      <c r="M699" s="1">
        <v>0.443</v>
      </c>
      <c r="N699" s="1">
        <v>2</v>
      </c>
      <c r="O699" s="1">
        <v>-7.0389999999999997</v>
      </c>
      <c r="P699" s="1">
        <v>2.76E-2</v>
      </c>
      <c r="Q699" s="1">
        <v>3.5000000000000003E-2</v>
      </c>
      <c r="R699" s="3">
        <v>3.1499999999999999E-6</v>
      </c>
      <c r="S699" s="1">
        <v>9.2100000000000001E-2</v>
      </c>
      <c r="T699" s="1">
        <v>0.123</v>
      </c>
      <c r="U699" s="1">
        <v>94.069000000000003</v>
      </c>
      <c r="V699" s="1">
        <v>298293</v>
      </c>
      <c r="W699" s="12" t="str">
        <f>VLOOKUP(Table14[[#This Row],[album_name]],'Album Type'!A:B,2,FALSE)</f>
        <v>Special</v>
      </c>
    </row>
    <row r="700" spans="1:23" hidden="1" x14ac:dyDescent="0.2">
      <c r="A700" s="1" t="s">
        <v>1057</v>
      </c>
      <c r="B700" s="1" t="s">
        <v>1074</v>
      </c>
      <c r="C700" s="1" t="s">
        <v>17</v>
      </c>
      <c r="D700" s="1" t="s">
        <v>1059</v>
      </c>
      <c r="E700" s="2">
        <v>41204</v>
      </c>
      <c r="F700" s="1">
        <v>2012</v>
      </c>
      <c r="G700" s="1">
        <v>1</v>
      </c>
      <c r="H700" s="1" t="s">
        <v>718</v>
      </c>
      <c r="I700" s="1">
        <v>11</v>
      </c>
      <c r="J700" s="1" t="b">
        <v>0</v>
      </c>
      <c r="K700" s="1" t="s">
        <v>28</v>
      </c>
      <c r="L700" s="1">
        <v>0.627</v>
      </c>
      <c r="M700" s="1">
        <v>0.81599999999999995</v>
      </c>
      <c r="N700" s="1">
        <v>4</v>
      </c>
      <c r="O700" s="1">
        <v>-6.6980000000000004</v>
      </c>
      <c r="P700" s="1">
        <v>7.7399999999999997E-2</v>
      </c>
      <c r="Q700" s="1">
        <v>1.6199999999999999E-2</v>
      </c>
      <c r="R700" s="1">
        <v>2.0799999999999998E-3</v>
      </c>
      <c r="S700" s="1">
        <v>9.6600000000000005E-2</v>
      </c>
      <c r="T700" s="1">
        <v>0.64800000000000002</v>
      </c>
      <c r="U700" s="1">
        <v>157.04300000000001</v>
      </c>
      <c r="V700" s="1">
        <v>201853</v>
      </c>
      <c r="W700" s="12" t="str">
        <f>VLOOKUP(Table14[[#This Row],[album_name]],'Album Type'!A:B,2,FALSE)</f>
        <v>Special</v>
      </c>
    </row>
    <row r="701" spans="1:23" hidden="1" x14ac:dyDescent="0.2">
      <c r="A701" s="1" t="s">
        <v>1057</v>
      </c>
      <c r="B701" s="1" t="s">
        <v>1075</v>
      </c>
      <c r="C701" s="1" t="s">
        <v>17</v>
      </c>
      <c r="D701" s="1" t="s">
        <v>1059</v>
      </c>
      <c r="E701" s="2">
        <v>41204</v>
      </c>
      <c r="F701" s="1">
        <v>2012</v>
      </c>
      <c r="G701" s="1">
        <v>1</v>
      </c>
      <c r="H701" s="1" t="s">
        <v>1076</v>
      </c>
      <c r="I701" s="1">
        <v>12</v>
      </c>
      <c r="J701" s="1" t="b">
        <v>0</v>
      </c>
      <c r="K701" s="1" t="s">
        <v>25</v>
      </c>
      <c r="L701" s="1">
        <v>0.624</v>
      </c>
      <c r="M701" s="1">
        <v>0.34</v>
      </c>
      <c r="N701" s="1">
        <v>7</v>
      </c>
      <c r="O701" s="1">
        <v>-12.411</v>
      </c>
      <c r="P701" s="1">
        <v>2.9000000000000001E-2</v>
      </c>
      <c r="Q701" s="1">
        <v>0.63200000000000001</v>
      </c>
      <c r="R701" s="1">
        <v>3.3700000000000001E-2</v>
      </c>
      <c r="S701" s="1">
        <v>0.121</v>
      </c>
      <c r="T701" s="1">
        <v>0.26100000000000001</v>
      </c>
      <c r="U701" s="1">
        <v>129.98699999999999</v>
      </c>
      <c r="V701" s="1">
        <v>283680</v>
      </c>
      <c r="W701" s="12" t="str">
        <f>VLOOKUP(Table14[[#This Row],[album_name]],'Album Type'!A:B,2,FALSE)</f>
        <v>Special</v>
      </c>
    </row>
    <row r="702" spans="1:23" hidden="1" x14ac:dyDescent="0.2">
      <c r="A702" s="1" t="s">
        <v>1057</v>
      </c>
      <c r="B702" s="1" t="s">
        <v>1077</v>
      </c>
      <c r="C702" s="1" t="s">
        <v>17</v>
      </c>
      <c r="D702" s="1" t="s">
        <v>1059</v>
      </c>
      <c r="E702" s="2">
        <v>41204</v>
      </c>
      <c r="F702" s="1">
        <v>2012</v>
      </c>
      <c r="G702" s="1">
        <v>1</v>
      </c>
      <c r="H702" s="1" t="s">
        <v>768</v>
      </c>
      <c r="I702" s="1">
        <v>13</v>
      </c>
      <c r="J702" s="1" t="b">
        <v>0</v>
      </c>
      <c r="K702" s="1" t="s">
        <v>28</v>
      </c>
      <c r="L702" s="1">
        <v>0.70599999999999996</v>
      </c>
      <c r="M702" s="1">
        <v>0.499</v>
      </c>
      <c r="N702" s="1">
        <v>4</v>
      </c>
      <c r="O702" s="1">
        <v>-7.6749999999999998</v>
      </c>
      <c r="P702" s="1">
        <v>3.6900000000000002E-2</v>
      </c>
      <c r="Q702" s="1">
        <v>3.7100000000000001E-2</v>
      </c>
      <c r="R702" s="1">
        <v>0</v>
      </c>
      <c r="S702" s="1">
        <v>0.13200000000000001</v>
      </c>
      <c r="T702" s="1">
        <v>0.54500000000000004</v>
      </c>
      <c r="U702" s="1">
        <v>117.937</v>
      </c>
      <c r="V702" s="1">
        <v>240133</v>
      </c>
      <c r="W702" s="12" t="str">
        <f>VLOOKUP(Table14[[#This Row],[album_name]],'Album Type'!A:B,2,FALSE)</f>
        <v>Special</v>
      </c>
    </row>
    <row r="703" spans="1:23" hidden="1" x14ac:dyDescent="0.2">
      <c r="A703" s="1" t="s">
        <v>1057</v>
      </c>
      <c r="B703" s="1" t="s">
        <v>1078</v>
      </c>
      <c r="C703" s="1" t="s">
        <v>17</v>
      </c>
      <c r="D703" s="1" t="s">
        <v>1059</v>
      </c>
      <c r="E703" s="2">
        <v>41204</v>
      </c>
      <c r="F703" s="1">
        <v>2012</v>
      </c>
      <c r="G703" s="1">
        <v>1</v>
      </c>
      <c r="H703" s="1" t="s">
        <v>1079</v>
      </c>
      <c r="I703" s="1">
        <v>14</v>
      </c>
      <c r="J703" s="1" t="b">
        <v>0</v>
      </c>
      <c r="K703" s="1" t="s">
        <v>59</v>
      </c>
      <c r="L703" s="1">
        <v>0.624</v>
      </c>
      <c r="M703" s="1">
        <v>0.45800000000000002</v>
      </c>
      <c r="N703" s="1">
        <v>6</v>
      </c>
      <c r="O703" s="1">
        <v>-6.7549999999999999</v>
      </c>
      <c r="P703" s="1">
        <v>2.87E-2</v>
      </c>
      <c r="Q703" s="1">
        <v>0.36</v>
      </c>
      <c r="R703" s="3">
        <v>3.89E-6</v>
      </c>
      <c r="S703" s="1">
        <v>0.30299999999999999</v>
      </c>
      <c r="T703" s="1">
        <v>0.436</v>
      </c>
      <c r="U703" s="1">
        <v>80.016999999999996</v>
      </c>
      <c r="V703" s="1">
        <v>243933</v>
      </c>
      <c r="W703" s="12" t="str">
        <f>VLOOKUP(Table14[[#This Row],[album_name]],'Album Type'!A:B,2,FALSE)</f>
        <v>Special</v>
      </c>
    </row>
    <row r="704" spans="1:23" hidden="1" x14ac:dyDescent="0.2">
      <c r="A704" s="1" t="s">
        <v>1057</v>
      </c>
      <c r="B704" s="1" t="s">
        <v>1080</v>
      </c>
      <c r="C704" s="1" t="s">
        <v>17</v>
      </c>
      <c r="D704" s="1" t="s">
        <v>1059</v>
      </c>
      <c r="E704" s="2">
        <v>41204</v>
      </c>
      <c r="F704" s="1">
        <v>2012</v>
      </c>
      <c r="G704" s="1">
        <v>1</v>
      </c>
      <c r="H704" s="1" t="s">
        <v>796</v>
      </c>
      <c r="I704" s="1">
        <v>15</v>
      </c>
      <c r="J704" s="1" t="b">
        <v>0</v>
      </c>
      <c r="K704" s="1" t="s">
        <v>31</v>
      </c>
      <c r="L704" s="1">
        <v>0.64900000000000002</v>
      </c>
      <c r="M704" s="1">
        <v>0.77700000000000002</v>
      </c>
      <c r="N704" s="1">
        <v>9</v>
      </c>
      <c r="O704" s="1">
        <v>-5.8040000000000003</v>
      </c>
      <c r="P704" s="1">
        <v>4.0599999999999997E-2</v>
      </c>
      <c r="Q704" s="1">
        <v>2.1299999999999999E-2</v>
      </c>
      <c r="R704" s="1">
        <v>3.3500000000000001E-4</v>
      </c>
      <c r="S704" s="1">
        <v>0.221</v>
      </c>
      <c r="T704" s="1">
        <v>0.58699999999999997</v>
      </c>
      <c r="U704" s="1">
        <v>126.018</v>
      </c>
      <c r="V704" s="1">
        <v>217826</v>
      </c>
      <c r="W704" s="12" t="str">
        <f>VLOOKUP(Table14[[#This Row],[album_name]],'Album Type'!A:B,2,FALSE)</f>
        <v>Special</v>
      </c>
    </row>
    <row r="705" spans="1:23" hidden="1" x14ac:dyDescent="0.2">
      <c r="A705" s="1" t="s">
        <v>1057</v>
      </c>
      <c r="B705" s="1" t="s">
        <v>1081</v>
      </c>
      <c r="C705" s="1" t="s">
        <v>17</v>
      </c>
      <c r="D705" s="1" t="s">
        <v>1059</v>
      </c>
      <c r="E705" s="2">
        <v>41204</v>
      </c>
      <c r="F705" s="1">
        <v>2012</v>
      </c>
      <c r="G705" s="1">
        <v>1</v>
      </c>
      <c r="H705" s="1" t="s">
        <v>778</v>
      </c>
      <c r="I705" s="1">
        <v>16</v>
      </c>
      <c r="J705" s="1" t="b">
        <v>0</v>
      </c>
      <c r="K705" s="1" t="s">
        <v>25</v>
      </c>
      <c r="L705" s="1">
        <v>0.53</v>
      </c>
      <c r="M705" s="1">
        <v>0.52600000000000002</v>
      </c>
      <c r="N705" s="1">
        <v>7</v>
      </c>
      <c r="O705" s="1">
        <v>-8.3490000000000002</v>
      </c>
      <c r="P705" s="1">
        <v>2.63E-2</v>
      </c>
      <c r="Q705" s="1">
        <v>0.19900000000000001</v>
      </c>
      <c r="R705" s="3">
        <v>3.5200000000000002E-6</v>
      </c>
      <c r="S705" s="1">
        <v>0.23200000000000001</v>
      </c>
      <c r="T705" s="1">
        <v>0.32300000000000001</v>
      </c>
      <c r="U705" s="1">
        <v>79.025000000000006</v>
      </c>
      <c r="V705" s="1">
        <v>237613</v>
      </c>
      <c r="W705" s="12" t="str">
        <f>VLOOKUP(Table14[[#This Row],[album_name]],'Album Type'!A:B,2,FALSE)</f>
        <v>Special</v>
      </c>
    </row>
    <row r="706" spans="1:23" hidden="1" x14ac:dyDescent="0.2">
      <c r="A706" s="1" t="s">
        <v>1057</v>
      </c>
      <c r="B706" s="1" t="s">
        <v>1082</v>
      </c>
      <c r="C706" s="1" t="s">
        <v>17</v>
      </c>
      <c r="D706" s="1" t="s">
        <v>1059</v>
      </c>
      <c r="E706" s="2">
        <v>41204</v>
      </c>
      <c r="F706" s="1">
        <v>2012</v>
      </c>
      <c r="G706" s="1">
        <v>1</v>
      </c>
      <c r="H706" s="1" t="s">
        <v>1083</v>
      </c>
      <c r="I706" s="1">
        <v>17</v>
      </c>
      <c r="J706" s="1" t="b">
        <v>0</v>
      </c>
      <c r="K706" s="1" t="s">
        <v>25</v>
      </c>
      <c r="L706" s="1">
        <v>0.62</v>
      </c>
      <c r="M706" s="1">
        <v>0.50600000000000001</v>
      </c>
      <c r="N706" s="1">
        <v>7</v>
      </c>
      <c r="O706" s="1">
        <v>-7.327</v>
      </c>
      <c r="P706" s="1">
        <v>3.1199999999999999E-2</v>
      </c>
      <c r="Q706" s="1">
        <v>0.187</v>
      </c>
      <c r="R706" s="3">
        <v>1.47E-5</v>
      </c>
      <c r="S706" s="1">
        <v>0.10199999999999999</v>
      </c>
      <c r="T706" s="1">
        <v>0.27500000000000002</v>
      </c>
      <c r="U706" s="1">
        <v>126.015</v>
      </c>
      <c r="V706" s="1">
        <v>285560</v>
      </c>
      <c r="W706" s="12" t="str">
        <f>VLOOKUP(Table14[[#This Row],[album_name]],'Album Type'!A:B,2,FALSE)</f>
        <v>Special</v>
      </c>
    </row>
    <row r="707" spans="1:23" hidden="1" x14ac:dyDescent="0.2">
      <c r="A707" s="1" t="s">
        <v>1057</v>
      </c>
      <c r="B707" s="1" t="s">
        <v>1084</v>
      </c>
      <c r="C707" s="1" t="s">
        <v>17</v>
      </c>
      <c r="D707" s="1" t="s">
        <v>1059</v>
      </c>
      <c r="E707" s="2">
        <v>41204</v>
      </c>
      <c r="F707" s="1">
        <v>2012</v>
      </c>
      <c r="G707" s="1">
        <v>1</v>
      </c>
      <c r="H707" s="1" t="s">
        <v>762</v>
      </c>
      <c r="I707" s="1">
        <v>18</v>
      </c>
      <c r="J707" s="1" t="b">
        <v>0</v>
      </c>
      <c r="K707" s="1" t="s">
        <v>28</v>
      </c>
      <c r="L707" s="1">
        <v>0.48299999999999998</v>
      </c>
      <c r="M707" s="1">
        <v>0.54800000000000004</v>
      </c>
      <c r="N707" s="1">
        <v>4</v>
      </c>
      <c r="O707" s="1">
        <v>-6.2910000000000004</v>
      </c>
      <c r="P707" s="1">
        <v>2.5399999999999999E-2</v>
      </c>
      <c r="Q707" s="1">
        <v>4.7099999999999998E-3</v>
      </c>
      <c r="R707" s="3">
        <v>2.0099999999999998E-6</v>
      </c>
      <c r="S707" s="1">
        <v>9.9699999999999997E-2</v>
      </c>
      <c r="T707" s="1">
        <v>0.217</v>
      </c>
      <c r="U707" s="1">
        <v>79.926000000000002</v>
      </c>
      <c r="V707" s="1">
        <v>222706</v>
      </c>
      <c r="W707" s="12" t="str">
        <f>VLOOKUP(Table14[[#This Row],[album_name]],'Album Type'!A:B,2,FALSE)</f>
        <v>Special</v>
      </c>
    </row>
    <row r="708" spans="1:23" hidden="1" x14ac:dyDescent="0.2">
      <c r="A708" s="1" t="s">
        <v>1057</v>
      </c>
      <c r="B708" s="1" t="s">
        <v>1085</v>
      </c>
      <c r="C708" s="1" t="s">
        <v>17</v>
      </c>
      <c r="D708" s="1" t="s">
        <v>1059</v>
      </c>
      <c r="E708" s="2">
        <v>41204</v>
      </c>
      <c r="F708" s="1">
        <v>2012</v>
      </c>
      <c r="G708" s="1">
        <v>1</v>
      </c>
      <c r="H708" s="1" t="s">
        <v>1086</v>
      </c>
      <c r="I708" s="1">
        <v>19</v>
      </c>
      <c r="J708" s="1" t="b">
        <v>0</v>
      </c>
      <c r="K708" s="1" t="s">
        <v>56</v>
      </c>
      <c r="L708" s="1">
        <v>0.73299999999999998</v>
      </c>
      <c r="M708" s="1">
        <v>0.59</v>
      </c>
      <c r="N708" s="1">
        <v>5</v>
      </c>
      <c r="O708" s="1">
        <v>-5.86</v>
      </c>
      <c r="P708" s="1">
        <v>2.8400000000000002E-2</v>
      </c>
      <c r="Q708" s="1">
        <v>0.27200000000000002</v>
      </c>
      <c r="R708" s="1">
        <v>0</v>
      </c>
      <c r="S708" s="1">
        <v>0.13600000000000001</v>
      </c>
      <c r="T708" s="1">
        <v>0.63300000000000001</v>
      </c>
      <c r="U708" s="1">
        <v>125.048</v>
      </c>
      <c r="V708" s="1">
        <v>220320</v>
      </c>
      <c r="W708" s="12" t="str">
        <f>VLOOKUP(Table14[[#This Row],[album_name]],'Album Type'!A:B,2,FALSE)</f>
        <v>Special</v>
      </c>
    </row>
    <row r="709" spans="1:23" hidden="1" x14ac:dyDescent="0.2">
      <c r="A709" s="1" t="s">
        <v>1057</v>
      </c>
      <c r="B709" s="1" t="s">
        <v>1087</v>
      </c>
      <c r="C709" s="1" t="s">
        <v>17</v>
      </c>
      <c r="D709" s="1" t="s">
        <v>1059</v>
      </c>
      <c r="E709" s="2">
        <v>41204</v>
      </c>
      <c r="F709" s="1">
        <v>2012</v>
      </c>
      <c r="G709" s="1">
        <v>1</v>
      </c>
      <c r="H709" s="1" t="s">
        <v>1088</v>
      </c>
      <c r="I709" s="1">
        <v>20</v>
      </c>
      <c r="J709" s="1" t="b">
        <v>0</v>
      </c>
      <c r="K709" s="1" t="s">
        <v>34</v>
      </c>
      <c r="L709" s="1">
        <v>0.82799999999999996</v>
      </c>
      <c r="M709" s="1">
        <v>0.64</v>
      </c>
      <c r="N709" s="1">
        <v>2</v>
      </c>
      <c r="O709" s="1">
        <v>-8.2479999999999993</v>
      </c>
      <c r="P709" s="1">
        <v>3.5499999999999997E-2</v>
      </c>
      <c r="Q709" s="1">
        <v>0.17499999999999999</v>
      </c>
      <c r="R709" s="3">
        <v>6.1400000000000002E-5</v>
      </c>
      <c r="S709" s="1">
        <v>9.9599999999999994E-2</v>
      </c>
      <c r="T709" s="1">
        <v>0.51900000000000002</v>
      </c>
      <c r="U709" s="1">
        <v>109.99299999999999</v>
      </c>
      <c r="V709" s="1">
        <v>239720</v>
      </c>
      <c r="W709" s="12" t="str">
        <f>VLOOKUP(Table14[[#This Row],[album_name]],'Album Type'!A:B,2,FALSE)</f>
        <v>Special</v>
      </c>
    </row>
    <row r="710" spans="1:23" hidden="1" x14ac:dyDescent="0.2">
      <c r="A710" s="1" t="s">
        <v>1057</v>
      </c>
      <c r="B710" s="1" t="s">
        <v>1089</v>
      </c>
      <c r="C710" s="1" t="s">
        <v>17</v>
      </c>
      <c r="D710" s="1" t="s">
        <v>1059</v>
      </c>
      <c r="E710" s="2">
        <v>41204</v>
      </c>
      <c r="F710" s="1">
        <v>2012</v>
      </c>
      <c r="G710" s="1">
        <v>1</v>
      </c>
      <c r="H710" s="1" t="s">
        <v>1090</v>
      </c>
      <c r="I710" s="1">
        <v>21</v>
      </c>
      <c r="J710" s="1" t="b">
        <v>0</v>
      </c>
      <c r="K710" s="1" t="s">
        <v>76</v>
      </c>
      <c r="L710" s="1">
        <v>0.67800000000000005</v>
      </c>
      <c r="M710" s="1">
        <v>0.90200000000000002</v>
      </c>
      <c r="N710" s="1">
        <v>1</v>
      </c>
      <c r="O710" s="1">
        <v>-4.6589999999999998</v>
      </c>
      <c r="P710" s="1">
        <v>3.5799999999999998E-2</v>
      </c>
      <c r="Q710" s="1">
        <v>0.113</v>
      </c>
      <c r="R710" s="1">
        <v>2.3499999999999999E-4</v>
      </c>
      <c r="S710" s="1">
        <v>7.22E-2</v>
      </c>
      <c r="T710" s="1">
        <v>0.63700000000000001</v>
      </c>
      <c r="U710" s="1">
        <v>124.998</v>
      </c>
      <c r="V710" s="1">
        <v>226280</v>
      </c>
      <c r="W710" s="12" t="str">
        <f>VLOOKUP(Table14[[#This Row],[album_name]],'Album Type'!A:B,2,FALSE)</f>
        <v>Special</v>
      </c>
    </row>
    <row r="711" spans="1:23" hidden="1" x14ac:dyDescent="0.2">
      <c r="A711" s="1" t="s">
        <v>1057</v>
      </c>
      <c r="B711" s="1" t="s">
        <v>1091</v>
      </c>
      <c r="C711" s="1" t="s">
        <v>17</v>
      </c>
      <c r="D711" s="1" t="s">
        <v>1059</v>
      </c>
      <c r="E711" s="2">
        <v>41204</v>
      </c>
      <c r="F711" s="1">
        <v>2012</v>
      </c>
      <c r="G711" s="1">
        <v>1</v>
      </c>
      <c r="H711" s="1" t="s">
        <v>1092</v>
      </c>
      <c r="I711" s="1">
        <v>22</v>
      </c>
      <c r="J711" s="1" t="b">
        <v>0</v>
      </c>
      <c r="K711" s="1" t="s">
        <v>25</v>
      </c>
      <c r="L711" s="1">
        <v>0.626</v>
      </c>
      <c r="M711" s="1">
        <v>0.11799999999999999</v>
      </c>
      <c r="N711" s="1">
        <v>7</v>
      </c>
      <c r="O711" s="1">
        <v>-15.91</v>
      </c>
      <c r="P711" s="1">
        <v>3.0499999999999999E-2</v>
      </c>
      <c r="Q711" s="1">
        <v>0.66400000000000003</v>
      </c>
      <c r="R711" s="1">
        <v>1.6899999999999999E-4</v>
      </c>
      <c r="S711" s="1">
        <v>0.127</v>
      </c>
      <c r="T711" s="1">
        <v>6.8199999999999997E-2</v>
      </c>
      <c r="U711" s="1">
        <v>105.59699999999999</v>
      </c>
      <c r="V711" s="1">
        <v>323080</v>
      </c>
      <c r="W711" s="12" t="str">
        <f>VLOOKUP(Table14[[#This Row],[album_name]],'Album Type'!A:B,2,FALSE)</f>
        <v>Special</v>
      </c>
    </row>
    <row r="712" spans="1:23" hidden="1" x14ac:dyDescent="0.2">
      <c r="A712" s="1" t="s">
        <v>1093</v>
      </c>
      <c r="B712" s="1" t="s">
        <v>1094</v>
      </c>
      <c r="C712" s="1" t="s">
        <v>17</v>
      </c>
      <c r="D712" s="1" t="s">
        <v>1059</v>
      </c>
      <c r="E712" s="2">
        <v>41204</v>
      </c>
      <c r="F712" s="1">
        <v>2012</v>
      </c>
      <c r="G712" s="1">
        <v>1</v>
      </c>
      <c r="H712" s="1" t="s">
        <v>740</v>
      </c>
      <c r="I712" s="1">
        <v>1</v>
      </c>
      <c r="J712" s="1" t="b">
        <v>0</v>
      </c>
      <c r="K712" s="1" t="s">
        <v>28</v>
      </c>
      <c r="L712" s="1">
        <v>0.58799999999999997</v>
      </c>
      <c r="M712" s="1">
        <v>0.82499999999999996</v>
      </c>
      <c r="N712" s="1">
        <v>4</v>
      </c>
      <c r="O712" s="1">
        <v>-5.8819999999999997</v>
      </c>
      <c r="P712" s="1">
        <v>3.2800000000000003E-2</v>
      </c>
      <c r="Q712" s="1">
        <v>1.9699999999999999E-4</v>
      </c>
      <c r="R712" s="1">
        <v>1.3799999999999999E-3</v>
      </c>
      <c r="S712" s="1">
        <v>8.8400000000000006E-2</v>
      </c>
      <c r="T712" s="1">
        <v>0.39700000000000002</v>
      </c>
      <c r="U712" s="1">
        <v>129.96799999999999</v>
      </c>
      <c r="V712" s="1">
        <v>295720</v>
      </c>
      <c r="W712" s="12" t="str">
        <f>VLOOKUP(Table14[[#This Row],[album_name]],'Album Type'!A:B,2,FALSE)</f>
        <v>Special</v>
      </c>
    </row>
    <row r="713" spans="1:23" hidden="1" x14ac:dyDescent="0.2">
      <c r="A713" s="1" t="s">
        <v>1093</v>
      </c>
      <c r="B713" s="1" t="s">
        <v>1095</v>
      </c>
      <c r="C713" s="1" t="s">
        <v>17</v>
      </c>
      <c r="D713" s="1" t="s">
        <v>1059</v>
      </c>
      <c r="E713" s="2">
        <v>41204</v>
      </c>
      <c r="F713" s="1">
        <v>2012</v>
      </c>
      <c r="G713" s="1">
        <v>1</v>
      </c>
      <c r="H713" s="1" t="s">
        <v>716</v>
      </c>
      <c r="I713" s="1">
        <v>2</v>
      </c>
      <c r="J713" s="1" t="b">
        <v>0</v>
      </c>
      <c r="K713" s="1" t="s">
        <v>76</v>
      </c>
      <c r="L713" s="1">
        <v>0.60199999999999998</v>
      </c>
      <c r="M713" s="1">
        <v>0.89600000000000002</v>
      </c>
      <c r="N713" s="1">
        <v>1</v>
      </c>
      <c r="O713" s="1">
        <v>-4.2670000000000003</v>
      </c>
      <c r="P713" s="1">
        <v>4.3700000000000003E-2</v>
      </c>
      <c r="Q713" s="1">
        <v>7.7299999999999994E-2</v>
      </c>
      <c r="R713" s="3">
        <v>8.8700000000000001E-5</v>
      </c>
      <c r="S713" s="1">
        <v>9.11E-2</v>
      </c>
      <c r="T713" s="1">
        <v>0.64100000000000001</v>
      </c>
      <c r="U713" s="1">
        <v>124.97799999999999</v>
      </c>
      <c r="V713" s="1">
        <v>223093</v>
      </c>
      <c r="W713" s="12" t="str">
        <f>VLOOKUP(Table14[[#This Row],[album_name]],'Album Type'!A:B,2,FALSE)</f>
        <v>Special</v>
      </c>
    </row>
    <row r="714" spans="1:23" hidden="1" x14ac:dyDescent="0.2">
      <c r="A714" s="1" t="s">
        <v>1093</v>
      </c>
      <c r="B714" s="1" t="s">
        <v>1096</v>
      </c>
      <c r="C714" s="1" t="s">
        <v>17</v>
      </c>
      <c r="D714" s="1" t="s">
        <v>1059</v>
      </c>
      <c r="E714" s="2">
        <v>41204</v>
      </c>
      <c r="F714" s="1">
        <v>2012</v>
      </c>
      <c r="G714" s="1">
        <v>1</v>
      </c>
      <c r="H714" s="1" t="s">
        <v>746</v>
      </c>
      <c r="I714" s="1">
        <v>3</v>
      </c>
      <c r="J714" s="1" t="b">
        <v>0</v>
      </c>
      <c r="K714" s="1" t="s">
        <v>34</v>
      </c>
      <c r="L714" s="1">
        <v>0.70399999999999996</v>
      </c>
      <c r="M714" s="1">
        <v>0.621</v>
      </c>
      <c r="N714" s="1">
        <v>2</v>
      </c>
      <c r="O714" s="1">
        <v>-8.0860000000000003</v>
      </c>
      <c r="P714" s="1">
        <v>3.3399999999999999E-2</v>
      </c>
      <c r="Q714" s="1">
        <v>0.10100000000000001</v>
      </c>
      <c r="R714" s="3">
        <v>4.3000000000000003E-6</v>
      </c>
      <c r="S714" s="1">
        <v>0.14000000000000001</v>
      </c>
      <c r="T714" s="1">
        <v>0.39500000000000002</v>
      </c>
      <c r="U714" s="1">
        <v>109.995</v>
      </c>
      <c r="V714" s="1">
        <v>242760</v>
      </c>
      <c r="W714" s="12" t="str">
        <f>VLOOKUP(Table14[[#This Row],[album_name]],'Album Type'!A:B,2,FALSE)</f>
        <v>Special</v>
      </c>
    </row>
    <row r="715" spans="1:23" hidden="1" x14ac:dyDescent="0.2">
      <c r="A715" s="1" t="s">
        <v>1093</v>
      </c>
      <c r="B715" s="1" t="s">
        <v>1097</v>
      </c>
      <c r="C715" s="1" t="s">
        <v>17</v>
      </c>
      <c r="D715" s="1" t="s">
        <v>1059</v>
      </c>
      <c r="E715" s="2">
        <v>41204</v>
      </c>
      <c r="F715" s="1">
        <v>2012</v>
      </c>
      <c r="G715" s="1">
        <v>1</v>
      </c>
      <c r="H715" s="1" t="s">
        <v>725</v>
      </c>
      <c r="I715" s="1">
        <v>4</v>
      </c>
      <c r="J715" s="1" t="b">
        <v>0</v>
      </c>
      <c r="K715" s="1" t="s">
        <v>1063</v>
      </c>
      <c r="L715" s="1">
        <v>0.622</v>
      </c>
      <c r="M715" s="1">
        <v>0.46899999999999997</v>
      </c>
      <c r="N715" s="1">
        <v>3</v>
      </c>
      <c r="O715" s="1">
        <v>-6.798</v>
      </c>
      <c r="P715" s="1">
        <v>3.6299999999999999E-2</v>
      </c>
      <c r="Q715" s="1">
        <v>4.5399999999999998E-3</v>
      </c>
      <c r="R715" s="3">
        <v>2.2500000000000001E-6</v>
      </c>
      <c r="S715" s="1">
        <v>3.3500000000000002E-2</v>
      </c>
      <c r="T715" s="1">
        <v>0.67900000000000005</v>
      </c>
      <c r="U715" s="1">
        <v>77.019000000000005</v>
      </c>
      <c r="V715" s="1">
        <v>219720</v>
      </c>
      <c r="W715" s="12" t="str">
        <f>VLOOKUP(Table14[[#This Row],[album_name]],'Album Type'!A:B,2,FALSE)</f>
        <v>Special</v>
      </c>
    </row>
    <row r="716" spans="1:23" hidden="1" x14ac:dyDescent="0.2">
      <c r="A716" s="1" t="s">
        <v>1093</v>
      </c>
      <c r="B716" s="1" t="s">
        <v>1098</v>
      </c>
      <c r="C716" s="1" t="s">
        <v>17</v>
      </c>
      <c r="D716" s="1" t="s">
        <v>1059</v>
      </c>
      <c r="E716" s="2">
        <v>41204</v>
      </c>
      <c r="F716" s="1">
        <v>2012</v>
      </c>
      <c r="G716" s="1">
        <v>1</v>
      </c>
      <c r="H716" s="1" t="s">
        <v>709</v>
      </c>
      <c r="I716" s="1">
        <v>5</v>
      </c>
      <c r="J716" s="1" t="b">
        <v>0</v>
      </c>
      <c r="K716" s="1" t="s">
        <v>37</v>
      </c>
      <c r="L716" s="1">
        <v>0.60199999999999998</v>
      </c>
      <c r="M716" s="1">
        <v>0.60899999999999999</v>
      </c>
      <c r="N716" s="1">
        <v>0</v>
      </c>
      <c r="O716" s="1">
        <v>-7.8029999999999999</v>
      </c>
      <c r="P716" s="1">
        <v>2.4299999999999999E-2</v>
      </c>
      <c r="Q716" s="1">
        <v>3.8199999999999998E-2</v>
      </c>
      <c r="R716" s="3">
        <v>2.0000000000000001E-4</v>
      </c>
      <c r="S716" s="1">
        <v>0.128</v>
      </c>
      <c r="T716" s="1">
        <v>0.33700000000000002</v>
      </c>
      <c r="U716" s="1">
        <v>93.06</v>
      </c>
      <c r="V716" s="1">
        <v>329160</v>
      </c>
      <c r="W716" s="12" t="str">
        <f>VLOOKUP(Table14[[#This Row],[album_name]],'Album Type'!A:B,2,FALSE)</f>
        <v>Special</v>
      </c>
    </row>
    <row r="717" spans="1:23" hidden="1" x14ac:dyDescent="0.2">
      <c r="A717" s="1" t="s">
        <v>1093</v>
      </c>
      <c r="B717" s="1" t="s">
        <v>1099</v>
      </c>
      <c r="C717" s="1" t="s">
        <v>17</v>
      </c>
      <c r="D717" s="1" t="s">
        <v>1059</v>
      </c>
      <c r="E717" s="2">
        <v>41204</v>
      </c>
      <c r="F717" s="1">
        <v>2012</v>
      </c>
      <c r="G717" s="1">
        <v>1</v>
      </c>
      <c r="H717" s="1">
        <v>22</v>
      </c>
      <c r="I717" s="1">
        <v>6</v>
      </c>
      <c r="J717" s="1" t="b">
        <v>0</v>
      </c>
      <c r="K717" s="1" t="s">
        <v>25</v>
      </c>
      <c r="L717" s="1">
        <v>0.66100000000000003</v>
      </c>
      <c r="M717" s="1">
        <v>0.72899999999999998</v>
      </c>
      <c r="N717" s="1">
        <v>7</v>
      </c>
      <c r="O717" s="1">
        <v>-6.5609999999999999</v>
      </c>
      <c r="P717" s="1">
        <v>3.7600000000000001E-2</v>
      </c>
      <c r="Q717" s="1">
        <v>2.15E-3</v>
      </c>
      <c r="R717" s="1">
        <v>1.2999999999999999E-3</v>
      </c>
      <c r="S717" s="1">
        <v>4.7699999999999999E-2</v>
      </c>
      <c r="T717" s="1">
        <v>0.66800000000000004</v>
      </c>
      <c r="U717" s="1">
        <v>103.98699999999999</v>
      </c>
      <c r="V717" s="1">
        <v>232120</v>
      </c>
      <c r="W717" s="12" t="str">
        <f>VLOOKUP(Table14[[#This Row],[album_name]],'Album Type'!A:B,2,FALSE)</f>
        <v>Special</v>
      </c>
    </row>
    <row r="718" spans="1:23" hidden="1" x14ac:dyDescent="0.2">
      <c r="A718" s="1" t="s">
        <v>1093</v>
      </c>
      <c r="B718" s="1" t="s">
        <v>1100</v>
      </c>
      <c r="C718" s="1" t="s">
        <v>17</v>
      </c>
      <c r="D718" s="1" t="s">
        <v>1059</v>
      </c>
      <c r="E718" s="2">
        <v>41204</v>
      </c>
      <c r="F718" s="1">
        <v>2012</v>
      </c>
      <c r="G718" s="1">
        <v>1</v>
      </c>
      <c r="H718" s="1" t="s">
        <v>1067</v>
      </c>
      <c r="I718" s="1">
        <v>7</v>
      </c>
      <c r="J718" s="1" t="b">
        <v>0</v>
      </c>
      <c r="K718" s="1" t="s">
        <v>28</v>
      </c>
      <c r="L718" s="1">
        <v>0.56699999999999995</v>
      </c>
      <c r="M718" s="1">
        <v>0.48099999999999998</v>
      </c>
      <c r="N718" s="1">
        <v>4</v>
      </c>
      <c r="O718" s="1">
        <v>-7.3570000000000002</v>
      </c>
      <c r="P718" s="1">
        <v>2.7E-2</v>
      </c>
      <c r="Q718" s="1">
        <v>1.7299999999999999E-2</v>
      </c>
      <c r="R718" s="3">
        <v>4.1300000000000001E-5</v>
      </c>
      <c r="S718" s="1">
        <v>0.182</v>
      </c>
      <c r="T718" s="1">
        <v>0.23300000000000001</v>
      </c>
      <c r="U718" s="1">
        <v>145.86500000000001</v>
      </c>
      <c r="V718" s="1">
        <v>244560</v>
      </c>
      <c r="W718" s="12" t="str">
        <f>VLOOKUP(Table14[[#This Row],[album_name]],'Album Type'!A:B,2,FALSE)</f>
        <v>Special</v>
      </c>
    </row>
    <row r="719" spans="1:23" hidden="1" x14ac:dyDescent="0.2">
      <c r="A719" s="1" t="s">
        <v>1093</v>
      </c>
      <c r="B719" s="1" t="s">
        <v>1101</v>
      </c>
      <c r="C719" s="1" t="s">
        <v>17</v>
      </c>
      <c r="D719" s="1" t="s">
        <v>1059</v>
      </c>
      <c r="E719" s="2">
        <v>41204</v>
      </c>
      <c r="F719" s="1">
        <v>2012</v>
      </c>
      <c r="G719" s="1">
        <v>1</v>
      </c>
      <c r="H719" s="1" t="s">
        <v>1069</v>
      </c>
      <c r="I719" s="1">
        <v>8</v>
      </c>
      <c r="J719" s="1" t="b">
        <v>0</v>
      </c>
      <c r="K719" s="1" t="s">
        <v>25</v>
      </c>
      <c r="L719" s="1">
        <v>0.628</v>
      </c>
      <c r="M719" s="1">
        <v>0.67600000000000005</v>
      </c>
      <c r="N719" s="1">
        <v>7</v>
      </c>
      <c r="O719" s="1">
        <v>-5.9109999999999996</v>
      </c>
      <c r="P719" s="1">
        <v>9.1600000000000001E-2</v>
      </c>
      <c r="Q719" s="1">
        <v>9.5700000000000004E-3</v>
      </c>
      <c r="R719" s="3">
        <v>2.65E-5</v>
      </c>
      <c r="S719" s="1">
        <v>0.121</v>
      </c>
      <c r="T719" s="1">
        <v>0.75</v>
      </c>
      <c r="U719" s="1">
        <v>85.983999999999995</v>
      </c>
      <c r="V719" s="1">
        <v>193146</v>
      </c>
      <c r="W719" s="12" t="str">
        <f>VLOOKUP(Table14[[#This Row],[album_name]],'Album Type'!A:B,2,FALSE)</f>
        <v>Special</v>
      </c>
    </row>
    <row r="720" spans="1:23" hidden="1" x14ac:dyDescent="0.2">
      <c r="A720" s="1" t="s">
        <v>1093</v>
      </c>
      <c r="B720" s="1" t="s">
        <v>1102</v>
      </c>
      <c r="C720" s="1" t="s">
        <v>17</v>
      </c>
      <c r="D720" s="1" t="s">
        <v>1059</v>
      </c>
      <c r="E720" s="2">
        <v>41204</v>
      </c>
      <c r="F720" s="1">
        <v>2012</v>
      </c>
      <c r="G720" s="1">
        <v>1</v>
      </c>
      <c r="H720" s="1" t="s">
        <v>1071</v>
      </c>
      <c r="I720" s="1">
        <v>9</v>
      </c>
      <c r="J720" s="1" t="b">
        <v>0</v>
      </c>
      <c r="K720" s="1" t="s">
        <v>37</v>
      </c>
      <c r="L720" s="1">
        <v>0.72899999999999998</v>
      </c>
      <c r="M720" s="1">
        <v>0.748</v>
      </c>
      <c r="N720" s="1">
        <v>0</v>
      </c>
      <c r="O720" s="1">
        <v>-6.67</v>
      </c>
      <c r="P720" s="1">
        <v>2.4500000000000001E-2</v>
      </c>
      <c r="Q720" s="1">
        <v>0.307</v>
      </c>
      <c r="R720" s="3">
        <v>1.2899999999999999E-6</v>
      </c>
      <c r="S720" s="1">
        <v>9.6199999999999994E-2</v>
      </c>
      <c r="T720" s="1">
        <v>0.92800000000000005</v>
      </c>
      <c r="U720" s="1">
        <v>99.980999999999995</v>
      </c>
      <c r="V720" s="1">
        <v>205853</v>
      </c>
      <c r="W720" s="12" t="str">
        <f>VLOOKUP(Table14[[#This Row],[album_name]],'Album Type'!A:B,2,FALSE)</f>
        <v>Special</v>
      </c>
    </row>
    <row r="721" spans="1:23" hidden="1" x14ac:dyDescent="0.2">
      <c r="A721" s="1" t="s">
        <v>1093</v>
      </c>
      <c r="B721" s="1" t="s">
        <v>1103</v>
      </c>
      <c r="C721" s="1" t="s">
        <v>17</v>
      </c>
      <c r="D721" s="1" t="s">
        <v>1059</v>
      </c>
      <c r="E721" s="2">
        <v>41204</v>
      </c>
      <c r="F721" s="1">
        <v>2012</v>
      </c>
      <c r="G721" s="1">
        <v>1</v>
      </c>
      <c r="H721" s="1" t="s">
        <v>1073</v>
      </c>
      <c r="I721" s="1">
        <v>10</v>
      </c>
      <c r="J721" s="1" t="b">
        <v>0</v>
      </c>
      <c r="K721" s="1" t="s">
        <v>34</v>
      </c>
      <c r="L721" s="1">
        <v>0.505</v>
      </c>
      <c r="M721" s="1">
        <v>0.443</v>
      </c>
      <c r="N721" s="1">
        <v>2</v>
      </c>
      <c r="O721" s="1">
        <v>-7.0389999999999997</v>
      </c>
      <c r="P721" s="1">
        <v>2.76E-2</v>
      </c>
      <c r="Q721" s="1">
        <v>3.5000000000000003E-2</v>
      </c>
      <c r="R721" s="3">
        <v>3.1499999999999999E-6</v>
      </c>
      <c r="S721" s="1">
        <v>9.06E-2</v>
      </c>
      <c r="T721" s="1">
        <v>0.123</v>
      </c>
      <c r="U721" s="1">
        <v>94.069000000000003</v>
      </c>
      <c r="V721" s="1">
        <v>299013</v>
      </c>
      <c r="W721" s="12" t="str">
        <f>VLOOKUP(Table14[[#This Row],[album_name]],'Album Type'!A:B,2,FALSE)</f>
        <v>Special</v>
      </c>
    </row>
    <row r="722" spans="1:23" hidden="1" x14ac:dyDescent="0.2">
      <c r="A722" s="1" t="s">
        <v>1093</v>
      </c>
      <c r="B722" s="1" t="s">
        <v>1104</v>
      </c>
      <c r="C722" s="1" t="s">
        <v>17</v>
      </c>
      <c r="D722" s="1" t="s">
        <v>1059</v>
      </c>
      <c r="E722" s="2">
        <v>41204</v>
      </c>
      <c r="F722" s="1">
        <v>2012</v>
      </c>
      <c r="G722" s="1">
        <v>1</v>
      </c>
      <c r="H722" s="1" t="s">
        <v>718</v>
      </c>
      <c r="I722" s="1">
        <v>11</v>
      </c>
      <c r="J722" s="1" t="b">
        <v>0</v>
      </c>
      <c r="K722" s="1" t="s">
        <v>28</v>
      </c>
      <c r="L722" s="1">
        <v>0.627</v>
      </c>
      <c r="M722" s="1">
        <v>0.81599999999999995</v>
      </c>
      <c r="N722" s="1">
        <v>4</v>
      </c>
      <c r="O722" s="1">
        <v>-6.6980000000000004</v>
      </c>
      <c r="P722" s="1">
        <v>7.7399999999999997E-2</v>
      </c>
      <c r="Q722" s="1">
        <v>1.6199999999999999E-2</v>
      </c>
      <c r="R722" s="1">
        <v>2.0799999999999998E-3</v>
      </c>
      <c r="S722" s="1">
        <v>9.6500000000000002E-2</v>
      </c>
      <c r="T722" s="1">
        <v>0.64800000000000002</v>
      </c>
      <c r="U722" s="1">
        <v>157.04300000000001</v>
      </c>
      <c r="V722" s="1">
        <v>202960</v>
      </c>
      <c r="W722" s="12" t="str">
        <f>VLOOKUP(Table14[[#This Row],[album_name]],'Album Type'!A:B,2,FALSE)</f>
        <v>Special</v>
      </c>
    </row>
    <row r="723" spans="1:23" hidden="1" x14ac:dyDescent="0.2">
      <c r="A723" s="1" t="s">
        <v>1093</v>
      </c>
      <c r="B723" s="1" t="s">
        <v>1105</v>
      </c>
      <c r="C723" s="1" t="s">
        <v>17</v>
      </c>
      <c r="D723" s="1" t="s">
        <v>1059</v>
      </c>
      <c r="E723" s="2">
        <v>41204</v>
      </c>
      <c r="F723" s="1">
        <v>2012</v>
      </c>
      <c r="G723" s="1">
        <v>1</v>
      </c>
      <c r="H723" s="1" t="s">
        <v>1076</v>
      </c>
      <c r="I723" s="1">
        <v>12</v>
      </c>
      <c r="J723" s="1" t="b">
        <v>0</v>
      </c>
      <c r="K723" s="1" t="s">
        <v>25</v>
      </c>
      <c r="L723" s="1">
        <v>0.624</v>
      </c>
      <c r="M723" s="1">
        <v>0.34</v>
      </c>
      <c r="N723" s="1">
        <v>7</v>
      </c>
      <c r="O723" s="1">
        <v>-12.411</v>
      </c>
      <c r="P723" s="1">
        <v>2.9000000000000001E-2</v>
      </c>
      <c r="Q723" s="1">
        <v>0.63200000000000001</v>
      </c>
      <c r="R723" s="1">
        <v>3.3700000000000001E-2</v>
      </c>
      <c r="S723" s="1">
        <v>8.0500000000000002E-2</v>
      </c>
      <c r="T723" s="1">
        <v>0.26100000000000001</v>
      </c>
      <c r="U723" s="1">
        <v>129.98699999999999</v>
      </c>
      <c r="V723" s="1">
        <v>284866</v>
      </c>
      <c r="W723" s="12" t="str">
        <f>VLOOKUP(Table14[[#This Row],[album_name]],'Album Type'!A:B,2,FALSE)</f>
        <v>Special</v>
      </c>
    </row>
    <row r="724" spans="1:23" hidden="1" x14ac:dyDescent="0.2">
      <c r="A724" s="1" t="s">
        <v>1093</v>
      </c>
      <c r="B724" s="1" t="s">
        <v>1106</v>
      </c>
      <c r="C724" s="1" t="s">
        <v>17</v>
      </c>
      <c r="D724" s="1" t="s">
        <v>1059</v>
      </c>
      <c r="E724" s="2">
        <v>41204</v>
      </c>
      <c r="F724" s="1">
        <v>2012</v>
      </c>
      <c r="G724" s="1">
        <v>1</v>
      </c>
      <c r="H724" s="1" t="s">
        <v>768</v>
      </c>
      <c r="I724" s="1">
        <v>13</v>
      </c>
      <c r="J724" s="1" t="b">
        <v>0</v>
      </c>
      <c r="K724" s="1" t="s">
        <v>28</v>
      </c>
      <c r="L724" s="1">
        <v>0.70599999999999996</v>
      </c>
      <c r="M724" s="1">
        <v>0.499</v>
      </c>
      <c r="N724" s="1">
        <v>4</v>
      </c>
      <c r="O724" s="1">
        <v>-7.6749999999999998</v>
      </c>
      <c r="P724" s="1">
        <v>3.6900000000000002E-2</v>
      </c>
      <c r="Q724" s="1">
        <v>3.7100000000000001E-2</v>
      </c>
      <c r="R724" s="1">
        <v>0</v>
      </c>
      <c r="S724" s="1">
        <v>0.13200000000000001</v>
      </c>
      <c r="T724" s="1">
        <v>0.54500000000000004</v>
      </c>
      <c r="U724" s="1">
        <v>117.937</v>
      </c>
      <c r="V724" s="1">
        <v>240266</v>
      </c>
      <c r="W724" s="12" t="str">
        <f>VLOOKUP(Table14[[#This Row],[album_name]],'Album Type'!A:B,2,FALSE)</f>
        <v>Special</v>
      </c>
    </row>
    <row r="725" spans="1:23" hidden="1" x14ac:dyDescent="0.2">
      <c r="A725" s="1" t="s">
        <v>1093</v>
      </c>
      <c r="B725" s="1" t="s">
        <v>1107</v>
      </c>
      <c r="C725" s="1" t="s">
        <v>17</v>
      </c>
      <c r="D725" s="1" t="s">
        <v>1059</v>
      </c>
      <c r="E725" s="2">
        <v>41204</v>
      </c>
      <c r="F725" s="1">
        <v>2012</v>
      </c>
      <c r="G725" s="1">
        <v>1</v>
      </c>
      <c r="H725" s="1" t="s">
        <v>1079</v>
      </c>
      <c r="I725" s="1">
        <v>14</v>
      </c>
      <c r="J725" s="1" t="b">
        <v>0</v>
      </c>
      <c r="K725" s="1" t="s">
        <v>59</v>
      </c>
      <c r="L725" s="1">
        <v>0.624</v>
      </c>
      <c r="M725" s="1">
        <v>0.45800000000000002</v>
      </c>
      <c r="N725" s="1">
        <v>6</v>
      </c>
      <c r="O725" s="1">
        <v>-6.7549999999999999</v>
      </c>
      <c r="P725" s="1">
        <v>2.87E-2</v>
      </c>
      <c r="Q725" s="1">
        <v>0.36</v>
      </c>
      <c r="R725" s="3">
        <v>3.89E-6</v>
      </c>
      <c r="S725" s="1">
        <v>0.311</v>
      </c>
      <c r="T725" s="1">
        <v>0.436</v>
      </c>
      <c r="U725" s="1">
        <v>80.016000000000005</v>
      </c>
      <c r="V725" s="1">
        <v>245413</v>
      </c>
      <c r="W725" s="12" t="str">
        <f>VLOOKUP(Table14[[#This Row],[album_name]],'Album Type'!A:B,2,FALSE)</f>
        <v>Special</v>
      </c>
    </row>
    <row r="726" spans="1:23" hidden="1" x14ac:dyDescent="0.2">
      <c r="A726" s="1" t="s">
        <v>1093</v>
      </c>
      <c r="B726" s="1" t="s">
        <v>1108</v>
      </c>
      <c r="C726" s="1" t="s">
        <v>17</v>
      </c>
      <c r="D726" s="1" t="s">
        <v>1059</v>
      </c>
      <c r="E726" s="2">
        <v>41204</v>
      </c>
      <c r="F726" s="1">
        <v>2012</v>
      </c>
      <c r="G726" s="1">
        <v>1</v>
      </c>
      <c r="H726" s="1" t="s">
        <v>796</v>
      </c>
      <c r="I726" s="1">
        <v>15</v>
      </c>
      <c r="J726" s="1" t="b">
        <v>0</v>
      </c>
      <c r="K726" s="1" t="s">
        <v>31</v>
      </c>
      <c r="L726" s="1">
        <v>0.64900000000000002</v>
      </c>
      <c r="M726" s="1">
        <v>0.77700000000000002</v>
      </c>
      <c r="N726" s="1">
        <v>9</v>
      </c>
      <c r="O726" s="1">
        <v>-5.8040000000000003</v>
      </c>
      <c r="P726" s="1">
        <v>4.0599999999999997E-2</v>
      </c>
      <c r="Q726" s="1">
        <v>2.1299999999999999E-2</v>
      </c>
      <c r="R726" s="1">
        <v>3.3500000000000001E-4</v>
      </c>
      <c r="S726" s="1">
        <v>0.21</v>
      </c>
      <c r="T726" s="1">
        <v>0.58699999999999997</v>
      </c>
      <c r="U726" s="1">
        <v>126.018</v>
      </c>
      <c r="V726" s="1">
        <v>220600</v>
      </c>
      <c r="W726" s="12" t="str">
        <f>VLOOKUP(Table14[[#This Row],[album_name]],'Album Type'!A:B,2,FALSE)</f>
        <v>Special</v>
      </c>
    </row>
    <row r="727" spans="1:23" hidden="1" x14ac:dyDescent="0.2">
      <c r="A727" s="1" t="s">
        <v>1093</v>
      </c>
      <c r="B727" s="1" t="s">
        <v>1109</v>
      </c>
      <c r="C727" s="1" t="s">
        <v>17</v>
      </c>
      <c r="D727" s="1" t="s">
        <v>1059</v>
      </c>
      <c r="E727" s="2">
        <v>41204</v>
      </c>
      <c r="F727" s="1">
        <v>2012</v>
      </c>
      <c r="G727" s="1">
        <v>1</v>
      </c>
      <c r="H727" s="1" t="s">
        <v>778</v>
      </c>
      <c r="I727" s="1">
        <v>16</v>
      </c>
      <c r="J727" s="1" t="b">
        <v>0</v>
      </c>
      <c r="K727" s="1" t="s">
        <v>25</v>
      </c>
      <c r="L727" s="1">
        <v>0.53</v>
      </c>
      <c r="M727" s="1">
        <v>0.52600000000000002</v>
      </c>
      <c r="N727" s="1">
        <v>7</v>
      </c>
      <c r="O727" s="1">
        <v>-8.3490000000000002</v>
      </c>
      <c r="P727" s="1">
        <v>2.63E-2</v>
      </c>
      <c r="Q727" s="1">
        <v>0.19900000000000001</v>
      </c>
      <c r="R727" s="3">
        <v>3.5200000000000002E-6</v>
      </c>
      <c r="S727" s="1">
        <v>0.14000000000000001</v>
      </c>
      <c r="T727" s="1">
        <v>0.32300000000000001</v>
      </c>
      <c r="U727" s="1">
        <v>79.025000000000006</v>
      </c>
      <c r="V727" s="1">
        <v>239426</v>
      </c>
      <c r="W727" s="12" t="str">
        <f>VLOOKUP(Table14[[#This Row],[album_name]],'Album Type'!A:B,2,FALSE)</f>
        <v>Special</v>
      </c>
    </row>
    <row r="728" spans="1:23" hidden="1" x14ac:dyDescent="0.2">
      <c r="A728" s="1" t="s">
        <v>1093</v>
      </c>
      <c r="B728" s="1" t="s">
        <v>1110</v>
      </c>
      <c r="C728" s="1" t="s">
        <v>17</v>
      </c>
      <c r="D728" s="1" t="s">
        <v>1059</v>
      </c>
      <c r="E728" s="2">
        <v>41204</v>
      </c>
      <c r="F728" s="1">
        <v>2012</v>
      </c>
      <c r="G728" s="1">
        <v>1</v>
      </c>
      <c r="H728" s="1" t="s">
        <v>1083</v>
      </c>
      <c r="I728" s="1">
        <v>17</v>
      </c>
      <c r="J728" s="1" t="b">
        <v>0</v>
      </c>
      <c r="K728" s="1" t="s">
        <v>25</v>
      </c>
      <c r="L728" s="1">
        <v>0.61899999999999999</v>
      </c>
      <c r="M728" s="1">
        <v>0.50600000000000001</v>
      </c>
      <c r="N728" s="1">
        <v>7</v>
      </c>
      <c r="O728" s="1">
        <v>-7.327</v>
      </c>
      <c r="P728" s="1">
        <v>3.15E-2</v>
      </c>
      <c r="Q728" s="1">
        <v>0.187</v>
      </c>
      <c r="R728" s="3">
        <v>1.47E-5</v>
      </c>
      <c r="S728" s="1">
        <v>0.10100000000000001</v>
      </c>
      <c r="T728" s="1">
        <v>0.27400000000000002</v>
      </c>
      <c r="U728" s="1">
        <v>126.03</v>
      </c>
      <c r="V728" s="1">
        <v>286613</v>
      </c>
      <c r="W728" s="12" t="str">
        <f>VLOOKUP(Table14[[#This Row],[album_name]],'Album Type'!A:B,2,FALSE)</f>
        <v>Special</v>
      </c>
    </row>
    <row r="729" spans="1:23" hidden="1" x14ac:dyDescent="0.2">
      <c r="A729" s="1" t="s">
        <v>1093</v>
      </c>
      <c r="B729" s="1" t="s">
        <v>1111</v>
      </c>
      <c r="C729" s="1" t="s">
        <v>17</v>
      </c>
      <c r="D729" s="1" t="s">
        <v>1059</v>
      </c>
      <c r="E729" s="2">
        <v>41204</v>
      </c>
      <c r="F729" s="1">
        <v>2012</v>
      </c>
      <c r="G729" s="1">
        <v>1</v>
      </c>
      <c r="H729" s="1" t="s">
        <v>762</v>
      </c>
      <c r="I729" s="1">
        <v>18</v>
      </c>
      <c r="J729" s="1" t="b">
        <v>0</v>
      </c>
      <c r="K729" s="1" t="s">
        <v>28</v>
      </c>
      <c r="L729" s="1">
        <v>0.48299999999999998</v>
      </c>
      <c r="M729" s="1">
        <v>0.54800000000000004</v>
      </c>
      <c r="N729" s="1">
        <v>4</v>
      </c>
      <c r="O729" s="1">
        <v>-6.2910000000000004</v>
      </c>
      <c r="P729" s="1">
        <v>2.5399999999999999E-2</v>
      </c>
      <c r="Q729" s="1">
        <v>4.7099999999999998E-3</v>
      </c>
      <c r="R729" s="3">
        <v>2.0099999999999998E-6</v>
      </c>
      <c r="S729" s="1">
        <v>9.9699999999999997E-2</v>
      </c>
      <c r="T729" s="1">
        <v>0.217</v>
      </c>
      <c r="U729" s="1">
        <v>79.926000000000002</v>
      </c>
      <c r="V729" s="1">
        <v>223920</v>
      </c>
      <c r="W729" s="12" t="str">
        <f>VLOOKUP(Table14[[#This Row],[album_name]],'Album Type'!A:B,2,FALSE)</f>
        <v>Special</v>
      </c>
    </row>
    <row r="730" spans="1:23" hidden="1" x14ac:dyDescent="0.2">
      <c r="A730" s="1" t="s">
        <v>1093</v>
      </c>
      <c r="B730" s="1" t="s">
        <v>1112</v>
      </c>
      <c r="C730" s="1" t="s">
        <v>17</v>
      </c>
      <c r="D730" s="1" t="s">
        <v>1059</v>
      </c>
      <c r="E730" s="2">
        <v>41204</v>
      </c>
      <c r="F730" s="1">
        <v>2012</v>
      </c>
      <c r="G730" s="1">
        <v>1</v>
      </c>
      <c r="H730" s="1" t="s">
        <v>1086</v>
      </c>
      <c r="I730" s="1">
        <v>19</v>
      </c>
      <c r="J730" s="1" t="b">
        <v>0</v>
      </c>
      <c r="K730" s="1" t="s">
        <v>56</v>
      </c>
      <c r="L730" s="1">
        <v>0.73299999999999998</v>
      </c>
      <c r="M730" s="1">
        <v>0.59</v>
      </c>
      <c r="N730" s="1">
        <v>5</v>
      </c>
      <c r="O730" s="1">
        <v>-5.86</v>
      </c>
      <c r="P730" s="1">
        <v>2.8400000000000002E-2</v>
      </c>
      <c r="Q730" s="1">
        <v>0.27200000000000002</v>
      </c>
      <c r="R730" s="1">
        <v>0</v>
      </c>
      <c r="S730" s="1">
        <v>0.13400000000000001</v>
      </c>
      <c r="T730" s="1">
        <v>0.63300000000000001</v>
      </c>
      <c r="U730" s="1">
        <v>125.048</v>
      </c>
      <c r="V730" s="1">
        <v>220840</v>
      </c>
      <c r="W730" s="12" t="str">
        <f>VLOOKUP(Table14[[#This Row],[album_name]],'Album Type'!A:B,2,FALSE)</f>
        <v>Special</v>
      </c>
    </row>
    <row r="731" spans="1:23" hidden="1" x14ac:dyDescent="0.2">
      <c r="A731" s="1" t="s">
        <v>1093</v>
      </c>
      <c r="B731" s="1" t="s">
        <v>1113</v>
      </c>
      <c r="C731" s="1" t="s">
        <v>17</v>
      </c>
      <c r="D731" s="1" t="s">
        <v>1059</v>
      </c>
      <c r="E731" s="2">
        <v>41204</v>
      </c>
      <c r="F731" s="1">
        <v>2012</v>
      </c>
      <c r="G731" s="1">
        <v>1</v>
      </c>
      <c r="H731" s="1" t="s">
        <v>1088</v>
      </c>
      <c r="I731" s="1">
        <v>20</v>
      </c>
      <c r="J731" s="1" t="b">
        <v>0</v>
      </c>
      <c r="K731" s="1" t="s">
        <v>34</v>
      </c>
      <c r="L731" s="1">
        <v>0.82799999999999996</v>
      </c>
      <c r="M731" s="1">
        <v>0.64</v>
      </c>
      <c r="N731" s="1">
        <v>2</v>
      </c>
      <c r="O731" s="1">
        <v>-8.2479999999999993</v>
      </c>
      <c r="P731" s="1">
        <v>3.5499999999999997E-2</v>
      </c>
      <c r="Q731" s="1">
        <v>0.17499999999999999</v>
      </c>
      <c r="R731" s="3">
        <v>6.1400000000000002E-5</v>
      </c>
      <c r="S731" s="1">
        <v>9.9099999999999994E-2</v>
      </c>
      <c r="T731" s="1">
        <v>0.51900000000000002</v>
      </c>
      <c r="U731" s="1">
        <v>109.99299999999999</v>
      </c>
      <c r="V731" s="1">
        <v>240266</v>
      </c>
      <c r="W731" s="12" t="str">
        <f>VLOOKUP(Table14[[#This Row],[album_name]],'Album Type'!A:B,2,FALSE)</f>
        <v>Special</v>
      </c>
    </row>
    <row r="732" spans="1:23" hidden="1" x14ac:dyDescent="0.2">
      <c r="A732" s="1" t="s">
        <v>1093</v>
      </c>
      <c r="B732" s="1" t="s">
        <v>1114</v>
      </c>
      <c r="C732" s="1" t="s">
        <v>17</v>
      </c>
      <c r="D732" s="1" t="s">
        <v>1059</v>
      </c>
      <c r="E732" s="2">
        <v>41204</v>
      </c>
      <c r="F732" s="1">
        <v>2012</v>
      </c>
      <c r="G732" s="1">
        <v>1</v>
      </c>
      <c r="H732" s="1" t="s">
        <v>1090</v>
      </c>
      <c r="I732" s="1">
        <v>21</v>
      </c>
      <c r="J732" s="1" t="b">
        <v>0</v>
      </c>
      <c r="K732" s="1" t="s">
        <v>76</v>
      </c>
      <c r="L732" s="1">
        <v>0.67800000000000005</v>
      </c>
      <c r="M732" s="1">
        <v>0.90200000000000002</v>
      </c>
      <c r="N732" s="1">
        <v>1</v>
      </c>
      <c r="O732" s="1">
        <v>-4.6589999999999998</v>
      </c>
      <c r="P732" s="1">
        <v>3.5799999999999998E-2</v>
      </c>
      <c r="Q732" s="1">
        <v>0.113</v>
      </c>
      <c r="R732" s="1">
        <v>2.3499999999999999E-4</v>
      </c>
      <c r="S732" s="1">
        <v>7.0499999999999993E-2</v>
      </c>
      <c r="T732" s="1">
        <v>0.63700000000000001</v>
      </c>
      <c r="U732" s="1">
        <v>124.998</v>
      </c>
      <c r="V732" s="1">
        <v>227080</v>
      </c>
      <c r="W732" s="12" t="str">
        <f>VLOOKUP(Table14[[#This Row],[album_name]],'Album Type'!A:B,2,FALSE)</f>
        <v>Special</v>
      </c>
    </row>
    <row r="733" spans="1:23" hidden="1" x14ac:dyDescent="0.2">
      <c r="A733" s="1" t="s">
        <v>1093</v>
      </c>
      <c r="B733" s="1" t="s">
        <v>1115</v>
      </c>
      <c r="C733" s="1" t="s">
        <v>17</v>
      </c>
      <c r="D733" s="1" t="s">
        <v>1059</v>
      </c>
      <c r="E733" s="2">
        <v>41204</v>
      </c>
      <c r="F733" s="1">
        <v>2012</v>
      </c>
      <c r="G733" s="1">
        <v>1</v>
      </c>
      <c r="H733" s="1" t="s">
        <v>1092</v>
      </c>
      <c r="I733" s="1">
        <v>22</v>
      </c>
      <c r="J733" s="1" t="b">
        <v>0</v>
      </c>
      <c r="K733" s="1" t="s">
        <v>25</v>
      </c>
      <c r="L733" s="1">
        <v>0.626</v>
      </c>
      <c r="M733" s="1">
        <v>0.11799999999999999</v>
      </c>
      <c r="N733" s="1">
        <v>7</v>
      </c>
      <c r="O733" s="1">
        <v>-15.91</v>
      </c>
      <c r="P733" s="1">
        <v>3.0499999999999999E-2</v>
      </c>
      <c r="Q733" s="1">
        <v>0.66400000000000003</v>
      </c>
      <c r="R733" s="1">
        <v>1.6899999999999999E-4</v>
      </c>
      <c r="S733" s="1">
        <v>0.127</v>
      </c>
      <c r="T733" s="1">
        <v>6.8199999999999997E-2</v>
      </c>
      <c r="U733" s="1">
        <v>105.59699999999999</v>
      </c>
      <c r="V733" s="1">
        <v>323080</v>
      </c>
      <c r="W733" s="12" t="str">
        <f>VLOOKUP(Table14[[#This Row],[album_name]],'Album Type'!A:B,2,FALSE)</f>
        <v>Special</v>
      </c>
    </row>
    <row r="734" spans="1:23" hidden="1" x14ac:dyDescent="0.2">
      <c r="A734" s="1" t="s">
        <v>1116</v>
      </c>
      <c r="B734" s="1" t="s">
        <v>1117</v>
      </c>
      <c r="C734" s="1" t="s">
        <v>17</v>
      </c>
      <c r="D734" s="1" t="s">
        <v>1119</v>
      </c>
      <c r="E734" s="2">
        <v>41204</v>
      </c>
      <c r="F734" s="1">
        <v>2012</v>
      </c>
      <c r="G734" s="1">
        <v>1</v>
      </c>
      <c r="H734" s="1" t="s">
        <v>1118</v>
      </c>
      <c r="I734" s="1">
        <v>1</v>
      </c>
      <c r="J734" s="1" t="b">
        <v>0</v>
      </c>
      <c r="K734" s="1" t="s">
        <v>881</v>
      </c>
      <c r="L734" s="1">
        <v>0.69</v>
      </c>
      <c r="M734" s="1">
        <v>0.36399999999999999</v>
      </c>
      <c r="N734" s="1">
        <v>8</v>
      </c>
      <c r="O734" s="1">
        <v>-11.709</v>
      </c>
      <c r="P734" s="1">
        <v>0.91200000000000003</v>
      </c>
      <c r="Q734" s="1">
        <v>0.82099999999999995</v>
      </c>
      <c r="R734" s="1">
        <v>0</v>
      </c>
      <c r="S734" s="1">
        <v>0.14000000000000001</v>
      </c>
      <c r="T734" s="1">
        <v>0.53900000000000003</v>
      </c>
      <c r="U734" s="1">
        <v>88.084000000000003</v>
      </c>
      <c r="V734" s="1">
        <v>90440</v>
      </c>
      <c r="W734" s="12" t="str">
        <f>VLOOKUP(Table14[[#This Row],[album_name]],'Album Type'!A:B,2,FALSE)</f>
        <v>Special</v>
      </c>
    </row>
    <row r="735" spans="1:23" hidden="1" x14ac:dyDescent="0.2">
      <c r="A735" s="1" t="s">
        <v>1116</v>
      </c>
      <c r="B735" s="1" t="s">
        <v>1120</v>
      </c>
      <c r="C735" s="1" t="s">
        <v>17</v>
      </c>
      <c r="D735" s="1" t="s">
        <v>1119</v>
      </c>
      <c r="E735" s="2">
        <v>41204</v>
      </c>
      <c r="F735" s="1">
        <v>2012</v>
      </c>
      <c r="G735" s="1">
        <v>1</v>
      </c>
      <c r="H735" s="1" t="s">
        <v>740</v>
      </c>
      <c r="I735" s="1">
        <v>2</v>
      </c>
      <c r="J735" s="1" t="b">
        <v>0</v>
      </c>
      <c r="K735" s="1" t="s">
        <v>28</v>
      </c>
      <c r="L735" s="1">
        <v>0.58799999999999997</v>
      </c>
      <c r="M735" s="1">
        <v>0.82499999999999996</v>
      </c>
      <c r="N735" s="1">
        <v>4</v>
      </c>
      <c r="O735" s="1">
        <v>-5.8819999999999997</v>
      </c>
      <c r="P735" s="1">
        <v>3.2800000000000003E-2</v>
      </c>
      <c r="Q735" s="1">
        <v>1.9699999999999999E-4</v>
      </c>
      <c r="R735" s="1">
        <v>1.3799999999999999E-3</v>
      </c>
      <c r="S735" s="1">
        <v>8.8400000000000006E-2</v>
      </c>
      <c r="T735" s="1">
        <v>0.39700000000000002</v>
      </c>
      <c r="U735" s="1">
        <v>129.96799999999999</v>
      </c>
      <c r="V735" s="1">
        <v>295720</v>
      </c>
      <c r="W735" s="12" t="str">
        <f>VLOOKUP(Table14[[#This Row],[album_name]],'Album Type'!A:B,2,FALSE)</f>
        <v>Special</v>
      </c>
    </row>
    <row r="736" spans="1:23" hidden="1" x14ac:dyDescent="0.2">
      <c r="A736" s="1" t="s">
        <v>1116</v>
      </c>
      <c r="B736" s="1" t="s">
        <v>1121</v>
      </c>
      <c r="C736" s="1" t="s">
        <v>17</v>
      </c>
      <c r="D736" s="1" t="s">
        <v>1119</v>
      </c>
      <c r="E736" s="2">
        <v>41204</v>
      </c>
      <c r="F736" s="1">
        <v>2012</v>
      </c>
      <c r="G736" s="1">
        <v>1</v>
      </c>
      <c r="H736" s="1" t="s">
        <v>1122</v>
      </c>
      <c r="I736" s="1">
        <v>3</v>
      </c>
      <c r="J736" s="1" t="b">
        <v>0</v>
      </c>
      <c r="K736" s="1" t="s">
        <v>233</v>
      </c>
      <c r="L736" s="1">
        <v>0.754</v>
      </c>
      <c r="M736" s="1">
        <v>0.26600000000000001</v>
      </c>
      <c r="N736" s="1">
        <v>1</v>
      </c>
      <c r="O736" s="1">
        <v>-11.695</v>
      </c>
      <c r="P736" s="1">
        <v>0.879</v>
      </c>
      <c r="Q736" s="1">
        <v>0.71899999999999997</v>
      </c>
      <c r="R736" s="1">
        <v>0</v>
      </c>
      <c r="S736" s="1">
        <v>0.13700000000000001</v>
      </c>
      <c r="T736" s="1">
        <v>0.48699999999999999</v>
      </c>
      <c r="U736" s="1">
        <v>92.483000000000004</v>
      </c>
      <c r="V736" s="1">
        <v>64442</v>
      </c>
      <c r="W736" s="12" t="str">
        <f>VLOOKUP(Table14[[#This Row],[album_name]],'Album Type'!A:B,2,FALSE)</f>
        <v>Special</v>
      </c>
    </row>
    <row r="737" spans="1:23" hidden="1" x14ac:dyDescent="0.2">
      <c r="A737" s="1" t="s">
        <v>1116</v>
      </c>
      <c r="B737" s="1" t="s">
        <v>1123</v>
      </c>
      <c r="C737" s="1" t="s">
        <v>17</v>
      </c>
      <c r="D737" s="1" t="s">
        <v>1119</v>
      </c>
      <c r="E737" s="2">
        <v>41204</v>
      </c>
      <c r="F737" s="1">
        <v>2012</v>
      </c>
      <c r="G737" s="1">
        <v>1</v>
      </c>
      <c r="H737" s="1" t="s">
        <v>716</v>
      </c>
      <c r="I737" s="1">
        <v>4</v>
      </c>
      <c r="J737" s="1" t="b">
        <v>0</v>
      </c>
      <c r="K737" s="1" t="s">
        <v>76</v>
      </c>
      <c r="L737" s="1">
        <v>0.60199999999999998</v>
      </c>
      <c r="M737" s="1">
        <v>0.89600000000000002</v>
      </c>
      <c r="N737" s="1">
        <v>1</v>
      </c>
      <c r="O737" s="1">
        <v>-4.2670000000000003</v>
      </c>
      <c r="P737" s="1">
        <v>4.3700000000000003E-2</v>
      </c>
      <c r="Q737" s="1">
        <v>7.7299999999999994E-2</v>
      </c>
      <c r="R737" s="3">
        <v>8.8700000000000001E-5</v>
      </c>
      <c r="S737" s="1">
        <v>9.11E-2</v>
      </c>
      <c r="T737" s="1">
        <v>0.64100000000000001</v>
      </c>
      <c r="U737" s="1">
        <v>124.97799999999999</v>
      </c>
      <c r="V737" s="1">
        <v>223093</v>
      </c>
      <c r="W737" s="12" t="str">
        <f>VLOOKUP(Table14[[#This Row],[album_name]],'Album Type'!A:B,2,FALSE)</f>
        <v>Special</v>
      </c>
    </row>
    <row r="738" spans="1:23" hidden="1" x14ac:dyDescent="0.2">
      <c r="A738" s="1" t="s">
        <v>1116</v>
      </c>
      <c r="B738" s="1" t="s">
        <v>1124</v>
      </c>
      <c r="C738" s="1" t="s">
        <v>17</v>
      </c>
      <c r="D738" s="1" t="s">
        <v>1119</v>
      </c>
      <c r="E738" s="2">
        <v>41204</v>
      </c>
      <c r="F738" s="1">
        <v>2012</v>
      </c>
      <c r="G738" s="1">
        <v>1</v>
      </c>
      <c r="H738" s="1" t="s">
        <v>1125</v>
      </c>
      <c r="I738" s="1">
        <v>5</v>
      </c>
      <c r="J738" s="1" t="b">
        <v>0</v>
      </c>
      <c r="K738" s="1" t="s">
        <v>441</v>
      </c>
      <c r="L738" s="1">
        <v>0.63400000000000001</v>
      </c>
      <c r="M738" s="1">
        <v>0.35699999999999998</v>
      </c>
      <c r="N738" s="1">
        <v>9</v>
      </c>
      <c r="O738" s="1">
        <v>-12.868</v>
      </c>
      <c r="P738" s="1">
        <v>0.95599999999999996</v>
      </c>
      <c r="Q738" s="1">
        <v>0.7</v>
      </c>
      <c r="R738" s="1">
        <v>0</v>
      </c>
      <c r="S738" s="1">
        <v>0.185</v>
      </c>
      <c r="T738" s="1">
        <v>0.497</v>
      </c>
      <c r="U738" s="1">
        <v>173.31700000000001</v>
      </c>
      <c r="V738" s="1">
        <v>55288</v>
      </c>
      <c r="W738" s="12" t="str">
        <f>VLOOKUP(Table14[[#This Row],[album_name]],'Album Type'!A:B,2,FALSE)</f>
        <v>Special</v>
      </c>
    </row>
    <row r="739" spans="1:23" hidden="1" x14ac:dyDescent="0.2">
      <c r="A739" s="1" t="s">
        <v>1116</v>
      </c>
      <c r="B739" s="1" t="s">
        <v>1126</v>
      </c>
      <c r="C739" s="1" t="s">
        <v>17</v>
      </c>
      <c r="D739" s="1" t="s">
        <v>1119</v>
      </c>
      <c r="E739" s="2">
        <v>41204</v>
      </c>
      <c r="F739" s="1">
        <v>2012</v>
      </c>
      <c r="G739" s="1">
        <v>1</v>
      </c>
      <c r="H739" s="1" t="s">
        <v>746</v>
      </c>
      <c r="I739" s="1">
        <v>6</v>
      </c>
      <c r="J739" s="1" t="b">
        <v>0</v>
      </c>
      <c r="K739" s="1" t="s">
        <v>34</v>
      </c>
      <c r="L739" s="1">
        <v>0.70399999999999996</v>
      </c>
      <c r="M739" s="1">
        <v>0.621</v>
      </c>
      <c r="N739" s="1">
        <v>2</v>
      </c>
      <c r="O739" s="1">
        <v>-8.0860000000000003</v>
      </c>
      <c r="P739" s="1">
        <v>3.3399999999999999E-2</v>
      </c>
      <c r="Q739" s="1">
        <v>0.10100000000000001</v>
      </c>
      <c r="R739" s="3">
        <v>4.3000000000000003E-6</v>
      </c>
      <c r="S739" s="1">
        <v>0.14000000000000001</v>
      </c>
      <c r="T739" s="1">
        <v>0.39500000000000002</v>
      </c>
      <c r="U739" s="1">
        <v>109.995</v>
      </c>
      <c r="V739" s="1">
        <v>242760</v>
      </c>
      <c r="W739" s="12" t="str">
        <f>VLOOKUP(Table14[[#This Row],[album_name]],'Album Type'!A:B,2,FALSE)</f>
        <v>Special</v>
      </c>
    </row>
    <row r="740" spans="1:23" hidden="1" x14ac:dyDescent="0.2">
      <c r="A740" s="1" t="s">
        <v>1116</v>
      </c>
      <c r="B740" s="1" t="s">
        <v>1127</v>
      </c>
      <c r="C740" s="1" t="s">
        <v>17</v>
      </c>
      <c r="D740" s="1" t="s">
        <v>1119</v>
      </c>
      <c r="E740" s="2">
        <v>41204</v>
      </c>
      <c r="F740" s="1">
        <v>2012</v>
      </c>
      <c r="G740" s="1">
        <v>1</v>
      </c>
      <c r="H740" s="1" t="s">
        <v>1128</v>
      </c>
      <c r="I740" s="1">
        <v>7</v>
      </c>
      <c r="J740" s="1" t="b">
        <v>0</v>
      </c>
      <c r="K740" s="1" t="s">
        <v>37</v>
      </c>
      <c r="L740" s="1">
        <v>0.67900000000000005</v>
      </c>
      <c r="M740" s="1">
        <v>0.35</v>
      </c>
      <c r="N740" s="1">
        <v>0</v>
      </c>
      <c r="O740" s="1">
        <v>-11.252000000000001</v>
      </c>
      <c r="P740" s="1">
        <v>0.88900000000000001</v>
      </c>
      <c r="Q740" s="1">
        <v>0.86</v>
      </c>
      <c r="R740" s="1">
        <v>0</v>
      </c>
      <c r="S740" s="1">
        <v>0.10100000000000001</v>
      </c>
      <c r="T740" s="1">
        <v>0.59799999999999998</v>
      </c>
      <c r="U740" s="1">
        <v>87.575999999999993</v>
      </c>
      <c r="V740" s="1">
        <v>67355</v>
      </c>
      <c r="W740" s="12" t="str">
        <f>VLOOKUP(Table14[[#This Row],[album_name]],'Album Type'!A:B,2,FALSE)</f>
        <v>Special</v>
      </c>
    </row>
    <row r="741" spans="1:23" hidden="1" x14ac:dyDescent="0.2">
      <c r="A741" s="1" t="s">
        <v>1116</v>
      </c>
      <c r="B741" s="1" t="s">
        <v>1129</v>
      </c>
      <c r="C741" s="1" t="s">
        <v>17</v>
      </c>
      <c r="D741" s="1" t="s">
        <v>1119</v>
      </c>
      <c r="E741" s="2">
        <v>41204</v>
      </c>
      <c r="F741" s="1">
        <v>2012</v>
      </c>
      <c r="G741" s="1">
        <v>1</v>
      </c>
      <c r="H741" s="1" t="s">
        <v>725</v>
      </c>
      <c r="I741" s="1">
        <v>8</v>
      </c>
      <c r="J741" s="1" t="b">
        <v>0</v>
      </c>
      <c r="K741" s="1" t="s">
        <v>1063</v>
      </c>
      <c r="L741" s="1">
        <v>0.622</v>
      </c>
      <c r="M741" s="1">
        <v>0.46899999999999997</v>
      </c>
      <c r="N741" s="1">
        <v>3</v>
      </c>
      <c r="O741" s="1">
        <v>-6.798</v>
      </c>
      <c r="P741" s="1">
        <v>3.6299999999999999E-2</v>
      </c>
      <c r="Q741" s="1">
        <v>4.5399999999999998E-3</v>
      </c>
      <c r="R741" s="3">
        <v>2.2500000000000001E-6</v>
      </c>
      <c r="S741" s="1">
        <v>3.3500000000000002E-2</v>
      </c>
      <c r="T741" s="1">
        <v>0.67900000000000005</v>
      </c>
      <c r="U741" s="1">
        <v>77.019000000000005</v>
      </c>
      <c r="V741" s="1">
        <v>219720</v>
      </c>
      <c r="W741" s="12" t="str">
        <f>VLOOKUP(Table14[[#This Row],[album_name]],'Album Type'!A:B,2,FALSE)</f>
        <v>Special</v>
      </c>
    </row>
    <row r="742" spans="1:23" hidden="1" x14ac:dyDescent="0.2">
      <c r="A742" s="1" t="s">
        <v>1116</v>
      </c>
      <c r="B742" s="1" t="s">
        <v>1130</v>
      </c>
      <c r="C742" s="1" t="s">
        <v>17</v>
      </c>
      <c r="D742" s="1" t="s">
        <v>1119</v>
      </c>
      <c r="E742" s="2">
        <v>41204</v>
      </c>
      <c r="F742" s="1">
        <v>2012</v>
      </c>
      <c r="G742" s="1">
        <v>1</v>
      </c>
      <c r="H742" s="1" t="s">
        <v>1131</v>
      </c>
      <c r="I742" s="1">
        <v>9</v>
      </c>
      <c r="J742" s="1" t="b">
        <v>0</v>
      </c>
      <c r="K742" s="1" t="s">
        <v>59</v>
      </c>
      <c r="L742" s="1">
        <v>0.80600000000000005</v>
      </c>
      <c r="M742" s="1">
        <v>0.36199999999999999</v>
      </c>
      <c r="N742" s="1">
        <v>6</v>
      </c>
      <c r="O742" s="1">
        <v>-12.526999999999999</v>
      </c>
      <c r="P742" s="1">
        <v>0.92600000000000005</v>
      </c>
      <c r="Q742" s="1">
        <v>0.84099999999999997</v>
      </c>
      <c r="R742" s="1">
        <v>0</v>
      </c>
      <c r="S742" s="1">
        <v>0.151</v>
      </c>
      <c r="T742" s="1">
        <v>0.75</v>
      </c>
      <c r="U742" s="1">
        <v>123.849</v>
      </c>
      <c r="V742" s="1">
        <v>45862</v>
      </c>
      <c r="W742" s="12" t="str">
        <f>VLOOKUP(Table14[[#This Row],[album_name]],'Album Type'!A:B,2,FALSE)</f>
        <v>Special</v>
      </c>
    </row>
    <row r="743" spans="1:23" hidden="1" x14ac:dyDescent="0.2">
      <c r="A743" s="1" t="s">
        <v>1116</v>
      </c>
      <c r="B743" s="1" t="s">
        <v>1132</v>
      </c>
      <c r="C743" s="1" t="s">
        <v>17</v>
      </c>
      <c r="D743" s="1" t="s">
        <v>1119</v>
      </c>
      <c r="E743" s="2">
        <v>41204</v>
      </c>
      <c r="F743" s="1">
        <v>2012</v>
      </c>
      <c r="G743" s="1">
        <v>1</v>
      </c>
      <c r="H743" s="1" t="s">
        <v>709</v>
      </c>
      <c r="I743" s="1">
        <v>10</v>
      </c>
      <c r="J743" s="1" t="b">
        <v>0</v>
      </c>
      <c r="K743" s="1" t="s">
        <v>37</v>
      </c>
      <c r="L743" s="1">
        <v>0.60199999999999998</v>
      </c>
      <c r="M743" s="1">
        <v>0.60899999999999999</v>
      </c>
      <c r="N743" s="1">
        <v>0</v>
      </c>
      <c r="O743" s="1">
        <v>-7.8029999999999999</v>
      </c>
      <c r="P743" s="1">
        <v>2.4299999999999999E-2</v>
      </c>
      <c r="Q743" s="1">
        <v>3.8199999999999998E-2</v>
      </c>
      <c r="R743" s="3">
        <v>2.0000000000000001E-4</v>
      </c>
      <c r="S743" s="1">
        <v>0.128</v>
      </c>
      <c r="T743" s="1">
        <v>0.33700000000000002</v>
      </c>
      <c r="U743" s="1">
        <v>93.06</v>
      </c>
      <c r="V743" s="1">
        <v>329160</v>
      </c>
      <c r="W743" s="12" t="str">
        <f>VLOOKUP(Table14[[#This Row],[album_name]],'Album Type'!A:B,2,FALSE)</f>
        <v>Special</v>
      </c>
    </row>
    <row r="744" spans="1:23" hidden="1" x14ac:dyDescent="0.2">
      <c r="A744" s="1" t="s">
        <v>1116</v>
      </c>
      <c r="B744" s="1" t="s">
        <v>1133</v>
      </c>
      <c r="C744" s="1" t="s">
        <v>17</v>
      </c>
      <c r="D744" s="1" t="s">
        <v>1119</v>
      </c>
      <c r="E744" s="2">
        <v>41204</v>
      </c>
      <c r="F744" s="1">
        <v>2012</v>
      </c>
      <c r="G744" s="1">
        <v>1</v>
      </c>
      <c r="H744" s="1" t="s">
        <v>1134</v>
      </c>
      <c r="I744" s="1">
        <v>11</v>
      </c>
      <c r="J744" s="1" t="b">
        <v>0</v>
      </c>
      <c r="K744" s="1" t="s">
        <v>881</v>
      </c>
      <c r="L744" s="1">
        <v>0.75700000000000001</v>
      </c>
      <c r="M744" s="1">
        <v>0.36699999999999999</v>
      </c>
      <c r="N744" s="1">
        <v>8</v>
      </c>
      <c r="O744" s="1">
        <v>-10.56</v>
      </c>
      <c r="P744" s="1">
        <v>0.91900000000000004</v>
      </c>
      <c r="Q744" s="1">
        <v>0.77500000000000002</v>
      </c>
      <c r="R744" s="1">
        <v>0</v>
      </c>
      <c r="S744" s="1">
        <v>0.127</v>
      </c>
      <c r="T744" s="1">
        <v>0.51</v>
      </c>
      <c r="U744" s="1">
        <v>133.93299999999999</v>
      </c>
      <c r="V744" s="1">
        <v>63016</v>
      </c>
      <c r="W744" s="12" t="str">
        <f>VLOOKUP(Table14[[#This Row],[album_name]],'Album Type'!A:B,2,FALSE)</f>
        <v>Special</v>
      </c>
    </row>
    <row r="745" spans="1:23" hidden="1" x14ac:dyDescent="0.2">
      <c r="A745" s="1" t="s">
        <v>1116</v>
      </c>
      <c r="B745" s="1" t="s">
        <v>1135</v>
      </c>
      <c r="C745" s="1" t="s">
        <v>17</v>
      </c>
      <c r="D745" s="1" t="s">
        <v>1119</v>
      </c>
      <c r="E745" s="2">
        <v>41204</v>
      </c>
      <c r="F745" s="1">
        <v>2012</v>
      </c>
      <c r="G745" s="1">
        <v>1</v>
      </c>
      <c r="H745" s="1">
        <v>22</v>
      </c>
      <c r="I745" s="1">
        <v>12</v>
      </c>
      <c r="J745" s="1" t="b">
        <v>0</v>
      </c>
      <c r="K745" s="1" t="s">
        <v>25</v>
      </c>
      <c r="L745" s="1">
        <v>0.66100000000000003</v>
      </c>
      <c r="M745" s="1">
        <v>0.72899999999999998</v>
      </c>
      <c r="N745" s="1">
        <v>7</v>
      </c>
      <c r="O745" s="1">
        <v>-6.5609999999999999</v>
      </c>
      <c r="P745" s="1">
        <v>3.7600000000000001E-2</v>
      </c>
      <c r="Q745" s="1">
        <v>2.15E-3</v>
      </c>
      <c r="R745" s="1">
        <v>1.2999999999999999E-3</v>
      </c>
      <c r="S745" s="1">
        <v>4.7699999999999999E-2</v>
      </c>
      <c r="T745" s="1">
        <v>0.66800000000000004</v>
      </c>
      <c r="U745" s="1">
        <v>103.98699999999999</v>
      </c>
      <c r="V745" s="1">
        <v>232120</v>
      </c>
      <c r="W745" s="12" t="str">
        <f>VLOOKUP(Table14[[#This Row],[album_name]],'Album Type'!A:B,2,FALSE)</f>
        <v>Special</v>
      </c>
    </row>
    <row r="746" spans="1:23" hidden="1" x14ac:dyDescent="0.2">
      <c r="A746" s="1" t="s">
        <v>1116</v>
      </c>
      <c r="B746" s="1" t="s">
        <v>1136</v>
      </c>
      <c r="C746" s="1" t="s">
        <v>17</v>
      </c>
      <c r="D746" s="1" t="s">
        <v>1119</v>
      </c>
      <c r="E746" s="2">
        <v>41204</v>
      </c>
      <c r="F746" s="1">
        <v>2012</v>
      </c>
      <c r="G746" s="1">
        <v>1</v>
      </c>
      <c r="H746" s="1" t="s">
        <v>1137</v>
      </c>
      <c r="I746" s="1">
        <v>13</v>
      </c>
      <c r="J746" s="1" t="b">
        <v>0</v>
      </c>
      <c r="K746" s="1" t="s">
        <v>59</v>
      </c>
      <c r="L746" s="1">
        <v>0.76600000000000001</v>
      </c>
      <c r="M746" s="1">
        <v>0.23200000000000001</v>
      </c>
      <c r="N746" s="1">
        <v>6</v>
      </c>
      <c r="O746" s="1">
        <v>-11.455</v>
      </c>
      <c r="P746" s="1">
        <v>0.80500000000000005</v>
      </c>
      <c r="Q746" s="1">
        <v>0.84499999999999997</v>
      </c>
      <c r="R746" s="1">
        <v>0</v>
      </c>
      <c r="S746" s="1">
        <v>0.129</v>
      </c>
      <c r="T746" s="1">
        <v>0.64800000000000002</v>
      </c>
      <c r="U746" s="1">
        <v>95.100999999999999</v>
      </c>
      <c r="V746" s="1">
        <v>52625</v>
      </c>
      <c r="W746" s="12" t="str">
        <f>VLOOKUP(Table14[[#This Row],[album_name]],'Album Type'!A:B,2,FALSE)</f>
        <v>Special</v>
      </c>
    </row>
    <row r="747" spans="1:23" hidden="1" x14ac:dyDescent="0.2">
      <c r="A747" s="1" t="s">
        <v>1116</v>
      </c>
      <c r="B747" s="1" t="s">
        <v>1138</v>
      </c>
      <c r="C747" s="1" t="s">
        <v>17</v>
      </c>
      <c r="D747" s="1" t="s">
        <v>1119</v>
      </c>
      <c r="E747" s="2">
        <v>41204</v>
      </c>
      <c r="F747" s="1">
        <v>2012</v>
      </c>
      <c r="G747" s="1">
        <v>1</v>
      </c>
      <c r="H747" s="1" t="s">
        <v>1067</v>
      </c>
      <c r="I747" s="1">
        <v>14</v>
      </c>
      <c r="J747" s="1" t="b">
        <v>0</v>
      </c>
      <c r="K747" s="1" t="s">
        <v>28</v>
      </c>
      <c r="L747" s="1">
        <v>0.56699999999999995</v>
      </c>
      <c r="M747" s="1">
        <v>0.48099999999999998</v>
      </c>
      <c r="N747" s="1">
        <v>4</v>
      </c>
      <c r="O747" s="1">
        <v>-7.3570000000000002</v>
      </c>
      <c r="P747" s="1">
        <v>2.7E-2</v>
      </c>
      <c r="Q747" s="1">
        <v>1.7299999999999999E-2</v>
      </c>
      <c r="R747" s="3">
        <v>4.1300000000000001E-5</v>
      </c>
      <c r="S747" s="1">
        <v>0.182</v>
      </c>
      <c r="T747" s="1">
        <v>0.23300000000000001</v>
      </c>
      <c r="U747" s="1">
        <v>145.86500000000001</v>
      </c>
      <c r="V747" s="1">
        <v>244560</v>
      </c>
      <c r="W747" s="12" t="str">
        <f>VLOOKUP(Table14[[#This Row],[album_name]],'Album Type'!A:B,2,FALSE)</f>
        <v>Special</v>
      </c>
    </row>
    <row r="748" spans="1:23" hidden="1" x14ac:dyDescent="0.2">
      <c r="A748" s="1" t="s">
        <v>1116</v>
      </c>
      <c r="B748" s="1" t="s">
        <v>1139</v>
      </c>
      <c r="C748" s="1" t="s">
        <v>17</v>
      </c>
      <c r="D748" s="1" t="s">
        <v>1119</v>
      </c>
      <c r="E748" s="2">
        <v>41204</v>
      </c>
      <c r="F748" s="1">
        <v>2012</v>
      </c>
      <c r="G748" s="1">
        <v>1</v>
      </c>
      <c r="H748" s="1" t="s">
        <v>1140</v>
      </c>
      <c r="I748" s="1">
        <v>15</v>
      </c>
      <c r="J748" s="1" t="b">
        <v>0</v>
      </c>
      <c r="K748" s="1" t="s">
        <v>73</v>
      </c>
      <c r="L748" s="1">
        <v>0.70099999999999996</v>
      </c>
      <c r="M748" s="1">
        <v>0.312</v>
      </c>
      <c r="N748" s="1">
        <v>5</v>
      </c>
      <c r="O748" s="1">
        <v>-11.818</v>
      </c>
      <c r="P748" s="1">
        <v>0.93400000000000005</v>
      </c>
      <c r="Q748" s="1">
        <v>0.81100000000000005</v>
      </c>
      <c r="R748" s="1">
        <v>0</v>
      </c>
      <c r="S748" s="1">
        <v>0.13100000000000001</v>
      </c>
      <c r="T748" s="1">
        <v>0.53800000000000003</v>
      </c>
      <c r="U748" s="1">
        <v>68.150999999999996</v>
      </c>
      <c r="V748" s="1">
        <v>106042</v>
      </c>
      <c r="W748" s="12" t="str">
        <f>VLOOKUP(Table14[[#This Row],[album_name]],'Album Type'!A:B,2,FALSE)</f>
        <v>Special</v>
      </c>
    </row>
    <row r="749" spans="1:23" hidden="1" x14ac:dyDescent="0.2">
      <c r="A749" s="1" t="s">
        <v>1116</v>
      </c>
      <c r="B749" s="1" t="s">
        <v>1141</v>
      </c>
      <c r="C749" s="1" t="s">
        <v>17</v>
      </c>
      <c r="D749" s="1" t="s">
        <v>1119</v>
      </c>
      <c r="E749" s="2">
        <v>41204</v>
      </c>
      <c r="F749" s="1">
        <v>2012</v>
      </c>
      <c r="G749" s="1">
        <v>1</v>
      </c>
      <c r="H749" s="1" t="s">
        <v>1069</v>
      </c>
      <c r="I749" s="1">
        <v>16</v>
      </c>
      <c r="J749" s="1" t="b">
        <v>0</v>
      </c>
      <c r="K749" s="1" t="s">
        <v>25</v>
      </c>
      <c r="L749" s="1">
        <v>0.628</v>
      </c>
      <c r="M749" s="1">
        <v>0.67600000000000005</v>
      </c>
      <c r="N749" s="1">
        <v>7</v>
      </c>
      <c r="O749" s="1">
        <v>-5.9109999999999996</v>
      </c>
      <c r="P749" s="1">
        <v>9.1600000000000001E-2</v>
      </c>
      <c r="Q749" s="1">
        <v>9.5700000000000004E-3</v>
      </c>
      <c r="R749" s="3">
        <v>2.65E-5</v>
      </c>
      <c r="S749" s="1">
        <v>0.121</v>
      </c>
      <c r="T749" s="1">
        <v>0.75</v>
      </c>
      <c r="U749" s="1">
        <v>85.983999999999995</v>
      </c>
      <c r="V749" s="1">
        <v>193146</v>
      </c>
      <c r="W749" s="12" t="str">
        <f>VLOOKUP(Table14[[#This Row],[album_name]],'Album Type'!A:B,2,FALSE)</f>
        <v>Special</v>
      </c>
    </row>
    <row r="750" spans="1:23" hidden="1" x14ac:dyDescent="0.2">
      <c r="A750" s="1" t="s">
        <v>1116</v>
      </c>
      <c r="B750" s="1" t="s">
        <v>1142</v>
      </c>
      <c r="C750" s="1" t="s">
        <v>17</v>
      </c>
      <c r="D750" s="1" t="s">
        <v>1119</v>
      </c>
      <c r="E750" s="2">
        <v>41204</v>
      </c>
      <c r="F750" s="1">
        <v>2012</v>
      </c>
      <c r="G750" s="1">
        <v>1</v>
      </c>
      <c r="H750" s="1" t="s">
        <v>1143</v>
      </c>
      <c r="I750" s="1">
        <v>17</v>
      </c>
      <c r="J750" s="1" t="b">
        <v>0</v>
      </c>
      <c r="K750" s="1" t="s">
        <v>660</v>
      </c>
      <c r="L750" s="1">
        <v>0.72899999999999998</v>
      </c>
      <c r="M750" s="1">
        <v>0.28100000000000003</v>
      </c>
      <c r="N750" s="1">
        <v>10</v>
      </c>
      <c r="O750" s="1">
        <v>-11.491</v>
      </c>
      <c r="P750" s="1">
        <v>0.91900000000000004</v>
      </c>
      <c r="Q750" s="1">
        <v>0.78500000000000003</v>
      </c>
      <c r="R750" s="1">
        <v>0</v>
      </c>
      <c r="S750" s="1">
        <v>0.153</v>
      </c>
      <c r="T750" s="1">
        <v>0.65100000000000002</v>
      </c>
      <c r="U750" s="1">
        <v>77.448999999999998</v>
      </c>
      <c r="V750" s="1">
        <v>119456</v>
      </c>
      <c r="W750" s="12" t="str">
        <f>VLOOKUP(Table14[[#This Row],[album_name]],'Album Type'!A:B,2,FALSE)</f>
        <v>Special</v>
      </c>
    </row>
    <row r="751" spans="1:23" hidden="1" x14ac:dyDescent="0.2">
      <c r="A751" s="1" t="s">
        <v>1116</v>
      </c>
      <c r="B751" s="1" t="s">
        <v>1144</v>
      </c>
      <c r="C751" s="1" t="s">
        <v>17</v>
      </c>
      <c r="D751" s="1" t="s">
        <v>1119</v>
      </c>
      <c r="E751" s="2">
        <v>41204</v>
      </c>
      <c r="F751" s="1">
        <v>2012</v>
      </c>
      <c r="G751" s="1">
        <v>1</v>
      </c>
      <c r="H751" s="1" t="s">
        <v>1071</v>
      </c>
      <c r="I751" s="1">
        <v>18</v>
      </c>
      <c r="J751" s="1" t="b">
        <v>0</v>
      </c>
      <c r="K751" s="1" t="s">
        <v>37</v>
      </c>
      <c r="L751" s="1">
        <v>0.72899999999999998</v>
      </c>
      <c r="M751" s="1">
        <v>0.748</v>
      </c>
      <c r="N751" s="1">
        <v>0</v>
      </c>
      <c r="O751" s="1">
        <v>-6.67</v>
      </c>
      <c r="P751" s="1">
        <v>2.4500000000000001E-2</v>
      </c>
      <c r="Q751" s="1">
        <v>0.307</v>
      </c>
      <c r="R751" s="3">
        <v>1.2899999999999999E-6</v>
      </c>
      <c r="S751" s="1">
        <v>9.6199999999999994E-2</v>
      </c>
      <c r="T751" s="1">
        <v>0.92800000000000005</v>
      </c>
      <c r="U751" s="1">
        <v>99.980999999999995</v>
      </c>
      <c r="V751" s="1">
        <v>205853</v>
      </c>
      <c r="W751" s="12" t="str">
        <f>VLOOKUP(Table14[[#This Row],[album_name]],'Album Type'!A:B,2,FALSE)</f>
        <v>Special</v>
      </c>
    </row>
    <row r="752" spans="1:23" hidden="1" x14ac:dyDescent="0.2">
      <c r="A752" s="1" t="s">
        <v>1116</v>
      </c>
      <c r="B752" s="1" t="s">
        <v>1145</v>
      </c>
      <c r="C752" s="1" t="s">
        <v>17</v>
      </c>
      <c r="D752" s="1" t="s">
        <v>1119</v>
      </c>
      <c r="E752" s="2">
        <v>41204</v>
      </c>
      <c r="F752" s="1">
        <v>2012</v>
      </c>
      <c r="G752" s="1">
        <v>1</v>
      </c>
      <c r="H752" s="1" t="s">
        <v>1146</v>
      </c>
      <c r="I752" s="1">
        <v>19</v>
      </c>
      <c r="J752" s="1" t="b">
        <v>0</v>
      </c>
      <c r="K752" s="1" t="s">
        <v>441</v>
      </c>
      <c r="L752" s="1">
        <v>0.745</v>
      </c>
      <c r="M752" s="1">
        <v>0.371</v>
      </c>
      <c r="N752" s="1">
        <v>9</v>
      </c>
      <c r="O752" s="1">
        <v>-12.403</v>
      </c>
      <c r="P752" s="1">
        <v>0.95099999999999996</v>
      </c>
      <c r="Q752" s="1">
        <v>0.81899999999999995</v>
      </c>
      <c r="R752" s="1">
        <v>0</v>
      </c>
      <c r="S752" s="1">
        <v>0.124</v>
      </c>
      <c r="T752" s="1">
        <v>0.49</v>
      </c>
      <c r="U752" s="1">
        <v>94.766000000000005</v>
      </c>
      <c r="V752" s="1">
        <v>87473</v>
      </c>
      <c r="W752" s="12" t="str">
        <f>VLOOKUP(Table14[[#This Row],[album_name]],'Album Type'!A:B,2,FALSE)</f>
        <v>Special</v>
      </c>
    </row>
    <row r="753" spans="1:23" hidden="1" x14ac:dyDescent="0.2">
      <c r="A753" s="1" t="s">
        <v>1116</v>
      </c>
      <c r="B753" s="1" t="s">
        <v>1147</v>
      </c>
      <c r="C753" s="1" t="s">
        <v>17</v>
      </c>
      <c r="D753" s="1" t="s">
        <v>1119</v>
      </c>
      <c r="E753" s="2">
        <v>41204</v>
      </c>
      <c r="F753" s="1">
        <v>2012</v>
      </c>
      <c r="G753" s="1">
        <v>1</v>
      </c>
      <c r="H753" s="1" t="s">
        <v>1073</v>
      </c>
      <c r="I753" s="1">
        <v>20</v>
      </c>
      <c r="J753" s="1" t="b">
        <v>0</v>
      </c>
      <c r="K753" s="1" t="s">
        <v>34</v>
      </c>
      <c r="L753" s="1">
        <v>0.505</v>
      </c>
      <c r="M753" s="1">
        <v>0.443</v>
      </c>
      <c r="N753" s="1">
        <v>2</v>
      </c>
      <c r="O753" s="1">
        <v>-7.0389999999999997</v>
      </c>
      <c r="P753" s="1">
        <v>2.76E-2</v>
      </c>
      <c r="Q753" s="1">
        <v>3.5000000000000003E-2</v>
      </c>
      <c r="R753" s="3">
        <v>3.1499999999999999E-6</v>
      </c>
      <c r="S753" s="1">
        <v>9.06E-2</v>
      </c>
      <c r="T753" s="1">
        <v>0.123</v>
      </c>
      <c r="U753" s="1">
        <v>94.069000000000003</v>
      </c>
      <c r="V753" s="1">
        <v>299013</v>
      </c>
      <c r="W753" s="12" t="str">
        <f>VLOOKUP(Table14[[#This Row],[album_name]],'Album Type'!A:B,2,FALSE)</f>
        <v>Special</v>
      </c>
    </row>
    <row r="754" spans="1:23" hidden="1" x14ac:dyDescent="0.2">
      <c r="A754" s="1" t="s">
        <v>1116</v>
      </c>
      <c r="B754" s="1" t="s">
        <v>1148</v>
      </c>
      <c r="C754" s="1" t="s">
        <v>17</v>
      </c>
      <c r="D754" s="1" t="s">
        <v>1119</v>
      </c>
      <c r="E754" s="2">
        <v>41204</v>
      </c>
      <c r="F754" s="1">
        <v>2012</v>
      </c>
      <c r="G754" s="1">
        <v>1</v>
      </c>
      <c r="H754" s="1" t="s">
        <v>1149</v>
      </c>
      <c r="I754" s="1">
        <v>21</v>
      </c>
      <c r="J754" s="1" t="b">
        <v>0</v>
      </c>
      <c r="K754" s="1" t="s">
        <v>660</v>
      </c>
      <c r="L754" s="1">
        <v>0.75600000000000001</v>
      </c>
      <c r="M754" s="1">
        <v>0.29699999999999999</v>
      </c>
      <c r="N754" s="1">
        <v>10</v>
      </c>
      <c r="O754" s="1">
        <v>-13.778</v>
      </c>
      <c r="P754" s="1">
        <v>0.95699999999999996</v>
      </c>
      <c r="Q754" s="1">
        <v>0.86</v>
      </c>
      <c r="R754" s="1">
        <v>0</v>
      </c>
      <c r="S754" s="1">
        <v>0.18099999999999999</v>
      </c>
      <c r="T754" s="1">
        <v>0.47099999999999997</v>
      </c>
      <c r="U754" s="1">
        <v>87.227000000000004</v>
      </c>
      <c r="V754" s="1">
        <v>79998</v>
      </c>
      <c r="W754" s="12" t="str">
        <f>VLOOKUP(Table14[[#This Row],[album_name]],'Album Type'!A:B,2,FALSE)</f>
        <v>Special</v>
      </c>
    </row>
    <row r="755" spans="1:23" hidden="1" x14ac:dyDescent="0.2">
      <c r="A755" s="1" t="s">
        <v>1116</v>
      </c>
      <c r="B755" s="1" t="s">
        <v>1150</v>
      </c>
      <c r="C755" s="1" t="s">
        <v>17</v>
      </c>
      <c r="D755" s="1" t="s">
        <v>1119</v>
      </c>
      <c r="E755" s="2">
        <v>41204</v>
      </c>
      <c r="F755" s="1">
        <v>2012</v>
      </c>
      <c r="G755" s="1">
        <v>1</v>
      </c>
      <c r="H755" s="1" t="s">
        <v>718</v>
      </c>
      <c r="I755" s="1">
        <v>22</v>
      </c>
      <c r="J755" s="1" t="b">
        <v>0</v>
      </c>
      <c r="K755" s="1" t="s">
        <v>28</v>
      </c>
      <c r="L755" s="1">
        <v>0.627</v>
      </c>
      <c r="M755" s="1">
        <v>0.81599999999999995</v>
      </c>
      <c r="N755" s="1">
        <v>4</v>
      </c>
      <c r="O755" s="1">
        <v>-6.6980000000000004</v>
      </c>
      <c r="P755" s="1">
        <v>7.7399999999999997E-2</v>
      </c>
      <c r="Q755" s="1">
        <v>1.6199999999999999E-2</v>
      </c>
      <c r="R755" s="1">
        <v>2.0799999999999998E-3</v>
      </c>
      <c r="S755" s="1">
        <v>9.6500000000000002E-2</v>
      </c>
      <c r="T755" s="1">
        <v>0.64800000000000002</v>
      </c>
      <c r="U755" s="1">
        <v>157.04300000000001</v>
      </c>
      <c r="V755" s="1">
        <v>202960</v>
      </c>
      <c r="W755" s="12" t="str">
        <f>VLOOKUP(Table14[[#This Row],[album_name]],'Album Type'!A:B,2,FALSE)</f>
        <v>Special</v>
      </c>
    </row>
    <row r="756" spans="1:23" hidden="1" x14ac:dyDescent="0.2">
      <c r="A756" s="1" t="s">
        <v>1116</v>
      </c>
      <c r="B756" s="1" t="s">
        <v>1151</v>
      </c>
      <c r="C756" s="1" t="s">
        <v>17</v>
      </c>
      <c r="D756" s="1" t="s">
        <v>1119</v>
      </c>
      <c r="E756" s="2">
        <v>41204</v>
      </c>
      <c r="F756" s="1">
        <v>2012</v>
      </c>
      <c r="G756" s="1">
        <v>1</v>
      </c>
      <c r="H756" s="1" t="s">
        <v>1152</v>
      </c>
      <c r="I756" s="1">
        <v>23</v>
      </c>
      <c r="J756" s="1" t="b">
        <v>0</v>
      </c>
      <c r="K756" s="1" t="s">
        <v>56</v>
      </c>
      <c r="L756" s="1">
        <v>0.747</v>
      </c>
      <c r="M756" s="1">
        <v>0.41299999999999998</v>
      </c>
      <c r="N756" s="1">
        <v>5</v>
      </c>
      <c r="O756" s="1">
        <v>-12.898</v>
      </c>
      <c r="P756" s="1">
        <v>0.95299999999999996</v>
      </c>
      <c r="Q756" s="1">
        <v>0.79400000000000004</v>
      </c>
      <c r="R756" s="1">
        <v>0</v>
      </c>
      <c r="S756" s="1">
        <v>0.17499999999999999</v>
      </c>
      <c r="T756" s="1">
        <v>0.41499999999999998</v>
      </c>
      <c r="U756" s="1">
        <v>84.382000000000005</v>
      </c>
      <c r="V756" s="1">
        <v>61613</v>
      </c>
      <c r="W756" s="12" t="str">
        <f>VLOOKUP(Table14[[#This Row],[album_name]],'Album Type'!A:B,2,FALSE)</f>
        <v>Special</v>
      </c>
    </row>
    <row r="757" spans="1:23" hidden="1" x14ac:dyDescent="0.2">
      <c r="A757" s="1" t="s">
        <v>1116</v>
      </c>
      <c r="B757" s="1" t="s">
        <v>1153</v>
      </c>
      <c r="C757" s="1" t="s">
        <v>17</v>
      </c>
      <c r="D757" s="1" t="s">
        <v>1119</v>
      </c>
      <c r="E757" s="2">
        <v>41204</v>
      </c>
      <c r="F757" s="1">
        <v>2012</v>
      </c>
      <c r="G757" s="1">
        <v>1</v>
      </c>
      <c r="H757" s="1" t="s">
        <v>1076</v>
      </c>
      <c r="I757" s="1">
        <v>24</v>
      </c>
      <c r="J757" s="1" t="b">
        <v>0</v>
      </c>
      <c r="K757" s="1" t="s">
        <v>25</v>
      </c>
      <c r="L757" s="1">
        <v>0.624</v>
      </c>
      <c r="M757" s="1">
        <v>0.34</v>
      </c>
      <c r="N757" s="1">
        <v>7</v>
      </c>
      <c r="O757" s="1">
        <v>-12.411</v>
      </c>
      <c r="P757" s="1">
        <v>2.9000000000000001E-2</v>
      </c>
      <c r="Q757" s="1">
        <v>0.63200000000000001</v>
      </c>
      <c r="R757" s="1">
        <v>3.3700000000000001E-2</v>
      </c>
      <c r="S757" s="1">
        <v>8.0500000000000002E-2</v>
      </c>
      <c r="T757" s="1">
        <v>0.26100000000000001</v>
      </c>
      <c r="U757" s="1">
        <v>129.98699999999999</v>
      </c>
      <c r="V757" s="1">
        <v>284866</v>
      </c>
      <c r="W757" s="12" t="str">
        <f>VLOOKUP(Table14[[#This Row],[album_name]],'Album Type'!A:B,2,FALSE)</f>
        <v>Special</v>
      </c>
    </row>
    <row r="758" spans="1:23" hidden="1" x14ac:dyDescent="0.2">
      <c r="A758" s="1" t="s">
        <v>1116</v>
      </c>
      <c r="B758" s="1" t="s">
        <v>1154</v>
      </c>
      <c r="C758" s="1" t="s">
        <v>17</v>
      </c>
      <c r="D758" s="1" t="s">
        <v>1119</v>
      </c>
      <c r="E758" s="2">
        <v>41204</v>
      </c>
      <c r="F758" s="1">
        <v>2012</v>
      </c>
      <c r="G758" s="1">
        <v>1</v>
      </c>
      <c r="H758" s="1" t="s">
        <v>1155</v>
      </c>
      <c r="I758" s="1">
        <v>25</v>
      </c>
      <c r="J758" s="1" t="b">
        <v>0</v>
      </c>
      <c r="K758" s="1" t="s">
        <v>682</v>
      </c>
      <c r="L758" s="1">
        <v>0.66800000000000004</v>
      </c>
      <c r="M758" s="1">
        <v>0.32900000000000001</v>
      </c>
      <c r="N758" s="1">
        <v>6</v>
      </c>
      <c r="O758" s="1">
        <v>-12.858000000000001</v>
      </c>
      <c r="P758" s="1">
        <v>0.95399999999999996</v>
      </c>
      <c r="Q758" s="1">
        <v>0.73599999999999999</v>
      </c>
      <c r="R758" s="1">
        <v>0</v>
      </c>
      <c r="S758" s="1">
        <v>0.14299999999999999</v>
      </c>
      <c r="T758" s="1">
        <v>0.35499999999999998</v>
      </c>
      <c r="U758" s="1">
        <v>78.286000000000001</v>
      </c>
      <c r="V758" s="1">
        <v>73455</v>
      </c>
      <c r="W758" s="12" t="str">
        <f>VLOOKUP(Table14[[#This Row],[album_name]],'Album Type'!A:B,2,FALSE)</f>
        <v>Special</v>
      </c>
    </row>
    <row r="759" spans="1:23" hidden="1" x14ac:dyDescent="0.2">
      <c r="A759" s="1" t="s">
        <v>1116</v>
      </c>
      <c r="B759" s="1" t="s">
        <v>1156</v>
      </c>
      <c r="C759" s="1" t="s">
        <v>17</v>
      </c>
      <c r="D759" s="1" t="s">
        <v>1119</v>
      </c>
      <c r="E759" s="2">
        <v>41204</v>
      </c>
      <c r="F759" s="1">
        <v>2012</v>
      </c>
      <c r="G759" s="1">
        <v>1</v>
      </c>
      <c r="H759" s="1" t="s">
        <v>768</v>
      </c>
      <c r="I759" s="1">
        <v>26</v>
      </c>
      <c r="J759" s="1" t="b">
        <v>0</v>
      </c>
      <c r="K759" s="1" t="s">
        <v>28</v>
      </c>
      <c r="L759" s="1">
        <v>0.70599999999999996</v>
      </c>
      <c r="M759" s="1">
        <v>0.499</v>
      </c>
      <c r="N759" s="1">
        <v>4</v>
      </c>
      <c r="O759" s="1">
        <v>-7.6749999999999998</v>
      </c>
      <c r="P759" s="1">
        <v>3.6900000000000002E-2</v>
      </c>
      <c r="Q759" s="1">
        <v>3.7100000000000001E-2</v>
      </c>
      <c r="R759" s="1">
        <v>0</v>
      </c>
      <c r="S759" s="1">
        <v>0.13200000000000001</v>
      </c>
      <c r="T759" s="1">
        <v>0.54500000000000004</v>
      </c>
      <c r="U759" s="1">
        <v>117.937</v>
      </c>
      <c r="V759" s="1">
        <v>240266</v>
      </c>
      <c r="W759" s="12" t="str">
        <f>VLOOKUP(Table14[[#This Row],[album_name]],'Album Type'!A:B,2,FALSE)</f>
        <v>Special</v>
      </c>
    </row>
    <row r="760" spans="1:23" hidden="1" x14ac:dyDescent="0.2">
      <c r="A760" s="1" t="s">
        <v>1116</v>
      </c>
      <c r="B760" s="1" t="s">
        <v>1157</v>
      </c>
      <c r="C760" s="1" t="s">
        <v>17</v>
      </c>
      <c r="D760" s="1" t="s">
        <v>1119</v>
      </c>
      <c r="E760" s="2">
        <v>41204</v>
      </c>
      <c r="F760" s="1">
        <v>2012</v>
      </c>
      <c r="G760" s="1">
        <v>1</v>
      </c>
      <c r="H760" s="1" t="s">
        <v>1158</v>
      </c>
      <c r="I760" s="1">
        <v>27</v>
      </c>
      <c r="J760" s="1" t="b">
        <v>0</v>
      </c>
      <c r="K760" s="1" t="s">
        <v>59</v>
      </c>
      <c r="L760" s="1">
        <v>0.78500000000000003</v>
      </c>
      <c r="M760" s="1">
        <v>0.30599999999999999</v>
      </c>
      <c r="N760" s="1">
        <v>6</v>
      </c>
      <c r="O760" s="1">
        <v>-13.125</v>
      </c>
      <c r="P760" s="1">
        <v>0.89600000000000002</v>
      </c>
      <c r="Q760" s="1">
        <v>0.71799999999999997</v>
      </c>
      <c r="R760" s="1">
        <v>0</v>
      </c>
      <c r="S760" s="1">
        <v>0.24199999999999999</v>
      </c>
      <c r="T760" s="1">
        <v>0.55800000000000005</v>
      </c>
      <c r="U760" s="1">
        <v>101.873</v>
      </c>
      <c r="V760" s="1">
        <v>57768</v>
      </c>
      <c r="W760" s="12" t="str">
        <f>VLOOKUP(Table14[[#This Row],[album_name]],'Album Type'!A:B,2,FALSE)</f>
        <v>Special</v>
      </c>
    </row>
    <row r="761" spans="1:23" hidden="1" x14ac:dyDescent="0.2">
      <c r="A761" s="1" t="s">
        <v>1116</v>
      </c>
      <c r="B761" s="1" t="s">
        <v>1159</v>
      </c>
      <c r="C761" s="1" t="s">
        <v>17</v>
      </c>
      <c r="D761" s="1" t="s">
        <v>1119</v>
      </c>
      <c r="E761" s="2">
        <v>41204</v>
      </c>
      <c r="F761" s="1">
        <v>2012</v>
      </c>
      <c r="G761" s="1">
        <v>1</v>
      </c>
      <c r="H761" s="1" t="s">
        <v>1079</v>
      </c>
      <c r="I761" s="1">
        <v>28</v>
      </c>
      <c r="J761" s="1" t="b">
        <v>0</v>
      </c>
      <c r="K761" s="1" t="s">
        <v>59</v>
      </c>
      <c r="L761" s="1">
        <v>0.624</v>
      </c>
      <c r="M761" s="1">
        <v>0.45800000000000002</v>
      </c>
      <c r="N761" s="1">
        <v>6</v>
      </c>
      <c r="O761" s="1">
        <v>-6.7549999999999999</v>
      </c>
      <c r="P761" s="1">
        <v>2.87E-2</v>
      </c>
      <c r="Q761" s="1">
        <v>0.36</v>
      </c>
      <c r="R761" s="3">
        <v>3.89E-6</v>
      </c>
      <c r="S761" s="1">
        <v>0.311</v>
      </c>
      <c r="T761" s="1">
        <v>0.436</v>
      </c>
      <c r="U761" s="1">
        <v>80.016000000000005</v>
      </c>
      <c r="V761" s="1">
        <v>245413</v>
      </c>
      <c r="W761" s="12" t="str">
        <f>VLOOKUP(Table14[[#This Row],[album_name]],'Album Type'!A:B,2,FALSE)</f>
        <v>Special</v>
      </c>
    </row>
    <row r="762" spans="1:23" hidden="1" x14ac:dyDescent="0.2">
      <c r="A762" s="1" t="s">
        <v>1116</v>
      </c>
      <c r="B762" s="1" t="s">
        <v>1160</v>
      </c>
      <c r="C762" s="1" t="s">
        <v>17</v>
      </c>
      <c r="D762" s="1" t="s">
        <v>1119</v>
      </c>
      <c r="E762" s="2">
        <v>41204</v>
      </c>
      <c r="F762" s="1">
        <v>2012</v>
      </c>
      <c r="G762" s="1">
        <v>1</v>
      </c>
      <c r="H762" s="1" t="s">
        <v>1161</v>
      </c>
      <c r="I762" s="1">
        <v>29</v>
      </c>
      <c r="J762" s="1" t="b">
        <v>0</v>
      </c>
      <c r="K762" s="1" t="s">
        <v>660</v>
      </c>
      <c r="L762" s="1">
        <v>0.70699999999999996</v>
      </c>
      <c r="M762" s="1">
        <v>0.315</v>
      </c>
      <c r="N762" s="1">
        <v>10</v>
      </c>
      <c r="O762" s="1">
        <v>-11.718999999999999</v>
      </c>
      <c r="P762" s="1">
        <v>0.92700000000000005</v>
      </c>
      <c r="Q762" s="1">
        <v>0.80900000000000005</v>
      </c>
      <c r="R762" s="1">
        <v>0</v>
      </c>
      <c r="S762" s="1">
        <v>0.2</v>
      </c>
      <c r="T762" s="1">
        <v>0.70199999999999996</v>
      </c>
      <c r="U762" s="1">
        <v>134.88999999999999</v>
      </c>
      <c r="V762" s="1">
        <v>52709</v>
      </c>
      <c r="W762" s="12" t="str">
        <f>VLOOKUP(Table14[[#This Row],[album_name]],'Album Type'!A:B,2,FALSE)</f>
        <v>Special</v>
      </c>
    </row>
    <row r="763" spans="1:23" hidden="1" x14ac:dyDescent="0.2">
      <c r="A763" s="1" t="s">
        <v>1116</v>
      </c>
      <c r="B763" s="1" t="s">
        <v>1162</v>
      </c>
      <c r="C763" s="1" t="s">
        <v>17</v>
      </c>
      <c r="D763" s="1" t="s">
        <v>1119</v>
      </c>
      <c r="E763" s="2">
        <v>41204</v>
      </c>
      <c r="F763" s="1">
        <v>2012</v>
      </c>
      <c r="G763" s="1">
        <v>1</v>
      </c>
      <c r="H763" s="1" t="s">
        <v>796</v>
      </c>
      <c r="I763" s="1">
        <v>30</v>
      </c>
      <c r="J763" s="1" t="b">
        <v>0</v>
      </c>
      <c r="K763" s="1" t="s">
        <v>31</v>
      </c>
      <c r="L763" s="1">
        <v>0.64900000000000002</v>
      </c>
      <c r="M763" s="1">
        <v>0.77700000000000002</v>
      </c>
      <c r="N763" s="1">
        <v>9</v>
      </c>
      <c r="O763" s="1">
        <v>-5.8040000000000003</v>
      </c>
      <c r="P763" s="1">
        <v>4.0599999999999997E-2</v>
      </c>
      <c r="Q763" s="1">
        <v>2.1299999999999999E-2</v>
      </c>
      <c r="R763" s="1">
        <v>3.3500000000000001E-4</v>
      </c>
      <c r="S763" s="1">
        <v>0.21</v>
      </c>
      <c r="T763" s="1">
        <v>0.58699999999999997</v>
      </c>
      <c r="U763" s="1">
        <v>126.018</v>
      </c>
      <c r="V763" s="1">
        <v>220600</v>
      </c>
      <c r="W763" s="12" t="str">
        <f>VLOOKUP(Table14[[#This Row],[album_name]],'Album Type'!A:B,2,FALSE)</f>
        <v>Special</v>
      </c>
    </row>
    <row r="764" spans="1:23" hidden="1" x14ac:dyDescent="0.2">
      <c r="A764" s="1" t="s">
        <v>1116</v>
      </c>
      <c r="B764" s="1" t="s">
        <v>1163</v>
      </c>
      <c r="C764" s="1" t="s">
        <v>17</v>
      </c>
      <c r="D764" s="1" t="s">
        <v>1119</v>
      </c>
      <c r="E764" s="2">
        <v>41204</v>
      </c>
      <c r="F764" s="1">
        <v>2012</v>
      </c>
      <c r="G764" s="1">
        <v>1</v>
      </c>
      <c r="H764" s="1" t="s">
        <v>1164</v>
      </c>
      <c r="I764" s="1">
        <v>31</v>
      </c>
      <c r="J764" s="1" t="b">
        <v>0</v>
      </c>
      <c r="K764" s="1" t="s">
        <v>25</v>
      </c>
      <c r="L764" s="1">
        <v>0.67700000000000005</v>
      </c>
      <c r="M764" s="1">
        <v>0.28599999999999998</v>
      </c>
      <c r="N764" s="1">
        <v>7</v>
      </c>
      <c r="O764" s="1">
        <v>-12.23</v>
      </c>
      <c r="P764" s="1">
        <v>0.93400000000000005</v>
      </c>
      <c r="Q764" s="1">
        <v>0.70899999999999996</v>
      </c>
      <c r="R764" s="1">
        <v>0</v>
      </c>
      <c r="S764" s="1">
        <v>0.14099999999999999</v>
      </c>
      <c r="T764" s="1">
        <v>0.65600000000000003</v>
      </c>
      <c r="U764" s="1">
        <v>95.370999999999995</v>
      </c>
      <c r="V764" s="1">
        <v>65305</v>
      </c>
      <c r="W764" s="12" t="str">
        <f>VLOOKUP(Table14[[#This Row],[album_name]],'Album Type'!A:B,2,FALSE)</f>
        <v>Special</v>
      </c>
    </row>
    <row r="765" spans="1:23" hidden="1" x14ac:dyDescent="0.2">
      <c r="A765" s="1" t="s">
        <v>1116</v>
      </c>
      <c r="B765" s="1" t="s">
        <v>1165</v>
      </c>
      <c r="C765" s="1" t="s">
        <v>17</v>
      </c>
      <c r="D765" s="1" t="s">
        <v>1119</v>
      </c>
      <c r="E765" s="2">
        <v>41204</v>
      </c>
      <c r="F765" s="1">
        <v>2012</v>
      </c>
      <c r="G765" s="1">
        <v>1</v>
      </c>
      <c r="H765" s="1" t="s">
        <v>778</v>
      </c>
      <c r="I765" s="1">
        <v>32</v>
      </c>
      <c r="J765" s="1" t="b">
        <v>0</v>
      </c>
      <c r="K765" s="1" t="s">
        <v>25</v>
      </c>
      <c r="L765" s="1">
        <v>0.53</v>
      </c>
      <c r="M765" s="1">
        <v>0.52600000000000002</v>
      </c>
      <c r="N765" s="1">
        <v>7</v>
      </c>
      <c r="O765" s="1">
        <v>-8.3490000000000002</v>
      </c>
      <c r="P765" s="1">
        <v>2.63E-2</v>
      </c>
      <c r="Q765" s="1">
        <v>0.19900000000000001</v>
      </c>
      <c r="R765" s="3">
        <v>3.5200000000000002E-6</v>
      </c>
      <c r="S765" s="1">
        <v>0.14000000000000001</v>
      </c>
      <c r="T765" s="1">
        <v>0.32300000000000001</v>
      </c>
      <c r="U765" s="1">
        <v>79.025000000000006</v>
      </c>
      <c r="V765" s="1">
        <v>239426</v>
      </c>
      <c r="W765" s="12" t="str">
        <f>VLOOKUP(Table14[[#This Row],[album_name]],'Album Type'!A:B,2,FALSE)</f>
        <v>Special</v>
      </c>
    </row>
    <row r="766" spans="1:23" hidden="1" x14ac:dyDescent="0.2">
      <c r="A766" s="1" t="s">
        <v>1166</v>
      </c>
      <c r="B766" s="1" t="s">
        <v>1167</v>
      </c>
      <c r="C766" s="1" t="s">
        <v>17</v>
      </c>
      <c r="D766" s="1" t="s">
        <v>1169</v>
      </c>
      <c r="E766" s="2">
        <v>41204</v>
      </c>
      <c r="F766" s="1">
        <v>2012</v>
      </c>
      <c r="G766" s="1">
        <v>1</v>
      </c>
      <c r="H766" s="1" t="s">
        <v>1168</v>
      </c>
      <c r="I766" s="1">
        <v>1</v>
      </c>
      <c r="J766" s="1" t="b">
        <v>0</v>
      </c>
      <c r="K766" s="1" t="s">
        <v>28</v>
      </c>
      <c r="L766" s="1">
        <v>0.54500000000000004</v>
      </c>
      <c r="M766" s="1">
        <v>0.88600000000000001</v>
      </c>
      <c r="N766" s="1">
        <v>4</v>
      </c>
      <c r="O766" s="1">
        <v>-7.44</v>
      </c>
      <c r="P766" s="1">
        <v>3.5799999999999998E-2</v>
      </c>
      <c r="Q766" s="3">
        <v>3.3000000000000003E-5</v>
      </c>
      <c r="R766" s="1">
        <v>0.88500000000000001</v>
      </c>
      <c r="S766" s="1">
        <v>8.8800000000000004E-2</v>
      </c>
      <c r="T766" s="1">
        <v>0.223</v>
      </c>
      <c r="U766" s="1">
        <v>129.98599999999999</v>
      </c>
      <c r="V766" s="1">
        <v>298070</v>
      </c>
      <c r="W766" s="12" t="str">
        <f>VLOOKUP(Table14[[#This Row],[album_name]],'Album Type'!A:B,2,FALSE)</f>
        <v>Karaoke</v>
      </c>
    </row>
    <row r="767" spans="1:23" hidden="1" x14ac:dyDescent="0.2">
      <c r="A767" s="1" t="s">
        <v>1166</v>
      </c>
      <c r="B767" s="1" t="s">
        <v>1170</v>
      </c>
      <c r="C767" s="1" t="s">
        <v>17</v>
      </c>
      <c r="D767" s="1" t="s">
        <v>1169</v>
      </c>
      <c r="E767" s="2">
        <v>41204</v>
      </c>
      <c r="F767" s="1">
        <v>2012</v>
      </c>
      <c r="G767" s="1">
        <v>1</v>
      </c>
      <c r="H767" s="1" t="s">
        <v>1171</v>
      </c>
      <c r="I767" s="1">
        <v>2</v>
      </c>
      <c r="J767" s="1" t="b">
        <v>0</v>
      </c>
      <c r="K767" s="1" t="s">
        <v>76</v>
      </c>
      <c r="L767" s="1">
        <v>0.61099999999999999</v>
      </c>
      <c r="M767" s="1">
        <v>0.871</v>
      </c>
      <c r="N767" s="1">
        <v>1</v>
      </c>
      <c r="O767" s="1">
        <v>-6.24</v>
      </c>
      <c r="P767" s="1">
        <v>3.1300000000000001E-2</v>
      </c>
      <c r="Q767" s="1">
        <v>1.74E-3</v>
      </c>
      <c r="R767" s="1">
        <v>0.36899999999999999</v>
      </c>
      <c r="S767" s="1">
        <v>9.1399999999999995E-2</v>
      </c>
      <c r="T767" s="1">
        <v>0.67500000000000004</v>
      </c>
      <c r="U767" s="1">
        <v>124.997</v>
      </c>
      <c r="V767" s="1">
        <v>223698</v>
      </c>
      <c r="W767" s="12" t="str">
        <f>VLOOKUP(Table14[[#This Row],[album_name]],'Album Type'!A:B,2,FALSE)</f>
        <v>Karaoke</v>
      </c>
    </row>
    <row r="768" spans="1:23" hidden="1" x14ac:dyDescent="0.2">
      <c r="A768" s="1" t="s">
        <v>1166</v>
      </c>
      <c r="B768" s="1" t="s">
        <v>1172</v>
      </c>
      <c r="C768" s="1" t="s">
        <v>17</v>
      </c>
      <c r="D768" s="1" t="s">
        <v>1169</v>
      </c>
      <c r="E768" s="2">
        <v>41204</v>
      </c>
      <c r="F768" s="1">
        <v>2012</v>
      </c>
      <c r="G768" s="1">
        <v>1</v>
      </c>
      <c r="H768" s="1" t="s">
        <v>1173</v>
      </c>
      <c r="I768" s="1">
        <v>3</v>
      </c>
      <c r="J768" s="1" t="b">
        <v>0</v>
      </c>
      <c r="K768" s="1" t="s">
        <v>34</v>
      </c>
      <c r="L768" s="1">
        <v>0.68500000000000005</v>
      </c>
      <c r="M768" s="1">
        <v>0.64500000000000002</v>
      </c>
      <c r="N768" s="1">
        <v>2</v>
      </c>
      <c r="O768" s="1">
        <v>-10.147</v>
      </c>
      <c r="P768" s="1">
        <v>2.5999999999999999E-2</v>
      </c>
      <c r="Q768" s="1">
        <v>5.1599999999999997E-3</v>
      </c>
      <c r="R768" s="1">
        <v>0.46</v>
      </c>
      <c r="S768" s="1">
        <v>0.129</v>
      </c>
      <c r="T768" s="1">
        <v>0.40600000000000003</v>
      </c>
      <c r="U768" s="1">
        <v>110.015</v>
      </c>
      <c r="V768" s="1">
        <v>243643</v>
      </c>
      <c r="W768" s="12" t="str">
        <f>VLOOKUP(Table14[[#This Row],[album_name]],'Album Type'!A:B,2,FALSE)</f>
        <v>Karaoke</v>
      </c>
    </row>
    <row r="769" spans="1:23" hidden="1" x14ac:dyDescent="0.2">
      <c r="A769" s="1" t="s">
        <v>1166</v>
      </c>
      <c r="B769" s="1" t="s">
        <v>1174</v>
      </c>
      <c r="C769" s="1" t="s">
        <v>17</v>
      </c>
      <c r="D769" s="1" t="s">
        <v>1169</v>
      </c>
      <c r="E769" s="2">
        <v>41204</v>
      </c>
      <c r="F769" s="1">
        <v>2012</v>
      </c>
      <c r="G769" s="1">
        <v>1</v>
      </c>
      <c r="H769" s="1" t="s">
        <v>1175</v>
      </c>
      <c r="I769" s="1">
        <v>4</v>
      </c>
      <c r="J769" s="1" t="b">
        <v>0</v>
      </c>
      <c r="K769" s="1" t="s">
        <v>1063</v>
      </c>
      <c r="L769" s="1">
        <v>0.68600000000000005</v>
      </c>
      <c r="M769" s="1">
        <v>0.35299999999999998</v>
      </c>
      <c r="N769" s="1">
        <v>3</v>
      </c>
      <c r="O769" s="1">
        <v>-8.9350000000000005</v>
      </c>
      <c r="P769" s="1">
        <v>4.6600000000000003E-2</v>
      </c>
      <c r="Q769" s="1">
        <v>8.8599999999999996E-4</v>
      </c>
      <c r="R769" s="1">
        <v>6.9400000000000003E-2</v>
      </c>
      <c r="S769" s="1">
        <v>4.5600000000000002E-2</v>
      </c>
      <c r="T769" s="1">
        <v>0.55800000000000005</v>
      </c>
      <c r="U769" s="1">
        <v>77.018000000000001</v>
      </c>
      <c r="V769" s="1">
        <v>220852</v>
      </c>
      <c r="W769" s="12" t="str">
        <f>VLOOKUP(Table14[[#This Row],[album_name]],'Album Type'!A:B,2,FALSE)</f>
        <v>Karaoke</v>
      </c>
    </row>
    <row r="770" spans="1:23" hidden="1" x14ac:dyDescent="0.2">
      <c r="A770" s="1" t="s">
        <v>1166</v>
      </c>
      <c r="B770" s="1" t="s">
        <v>1176</v>
      </c>
      <c r="C770" s="1" t="s">
        <v>17</v>
      </c>
      <c r="D770" s="1" t="s">
        <v>1169</v>
      </c>
      <c r="E770" s="2">
        <v>41204</v>
      </c>
      <c r="F770" s="1">
        <v>2012</v>
      </c>
      <c r="G770" s="1">
        <v>1</v>
      </c>
      <c r="H770" s="1" t="s">
        <v>1177</v>
      </c>
      <c r="I770" s="1">
        <v>5</v>
      </c>
      <c r="J770" s="1" t="b">
        <v>0</v>
      </c>
      <c r="K770" s="1" t="s">
        <v>37</v>
      </c>
      <c r="L770" s="1">
        <v>0.59699999999999998</v>
      </c>
      <c r="M770" s="1">
        <v>0.64</v>
      </c>
      <c r="N770" s="1">
        <v>0</v>
      </c>
      <c r="O770" s="1">
        <v>-10.02</v>
      </c>
      <c r="P770" s="1">
        <v>2.81E-2</v>
      </c>
      <c r="Q770" s="1">
        <v>6.6899999999999998E-3</v>
      </c>
      <c r="R770" s="1">
        <v>0.745</v>
      </c>
      <c r="S770" s="1">
        <v>0.14799999999999999</v>
      </c>
      <c r="T770" s="1">
        <v>0.29799999999999999</v>
      </c>
      <c r="U770" s="1">
        <v>93.004000000000005</v>
      </c>
      <c r="V770" s="1">
        <v>330766</v>
      </c>
      <c r="W770" s="12" t="str">
        <f>VLOOKUP(Table14[[#This Row],[album_name]],'Album Type'!A:B,2,FALSE)</f>
        <v>Karaoke</v>
      </c>
    </row>
    <row r="771" spans="1:23" hidden="1" x14ac:dyDescent="0.2">
      <c r="A771" s="1" t="s">
        <v>1166</v>
      </c>
      <c r="B771" s="1" t="s">
        <v>1178</v>
      </c>
      <c r="C771" s="1" t="s">
        <v>17</v>
      </c>
      <c r="D771" s="1" t="s">
        <v>1169</v>
      </c>
      <c r="E771" s="2">
        <v>41204</v>
      </c>
      <c r="F771" s="1">
        <v>2012</v>
      </c>
      <c r="G771" s="1">
        <v>1</v>
      </c>
      <c r="H771" s="1" t="s">
        <v>1179</v>
      </c>
      <c r="I771" s="1">
        <v>6</v>
      </c>
      <c r="J771" s="1" t="b">
        <v>0</v>
      </c>
      <c r="K771" s="1" t="s">
        <v>25</v>
      </c>
      <c r="L771" s="1">
        <v>0.61899999999999999</v>
      </c>
      <c r="M771" s="1">
        <v>0.69299999999999995</v>
      </c>
      <c r="N771" s="1">
        <v>7</v>
      </c>
      <c r="O771" s="1">
        <v>-8.1379999999999999</v>
      </c>
      <c r="P771" s="1">
        <v>3.2500000000000001E-2</v>
      </c>
      <c r="Q771" s="3">
        <v>7.8899999999999993E-5</v>
      </c>
      <c r="R771" s="1">
        <v>0.73899999999999999</v>
      </c>
      <c r="S771" s="1">
        <v>6.2100000000000002E-2</v>
      </c>
      <c r="T771" s="1">
        <v>0.64700000000000002</v>
      </c>
      <c r="U771" s="1">
        <v>103.998</v>
      </c>
      <c r="V771" s="1">
        <v>233003</v>
      </c>
      <c r="W771" s="12" t="str">
        <f>VLOOKUP(Table14[[#This Row],[album_name]],'Album Type'!A:B,2,FALSE)</f>
        <v>Karaoke</v>
      </c>
    </row>
    <row r="772" spans="1:23" hidden="1" x14ac:dyDescent="0.2">
      <c r="A772" s="1" t="s">
        <v>1166</v>
      </c>
      <c r="B772" s="1" t="s">
        <v>1180</v>
      </c>
      <c r="C772" s="1" t="s">
        <v>17</v>
      </c>
      <c r="D772" s="1" t="s">
        <v>1169</v>
      </c>
      <c r="E772" s="2">
        <v>41204</v>
      </c>
      <c r="F772" s="1">
        <v>2012</v>
      </c>
      <c r="G772" s="1">
        <v>1</v>
      </c>
      <c r="H772" s="1" t="s">
        <v>1181</v>
      </c>
      <c r="I772" s="1">
        <v>7</v>
      </c>
      <c r="J772" s="1" t="b">
        <v>0</v>
      </c>
      <c r="K772" s="1" t="s">
        <v>28</v>
      </c>
      <c r="L772" s="1">
        <v>0.57599999999999996</v>
      </c>
      <c r="M772" s="1">
        <v>0.49299999999999999</v>
      </c>
      <c r="N772" s="1">
        <v>4</v>
      </c>
      <c r="O772" s="1">
        <v>-9.3179999999999996</v>
      </c>
      <c r="P772" s="1">
        <v>3.0599999999999999E-2</v>
      </c>
      <c r="Q772" s="1">
        <v>1.44E-2</v>
      </c>
      <c r="R772" s="1">
        <v>0.70399999999999996</v>
      </c>
      <c r="S772" s="1">
        <v>0.14799999999999999</v>
      </c>
      <c r="T772" s="1">
        <v>0.183</v>
      </c>
      <c r="U772" s="1">
        <v>146.065</v>
      </c>
      <c r="V772" s="1">
        <v>245451</v>
      </c>
      <c r="W772" s="12" t="str">
        <f>VLOOKUP(Table14[[#This Row],[album_name]],'Album Type'!A:B,2,FALSE)</f>
        <v>Karaoke</v>
      </c>
    </row>
    <row r="773" spans="1:23" hidden="1" x14ac:dyDescent="0.2">
      <c r="A773" s="1" t="s">
        <v>1166</v>
      </c>
      <c r="B773" s="1" t="s">
        <v>1182</v>
      </c>
      <c r="C773" s="1" t="s">
        <v>17</v>
      </c>
      <c r="D773" s="1" t="s">
        <v>1169</v>
      </c>
      <c r="E773" s="2">
        <v>41204</v>
      </c>
      <c r="F773" s="1">
        <v>2012</v>
      </c>
      <c r="G773" s="1">
        <v>1</v>
      </c>
      <c r="H773" s="1" t="s">
        <v>1183</v>
      </c>
      <c r="I773" s="1">
        <v>8</v>
      </c>
      <c r="J773" s="1" t="b">
        <v>0</v>
      </c>
      <c r="K773" s="1" t="s">
        <v>25</v>
      </c>
      <c r="L773" s="1">
        <v>0.59</v>
      </c>
      <c r="M773" s="1">
        <v>0.57399999999999995</v>
      </c>
      <c r="N773" s="1">
        <v>7</v>
      </c>
      <c r="O773" s="1">
        <v>-8.42</v>
      </c>
      <c r="P773" s="1">
        <v>3.7499999999999999E-2</v>
      </c>
      <c r="Q773" s="1">
        <v>1.37E-4</v>
      </c>
      <c r="R773" s="1">
        <v>0.71599999999999997</v>
      </c>
      <c r="S773" s="1">
        <v>4.8300000000000003E-2</v>
      </c>
      <c r="T773" s="1">
        <v>0.57099999999999995</v>
      </c>
      <c r="U773" s="1">
        <v>85.977000000000004</v>
      </c>
      <c r="V773" s="1">
        <v>194706</v>
      </c>
      <c r="W773" s="12" t="str">
        <f>VLOOKUP(Table14[[#This Row],[album_name]],'Album Type'!A:B,2,FALSE)</f>
        <v>Karaoke</v>
      </c>
    </row>
    <row r="774" spans="1:23" hidden="1" x14ac:dyDescent="0.2">
      <c r="A774" s="1" t="s">
        <v>1166</v>
      </c>
      <c r="B774" s="1" t="s">
        <v>1184</v>
      </c>
      <c r="C774" s="1" t="s">
        <v>17</v>
      </c>
      <c r="D774" s="1" t="s">
        <v>1169</v>
      </c>
      <c r="E774" s="2">
        <v>41204</v>
      </c>
      <c r="F774" s="1">
        <v>2012</v>
      </c>
      <c r="G774" s="1">
        <v>1</v>
      </c>
      <c r="H774" s="1" t="s">
        <v>1185</v>
      </c>
      <c r="I774" s="1">
        <v>9</v>
      </c>
      <c r="J774" s="1" t="b">
        <v>0</v>
      </c>
      <c r="K774" s="1" t="s">
        <v>37</v>
      </c>
      <c r="L774" s="1">
        <v>0.625</v>
      </c>
      <c r="M774" s="1">
        <v>0.82299999999999995</v>
      </c>
      <c r="N774" s="1">
        <v>0</v>
      </c>
      <c r="O774" s="1">
        <v>-8.4429999999999996</v>
      </c>
      <c r="P774" s="1">
        <v>3.2599999999999997E-2</v>
      </c>
      <c r="Q774" s="1">
        <v>0.16700000000000001</v>
      </c>
      <c r="R774" s="1">
        <v>0.43099999999999999</v>
      </c>
      <c r="S774" s="1">
        <v>0.10199999999999999</v>
      </c>
      <c r="T774" s="1">
        <v>0.75</v>
      </c>
      <c r="U774" s="1">
        <v>99.991</v>
      </c>
      <c r="V774" s="1">
        <v>207693</v>
      </c>
      <c r="W774" s="12" t="str">
        <f>VLOOKUP(Table14[[#This Row],[album_name]],'Album Type'!A:B,2,FALSE)</f>
        <v>Karaoke</v>
      </c>
    </row>
    <row r="775" spans="1:23" hidden="1" x14ac:dyDescent="0.2">
      <c r="A775" s="1" t="s">
        <v>1166</v>
      </c>
      <c r="B775" s="1" t="s">
        <v>1186</v>
      </c>
      <c r="C775" s="1" t="s">
        <v>17</v>
      </c>
      <c r="D775" s="1" t="s">
        <v>1169</v>
      </c>
      <c r="E775" s="2">
        <v>41204</v>
      </c>
      <c r="F775" s="1">
        <v>2012</v>
      </c>
      <c r="G775" s="1">
        <v>1</v>
      </c>
      <c r="H775" s="1" t="s">
        <v>1187</v>
      </c>
      <c r="I775" s="1">
        <v>10</v>
      </c>
      <c r="J775" s="1" t="b">
        <v>0</v>
      </c>
      <c r="K775" s="1" t="s">
        <v>34</v>
      </c>
      <c r="L775" s="1">
        <v>0.46200000000000002</v>
      </c>
      <c r="M775" s="1">
        <v>0.41799999999999998</v>
      </c>
      <c r="N775" s="1">
        <v>2</v>
      </c>
      <c r="O775" s="1">
        <v>-9.9710000000000001</v>
      </c>
      <c r="P775" s="1">
        <v>3.2800000000000003E-2</v>
      </c>
      <c r="Q775" s="1">
        <v>1.67E-3</v>
      </c>
      <c r="R775" s="1">
        <v>0.69599999999999995</v>
      </c>
      <c r="S775" s="1">
        <v>0.10199999999999999</v>
      </c>
      <c r="T775" s="1">
        <v>0.105</v>
      </c>
      <c r="U775" s="1">
        <v>94.009</v>
      </c>
      <c r="V775" s="1">
        <v>301172</v>
      </c>
      <c r="W775" s="12" t="str">
        <f>VLOOKUP(Table14[[#This Row],[album_name]],'Album Type'!A:B,2,FALSE)</f>
        <v>Karaoke</v>
      </c>
    </row>
    <row r="776" spans="1:23" hidden="1" x14ac:dyDescent="0.2">
      <c r="A776" s="1" t="s">
        <v>1166</v>
      </c>
      <c r="B776" s="1" t="s">
        <v>1188</v>
      </c>
      <c r="C776" s="1" t="s">
        <v>17</v>
      </c>
      <c r="D776" s="1" t="s">
        <v>1169</v>
      </c>
      <c r="E776" s="2">
        <v>41204</v>
      </c>
      <c r="F776" s="1">
        <v>2012</v>
      </c>
      <c r="G776" s="1">
        <v>1</v>
      </c>
      <c r="H776" s="1" t="s">
        <v>1189</v>
      </c>
      <c r="I776" s="1">
        <v>11</v>
      </c>
      <c r="J776" s="1" t="b">
        <v>0</v>
      </c>
      <c r="K776" s="1" t="s">
        <v>28</v>
      </c>
      <c r="L776" s="1">
        <v>0.628</v>
      </c>
      <c r="M776" s="1">
        <v>0.76700000000000002</v>
      </c>
      <c r="N776" s="1">
        <v>4</v>
      </c>
      <c r="O776" s="1">
        <v>-8.4009999999999998</v>
      </c>
      <c r="P776" s="1">
        <v>4.9200000000000001E-2</v>
      </c>
      <c r="Q776" s="1">
        <v>2.8E-3</v>
      </c>
      <c r="R776" s="1">
        <v>0.74299999999999999</v>
      </c>
      <c r="S776" s="1">
        <v>8.9200000000000002E-2</v>
      </c>
      <c r="T776" s="1">
        <v>0.67500000000000004</v>
      </c>
      <c r="U776" s="1">
        <v>157.03</v>
      </c>
      <c r="V776" s="1">
        <v>204688</v>
      </c>
      <c r="W776" s="12" t="str">
        <f>VLOOKUP(Table14[[#This Row],[album_name]],'Album Type'!A:B,2,FALSE)</f>
        <v>Karaoke</v>
      </c>
    </row>
    <row r="777" spans="1:23" hidden="1" x14ac:dyDescent="0.2">
      <c r="A777" s="1" t="s">
        <v>1166</v>
      </c>
      <c r="B777" s="1" t="s">
        <v>1190</v>
      </c>
      <c r="C777" s="1" t="s">
        <v>17</v>
      </c>
      <c r="D777" s="1" t="s">
        <v>1169</v>
      </c>
      <c r="E777" s="2">
        <v>41204</v>
      </c>
      <c r="F777" s="1">
        <v>2012</v>
      </c>
      <c r="G777" s="1">
        <v>1</v>
      </c>
      <c r="H777" s="1" t="s">
        <v>1191</v>
      </c>
      <c r="I777" s="1">
        <v>12</v>
      </c>
      <c r="J777" s="1" t="b">
        <v>0</v>
      </c>
      <c r="K777" s="1" t="s">
        <v>25</v>
      </c>
      <c r="L777" s="1">
        <v>0.66800000000000004</v>
      </c>
      <c r="M777" s="1">
        <v>0.35899999999999999</v>
      </c>
      <c r="N777" s="1">
        <v>7</v>
      </c>
      <c r="O777" s="1">
        <v>-13.971</v>
      </c>
      <c r="P777" s="1">
        <v>3.2199999999999999E-2</v>
      </c>
      <c r="Q777" s="1">
        <v>0.61099999999999999</v>
      </c>
      <c r="R777" s="1">
        <v>0.80200000000000005</v>
      </c>
      <c r="S777" s="1">
        <v>7.8E-2</v>
      </c>
      <c r="T777" s="1">
        <v>0.28499999999999998</v>
      </c>
      <c r="U777" s="1">
        <v>129.99700000000001</v>
      </c>
      <c r="V777" s="1">
        <v>286552</v>
      </c>
      <c r="W777" s="12" t="str">
        <f>VLOOKUP(Table14[[#This Row],[album_name]],'Album Type'!A:B,2,FALSE)</f>
        <v>Karaoke</v>
      </c>
    </row>
    <row r="778" spans="1:23" hidden="1" x14ac:dyDescent="0.2">
      <c r="A778" s="1" t="s">
        <v>1166</v>
      </c>
      <c r="B778" s="1" t="s">
        <v>1192</v>
      </c>
      <c r="C778" s="1" t="s">
        <v>17</v>
      </c>
      <c r="D778" s="1" t="s">
        <v>1169</v>
      </c>
      <c r="E778" s="2">
        <v>41204</v>
      </c>
      <c r="F778" s="1">
        <v>2012</v>
      </c>
      <c r="G778" s="1">
        <v>1</v>
      </c>
      <c r="H778" s="1" t="s">
        <v>1193</v>
      </c>
      <c r="I778" s="1">
        <v>13</v>
      </c>
      <c r="J778" s="1" t="b">
        <v>0</v>
      </c>
      <c r="K778" s="1" t="s">
        <v>28</v>
      </c>
      <c r="L778" s="1">
        <v>0.83</v>
      </c>
      <c r="M778" s="1">
        <v>0.39900000000000002</v>
      </c>
      <c r="N778" s="1">
        <v>4</v>
      </c>
      <c r="O778" s="1">
        <v>-10.846</v>
      </c>
      <c r="P778" s="1">
        <v>5.4899999999999997E-2</v>
      </c>
      <c r="Q778" s="1">
        <v>8.5599999999999999E-3</v>
      </c>
      <c r="R778" s="1">
        <v>0.76100000000000001</v>
      </c>
      <c r="S778" s="1">
        <v>0.19400000000000001</v>
      </c>
      <c r="T778" s="1">
        <v>0.55700000000000005</v>
      </c>
      <c r="U778" s="1">
        <v>117.98099999999999</v>
      </c>
      <c r="V778" s="1">
        <v>242951</v>
      </c>
      <c r="W778" s="12" t="str">
        <f>VLOOKUP(Table14[[#This Row],[album_name]],'Album Type'!A:B,2,FALSE)</f>
        <v>Karaoke</v>
      </c>
    </row>
    <row r="779" spans="1:23" hidden="1" x14ac:dyDescent="0.2">
      <c r="A779" s="1" t="s">
        <v>1166</v>
      </c>
      <c r="B779" s="1" t="s">
        <v>1194</v>
      </c>
      <c r="C779" s="1" t="s">
        <v>17</v>
      </c>
      <c r="D779" s="1" t="s">
        <v>1169</v>
      </c>
      <c r="E779" s="2">
        <v>41204</v>
      </c>
      <c r="F779" s="1">
        <v>2012</v>
      </c>
      <c r="G779" s="1">
        <v>1</v>
      </c>
      <c r="H779" s="1" t="s">
        <v>1195</v>
      </c>
      <c r="I779" s="1">
        <v>14</v>
      </c>
      <c r="J779" s="1" t="b">
        <v>0</v>
      </c>
      <c r="K779" s="1" t="s">
        <v>59</v>
      </c>
      <c r="L779" s="1">
        <v>0.57799999999999996</v>
      </c>
      <c r="M779" s="1">
        <v>0.47599999999999998</v>
      </c>
      <c r="N779" s="1">
        <v>6</v>
      </c>
      <c r="O779" s="1">
        <v>-10.417999999999999</v>
      </c>
      <c r="P779" s="1">
        <v>6.5000000000000002E-2</v>
      </c>
      <c r="Q779" s="1">
        <v>0.123</v>
      </c>
      <c r="R779" s="1">
        <v>0.746</v>
      </c>
      <c r="S779" s="1">
        <v>0.34499999999999997</v>
      </c>
      <c r="T779" s="1">
        <v>0.28299999999999997</v>
      </c>
      <c r="U779" s="1">
        <v>79.986999999999995</v>
      </c>
      <c r="V779" s="1">
        <v>246807</v>
      </c>
      <c r="W779" s="12" t="str">
        <f>VLOOKUP(Table14[[#This Row],[album_name]],'Album Type'!A:B,2,FALSE)</f>
        <v>Karaoke</v>
      </c>
    </row>
    <row r="780" spans="1:23" hidden="1" x14ac:dyDescent="0.2">
      <c r="A780" s="1" t="s">
        <v>1166</v>
      </c>
      <c r="B780" s="1" t="s">
        <v>1196</v>
      </c>
      <c r="C780" s="1" t="s">
        <v>17</v>
      </c>
      <c r="D780" s="1" t="s">
        <v>1169</v>
      </c>
      <c r="E780" s="2">
        <v>41204</v>
      </c>
      <c r="F780" s="1">
        <v>2012</v>
      </c>
      <c r="G780" s="1">
        <v>1</v>
      </c>
      <c r="H780" s="1" t="s">
        <v>1197</v>
      </c>
      <c r="I780" s="1">
        <v>15</v>
      </c>
      <c r="J780" s="1" t="b">
        <v>0</v>
      </c>
      <c r="K780" s="1" t="s">
        <v>28</v>
      </c>
      <c r="L780" s="1">
        <v>0.60599999999999998</v>
      </c>
      <c r="M780" s="1">
        <v>0.66800000000000004</v>
      </c>
      <c r="N780" s="1">
        <v>4</v>
      </c>
      <c r="O780" s="1">
        <v>-7.8869999999999996</v>
      </c>
      <c r="P780" s="1">
        <v>3.0200000000000001E-2</v>
      </c>
      <c r="Q780" s="1">
        <v>6.8599999999999998E-4</v>
      </c>
      <c r="R780" s="1">
        <v>0.83499999999999996</v>
      </c>
      <c r="S780" s="1">
        <v>0.23799999999999999</v>
      </c>
      <c r="T780" s="1">
        <v>0.45200000000000001</v>
      </c>
      <c r="U780" s="1">
        <v>126.023</v>
      </c>
      <c r="V780" s="1">
        <v>220645</v>
      </c>
      <c r="W780" s="12" t="str">
        <f>VLOOKUP(Table14[[#This Row],[album_name]],'Album Type'!A:B,2,FALSE)</f>
        <v>Karaoke</v>
      </c>
    </row>
    <row r="781" spans="1:23" hidden="1" x14ac:dyDescent="0.2">
      <c r="A781" s="1" t="s">
        <v>1166</v>
      </c>
      <c r="B781" s="1" t="s">
        <v>1198</v>
      </c>
      <c r="C781" s="1" t="s">
        <v>17</v>
      </c>
      <c r="D781" s="1" t="s">
        <v>1169</v>
      </c>
      <c r="E781" s="2">
        <v>41204</v>
      </c>
      <c r="F781" s="1">
        <v>2012</v>
      </c>
      <c r="G781" s="1">
        <v>1</v>
      </c>
      <c r="H781" s="1" t="s">
        <v>1199</v>
      </c>
      <c r="I781" s="1">
        <v>16</v>
      </c>
      <c r="J781" s="1" t="b">
        <v>0</v>
      </c>
      <c r="K781" s="1" t="s">
        <v>25</v>
      </c>
      <c r="L781" s="1">
        <v>0.45600000000000002</v>
      </c>
      <c r="M781" s="1">
        <v>0.53700000000000003</v>
      </c>
      <c r="N781" s="1">
        <v>7</v>
      </c>
      <c r="O781" s="1">
        <v>-10.590999999999999</v>
      </c>
      <c r="P781" s="1">
        <v>2.8199999999999999E-2</v>
      </c>
      <c r="Q781" s="1">
        <v>5.6399999999999999E-2</v>
      </c>
      <c r="R781" s="1">
        <v>0.91800000000000004</v>
      </c>
      <c r="S781" s="1">
        <v>0.111</v>
      </c>
      <c r="T781" s="1">
        <v>0.375</v>
      </c>
      <c r="U781" s="1">
        <v>78.980999999999995</v>
      </c>
      <c r="V781" s="1">
        <v>237600</v>
      </c>
      <c r="W781" s="12" t="str">
        <f>VLOOKUP(Table14[[#This Row],[album_name]],'Album Type'!A:B,2,FALSE)</f>
        <v>Karaoke</v>
      </c>
    </row>
    <row r="782" spans="1:23" hidden="1" x14ac:dyDescent="0.2">
      <c r="A782" s="1" t="s">
        <v>1200</v>
      </c>
      <c r="B782" s="1" t="s">
        <v>1201</v>
      </c>
      <c r="C782" s="1" t="s">
        <v>17</v>
      </c>
      <c r="D782" s="1" t="s">
        <v>1169</v>
      </c>
      <c r="E782" s="2">
        <v>41204</v>
      </c>
      <c r="F782" s="1">
        <v>2012</v>
      </c>
      <c r="G782" s="1">
        <v>1</v>
      </c>
      <c r="H782" s="1" t="s">
        <v>1168</v>
      </c>
      <c r="I782" s="1">
        <v>1</v>
      </c>
      <c r="J782" s="1" t="b">
        <v>0</v>
      </c>
      <c r="K782" s="1" t="s">
        <v>28</v>
      </c>
      <c r="L782" s="1">
        <v>0.54500000000000004</v>
      </c>
      <c r="M782" s="1">
        <v>0.88600000000000001</v>
      </c>
      <c r="N782" s="1">
        <v>4</v>
      </c>
      <c r="O782" s="1">
        <v>-7.44</v>
      </c>
      <c r="P782" s="1">
        <v>3.5799999999999998E-2</v>
      </c>
      <c r="Q782" s="3">
        <v>3.3000000000000003E-5</v>
      </c>
      <c r="R782" s="1">
        <v>0.88500000000000001</v>
      </c>
      <c r="S782" s="1">
        <v>8.8800000000000004E-2</v>
      </c>
      <c r="T782" s="1">
        <v>0.223</v>
      </c>
      <c r="U782" s="1">
        <v>129.98599999999999</v>
      </c>
      <c r="V782" s="1">
        <v>298070</v>
      </c>
      <c r="W782" s="12" t="str">
        <f>VLOOKUP(Table14[[#This Row],[album_name]],'Album Type'!A:B,2,FALSE)</f>
        <v>Karaoke</v>
      </c>
    </row>
    <row r="783" spans="1:23" hidden="1" x14ac:dyDescent="0.2">
      <c r="A783" s="1" t="s">
        <v>1200</v>
      </c>
      <c r="B783" s="1" t="s">
        <v>1202</v>
      </c>
      <c r="C783" s="1" t="s">
        <v>17</v>
      </c>
      <c r="D783" s="1" t="s">
        <v>1169</v>
      </c>
      <c r="E783" s="2">
        <v>41204</v>
      </c>
      <c r="F783" s="1">
        <v>2012</v>
      </c>
      <c r="G783" s="1">
        <v>1</v>
      </c>
      <c r="H783" s="1" t="s">
        <v>1171</v>
      </c>
      <c r="I783" s="1">
        <v>2</v>
      </c>
      <c r="J783" s="1" t="b">
        <v>0</v>
      </c>
      <c r="K783" s="1" t="s">
        <v>76</v>
      </c>
      <c r="L783" s="1">
        <v>0.61099999999999999</v>
      </c>
      <c r="M783" s="1">
        <v>0.871</v>
      </c>
      <c r="N783" s="1">
        <v>1</v>
      </c>
      <c r="O783" s="1">
        <v>-6.24</v>
      </c>
      <c r="P783" s="1">
        <v>3.1300000000000001E-2</v>
      </c>
      <c r="Q783" s="1">
        <v>1.74E-3</v>
      </c>
      <c r="R783" s="1">
        <v>0.36899999999999999</v>
      </c>
      <c r="S783" s="1">
        <v>9.1399999999999995E-2</v>
      </c>
      <c r="T783" s="1">
        <v>0.67500000000000004</v>
      </c>
      <c r="U783" s="1">
        <v>124.997</v>
      </c>
      <c r="V783" s="1">
        <v>223698</v>
      </c>
      <c r="W783" s="12" t="str">
        <f>VLOOKUP(Table14[[#This Row],[album_name]],'Album Type'!A:B,2,FALSE)</f>
        <v>Karaoke</v>
      </c>
    </row>
    <row r="784" spans="1:23" hidden="1" x14ac:dyDescent="0.2">
      <c r="A784" s="1" t="s">
        <v>1200</v>
      </c>
      <c r="B784" s="1" t="s">
        <v>1203</v>
      </c>
      <c r="C784" s="1" t="s">
        <v>17</v>
      </c>
      <c r="D784" s="1" t="s">
        <v>1169</v>
      </c>
      <c r="E784" s="2">
        <v>41204</v>
      </c>
      <c r="F784" s="1">
        <v>2012</v>
      </c>
      <c r="G784" s="1">
        <v>1</v>
      </c>
      <c r="H784" s="1" t="s">
        <v>1173</v>
      </c>
      <c r="I784" s="1">
        <v>3</v>
      </c>
      <c r="J784" s="1" t="b">
        <v>0</v>
      </c>
      <c r="K784" s="1" t="s">
        <v>34</v>
      </c>
      <c r="L784" s="1">
        <v>0.68500000000000005</v>
      </c>
      <c r="M784" s="1">
        <v>0.64500000000000002</v>
      </c>
      <c r="N784" s="1">
        <v>2</v>
      </c>
      <c r="O784" s="1">
        <v>-10.147</v>
      </c>
      <c r="P784" s="1">
        <v>2.5999999999999999E-2</v>
      </c>
      <c r="Q784" s="1">
        <v>5.1599999999999997E-3</v>
      </c>
      <c r="R784" s="1">
        <v>0.46</v>
      </c>
      <c r="S784" s="1">
        <v>0.129</v>
      </c>
      <c r="T784" s="1">
        <v>0.40600000000000003</v>
      </c>
      <c r="U784" s="1">
        <v>110.015</v>
      </c>
      <c r="V784" s="1">
        <v>243643</v>
      </c>
      <c r="W784" s="12" t="str">
        <f>VLOOKUP(Table14[[#This Row],[album_name]],'Album Type'!A:B,2,FALSE)</f>
        <v>Karaoke</v>
      </c>
    </row>
    <row r="785" spans="1:23" hidden="1" x14ac:dyDescent="0.2">
      <c r="A785" s="1" t="s">
        <v>1200</v>
      </c>
      <c r="B785" s="1" t="s">
        <v>1204</v>
      </c>
      <c r="C785" s="1" t="s">
        <v>17</v>
      </c>
      <c r="D785" s="1" t="s">
        <v>1169</v>
      </c>
      <c r="E785" s="2">
        <v>41204</v>
      </c>
      <c r="F785" s="1">
        <v>2012</v>
      </c>
      <c r="G785" s="1">
        <v>1</v>
      </c>
      <c r="H785" s="1" t="s">
        <v>1175</v>
      </c>
      <c r="I785" s="1">
        <v>4</v>
      </c>
      <c r="J785" s="1" t="b">
        <v>0</v>
      </c>
      <c r="K785" s="1" t="s">
        <v>1063</v>
      </c>
      <c r="L785" s="1">
        <v>0.68600000000000005</v>
      </c>
      <c r="M785" s="1">
        <v>0.35299999999999998</v>
      </c>
      <c r="N785" s="1">
        <v>3</v>
      </c>
      <c r="O785" s="1">
        <v>-8.9350000000000005</v>
      </c>
      <c r="P785" s="1">
        <v>4.6600000000000003E-2</v>
      </c>
      <c r="Q785" s="1">
        <v>8.8599999999999996E-4</v>
      </c>
      <c r="R785" s="1">
        <v>6.9400000000000003E-2</v>
      </c>
      <c r="S785" s="1">
        <v>4.5600000000000002E-2</v>
      </c>
      <c r="T785" s="1">
        <v>0.55800000000000005</v>
      </c>
      <c r="U785" s="1">
        <v>77.018000000000001</v>
      </c>
      <c r="V785" s="1">
        <v>220852</v>
      </c>
      <c r="W785" s="12" t="str">
        <f>VLOOKUP(Table14[[#This Row],[album_name]],'Album Type'!A:B,2,FALSE)</f>
        <v>Karaoke</v>
      </c>
    </row>
    <row r="786" spans="1:23" hidden="1" x14ac:dyDescent="0.2">
      <c r="A786" s="1" t="s">
        <v>1200</v>
      </c>
      <c r="B786" s="1" t="s">
        <v>1205</v>
      </c>
      <c r="C786" s="1" t="s">
        <v>17</v>
      </c>
      <c r="D786" s="1" t="s">
        <v>1169</v>
      </c>
      <c r="E786" s="2">
        <v>41204</v>
      </c>
      <c r="F786" s="1">
        <v>2012</v>
      </c>
      <c r="G786" s="1">
        <v>1</v>
      </c>
      <c r="H786" s="1" t="s">
        <v>1177</v>
      </c>
      <c r="I786" s="1">
        <v>5</v>
      </c>
      <c r="J786" s="1" t="b">
        <v>0</v>
      </c>
      <c r="K786" s="1" t="s">
        <v>37</v>
      </c>
      <c r="L786" s="1">
        <v>0.59699999999999998</v>
      </c>
      <c r="M786" s="1">
        <v>0.64</v>
      </c>
      <c r="N786" s="1">
        <v>0</v>
      </c>
      <c r="O786" s="1">
        <v>-10.02</v>
      </c>
      <c r="P786" s="1">
        <v>2.81E-2</v>
      </c>
      <c r="Q786" s="1">
        <v>6.6899999999999998E-3</v>
      </c>
      <c r="R786" s="1">
        <v>0.745</v>
      </c>
      <c r="S786" s="1">
        <v>0.14799999999999999</v>
      </c>
      <c r="T786" s="1">
        <v>0.29799999999999999</v>
      </c>
      <c r="U786" s="1">
        <v>93.004000000000005</v>
      </c>
      <c r="V786" s="1">
        <v>330766</v>
      </c>
      <c r="W786" s="12" t="str">
        <f>VLOOKUP(Table14[[#This Row],[album_name]],'Album Type'!A:B,2,FALSE)</f>
        <v>Karaoke</v>
      </c>
    </row>
    <row r="787" spans="1:23" hidden="1" x14ac:dyDescent="0.2">
      <c r="A787" s="1" t="s">
        <v>1200</v>
      </c>
      <c r="B787" s="1" t="s">
        <v>1206</v>
      </c>
      <c r="C787" s="1" t="s">
        <v>17</v>
      </c>
      <c r="D787" s="1" t="s">
        <v>1169</v>
      </c>
      <c r="E787" s="2">
        <v>41204</v>
      </c>
      <c r="F787" s="1">
        <v>2012</v>
      </c>
      <c r="G787" s="1">
        <v>1</v>
      </c>
      <c r="H787" s="1" t="s">
        <v>1179</v>
      </c>
      <c r="I787" s="1">
        <v>6</v>
      </c>
      <c r="J787" s="1" t="b">
        <v>0</v>
      </c>
      <c r="K787" s="1" t="s">
        <v>25</v>
      </c>
      <c r="L787" s="1">
        <v>0.61899999999999999</v>
      </c>
      <c r="M787" s="1">
        <v>0.69299999999999995</v>
      </c>
      <c r="N787" s="1">
        <v>7</v>
      </c>
      <c r="O787" s="1">
        <v>-8.1379999999999999</v>
      </c>
      <c r="P787" s="1">
        <v>3.2500000000000001E-2</v>
      </c>
      <c r="Q787" s="3">
        <v>7.8899999999999993E-5</v>
      </c>
      <c r="R787" s="1">
        <v>0.73899999999999999</v>
      </c>
      <c r="S787" s="1">
        <v>6.2100000000000002E-2</v>
      </c>
      <c r="T787" s="1">
        <v>0.64700000000000002</v>
      </c>
      <c r="U787" s="1">
        <v>103.998</v>
      </c>
      <c r="V787" s="1">
        <v>233003</v>
      </c>
      <c r="W787" s="12" t="str">
        <f>VLOOKUP(Table14[[#This Row],[album_name]],'Album Type'!A:B,2,FALSE)</f>
        <v>Karaoke</v>
      </c>
    </row>
    <row r="788" spans="1:23" hidden="1" x14ac:dyDescent="0.2">
      <c r="A788" s="1" t="s">
        <v>1200</v>
      </c>
      <c r="B788" s="1" t="s">
        <v>1207</v>
      </c>
      <c r="C788" s="1" t="s">
        <v>17</v>
      </c>
      <c r="D788" s="1" t="s">
        <v>1169</v>
      </c>
      <c r="E788" s="2">
        <v>41204</v>
      </c>
      <c r="F788" s="1">
        <v>2012</v>
      </c>
      <c r="G788" s="1">
        <v>1</v>
      </c>
      <c r="H788" s="1" t="s">
        <v>1181</v>
      </c>
      <c r="I788" s="1">
        <v>7</v>
      </c>
      <c r="J788" s="1" t="b">
        <v>0</v>
      </c>
      <c r="K788" s="1" t="s">
        <v>28</v>
      </c>
      <c r="L788" s="1">
        <v>0.57599999999999996</v>
      </c>
      <c r="M788" s="1">
        <v>0.49299999999999999</v>
      </c>
      <c r="N788" s="1">
        <v>4</v>
      </c>
      <c r="O788" s="1">
        <v>-9.3179999999999996</v>
      </c>
      <c r="P788" s="1">
        <v>3.0599999999999999E-2</v>
      </c>
      <c r="Q788" s="1">
        <v>1.44E-2</v>
      </c>
      <c r="R788" s="1">
        <v>0.70399999999999996</v>
      </c>
      <c r="S788" s="1">
        <v>0.14799999999999999</v>
      </c>
      <c r="T788" s="1">
        <v>0.183</v>
      </c>
      <c r="U788" s="1">
        <v>146.065</v>
      </c>
      <c r="V788" s="1">
        <v>245451</v>
      </c>
      <c r="W788" s="12" t="str">
        <f>VLOOKUP(Table14[[#This Row],[album_name]],'Album Type'!A:B,2,FALSE)</f>
        <v>Karaoke</v>
      </c>
    </row>
    <row r="789" spans="1:23" hidden="1" x14ac:dyDescent="0.2">
      <c r="A789" s="1" t="s">
        <v>1200</v>
      </c>
      <c r="B789" s="1" t="s">
        <v>1208</v>
      </c>
      <c r="C789" s="1" t="s">
        <v>17</v>
      </c>
      <c r="D789" s="1" t="s">
        <v>1169</v>
      </c>
      <c r="E789" s="2">
        <v>41204</v>
      </c>
      <c r="F789" s="1">
        <v>2012</v>
      </c>
      <c r="G789" s="1">
        <v>1</v>
      </c>
      <c r="H789" s="1" t="s">
        <v>1183</v>
      </c>
      <c r="I789" s="1">
        <v>8</v>
      </c>
      <c r="J789" s="1" t="b">
        <v>0</v>
      </c>
      <c r="K789" s="1" t="s">
        <v>25</v>
      </c>
      <c r="L789" s="1">
        <v>0.59</v>
      </c>
      <c r="M789" s="1">
        <v>0.57399999999999995</v>
      </c>
      <c r="N789" s="1">
        <v>7</v>
      </c>
      <c r="O789" s="1">
        <v>-8.42</v>
      </c>
      <c r="P789" s="1">
        <v>3.7499999999999999E-2</v>
      </c>
      <c r="Q789" s="1">
        <v>1.37E-4</v>
      </c>
      <c r="R789" s="1">
        <v>0.71599999999999997</v>
      </c>
      <c r="S789" s="1">
        <v>4.8300000000000003E-2</v>
      </c>
      <c r="T789" s="1">
        <v>0.57099999999999995</v>
      </c>
      <c r="U789" s="1">
        <v>85.977000000000004</v>
      </c>
      <c r="V789" s="1">
        <v>194706</v>
      </c>
      <c r="W789" s="12" t="str">
        <f>VLOOKUP(Table14[[#This Row],[album_name]],'Album Type'!A:B,2,FALSE)</f>
        <v>Karaoke</v>
      </c>
    </row>
    <row r="790" spans="1:23" hidden="1" x14ac:dyDescent="0.2">
      <c r="A790" s="1" t="s">
        <v>1200</v>
      </c>
      <c r="B790" s="1" t="s">
        <v>1209</v>
      </c>
      <c r="C790" s="1" t="s">
        <v>17</v>
      </c>
      <c r="D790" s="1" t="s">
        <v>1169</v>
      </c>
      <c r="E790" s="2">
        <v>41204</v>
      </c>
      <c r="F790" s="1">
        <v>2012</v>
      </c>
      <c r="G790" s="1">
        <v>1</v>
      </c>
      <c r="H790" s="1" t="s">
        <v>1185</v>
      </c>
      <c r="I790" s="1">
        <v>9</v>
      </c>
      <c r="J790" s="1" t="b">
        <v>0</v>
      </c>
      <c r="K790" s="1" t="s">
        <v>37</v>
      </c>
      <c r="L790" s="1">
        <v>0.625</v>
      </c>
      <c r="M790" s="1">
        <v>0.82299999999999995</v>
      </c>
      <c r="N790" s="1">
        <v>0</v>
      </c>
      <c r="O790" s="1">
        <v>-8.4429999999999996</v>
      </c>
      <c r="P790" s="1">
        <v>3.2599999999999997E-2</v>
      </c>
      <c r="Q790" s="1">
        <v>0.16700000000000001</v>
      </c>
      <c r="R790" s="1">
        <v>0.43099999999999999</v>
      </c>
      <c r="S790" s="1">
        <v>0.10199999999999999</v>
      </c>
      <c r="T790" s="1">
        <v>0.75</v>
      </c>
      <c r="U790" s="1">
        <v>99.991</v>
      </c>
      <c r="V790" s="1">
        <v>207693</v>
      </c>
      <c r="W790" s="12" t="str">
        <f>VLOOKUP(Table14[[#This Row],[album_name]],'Album Type'!A:B,2,FALSE)</f>
        <v>Karaoke</v>
      </c>
    </row>
    <row r="791" spans="1:23" hidden="1" x14ac:dyDescent="0.2">
      <c r="A791" s="1" t="s">
        <v>1200</v>
      </c>
      <c r="B791" s="1" t="s">
        <v>1210</v>
      </c>
      <c r="C791" s="1" t="s">
        <v>17</v>
      </c>
      <c r="D791" s="1" t="s">
        <v>1169</v>
      </c>
      <c r="E791" s="2">
        <v>41204</v>
      </c>
      <c r="F791" s="1">
        <v>2012</v>
      </c>
      <c r="G791" s="1">
        <v>1</v>
      </c>
      <c r="H791" s="1" t="s">
        <v>1187</v>
      </c>
      <c r="I791" s="1">
        <v>10</v>
      </c>
      <c r="J791" s="1" t="b">
        <v>0</v>
      </c>
      <c r="K791" s="1" t="s">
        <v>34</v>
      </c>
      <c r="L791" s="1">
        <v>0.46200000000000002</v>
      </c>
      <c r="M791" s="1">
        <v>0.41799999999999998</v>
      </c>
      <c r="N791" s="1">
        <v>2</v>
      </c>
      <c r="O791" s="1">
        <v>-9.9710000000000001</v>
      </c>
      <c r="P791" s="1">
        <v>3.2800000000000003E-2</v>
      </c>
      <c r="Q791" s="1">
        <v>1.67E-3</v>
      </c>
      <c r="R791" s="1">
        <v>0.69599999999999995</v>
      </c>
      <c r="S791" s="1">
        <v>0.10199999999999999</v>
      </c>
      <c r="T791" s="1">
        <v>0.105</v>
      </c>
      <c r="U791" s="1">
        <v>94.009</v>
      </c>
      <c r="V791" s="1">
        <v>301172</v>
      </c>
      <c r="W791" s="12" t="str">
        <f>VLOOKUP(Table14[[#This Row],[album_name]],'Album Type'!A:B,2,FALSE)</f>
        <v>Karaoke</v>
      </c>
    </row>
    <row r="792" spans="1:23" hidden="1" x14ac:dyDescent="0.2">
      <c r="A792" s="1" t="s">
        <v>1200</v>
      </c>
      <c r="B792" s="1" t="s">
        <v>1211</v>
      </c>
      <c r="C792" s="1" t="s">
        <v>17</v>
      </c>
      <c r="D792" s="1" t="s">
        <v>1169</v>
      </c>
      <c r="E792" s="2">
        <v>41204</v>
      </c>
      <c r="F792" s="1">
        <v>2012</v>
      </c>
      <c r="G792" s="1">
        <v>1</v>
      </c>
      <c r="H792" s="1" t="s">
        <v>1189</v>
      </c>
      <c r="I792" s="1">
        <v>11</v>
      </c>
      <c r="J792" s="1" t="b">
        <v>0</v>
      </c>
      <c r="K792" s="1" t="s">
        <v>28</v>
      </c>
      <c r="L792" s="1">
        <v>0.628</v>
      </c>
      <c r="M792" s="1">
        <v>0.76700000000000002</v>
      </c>
      <c r="N792" s="1">
        <v>4</v>
      </c>
      <c r="O792" s="1">
        <v>-8.4009999999999998</v>
      </c>
      <c r="P792" s="1">
        <v>4.9200000000000001E-2</v>
      </c>
      <c r="Q792" s="1">
        <v>2.8E-3</v>
      </c>
      <c r="R792" s="1">
        <v>0.74299999999999999</v>
      </c>
      <c r="S792" s="1">
        <v>8.9200000000000002E-2</v>
      </c>
      <c r="T792" s="1">
        <v>0.67500000000000004</v>
      </c>
      <c r="U792" s="1">
        <v>157.03</v>
      </c>
      <c r="V792" s="1">
        <v>204688</v>
      </c>
      <c r="W792" s="12" t="str">
        <f>VLOOKUP(Table14[[#This Row],[album_name]],'Album Type'!A:B,2,FALSE)</f>
        <v>Karaoke</v>
      </c>
    </row>
    <row r="793" spans="1:23" hidden="1" x14ac:dyDescent="0.2">
      <c r="A793" s="1" t="s">
        <v>1200</v>
      </c>
      <c r="B793" s="1" t="s">
        <v>1212</v>
      </c>
      <c r="C793" s="1" t="s">
        <v>17</v>
      </c>
      <c r="D793" s="1" t="s">
        <v>1169</v>
      </c>
      <c r="E793" s="2">
        <v>41204</v>
      </c>
      <c r="F793" s="1">
        <v>2012</v>
      </c>
      <c r="G793" s="1">
        <v>1</v>
      </c>
      <c r="H793" s="1" t="s">
        <v>1191</v>
      </c>
      <c r="I793" s="1">
        <v>12</v>
      </c>
      <c r="J793" s="1" t="b">
        <v>0</v>
      </c>
      <c r="K793" s="1" t="s">
        <v>25</v>
      </c>
      <c r="L793" s="1">
        <v>0.66800000000000004</v>
      </c>
      <c r="M793" s="1">
        <v>0.35899999999999999</v>
      </c>
      <c r="N793" s="1">
        <v>7</v>
      </c>
      <c r="O793" s="1">
        <v>-13.971</v>
      </c>
      <c r="P793" s="1">
        <v>3.2199999999999999E-2</v>
      </c>
      <c r="Q793" s="1">
        <v>0.61099999999999999</v>
      </c>
      <c r="R793" s="1">
        <v>0.80200000000000005</v>
      </c>
      <c r="S793" s="1">
        <v>7.8E-2</v>
      </c>
      <c r="T793" s="1">
        <v>0.28499999999999998</v>
      </c>
      <c r="U793" s="1">
        <v>129.99700000000001</v>
      </c>
      <c r="V793" s="1">
        <v>286552</v>
      </c>
      <c r="W793" s="12" t="str">
        <f>VLOOKUP(Table14[[#This Row],[album_name]],'Album Type'!A:B,2,FALSE)</f>
        <v>Karaoke</v>
      </c>
    </row>
    <row r="794" spans="1:23" hidden="1" x14ac:dyDescent="0.2">
      <c r="A794" s="1" t="s">
        <v>1200</v>
      </c>
      <c r="B794" s="1" t="s">
        <v>1213</v>
      </c>
      <c r="C794" s="1" t="s">
        <v>17</v>
      </c>
      <c r="D794" s="1" t="s">
        <v>1169</v>
      </c>
      <c r="E794" s="2">
        <v>41204</v>
      </c>
      <c r="F794" s="1">
        <v>2012</v>
      </c>
      <c r="G794" s="1">
        <v>1</v>
      </c>
      <c r="H794" s="1" t="s">
        <v>1193</v>
      </c>
      <c r="I794" s="1">
        <v>13</v>
      </c>
      <c r="J794" s="1" t="b">
        <v>0</v>
      </c>
      <c r="K794" s="1" t="s">
        <v>28</v>
      </c>
      <c r="L794" s="1">
        <v>0.83</v>
      </c>
      <c r="M794" s="1">
        <v>0.39900000000000002</v>
      </c>
      <c r="N794" s="1">
        <v>4</v>
      </c>
      <c r="O794" s="1">
        <v>-10.846</v>
      </c>
      <c r="P794" s="1">
        <v>5.4899999999999997E-2</v>
      </c>
      <c r="Q794" s="1">
        <v>8.5599999999999999E-3</v>
      </c>
      <c r="R794" s="1">
        <v>0.76100000000000001</v>
      </c>
      <c r="S794" s="1">
        <v>0.19400000000000001</v>
      </c>
      <c r="T794" s="1">
        <v>0.55700000000000005</v>
      </c>
      <c r="U794" s="1">
        <v>117.98099999999999</v>
      </c>
      <c r="V794" s="1">
        <v>242951</v>
      </c>
      <c r="W794" s="12" t="str">
        <f>VLOOKUP(Table14[[#This Row],[album_name]],'Album Type'!A:B,2,FALSE)</f>
        <v>Karaoke</v>
      </c>
    </row>
    <row r="795" spans="1:23" hidden="1" x14ac:dyDescent="0.2">
      <c r="A795" s="1" t="s">
        <v>1200</v>
      </c>
      <c r="B795" s="1" t="s">
        <v>1214</v>
      </c>
      <c r="C795" s="1" t="s">
        <v>17</v>
      </c>
      <c r="D795" s="1" t="s">
        <v>1169</v>
      </c>
      <c r="E795" s="2">
        <v>41204</v>
      </c>
      <c r="F795" s="1">
        <v>2012</v>
      </c>
      <c r="G795" s="1">
        <v>1</v>
      </c>
      <c r="H795" s="1" t="s">
        <v>1195</v>
      </c>
      <c r="I795" s="1">
        <v>14</v>
      </c>
      <c r="J795" s="1" t="b">
        <v>0</v>
      </c>
      <c r="K795" s="1" t="s">
        <v>59</v>
      </c>
      <c r="L795" s="1">
        <v>0.57799999999999996</v>
      </c>
      <c r="M795" s="1">
        <v>0.47599999999999998</v>
      </c>
      <c r="N795" s="1">
        <v>6</v>
      </c>
      <c r="O795" s="1">
        <v>-10.417999999999999</v>
      </c>
      <c r="P795" s="1">
        <v>6.5000000000000002E-2</v>
      </c>
      <c r="Q795" s="1">
        <v>0.123</v>
      </c>
      <c r="R795" s="1">
        <v>0.746</v>
      </c>
      <c r="S795" s="1">
        <v>0.34499999999999997</v>
      </c>
      <c r="T795" s="1">
        <v>0.28299999999999997</v>
      </c>
      <c r="U795" s="1">
        <v>79.986999999999995</v>
      </c>
      <c r="V795" s="1">
        <v>246807</v>
      </c>
      <c r="W795" s="12" t="str">
        <f>VLOOKUP(Table14[[#This Row],[album_name]],'Album Type'!A:B,2,FALSE)</f>
        <v>Karaoke</v>
      </c>
    </row>
    <row r="796" spans="1:23" hidden="1" x14ac:dyDescent="0.2">
      <c r="A796" s="1" t="s">
        <v>1200</v>
      </c>
      <c r="B796" s="1" t="s">
        <v>1215</v>
      </c>
      <c r="C796" s="1" t="s">
        <v>17</v>
      </c>
      <c r="D796" s="1" t="s">
        <v>1169</v>
      </c>
      <c r="E796" s="2">
        <v>41204</v>
      </c>
      <c r="F796" s="1">
        <v>2012</v>
      </c>
      <c r="G796" s="1">
        <v>1</v>
      </c>
      <c r="H796" s="1" t="s">
        <v>1197</v>
      </c>
      <c r="I796" s="1">
        <v>15</v>
      </c>
      <c r="J796" s="1" t="b">
        <v>0</v>
      </c>
      <c r="K796" s="1" t="s">
        <v>28</v>
      </c>
      <c r="L796" s="1">
        <v>0.60599999999999998</v>
      </c>
      <c r="M796" s="1">
        <v>0.66800000000000004</v>
      </c>
      <c r="N796" s="1">
        <v>4</v>
      </c>
      <c r="O796" s="1">
        <v>-7.8869999999999996</v>
      </c>
      <c r="P796" s="1">
        <v>3.0200000000000001E-2</v>
      </c>
      <c r="Q796" s="1">
        <v>6.8599999999999998E-4</v>
      </c>
      <c r="R796" s="1">
        <v>0.83499999999999996</v>
      </c>
      <c r="S796" s="1">
        <v>0.23799999999999999</v>
      </c>
      <c r="T796" s="1">
        <v>0.45200000000000001</v>
      </c>
      <c r="U796" s="1">
        <v>126.023</v>
      </c>
      <c r="V796" s="1">
        <v>220645</v>
      </c>
      <c r="W796" s="12" t="str">
        <f>VLOOKUP(Table14[[#This Row],[album_name]],'Album Type'!A:B,2,FALSE)</f>
        <v>Karaoke</v>
      </c>
    </row>
    <row r="797" spans="1:23" hidden="1" x14ac:dyDescent="0.2">
      <c r="A797" s="1" t="s">
        <v>1200</v>
      </c>
      <c r="B797" s="1" t="s">
        <v>1216</v>
      </c>
      <c r="C797" s="1" t="s">
        <v>17</v>
      </c>
      <c r="D797" s="1" t="s">
        <v>1169</v>
      </c>
      <c r="E797" s="2">
        <v>41204</v>
      </c>
      <c r="F797" s="1">
        <v>2012</v>
      </c>
      <c r="G797" s="1">
        <v>1</v>
      </c>
      <c r="H797" s="1" t="s">
        <v>1199</v>
      </c>
      <c r="I797" s="1">
        <v>16</v>
      </c>
      <c r="J797" s="1" t="b">
        <v>0</v>
      </c>
      <c r="K797" s="1" t="s">
        <v>25</v>
      </c>
      <c r="L797" s="1">
        <v>0.45600000000000002</v>
      </c>
      <c r="M797" s="1">
        <v>0.53700000000000003</v>
      </c>
      <c r="N797" s="1">
        <v>7</v>
      </c>
      <c r="O797" s="1">
        <v>-10.590999999999999</v>
      </c>
      <c r="P797" s="1">
        <v>2.8199999999999999E-2</v>
      </c>
      <c r="Q797" s="1">
        <v>5.6399999999999999E-2</v>
      </c>
      <c r="R797" s="1">
        <v>0.91800000000000004</v>
      </c>
      <c r="S797" s="1">
        <v>0.111</v>
      </c>
      <c r="T797" s="1">
        <v>0.375</v>
      </c>
      <c r="U797" s="1">
        <v>78.980999999999995</v>
      </c>
      <c r="V797" s="1">
        <v>237600</v>
      </c>
      <c r="W797" s="12" t="str">
        <f>VLOOKUP(Table14[[#This Row],[album_name]],'Album Type'!A:B,2,FALSE)</f>
        <v>Karaoke</v>
      </c>
    </row>
    <row r="798" spans="1:23" hidden="1" x14ac:dyDescent="0.2">
      <c r="A798" s="1" t="s">
        <v>1217</v>
      </c>
      <c r="B798" s="1" t="s">
        <v>1218</v>
      </c>
      <c r="C798" s="1" t="s">
        <v>17</v>
      </c>
      <c r="D798" s="1" t="s">
        <v>1220</v>
      </c>
      <c r="E798" s="2">
        <v>41204</v>
      </c>
      <c r="F798" s="1">
        <v>2012</v>
      </c>
      <c r="G798" s="1">
        <v>1</v>
      </c>
      <c r="H798" s="1" t="s">
        <v>1219</v>
      </c>
      <c r="I798" s="1">
        <v>1</v>
      </c>
      <c r="J798" s="1" t="b">
        <v>0</v>
      </c>
      <c r="K798" s="1" t="s">
        <v>28</v>
      </c>
      <c r="L798" s="1">
        <v>0.54500000000000004</v>
      </c>
      <c r="M798" s="1">
        <v>0.88600000000000001</v>
      </c>
      <c r="N798" s="1">
        <v>4</v>
      </c>
      <c r="O798" s="1">
        <v>-7.44</v>
      </c>
      <c r="P798" s="1">
        <v>3.5799999999999998E-2</v>
      </c>
      <c r="Q798" s="3">
        <v>3.3000000000000003E-5</v>
      </c>
      <c r="R798" s="1">
        <v>0.88500000000000001</v>
      </c>
      <c r="S798" s="1">
        <v>8.9099999999999999E-2</v>
      </c>
      <c r="T798" s="1">
        <v>0.223</v>
      </c>
      <c r="U798" s="1">
        <v>129.98599999999999</v>
      </c>
      <c r="V798" s="1">
        <v>295186</v>
      </c>
      <c r="W798" s="12" t="str">
        <f>VLOOKUP(Table14[[#This Row],[album_name]],'Album Type'!A:B,2,FALSE)</f>
        <v>Karaoke</v>
      </c>
    </row>
    <row r="799" spans="1:23" hidden="1" x14ac:dyDescent="0.2">
      <c r="A799" s="1" t="s">
        <v>1217</v>
      </c>
      <c r="B799" s="1" t="s">
        <v>1221</v>
      </c>
      <c r="C799" s="1" t="s">
        <v>17</v>
      </c>
      <c r="D799" s="1" t="s">
        <v>1220</v>
      </c>
      <c r="E799" s="2">
        <v>41204</v>
      </c>
      <c r="F799" s="1">
        <v>2012</v>
      </c>
      <c r="G799" s="1">
        <v>1</v>
      </c>
      <c r="H799" s="1" t="s">
        <v>1222</v>
      </c>
      <c r="I799" s="1">
        <v>2</v>
      </c>
      <c r="J799" s="1" t="b">
        <v>0</v>
      </c>
      <c r="K799" s="1" t="s">
        <v>76</v>
      </c>
      <c r="L799" s="1">
        <v>0.61199999999999999</v>
      </c>
      <c r="M799" s="1">
        <v>0.871</v>
      </c>
      <c r="N799" s="1">
        <v>1</v>
      </c>
      <c r="O799" s="1">
        <v>-6.2690000000000001</v>
      </c>
      <c r="P799" s="1">
        <v>3.04E-2</v>
      </c>
      <c r="Q799" s="1">
        <v>1.3699999999999999E-3</v>
      </c>
      <c r="R799" s="1">
        <v>0.374</v>
      </c>
      <c r="S799" s="1">
        <v>9.1300000000000006E-2</v>
      </c>
      <c r="T799" s="1">
        <v>0.69499999999999995</v>
      </c>
      <c r="U799" s="1">
        <v>124.989</v>
      </c>
      <c r="V799" s="1">
        <v>220826</v>
      </c>
      <c r="W799" s="12" t="str">
        <f>VLOOKUP(Table14[[#This Row],[album_name]],'Album Type'!A:B,2,FALSE)</f>
        <v>Karaoke</v>
      </c>
    </row>
    <row r="800" spans="1:23" hidden="1" x14ac:dyDescent="0.2">
      <c r="A800" s="1" t="s">
        <v>1217</v>
      </c>
      <c r="B800" s="1" t="s">
        <v>1223</v>
      </c>
      <c r="C800" s="1" t="s">
        <v>17</v>
      </c>
      <c r="D800" s="1" t="s">
        <v>1220</v>
      </c>
      <c r="E800" s="2">
        <v>41204</v>
      </c>
      <c r="F800" s="1">
        <v>2012</v>
      </c>
      <c r="G800" s="1">
        <v>1</v>
      </c>
      <c r="H800" s="1" t="s">
        <v>1224</v>
      </c>
      <c r="I800" s="1">
        <v>3</v>
      </c>
      <c r="J800" s="1" t="b">
        <v>0</v>
      </c>
      <c r="K800" s="1" t="s">
        <v>34</v>
      </c>
      <c r="L800" s="1">
        <v>0.68899999999999995</v>
      </c>
      <c r="M800" s="1">
        <v>0.63100000000000001</v>
      </c>
      <c r="N800" s="1">
        <v>2</v>
      </c>
      <c r="O800" s="1">
        <v>-10.183</v>
      </c>
      <c r="P800" s="1">
        <v>2.58E-2</v>
      </c>
      <c r="Q800" s="1">
        <v>5.3099999999999996E-3</v>
      </c>
      <c r="R800" s="1">
        <v>0.495</v>
      </c>
      <c r="S800" s="1">
        <v>0.129</v>
      </c>
      <c r="T800" s="1">
        <v>0.36699999999999999</v>
      </c>
      <c r="U800" s="1">
        <v>110.04</v>
      </c>
      <c r="V800" s="1">
        <v>240773</v>
      </c>
      <c r="W800" s="12" t="str">
        <f>VLOOKUP(Table14[[#This Row],[album_name]],'Album Type'!A:B,2,FALSE)</f>
        <v>Karaoke</v>
      </c>
    </row>
    <row r="801" spans="1:23" hidden="1" x14ac:dyDescent="0.2">
      <c r="A801" s="1" t="s">
        <v>1217</v>
      </c>
      <c r="B801" s="1" t="s">
        <v>1225</v>
      </c>
      <c r="C801" s="1" t="s">
        <v>17</v>
      </c>
      <c r="D801" s="1" t="s">
        <v>1220</v>
      </c>
      <c r="E801" s="2">
        <v>41204</v>
      </c>
      <c r="F801" s="1">
        <v>2012</v>
      </c>
      <c r="G801" s="1">
        <v>1</v>
      </c>
      <c r="H801" s="1" t="s">
        <v>1226</v>
      </c>
      <c r="I801" s="1">
        <v>4</v>
      </c>
      <c r="J801" s="1" t="b">
        <v>0</v>
      </c>
      <c r="K801" s="1" t="s">
        <v>1063</v>
      </c>
      <c r="L801" s="1">
        <v>0.68799999999999994</v>
      </c>
      <c r="M801" s="1">
        <v>0.35299999999999998</v>
      </c>
      <c r="N801" s="1">
        <v>3</v>
      </c>
      <c r="O801" s="1">
        <v>-8.9359999999999999</v>
      </c>
      <c r="P801" s="1">
        <v>4.6800000000000001E-2</v>
      </c>
      <c r="Q801" s="1">
        <v>5.8799999999999998E-4</v>
      </c>
      <c r="R801" s="1">
        <v>3.3399999999999999E-2</v>
      </c>
      <c r="S801" s="1">
        <v>4.8099999999999997E-2</v>
      </c>
      <c r="T801" s="1">
        <v>0.55100000000000005</v>
      </c>
      <c r="U801" s="1">
        <v>77.001000000000005</v>
      </c>
      <c r="V801" s="1">
        <v>217973</v>
      </c>
      <c r="W801" s="12" t="str">
        <f>VLOOKUP(Table14[[#This Row],[album_name]],'Album Type'!A:B,2,FALSE)</f>
        <v>Karaoke</v>
      </c>
    </row>
    <row r="802" spans="1:23" hidden="1" x14ac:dyDescent="0.2">
      <c r="A802" s="1" t="s">
        <v>1217</v>
      </c>
      <c r="B802" s="1" t="s">
        <v>1227</v>
      </c>
      <c r="C802" s="1" t="s">
        <v>17</v>
      </c>
      <c r="D802" s="1" t="s">
        <v>1220</v>
      </c>
      <c r="E802" s="2">
        <v>41204</v>
      </c>
      <c r="F802" s="1">
        <v>2012</v>
      </c>
      <c r="G802" s="1">
        <v>1</v>
      </c>
      <c r="H802" s="1" t="s">
        <v>1228</v>
      </c>
      <c r="I802" s="1">
        <v>5</v>
      </c>
      <c r="J802" s="1" t="b">
        <v>0</v>
      </c>
      <c r="K802" s="1" t="s">
        <v>37</v>
      </c>
      <c r="L802" s="1">
        <v>0.59899999999999998</v>
      </c>
      <c r="M802" s="1">
        <v>0.64</v>
      </c>
      <c r="N802" s="1">
        <v>0</v>
      </c>
      <c r="O802" s="1">
        <v>-10.061</v>
      </c>
      <c r="P802" s="1">
        <v>2.8400000000000002E-2</v>
      </c>
      <c r="Q802" s="1">
        <v>5.7800000000000004E-3</v>
      </c>
      <c r="R802" s="1">
        <v>0.74</v>
      </c>
      <c r="S802" s="1">
        <v>0.13400000000000001</v>
      </c>
      <c r="T802" s="1">
        <v>0.30599999999999999</v>
      </c>
      <c r="U802" s="1">
        <v>93.013999999999996</v>
      </c>
      <c r="V802" s="1">
        <v>327893</v>
      </c>
      <c r="W802" s="12" t="str">
        <f>VLOOKUP(Table14[[#This Row],[album_name]],'Album Type'!A:B,2,FALSE)</f>
        <v>Karaoke</v>
      </c>
    </row>
    <row r="803" spans="1:23" hidden="1" x14ac:dyDescent="0.2">
      <c r="A803" s="1" t="s">
        <v>1217</v>
      </c>
      <c r="B803" s="1" t="s">
        <v>1229</v>
      </c>
      <c r="C803" s="1" t="s">
        <v>17</v>
      </c>
      <c r="D803" s="1" t="s">
        <v>1220</v>
      </c>
      <c r="E803" s="2">
        <v>41204</v>
      </c>
      <c r="F803" s="1">
        <v>2012</v>
      </c>
      <c r="G803" s="1">
        <v>1</v>
      </c>
      <c r="H803" s="1" t="s">
        <v>1230</v>
      </c>
      <c r="I803" s="1">
        <v>6</v>
      </c>
      <c r="J803" s="1" t="b">
        <v>0</v>
      </c>
      <c r="K803" s="1" t="s">
        <v>25</v>
      </c>
      <c r="L803" s="1">
        <v>0.622</v>
      </c>
      <c r="M803" s="1">
        <v>0.69099999999999995</v>
      </c>
      <c r="N803" s="1">
        <v>7</v>
      </c>
      <c r="O803" s="1">
        <v>-8.1389999999999993</v>
      </c>
      <c r="P803" s="1">
        <v>3.1899999999999998E-2</v>
      </c>
      <c r="Q803" s="3">
        <v>9.2700000000000004E-5</v>
      </c>
      <c r="R803" s="1">
        <v>0.78100000000000003</v>
      </c>
      <c r="S803" s="1">
        <v>6.0299999999999999E-2</v>
      </c>
      <c r="T803" s="1">
        <v>0.68400000000000005</v>
      </c>
      <c r="U803" s="1">
        <v>103.989</v>
      </c>
      <c r="V803" s="1">
        <v>230133</v>
      </c>
      <c r="W803" s="12" t="str">
        <f>VLOOKUP(Table14[[#This Row],[album_name]],'Album Type'!A:B,2,FALSE)</f>
        <v>Karaoke</v>
      </c>
    </row>
    <row r="804" spans="1:23" hidden="1" x14ac:dyDescent="0.2">
      <c r="A804" s="1" t="s">
        <v>1217</v>
      </c>
      <c r="B804" s="1" t="s">
        <v>1231</v>
      </c>
      <c r="C804" s="1" t="s">
        <v>17</v>
      </c>
      <c r="D804" s="1" t="s">
        <v>1220</v>
      </c>
      <c r="E804" s="2">
        <v>41204</v>
      </c>
      <c r="F804" s="1">
        <v>2012</v>
      </c>
      <c r="G804" s="1">
        <v>1</v>
      </c>
      <c r="H804" s="1" t="s">
        <v>1232</v>
      </c>
      <c r="I804" s="1">
        <v>7</v>
      </c>
      <c r="J804" s="1" t="b">
        <v>0</v>
      </c>
      <c r="K804" s="1" t="s">
        <v>28</v>
      </c>
      <c r="L804" s="1">
        <v>0.57799999999999996</v>
      </c>
      <c r="M804" s="1">
        <v>0.495</v>
      </c>
      <c r="N804" s="1">
        <v>4</v>
      </c>
      <c r="O804" s="1">
        <v>-9.3510000000000009</v>
      </c>
      <c r="P804" s="1">
        <v>3.04E-2</v>
      </c>
      <c r="Q804" s="1">
        <v>1.4500000000000001E-2</v>
      </c>
      <c r="R804" s="1">
        <v>0.71099999999999997</v>
      </c>
      <c r="S804" s="1">
        <v>0.14799999999999999</v>
      </c>
      <c r="T804" s="1">
        <v>0.19900000000000001</v>
      </c>
      <c r="U804" s="1">
        <v>146.03399999999999</v>
      </c>
      <c r="V804" s="1">
        <v>242573</v>
      </c>
      <c r="W804" s="12" t="str">
        <f>VLOOKUP(Table14[[#This Row],[album_name]],'Album Type'!A:B,2,FALSE)</f>
        <v>Karaoke</v>
      </c>
    </row>
    <row r="805" spans="1:23" hidden="1" x14ac:dyDescent="0.2">
      <c r="A805" s="1" t="s">
        <v>1217</v>
      </c>
      <c r="B805" s="1" t="s">
        <v>1233</v>
      </c>
      <c r="C805" s="1" t="s">
        <v>17</v>
      </c>
      <c r="D805" s="1" t="s">
        <v>1220</v>
      </c>
      <c r="E805" s="2">
        <v>41204</v>
      </c>
      <c r="F805" s="1">
        <v>2012</v>
      </c>
      <c r="G805" s="1">
        <v>1</v>
      </c>
      <c r="H805" s="1" t="s">
        <v>1234</v>
      </c>
      <c r="I805" s="1">
        <v>8</v>
      </c>
      <c r="J805" s="1" t="b">
        <v>0</v>
      </c>
      <c r="K805" s="1" t="s">
        <v>25</v>
      </c>
      <c r="L805" s="1">
        <v>0.59699999999999998</v>
      </c>
      <c r="M805" s="1">
        <v>0.58899999999999997</v>
      </c>
      <c r="N805" s="1">
        <v>7</v>
      </c>
      <c r="O805" s="1">
        <v>-8.5350000000000001</v>
      </c>
      <c r="P805" s="1">
        <v>3.8899999999999997E-2</v>
      </c>
      <c r="Q805" s="1">
        <v>1.2300000000000001E-4</v>
      </c>
      <c r="R805" s="1">
        <v>0.753</v>
      </c>
      <c r="S805" s="1">
        <v>6.25E-2</v>
      </c>
      <c r="T805" s="1">
        <v>0.57999999999999996</v>
      </c>
      <c r="U805" s="1">
        <v>86.004999999999995</v>
      </c>
      <c r="V805" s="1">
        <v>191880</v>
      </c>
      <c r="W805" s="12" t="str">
        <f>VLOOKUP(Table14[[#This Row],[album_name]],'Album Type'!A:B,2,FALSE)</f>
        <v>Karaoke</v>
      </c>
    </row>
    <row r="806" spans="1:23" hidden="1" x14ac:dyDescent="0.2">
      <c r="A806" s="1" t="s">
        <v>1217</v>
      </c>
      <c r="B806" s="1" t="s">
        <v>1235</v>
      </c>
      <c r="C806" s="1" t="s">
        <v>17</v>
      </c>
      <c r="D806" s="1" t="s">
        <v>1220</v>
      </c>
      <c r="E806" s="2">
        <v>41204</v>
      </c>
      <c r="F806" s="1">
        <v>2012</v>
      </c>
      <c r="G806" s="1">
        <v>1</v>
      </c>
      <c r="H806" s="1" t="s">
        <v>1236</v>
      </c>
      <c r="I806" s="1">
        <v>9</v>
      </c>
      <c r="J806" s="1" t="b">
        <v>0</v>
      </c>
      <c r="K806" s="1" t="s">
        <v>37</v>
      </c>
      <c r="L806" s="1">
        <v>0.629</v>
      </c>
      <c r="M806" s="1">
        <v>0.82499999999999996</v>
      </c>
      <c r="N806" s="1">
        <v>0</v>
      </c>
      <c r="O806" s="1">
        <v>-8.4619999999999997</v>
      </c>
      <c r="P806" s="1">
        <v>3.2000000000000001E-2</v>
      </c>
      <c r="Q806" s="1">
        <v>0.158</v>
      </c>
      <c r="R806" s="1">
        <v>0.44</v>
      </c>
      <c r="S806" s="1">
        <v>9.1800000000000007E-2</v>
      </c>
      <c r="T806" s="1">
        <v>0.74</v>
      </c>
      <c r="U806" s="1">
        <v>100.002</v>
      </c>
      <c r="V806" s="1">
        <v>204826</v>
      </c>
      <c r="W806" s="12" t="str">
        <f>VLOOKUP(Table14[[#This Row],[album_name]],'Album Type'!A:B,2,FALSE)</f>
        <v>Karaoke</v>
      </c>
    </row>
    <row r="807" spans="1:23" hidden="1" x14ac:dyDescent="0.2">
      <c r="A807" s="1" t="s">
        <v>1217</v>
      </c>
      <c r="B807" s="1" t="s">
        <v>1237</v>
      </c>
      <c r="C807" s="1" t="s">
        <v>17</v>
      </c>
      <c r="D807" s="1" t="s">
        <v>1220</v>
      </c>
      <c r="E807" s="2">
        <v>41204</v>
      </c>
      <c r="F807" s="1">
        <v>2012</v>
      </c>
      <c r="G807" s="1">
        <v>1</v>
      </c>
      <c r="H807" s="1" t="s">
        <v>1238</v>
      </c>
      <c r="I807" s="1">
        <v>10</v>
      </c>
      <c r="J807" s="1" t="b">
        <v>0</v>
      </c>
      <c r="K807" s="1" t="s">
        <v>34</v>
      </c>
      <c r="L807" s="1">
        <v>0.45900000000000002</v>
      </c>
      <c r="M807" s="1">
        <v>0.40899999999999997</v>
      </c>
      <c r="N807" s="1">
        <v>2</v>
      </c>
      <c r="O807" s="1">
        <v>-10.032</v>
      </c>
      <c r="P807" s="1">
        <v>3.2300000000000002E-2</v>
      </c>
      <c r="Q807" s="1">
        <v>1.47E-3</v>
      </c>
      <c r="R807" s="1">
        <v>0.68799999999999994</v>
      </c>
      <c r="S807" s="1">
        <v>0.10299999999999999</v>
      </c>
      <c r="T807" s="1">
        <v>0.11</v>
      </c>
      <c r="U807" s="1">
        <v>94.015000000000001</v>
      </c>
      <c r="V807" s="1">
        <v>298293</v>
      </c>
      <c r="W807" s="12" t="str">
        <f>VLOOKUP(Table14[[#This Row],[album_name]],'Album Type'!A:B,2,FALSE)</f>
        <v>Karaoke</v>
      </c>
    </row>
    <row r="808" spans="1:23" hidden="1" x14ac:dyDescent="0.2">
      <c r="A808" s="1" t="s">
        <v>1217</v>
      </c>
      <c r="B808" s="1" t="s">
        <v>1239</v>
      </c>
      <c r="C808" s="1" t="s">
        <v>17</v>
      </c>
      <c r="D808" s="1" t="s">
        <v>1220</v>
      </c>
      <c r="E808" s="2">
        <v>41204</v>
      </c>
      <c r="F808" s="1">
        <v>2012</v>
      </c>
      <c r="G808" s="1">
        <v>1</v>
      </c>
      <c r="H808" s="1" t="s">
        <v>1240</v>
      </c>
      <c r="I808" s="1">
        <v>11</v>
      </c>
      <c r="J808" s="1" t="b">
        <v>0</v>
      </c>
      <c r="K808" s="1" t="s">
        <v>76</v>
      </c>
      <c r="L808" s="1">
        <v>0.629</v>
      </c>
      <c r="M808" s="1">
        <v>0.75700000000000001</v>
      </c>
      <c r="N808" s="1">
        <v>1</v>
      </c>
      <c r="O808" s="1">
        <v>-8.3659999999999997</v>
      </c>
      <c r="P808" s="1">
        <v>5.1200000000000002E-2</v>
      </c>
      <c r="Q808" s="1">
        <v>3.8400000000000001E-3</v>
      </c>
      <c r="R808" s="1">
        <v>0.745</v>
      </c>
      <c r="S808" s="1">
        <v>8.6400000000000005E-2</v>
      </c>
      <c r="T808" s="1">
        <v>0.623</v>
      </c>
      <c r="U808" s="1">
        <v>157.02000000000001</v>
      </c>
      <c r="V808" s="1">
        <v>201853</v>
      </c>
      <c r="W808" s="12" t="str">
        <f>VLOOKUP(Table14[[#This Row],[album_name]],'Album Type'!A:B,2,FALSE)</f>
        <v>Karaoke</v>
      </c>
    </row>
    <row r="809" spans="1:23" hidden="1" x14ac:dyDescent="0.2">
      <c r="A809" s="1" t="s">
        <v>1217</v>
      </c>
      <c r="B809" s="1" t="s">
        <v>1241</v>
      </c>
      <c r="C809" s="1" t="s">
        <v>17</v>
      </c>
      <c r="D809" s="1" t="s">
        <v>1220</v>
      </c>
      <c r="E809" s="2">
        <v>41204</v>
      </c>
      <c r="F809" s="1">
        <v>2012</v>
      </c>
      <c r="G809" s="1">
        <v>1</v>
      </c>
      <c r="H809" s="1" t="s">
        <v>1242</v>
      </c>
      <c r="I809" s="1">
        <v>12</v>
      </c>
      <c r="J809" s="1" t="b">
        <v>0</v>
      </c>
      <c r="K809" s="1" t="s">
        <v>25</v>
      </c>
      <c r="L809" s="1">
        <v>0.66800000000000004</v>
      </c>
      <c r="M809" s="1">
        <v>0.35599999999999998</v>
      </c>
      <c r="N809" s="1">
        <v>7</v>
      </c>
      <c r="O809" s="1">
        <v>-13.96</v>
      </c>
      <c r="P809" s="1">
        <v>3.3099999999999997E-2</v>
      </c>
      <c r="Q809" s="1">
        <v>0.629</v>
      </c>
      <c r="R809" s="1">
        <v>0.80600000000000005</v>
      </c>
      <c r="S809" s="1">
        <v>0.123</v>
      </c>
      <c r="T809" s="1">
        <v>0.28299999999999997</v>
      </c>
      <c r="U809" s="1">
        <v>129.965</v>
      </c>
      <c r="V809" s="1">
        <v>283680</v>
      </c>
      <c r="W809" s="12" t="str">
        <f>VLOOKUP(Table14[[#This Row],[album_name]],'Album Type'!A:B,2,FALSE)</f>
        <v>Karaoke</v>
      </c>
    </row>
    <row r="810" spans="1:23" hidden="1" x14ac:dyDescent="0.2">
      <c r="A810" s="1" t="s">
        <v>1217</v>
      </c>
      <c r="B810" s="1" t="s">
        <v>1243</v>
      </c>
      <c r="C810" s="1" t="s">
        <v>17</v>
      </c>
      <c r="D810" s="1" t="s">
        <v>1220</v>
      </c>
      <c r="E810" s="2">
        <v>41204</v>
      </c>
      <c r="F810" s="1">
        <v>2012</v>
      </c>
      <c r="G810" s="1">
        <v>1</v>
      </c>
      <c r="H810" s="1" t="s">
        <v>1244</v>
      </c>
      <c r="I810" s="1">
        <v>13</v>
      </c>
      <c r="J810" s="1" t="b">
        <v>0</v>
      </c>
      <c r="K810" s="1" t="s">
        <v>28</v>
      </c>
      <c r="L810" s="1">
        <v>0.83099999999999996</v>
      </c>
      <c r="M810" s="1">
        <v>0.4</v>
      </c>
      <c r="N810" s="1">
        <v>4</v>
      </c>
      <c r="O810" s="1">
        <v>-10.782</v>
      </c>
      <c r="P810" s="1">
        <v>4.87E-2</v>
      </c>
      <c r="Q810" s="1">
        <v>1.04E-2</v>
      </c>
      <c r="R810" s="1">
        <v>0.69699999999999995</v>
      </c>
      <c r="S810" s="1">
        <v>0.123</v>
      </c>
      <c r="T810" s="1">
        <v>0.60799999999999998</v>
      </c>
      <c r="U810" s="1">
        <v>117.99</v>
      </c>
      <c r="V810" s="1">
        <v>240133</v>
      </c>
      <c r="W810" s="12" t="str">
        <f>VLOOKUP(Table14[[#This Row],[album_name]],'Album Type'!A:B,2,FALSE)</f>
        <v>Karaoke</v>
      </c>
    </row>
    <row r="811" spans="1:23" hidden="1" x14ac:dyDescent="0.2">
      <c r="A811" s="1" t="s">
        <v>1217</v>
      </c>
      <c r="B811" s="1" t="s">
        <v>1245</v>
      </c>
      <c r="C811" s="1" t="s">
        <v>17</v>
      </c>
      <c r="D811" s="1" t="s">
        <v>1220</v>
      </c>
      <c r="E811" s="2">
        <v>41204</v>
      </c>
      <c r="F811" s="1">
        <v>2012</v>
      </c>
      <c r="G811" s="1">
        <v>1</v>
      </c>
      <c r="H811" s="1" t="s">
        <v>1246</v>
      </c>
      <c r="I811" s="1">
        <v>14</v>
      </c>
      <c r="J811" s="1" t="b">
        <v>0</v>
      </c>
      <c r="K811" s="1" t="s">
        <v>59</v>
      </c>
      <c r="L811" s="1">
        <v>0.58099999999999996</v>
      </c>
      <c r="M811" s="1">
        <v>0.46899999999999997</v>
      </c>
      <c r="N811" s="1">
        <v>6</v>
      </c>
      <c r="O811" s="1">
        <v>-10.42</v>
      </c>
      <c r="P811" s="1">
        <v>6.2100000000000002E-2</v>
      </c>
      <c r="Q811" s="1">
        <v>0.124</v>
      </c>
      <c r="R811" s="1">
        <v>0.75700000000000001</v>
      </c>
      <c r="S811" s="1">
        <v>0.36599999999999999</v>
      </c>
      <c r="T811" s="1">
        <v>0.26900000000000002</v>
      </c>
      <c r="U811" s="1">
        <v>80.048000000000002</v>
      </c>
      <c r="V811" s="1">
        <v>243933</v>
      </c>
      <c r="W811" s="12" t="str">
        <f>VLOOKUP(Table14[[#This Row],[album_name]],'Album Type'!A:B,2,FALSE)</f>
        <v>Karaoke</v>
      </c>
    </row>
    <row r="812" spans="1:23" hidden="1" x14ac:dyDescent="0.2">
      <c r="A812" s="1" t="s">
        <v>1217</v>
      </c>
      <c r="B812" s="1" t="s">
        <v>1247</v>
      </c>
      <c r="C812" s="1" t="s">
        <v>17</v>
      </c>
      <c r="D812" s="1" t="s">
        <v>1220</v>
      </c>
      <c r="E812" s="2">
        <v>41204</v>
      </c>
      <c r="F812" s="1">
        <v>2012</v>
      </c>
      <c r="G812" s="1">
        <v>1</v>
      </c>
      <c r="H812" s="1" t="s">
        <v>1248</v>
      </c>
      <c r="I812" s="1">
        <v>15</v>
      </c>
      <c r="J812" s="1" t="b">
        <v>0</v>
      </c>
      <c r="K812" s="1" t="s">
        <v>28</v>
      </c>
      <c r="L812" s="1">
        <v>0.60899999999999999</v>
      </c>
      <c r="M812" s="1">
        <v>0.65200000000000002</v>
      </c>
      <c r="N812" s="1">
        <v>4</v>
      </c>
      <c r="O812" s="1">
        <v>-7.9720000000000004</v>
      </c>
      <c r="P812" s="1">
        <v>3.0300000000000001E-2</v>
      </c>
      <c r="Q812" s="1">
        <v>8.25E-4</v>
      </c>
      <c r="R812" s="1">
        <v>0.88</v>
      </c>
      <c r="S812" s="1">
        <v>0.26200000000000001</v>
      </c>
      <c r="T812" s="1">
        <v>0.41699999999999998</v>
      </c>
      <c r="U812" s="1">
        <v>126.02500000000001</v>
      </c>
      <c r="V812" s="1">
        <v>217826</v>
      </c>
      <c r="W812" s="12" t="str">
        <f>VLOOKUP(Table14[[#This Row],[album_name]],'Album Type'!A:B,2,FALSE)</f>
        <v>Karaoke</v>
      </c>
    </row>
    <row r="813" spans="1:23" hidden="1" x14ac:dyDescent="0.2">
      <c r="A813" s="1" t="s">
        <v>1217</v>
      </c>
      <c r="B813" s="1" t="s">
        <v>1249</v>
      </c>
      <c r="C813" s="1" t="s">
        <v>17</v>
      </c>
      <c r="D813" s="1" t="s">
        <v>1220</v>
      </c>
      <c r="E813" s="2">
        <v>41204</v>
      </c>
      <c r="F813" s="1">
        <v>2012</v>
      </c>
      <c r="G813" s="1">
        <v>1</v>
      </c>
      <c r="H813" s="1" t="s">
        <v>1250</v>
      </c>
      <c r="I813" s="1">
        <v>16</v>
      </c>
      <c r="J813" s="1" t="b">
        <v>0</v>
      </c>
      <c r="K813" s="1" t="s">
        <v>25</v>
      </c>
      <c r="L813" s="1">
        <v>0.45900000000000002</v>
      </c>
      <c r="M813" s="1">
        <v>0.52600000000000002</v>
      </c>
      <c r="N813" s="1">
        <v>7</v>
      </c>
      <c r="O813" s="1">
        <v>-10.566000000000001</v>
      </c>
      <c r="P813" s="1">
        <v>2.81E-2</v>
      </c>
      <c r="Q813" s="1">
        <v>6.7000000000000004E-2</v>
      </c>
      <c r="R813" s="1">
        <v>0.91200000000000003</v>
      </c>
      <c r="S813" s="1">
        <v>0.10299999999999999</v>
      </c>
      <c r="T813" s="1">
        <v>0.38100000000000001</v>
      </c>
      <c r="U813" s="1">
        <v>78.965999999999994</v>
      </c>
      <c r="V813" s="1">
        <v>237613</v>
      </c>
      <c r="W813" s="12" t="str">
        <f>VLOOKUP(Table14[[#This Row],[album_name]],'Album Type'!A:B,2,FALSE)</f>
        <v>Karaoke</v>
      </c>
    </row>
    <row r="814" spans="1:23" x14ac:dyDescent="0.2">
      <c r="A814" s="1" t="s">
        <v>1251</v>
      </c>
      <c r="B814" s="1" t="s">
        <v>1252</v>
      </c>
      <c r="C814" s="1" t="s">
        <v>17</v>
      </c>
      <c r="D814" s="1" t="s">
        <v>716</v>
      </c>
      <c r="E814" s="2">
        <v>41204</v>
      </c>
      <c r="F814" s="1">
        <v>2012</v>
      </c>
      <c r="G814" s="1">
        <v>1</v>
      </c>
      <c r="H814" s="1" t="s">
        <v>740</v>
      </c>
      <c r="I814" s="1">
        <v>1</v>
      </c>
      <c r="J814" s="1" t="b">
        <v>0</v>
      </c>
      <c r="K814" s="1" t="s">
        <v>28</v>
      </c>
      <c r="L814" s="1">
        <v>0.58799999999999997</v>
      </c>
      <c r="M814" s="1">
        <v>0.82499999999999996</v>
      </c>
      <c r="N814" s="1">
        <v>4</v>
      </c>
      <c r="O814" s="1">
        <v>-5.8819999999999997</v>
      </c>
      <c r="P814" s="1">
        <v>3.2800000000000003E-2</v>
      </c>
      <c r="Q814" s="1">
        <v>1.9699999999999999E-4</v>
      </c>
      <c r="R814" s="1">
        <v>1.3799999999999999E-3</v>
      </c>
      <c r="S814" s="1">
        <v>8.8499999999999995E-2</v>
      </c>
      <c r="T814" s="1">
        <v>0.39700000000000002</v>
      </c>
      <c r="U814" s="1">
        <v>129.96799999999999</v>
      </c>
      <c r="V814" s="1">
        <v>295186</v>
      </c>
      <c r="W814" s="12" t="str">
        <f>VLOOKUP(Table14[[#This Row],[album_name]],'Album Type'!A:B,2,FALSE)</f>
        <v>Studio</v>
      </c>
    </row>
    <row r="815" spans="1:23" x14ac:dyDescent="0.2">
      <c r="A815" s="1" t="s">
        <v>1251</v>
      </c>
      <c r="B815" s="1" t="s">
        <v>1253</v>
      </c>
      <c r="C815" s="1" t="s">
        <v>17</v>
      </c>
      <c r="D815" s="1" t="s">
        <v>716</v>
      </c>
      <c r="E815" s="2">
        <v>41204</v>
      </c>
      <c r="F815" s="1">
        <v>2012</v>
      </c>
      <c r="G815" s="1">
        <v>1</v>
      </c>
      <c r="H815" s="1" t="s">
        <v>716</v>
      </c>
      <c r="I815" s="1">
        <v>2</v>
      </c>
      <c r="J815" s="1" t="b">
        <v>0</v>
      </c>
      <c r="K815" s="1" t="s">
        <v>76</v>
      </c>
      <c r="L815" s="1">
        <v>0.60199999999999998</v>
      </c>
      <c r="M815" s="1">
        <v>0.89600000000000002</v>
      </c>
      <c r="N815" s="1">
        <v>1</v>
      </c>
      <c r="O815" s="1">
        <v>-4.2670000000000003</v>
      </c>
      <c r="P815" s="1">
        <v>4.3700000000000003E-2</v>
      </c>
      <c r="Q815" s="1">
        <v>7.7299999999999994E-2</v>
      </c>
      <c r="R815" s="3">
        <v>8.8700000000000001E-5</v>
      </c>
      <c r="S815" s="1">
        <v>9.0999999999999998E-2</v>
      </c>
      <c r="T815" s="1">
        <v>0.64100000000000001</v>
      </c>
      <c r="U815" s="1">
        <v>124.97799999999999</v>
      </c>
      <c r="V815" s="1">
        <v>220826</v>
      </c>
      <c r="W815" s="12" t="str">
        <f>VLOOKUP(Table14[[#This Row],[album_name]],'Album Type'!A:B,2,FALSE)</f>
        <v>Studio</v>
      </c>
    </row>
    <row r="816" spans="1:23" x14ac:dyDescent="0.2">
      <c r="A816" s="1" t="s">
        <v>1251</v>
      </c>
      <c r="B816" s="1" t="s">
        <v>1254</v>
      </c>
      <c r="C816" s="1" t="s">
        <v>17</v>
      </c>
      <c r="D816" s="1" t="s">
        <v>716</v>
      </c>
      <c r="E816" s="2">
        <v>41204</v>
      </c>
      <c r="F816" s="1">
        <v>2012</v>
      </c>
      <c r="G816" s="1">
        <v>1</v>
      </c>
      <c r="H816" s="1" t="s">
        <v>746</v>
      </c>
      <c r="I816" s="1">
        <v>3</v>
      </c>
      <c r="J816" s="1" t="b">
        <v>0</v>
      </c>
      <c r="K816" s="1" t="s">
        <v>34</v>
      </c>
      <c r="L816" s="1">
        <v>0.70499999999999996</v>
      </c>
      <c r="M816" s="1">
        <v>0.621</v>
      </c>
      <c r="N816" s="1">
        <v>2</v>
      </c>
      <c r="O816" s="1">
        <v>-8.0860000000000003</v>
      </c>
      <c r="P816" s="1">
        <v>3.3399999999999999E-2</v>
      </c>
      <c r="Q816" s="1">
        <v>0.10100000000000001</v>
      </c>
      <c r="R816" s="3">
        <v>4.3000000000000003E-6</v>
      </c>
      <c r="S816" s="1">
        <v>0.14699999999999999</v>
      </c>
      <c r="T816" s="1">
        <v>0.39500000000000002</v>
      </c>
      <c r="U816" s="1">
        <v>109.99299999999999</v>
      </c>
      <c r="V816" s="1">
        <v>240773</v>
      </c>
      <c r="W816" s="12" t="str">
        <f>VLOOKUP(Table14[[#This Row],[album_name]],'Album Type'!A:B,2,FALSE)</f>
        <v>Studio</v>
      </c>
    </row>
    <row r="817" spans="1:23" x14ac:dyDescent="0.2">
      <c r="A817" s="1" t="s">
        <v>1251</v>
      </c>
      <c r="B817" s="1" t="s">
        <v>1255</v>
      </c>
      <c r="C817" s="1" t="s">
        <v>17</v>
      </c>
      <c r="D817" s="1" t="s">
        <v>716</v>
      </c>
      <c r="E817" s="2">
        <v>41204</v>
      </c>
      <c r="F817" s="1">
        <v>2012</v>
      </c>
      <c r="G817" s="1">
        <v>1</v>
      </c>
      <c r="H817" s="1" t="s">
        <v>725</v>
      </c>
      <c r="I817" s="1">
        <v>4</v>
      </c>
      <c r="J817" s="1" t="b">
        <v>0</v>
      </c>
      <c r="K817" s="1" t="s">
        <v>1063</v>
      </c>
      <c r="L817" s="1">
        <v>0.622</v>
      </c>
      <c r="M817" s="1">
        <v>0.46899999999999997</v>
      </c>
      <c r="N817" s="1">
        <v>3</v>
      </c>
      <c r="O817" s="1">
        <v>-6.798</v>
      </c>
      <c r="P817" s="1">
        <v>3.6299999999999999E-2</v>
      </c>
      <c r="Q817" s="1">
        <v>4.5399999999999998E-3</v>
      </c>
      <c r="R817" s="3">
        <v>2.2500000000000001E-6</v>
      </c>
      <c r="S817" s="1">
        <v>3.9800000000000002E-2</v>
      </c>
      <c r="T817" s="1">
        <v>0.67900000000000005</v>
      </c>
      <c r="U817" s="1">
        <v>77.019000000000005</v>
      </c>
      <c r="V817" s="1">
        <v>217973</v>
      </c>
      <c r="W817" s="12" t="str">
        <f>VLOOKUP(Table14[[#This Row],[album_name]],'Album Type'!A:B,2,FALSE)</f>
        <v>Studio</v>
      </c>
    </row>
    <row r="818" spans="1:23" x14ac:dyDescent="0.2">
      <c r="A818" s="1" t="s">
        <v>1251</v>
      </c>
      <c r="B818" s="1" t="s">
        <v>1256</v>
      </c>
      <c r="C818" s="1" t="s">
        <v>17</v>
      </c>
      <c r="D818" s="1" t="s">
        <v>716</v>
      </c>
      <c r="E818" s="2">
        <v>41204</v>
      </c>
      <c r="F818" s="1">
        <v>2012</v>
      </c>
      <c r="G818" s="1">
        <v>1</v>
      </c>
      <c r="H818" s="1" t="s">
        <v>709</v>
      </c>
      <c r="I818" s="1">
        <v>5</v>
      </c>
      <c r="J818" s="1" t="b">
        <v>0</v>
      </c>
      <c r="K818" s="1" t="s">
        <v>37</v>
      </c>
      <c r="L818" s="1">
        <v>0.60199999999999998</v>
      </c>
      <c r="M818" s="1">
        <v>0.60899999999999999</v>
      </c>
      <c r="N818" s="1">
        <v>0</v>
      </c>
      <c r="O818" s="1">
        <v>-7.8029999999999999</v>
      </c>
      <c r="P818" s="1">
        <v>2.4299999999999999E-2</v>
      </c>
      <c r="Q818" s="1">
        <v>3.8199999999999998E-2</v>
      </c>
      <c r="R818" s="3">
        <v>2.0000000000000001E-4</v>
      </c>
      <c r="S818" s="1">
        <v>0.127</v>
      </c>
      <c r="T818" s="1">
        <v>0.33700000000000002</v>
      </c>
      <c r="U818" s="1">
        <v>93.06</v>
      </c>
      <c r="V818" s="1">
        <v>327893</v>
      </c>
      <c r="W818" s="12" t="str">
        <f>VLOOKUP(Table14[[#This Row],[album_name]],'Album Type'!A:B,2,FALSE)</f>
        <v>Studio</v>
      </c>
    </row>
    <row r="819" spans="1:23" x14ac:dyDescent="0.2">
      <c r="A819" s="1" t="s">
        <v>1251</v>
      </c>
      <c r="B819" s="1" t="s">
        <v>1257</v>
      </c>
      <c r="C819" s="1" t="s">
        <v>17</v>
      </c>
      <c r="D819" s="1" t="s">
        <v>716</v>
      </c>
      <c r="E819" s="2">
        <v>41204</v>
      </c>
      <c r="F819" s="1">
        <v>2012</v>
      </c>
      <c r="G819" s="1">
        <v>1</v>
      </c>
      <c r="H819" s="1">
        <v>22</v>
      </c>
      <c r="I819" s="1">
        <v>6</v>
      </c>
      <c r="J819" s="1" t="b">
        <v>0</v>
      </c>
      <c r="K819" s="1" t="s">
        <v>25</v>
      </c>
      <c r="L819" s="1">
        <v>0.65800000000000003</v>
      </c>
      <c r="M819" s="1">
        <v>0.72899999999999998</v>
      </c>
      <c r="N819" s="1">
        <v>7</v>
      </c>
      <c r="O819" s="1">
        <v>-6.5609999999999999</v>
      </c>
      <c r="P819" s="1">
        <v>3.78E-2</v>
      </c>
      <c r="Q819" s="1">
        <v>2.15E-3</v>
      </c>
      <c r="R819" s="1">
        <v>1.2999999999999999E-3</v>
      </c>
      <c r="S819" s="1">
        <v>7.5200000000000003E-2</v>
      </c>
      <c r="T819" s="1">
        <v>0.66800000000000004</v>
      </c>
      <c r="U819" s="1">
        <v>104.00700000000001</v>
      </c>
      <c r="V819" s="1">
        <v>230133</v>
      </c>
      <c r="W819" s="12" t="str">
        <f>VLOOKUP(Table14[[#This Row],[album_name]],'Album Type'!A:B,2,FALSE)</f>
        <v>Studio</v>
      </c>
    </row>
    <row r="820" spans="1:23" x14ac:dyDescent="0.2">
      <c r="A820" s="1" t="s">
        <v>1251</v>
      </c>
      <c r="B820" s="1" t="s">
        <v>1258</v>
      </c>
      <c r="C820" s="1" t="s">
        <v>17</v>
      </c>
      <c r="D820" s="1" t="s">
        <v>716</v>
      </c>
      <c r="E820" s="2">
        <v>41204</v>
      </c>
      <c r="F820" s="1">
        <v>2012</v>
      </c>
      <c r="G820" s="1">
        <v>1</v>
      </c>
      <c r="H820" s="1" t="s">
        <v>1067</v>
      </c>
      <c r="I820" s="1">
        <v>7</v>
      </c>
      <c r="J820" s="1" t="b">
        <v>0</v>
      </c>
      <c r="K820" s="1" t="s">
        <v>28</v>
      </c>
      <c r="L820" s="1">
        <v>0.56699999999999995</v>
      </c>
      <c r="M820" s="1">
        <v>0.48099999999999998</v>
      </c>
      <c r="N820" s="1">
        <v>4</v>
      </c>
      <c r="O820" s="1">
        <v>-7.3570000000000002</v>
      </c>
      <c r="P820" s="1">
        <v>2.7E-2</v>
      </c>
      <c r="Q820" s="1">
        <v>1.7299999999999999E-2</v>
      </c>
      <c r="R820" s="3">
        <v>4.1300000000000001E-5</v>
      </c>
      <c r="S820" s="1">
        <v>0.182</v>
      </c>
      <c r="T820" s="1">
        <v>0.23300000000000001</v>
      </c>
      <c r="U820" s="1">
        <v>145.86500000000001</v>
      </c>
      <c r="V820" s="1">
        <v>242573</v>
      </c>
      <c r="W820" s="12" t="str">
        <f>VLOOKUP(Table14[[#This Row],[album_name]],'Album Type'!A:B,2,FALSE)</f>
        <v>Studio</v>
      </c>
    </row>
    <row r="821" spans="1:23" x14ac:dyDescent="0.2">
      <c r="A821" s="1" t="s">
        <v>1251</v>
      </c>
      <c r="B821" s="1" t="s">
        <v>1259</v>
      </c>
      <c r="C821" s="1" t="s">
        <v>17</v>
      </c>
      <c r="D821" s="1" t="s">
        <v>716</v>
      </c>
      <c r="E821" s="2">
        <v>41204</v>
      </c>
      <c r="F821" s="1">
        <v>2012</v>
      </c>
      <c r="G821" s="1">
        <v>1</v>
      </c>
      <c r="H821" s="1" t="s">
        <v>1069</v>
      </c>
      <c r="I821" s="1">
        <v>8</v>
      </c>
      <c r="J821" s="1" t="b">
        <v>0</v>
      </c>
      <c r="K821" s="1" t="s">
        <v>25</v>
      </c>
      <c r="L821" s="1">
        <v>0.628</v>
      </c>
      <c r="M821" s="1">
        <v>0.67600000000000005</v>
      </c>
      <c r="N821" s="1">
        <v>7</v>
      </c>
      <c r="O821" s="1">
        <v>-5.9109999999999996</v>
      </c>
      <c r="P821" s="1">
        <v>9.1600000000000001E-2</v>
      </c>
      <c r="Q821" s="1">
        <v>9.5700000000000004E-3</v>
      </c>
      <c r="R821" s="3">
        <v>2.65E-5</v>
      </c>
      <c r="S821" s="1">
        <v>0.10199999999999999</v>
      </c>
      <c r="T821" s="1">
        <v>0.75</v>
      </c>
      <c r="U821" s="1">
        <v>85.983999999999995</v>
      </c>
      <c r="V821" s="1">
        <v>191880</v>
      </c>
      <c r="W821" s="12" t="str">
        <f>VLOOKUP(Table14[[#This Row],[album_name]],'Album Type'!A:B,2,FALSE)</f>
        <v>Studio</v>
      </c>
    </row>
    <row r="822" spans="1:23" x14ac:dyDescent="0.2">
      <c r="A822" s="1" t="s">
        <v>1251</v>
      </c>
      <c r="B822" s="1" t="s">
        <v>1260</v>
      </c>
      <c r="C822" s="1" t="s">
        <v>17</v>
      </c>
      <c r="D822" s="1" t="s">
        <v>716</v>
      </c>
      <c r="E822" s="2">
        <v>41204</v>
      </c>
      <c r="F822" s="1">
        <v>2012</v>
      </c>
      <c r="G822" s="1">
        <v>1</v>
      </c>
      <c r="H822" s="1" t="s">
        <v>1071</v>
      </c>
      <c r="I822" s="1">
        <v>9</v>
      </c>
      <c r="J822" s="1" t="b">
        <v>0</v>
      </c>
      <c r="K822" s="1" t="s">
        <v>37</v>
      </c>
      <c r="L822" s="1">
        <v>0.72899999999999998</v>
      </c>
      <c r="M822" s="1">
        <v>0.748</v>
      </c>
      <c r="N822" s="1">
        <v>0</v>
      </c>
      <c r="O822" s="1">
        <v>-6.67</v>
      </c>
      <c r="P822" s="1">
        <v>2.4500000000000001E-2</v>
      </c>
      <c r="Q822" s="1">
        <v>0.307</v>
      </c>
      <c r="R822" s="3">
        <v>1.2899999999999999E-6</v>
      </c>
      <c r="S822" s="1">
        <v>0.09</v>
      </c>
      <c r="T822" s="1">
        <v>0.92800000000000005</v>
      </c>
      <c r="U822" s="1">
        <v>99.980999999999995</v>
      </c>
      <c r="V822" s="1">
        <v>204826</v>
      </c>
      <c r="W822" s="12" t="str">
        <f>VLOOKUP(Table14[[#This Row],[album_name]],'Album Type'!A:B,2,FALSE)</f>
        <v>Studio</v>
      </c>
    </row>
    <row r="823" spans="1:23" x14ac:dyDescent="0.2">
      <c r="A823" s="1" t="s">
        <v>1251</v>
      </c>
      <c r="B823" s="1" t="s">
        <v>1261</v>
      </c>
      <c r="C823" s="1" t="s">
        <v>17</v>
      </c>
      <c r="D823" s="1" t="s">
        <v>716</v>
      </c>
      <c r="E823" s="2">
        <v>41204</v>
      </c>
      <c r="F823" s="1">
        <v>2012</v>
      </c>
      <c r="G823" s="1">
        <v>1</v>
      </c>
      <c r="H823" s="1" t="s">
        <v>1073</v>
      </c>
      <c r="I823" s="1">
        <v>10</v>
      </c>
      <c r="J823" s="1" t="b">
        <v>0</v>
      </c>
      <c r="K823" s="1" t="s">
        <v>34</v>
      </c>
      <c r="L823" s="1">
        <v>0.505</v>
      </c>
      <c r="M823" s="1">
        <v>0.443</v>
      </c>
      <c r="N823" s="1">
        <v>2</v>
      </c>
      <c r="O823" s="1">
        <v>-7.0389999999999997</v>
      </c>
      <c r="P823" s="1">
        <v>2.76E-2</v>
      </c>
      <c r="Q823" s="1">
        <v>3.5000000000000003E-2</v>
      </c>
      <c r="R823" s="3">
        <v>3.1499999999999999E-6</v>
      </c>
      <c r="S823" s="1">
        <v>9.2100000000000001E-2</v>
      </c>
      <c r="T823" s="1">
        <v>0.123</v>
      </c>
      <c r="U823" s="1">
        <v>94.069000000000003</v>
      </c>
      <c r="V823" s="1">
        <v>298293</v>
      </c>
      <c r="W823" s="12" t="str">
        <f>VLOOKUP(Table14[[#This Row],[album_name]],'Album Type'!A:B,2,FALSE)</f>
        <v>Studio</v>
      </c>
    </row>
    <row r="824" spans="1:23" x14ac:dyDescent="0.2">
      <c r="A824" s="1" t="s">
        <v>1251</v>
      </c>
      <c r="B824" s="1" t="s">
        <v>1262</v>
      </c>
      <c r="C824" s="1" t="s">
        <v>17</v>
      </c>
      <c r="D824" s="1" t="s">
        <v>716</v>
      </c>
      <c r="E824" s="2">
        <v>41204</v>
      </c>
      <c r="F824" s="1">
        <v>2012</v>
      </c>
      <c r="G824" s="1">
        <v>1</v>
      </c>
      <c r="H824" s="1" t="s">
        <v>718</v>
      </c>
      <c r="I824" s="1">
        <v>11</v>
      </c>
      <c r="J824" s="1" t="b">
        <v>0</v>
      </c>
      <c r="K824" s="1" t="s">
        <v>28</v>
      </c>
      <c r="L824" s="1">
        <v>0.627</v>
      </c>
      <c r="M824" s="1">
        <v>0.81599999999999995</v>
      </c>
      <c r="N824" s="1">
        <v>4</v>
      </c>
      <c r="O824" s="1">
        <v>-6.6980000000000004</v>
      </c>
      <c r="P824" s="1">
        <v>7.7399999999999997E-2</v>
      </c>
      <c r="Q824" s="1">
        <v>1.6199999999999999E-2</v>
      </c>
      <c r="R824" s="1">
        <v>2.0799999999999998E-3</v>
      </c>
      <c r="S824" s="1">
        <v>9.6600000000000005E-2</v>
      </c>
      <c r="T824" s="1">
        <v>0.64800000000000002</v>
      </c>
      <c r="U824" s="1">
        <v>157.04300000000001</v>
      </c>
      <c r="V824" s="1">
        <v>201853</v>
      </c>
      <c r="W824" s="12" t="str">
        <f>VLOOKUP(Table14[[#This Row],[album_name]],'Album Type'!A:B,2,FALSE)</f>
        <v>Studio</v>
      </c>
    </row>
    <row r="825" spans="1:23" x14ac:dyDescent="0.2">
      <c r="A825" s="1" t="s">
        <v>1251</v>
      </c>
      <c r="B825" s="1" t="s">
        <v>1263</v>
      </c>
      <c r="C825" s="1" t="s">
        <v>17</v>
      </c>
      <c r="D825" s="1" t="s">
        <v>716</v>
      </c>
      <c r="E825" s="2">
        <v>41204</v>
      </c>
      <c r="F825" s="1">
        <v>2012</v>
      </c>
      <c r="G825" s="1">
        <v>1</v>
      </c>
      <c r="H825" s="1" t="s">
        <v>1076</v>
      </c>
      <c r="I825" s="1">
        <v>12</v>
      </c>
      <c r="J825" s="1" t="b">
        <v>0</v>
      </c>
      <c r="K825" s="1" t="s">
        <v>25</v>
      </c>
      <c r="L825" s="1">
        <v>0.624</v>
      </c>
      <c r="M825" s="1">
        <v>0.34</v>
      </c>
      <c r="N825" s="1">
        <v>7</v>
      </c>
      <c r="O825" s="1">
        <v>-12.411</v>
      </c>
      <c r="P825" s="1">
        <v>2.9000000000000001E-2</v>
      </c>
      <c r="Q825" s="1">
        <v>0.63200000000000001</v>
      </c>
      <c r="R825" s="1">
        <v>3.3700000000000001E-2</v>
      </c>
      <c r="S825" s="1">
        <v>0.121</v>
      </c>
      <c r="T825" s="1">
        <v>0.26100000000000001</v>
      </c>
      <c r="U825" s="1">
        <v>129.98699999999999</v>
      </c>
      <c r="V825" s="1">
        <v>283680</v>
      </c>
      <c r="W825" s="12" t="str">
        <f>VLOOKUP(Table14[[#This Row],[album_name]],'Album Type'!A:B,2,FALSE)</f>
        <v>Studio</v>
      </c>
    </row>
    <row r="826" spans="1:23" x14ac:dyDescent="0.2">
      <c r="A826" s="1" t="s">
        <v>1251</v>
      </c>
      <c r="B826" s="1" t="s">
        <v>1264</v>
      </c>
      <c r="C826" s="1" t="s">
        <v>17</v>
      </c>
      <c r="D826" s="1" t="s">
        <v>716</v>
      </c>
      <c r="E826" s="2">
        <v>41204</v>
      </c>
      <c r="F826" s="1">
        <v>2012</v>
      </c>
      <c r="G826" s="1">
        <v>1</v>
      </c>
      <c r="H826" s="1" t="s">
        <v>768</v>
      </c>
      <c r="I826" s="1">
        <v>13</v>
      </c>
      <c r="J826" s="1" t="b">
        <v>0</v>
      </c>
      <c r="K826" s="1" t="s">
        <v>28</v>
      </c>
      <c r="L826" s="1">
        <v>0.70599999999999996</v>
      </c>
      <c r="M826" s="1">
        <v>0.499</v>
      </c>
      <c r="N826" s="1">
        <v>4</v>
      </c>
      <c r="O826" s="1">
        <v>-7.6749999999999998</v>
      </c>
      <c r="P826" s="1">
        <v>3.6900000000000002E-2</v>
      </c>
      <c r="Q826" s="1">
        <v>3.7100000000000001E-2</v>
      </c>
      <c r="R826" s="1">
        <v>0</v>
      </c>
      <c r="S826" s="1">
        <v>0.13200000000000001</v>
      </c>
      <c r="T826" s="1">
        <v>0.54500000000000004</v>
      </c>
      <c r="U826" s="1">
        <v>117.937</v>
      </c>
      <c r="V826" s="1">
        <v>240133</v>
      </c>
      <c r="W826" s="12" t="str">
        <f>VLOOKUP(Table14[[#This Row],[album_name]],'Album Type'!A:B,2,FALSE)</f>
        <v>Studio</v>
      </c>
    </row>
    <row r="827" spans="1:23" x14ac:dyDescent="0.2">
      <c r="A827" s="1" t="s">
        <v>1251</v>
      </c>
      <c r="B827" s="1" t="s">
        <v>1265</v>
      </c>
      <c r="C827" s="1" t="s">
        <v>17</v>
      </c>
      <c r="D827" s="1" t="s">
        <v>716</v>
      </c>
      <c r="E827" s="2">
        <v>41204</v>
      </c>
      <c r="F827" s="1">
        <v>2012</v>
      </c>
      <c r="G827" s="1">
        <v>1</v>
      </c>
      <c r="H827" s="1" t="s">
        <v>1079</v>
      </c>
      <c r="I827" s="1">
        <v>14</v>
      </c>
      <c r="J827" s="1" t="b">
        <v>0</v>
      </c>
      <c r="K827" s="1" t="s">
        <v>59</v>
      </c>
      <c r="L827" s="1">
        <v>0.624</v>
      </c>
      <c r="M827" s="1">
        <v>0.45800000000000002</v>
      </c>
      <c r="N827" s="1">
        <v>6</v>
      </c>
      <c r="O827" s="1">
        <v>-6.7549999999999999</v>
      </c>
      <c r="P827" s="1">
        <v>2.87E-2</v>
      </c>
      <c r="Q827" s="1">
        <v>0.36</v>
      </c>
      <c r="R827" s="3">
        <v>3.89E-6</v>
      </c>
      <c r="S827" s="1">
        <v>0.30299999999999999</v>
      </c>
      <c r="T827" s="1">
        <v>0.436</v>
      </c>
      <c r="U827" s="1">
        <v>80.016999999999996</v>
      </c>
      <c r="V827" s="1">
        <v>243933</v>
      </c>
      <c r="W827" s="12" t="str">
        <f>VLOOKUP(Table14[[#This Row],[album_name]],'Album Type'!A:B,2,FALSE)</f>
        <v>Studio</v>
      </c>
    </row>
    <row r="828" spans="1:23" x14ac:dyDescent="0.2">
      <c r="A828" s="1" t="s">
        <v>1251</v>
      </c>
      <c r="B828" s="1" t="s">
        <v>1266</v>
      </c>
      <c r="C828" s="1" t="s">
        <v>17</v>
      </c>
      <c r="D828" s="1" t="s">
        <v>716</v>
      </c>
      <c r="E828" s="2">
        <v>41204</v>
      </c>
      <c r="F828" s="1">
        <v>2012</v>
      </c>
      <c r="G828" s="1">
        <v>1</v>
      </c>
      <c r="H828" s="1" t="s">
        <v>796</v>
      </c>
      <c r="I828" s="1">
        <v>15</v>
      </c>
      <c r="J828" s="1" t="b">
        <v>0</v>
      </c>
      <c r="K828" s="1" t="s">
        <v>31</v>
      </c>
      <c r="L828" s="1">
        <v>0.64900000000000002</v>
      </c>
      <c r="M828" s="1">
        <v>0.77700000000000002</v>
      </c>
      <c r="N828" s="1">
        <v>9</v>
      </c>
      <c r="O828" s="1">
        <v>-5.8040000000000003</v>
      </c>
      <c r="P828" s="1">
        <v>4.0599999999999997E-2</v>
      </c>
      <c r="Q828" s="1">
        <v>2.1299999999999999E-2</v>
      </c>
      <c r="R828" s="1">
        <v>3.3500000000000001E-4</v>
      </c>
      <c r="S828" s="1">
        <v>0.221</v>
      </c>
      <c r="T828" s="1">
        <v>0.58699999999999997</v>
      </c>
      <c r="U828" s="1">
        <v>126.018</v>
      </c>
      <c r="V828" s="1">
        <v>217826</v>
      </c>
      <c r="W828" s="12" t="str">
        <f>VLOOKUP(Table14[[#This Row],[album_name]],'Album Type'!A:B,2,FALSE)</f>
        <v>Studio</v>
      </c>
    </row>
    <row r="829" spans="1:23" x14ac:dyDescent="0.2">
      <c r="A829" s="1" t="s">
        <v>1251</v>
      </c>
      <c r="B829" s="1" t="s">
        <v>1267</v>
      </c>
      <c r="C829" s="1" t="s">
        <v>17</v>
      </c>
      <c r="D829" s="1" t="s">
        <v>716</v>
      </c>
      <c r="E829" s="2">
        <v>41204</v>
      </c>
      <c r="F829" s="1">
        <v>2012</v>
      </c>
      <c r="G829" s="1">
        <v>1</v>
      </c>
      <c r="H829" s="1" t="s">
        <v>778</v>
      </c>
      <c r="I829" s="1">
        <v>16</v>
      </c>
      <c r="J829" s="1" t="b">
        <v>0</v>
      </c>
      <c r="K829" s="1" t="s">
        <v>25</v>
      </c>
      <c r="L829" s="1">
        <v>0.53</v>
      </c>
      <c r="M829" s="1">
        <v>0.52600000000000002</v>
      </c>
      <c r="N829" s="1">
        <v>7</v>
      </c>
      <c r="O829" s="1">
        <v>-8.3490000000000002</v>
      </c>
      <c r="P829" s="1">
        <v>2.63E-2</v>
      </c>
      <c r="Q829" s="1">
        <v>0.19900000000000001</v>
      </c>
      <c r="R829" s="3">
        <v>3.5200000000000002E-6</v>
      </c>
      <c r="S829" s="1">
        <v>0.23200000000000001</v>
      </c>
      <c r="T829" s="1">
        <v>0.32300000000000001</v>
      </c>
      <c r="U829" s="1">
        <v>79.025000000000006</v>
      </c>
      <c r="V829" s="1">
        <v>237613</v>
      </c>
      <c r="W829" s="12" t="str">
        <f>VLOOKUP(Table14[[#This Row],[album_name]],'Album Type'!A:B,2,FALSE)</f>
        <v>Studio</v>
      </c>
    </row>
    <row r="830" spans="1:23" hidden="1" x14ac:dyDescent="0.2">
      <c r="A830" s="1" t="s">
        <v>1268</v>
      </c>
      <c r="B830" s="1" t="s">
        <v>1269</v>
      </c>
      <c r="C830" s="1" t="s">
        <v>17</v>
      </c>
      <c r="D830" s="1" t="s">
        <v>1271</v>
      </c>
      <c r="E830" s="2">
        <v>40476</v>
      </c>
      <c r="F830" s="1">
        <v>2010</v>
      </c>
      <c r="G830" s="1">
        <v>1</v>
      </c>
      <c r="H830" s="1" t="s">
        <v>1270</v>
      </c>
      <c r="I830" s="1">
        <v>1</v>
      </c>
      <c r="J830" s="1" t="b">
        <v>0</v>
      </c>
      <c r="K830" s="1" t="s">
        <v>25</v>
      </c>
      <c r="L830" s="1">
        <v>0.69599999999999995</v>
      </c>
      <c r="M830" s="1">
        <v>0.76800000000000002</v>
      </c>
      <c r="N830" s="1">
        <v>7</v>
      </c>
      <c r="O830" s="1">
        <v>-3.863</v>
      </c>
      <c r="P830" s="1">
        <v>3.0800000000000001E-2</v>
      </c>
      <c r="Q830" s="1">
        <v>4.6100000000000004E-3</v>
      </c>
      <c r="R830" s="3">
        <v>1.2100000000000001E-6</v>
      </c>
      <c r="S830" s="1">
        <v>0.10100000000000001</v>
      </c>
      <c r="T830" s="1">
        <v>0.69199999999999995</v>
      </c>
      <c r="U830" s="1">
        <v>121.05</v>
      </c>
      <c r="V830" s="1">
        <v>230546</v>
      </c>
      <c r="W830" s="12" t="str">
        <f>VLOOKUP(Table14[[#This Row],[album_name]],'Album Type'!A:B,2,FALSE)</f>
        <v>Special</v>
      </c>
    </row>
    <row r="831" spans="1:23" hidden="1" x14ac:dyDescent="0.2">
      <c r="A831" s="1" t="s">
        <v>1268</v>
      </c>
      <c r="B831" s="1" t="s">
        <v>1272</v>
      </c>
      <c r="C831" s="1" t="s">
        <v>17</v>
      </c>
      <c r="D831" s="1" t="s">
        <v>1271</v>
      </c>
      <c r="E831" s="2">
        <v>40476</v>
      </c>
      <c r="F831" s="1">
        <v>2010</v>
      </c>
      <c r="G831" s="1">
        <v>1</v>
      </c>
      <c r="H831" s="1" t="s">
        <v>738</v>
      </c>
      <c r="I831" s="1">
        <v>2</v>
      </c>
      <c r="J831" s="1" t="b">
        <v>0</v>
      </c>
      <c r="K831" s="1" t="s">
        <v>56</v>
      </c>
      <c r="L831" s="1">
        <v>0.60799999999999998</v>
      </c>
      <c r="M831" s="1">
        <v>0.78500000000000003</v>
      </c>
      <c r="N831" s="1">
        <v>5</v>
      </c>
      <c r="O831" s="1">
        <v>-2.976</v>
      </c>
      <c r="P831" s="1">
        <v>3.1099999999999999E-2</v>
      </c>
      <c r="Q831" s="1">
        <v>3.8699999999999998E-2</v>
      </c>
      <c r="R831" s="1">
        <v>0</v>
      </c>
      <c r="S831" s="1">
        <v>0.158</v>
      </c>
      <c r="T831" s="1">
        <v>0.376</v>
      </c>
      <c r="U831" s="1">
        <v>114.985</v>
      </c>
      <c r="V831" s="1">
        <v>260946</v>
      </c>
      <c r="W831" s="12" t="str">
        <f>VLOOKUP(Table14[[#This Row],[album_name]],'Album Type'!A:B,2,FALSE)</f>
        <v>Special</v>
      </c>
    </row>
    <row r="832" spans="1:23" hidden="1" x14ac:dyDescent="0.2">
      <c r="A832" s="1" t="s">
        <v>1268</v>
      </c>
      <c r="B832" s="1" t="s">
        <v>1273</v>
      </c>
      <c r="C832" s="1" t="s">
        <v>17</v>
      </c>
      <c r="D832" s="1" t="s">
        <v>1271</v>
      </c>
      <c r="E832" s="2">
        <v>40476</v>
      </c>
      <c r="F832" s="1">
        <v>2010</v>
      </c>
      <c r="G832" s="1">
        <v>1</v>
      </c>
      <c r="H832" s="1" t="s">
        <v>1274</v>
      </c>
      <c r="I832" s="1">
        <v>3</v>
      </c>
      <c r="J832" s="1" t="b">
        <v>0</v>
      </c>
      <c r="K832" s="1" t="s">
        <v>34</v>
      </c>
      <c r="L832" s="1">
        <v>0.51700000000000002</v>
      </c>
      <c r="M832" s="1">
        <v>0.60599999999999998</v>
      </c>
      <c r="N832" s="1">
        <v>2</v>
      </c>
      <c r="O832" s="1">
        <v>-5.7969999999999997</v>
      </c>
      <c r="P832" s="1">
        <v>2.8899999999999999E-2</v>
      </c>
      <c r="Q832" s="1">
        <v>2.0199999999999999E-2</v>
      </c>
      <c r="R832" s="1">
        <v>0</v>
      </c>
      <c r="S832" s="1">
        <v>0.32400000000000001</v>
      </c>
      <c r="T832" s="1">
        <v>0.29599999999999999</v>
      </c>
      <c r="U832" s="1">
        <v>141.929</v>
      </c>
      <c r="V832" s="1">
        <v>293040</v>
      </c>
      <c r="W832" s="12" t="str">
        <f>VLOOKUP(Table14[[#This Row],[album_name]],'Album Type'!A:B,2,FALSE)</f>
        <v>Special</v>
      </c>
    </row>
    <row r="833" spans="1:23" hidden="1" x14ac:dyDescent="0.2">
      <c r="A833" s="1" t="s">
        <v>1268</v>
      </c>
      <c r="B833" s="1" t="s">
        <v>1275</v>
      </c>
      <c r="C833" s="1" t="s">
        <v>17</v>
      </c>
      <c r="D833" s="1" t="s">
        <v>1271</v>
      </c>
      <c r="E833" s="2">
        <v>40476</v>
      </c>
      <c r="F833" s="1">
        <v>2010</v>
      </c>
      <c r="G833" s="1">
        <v>1</v>
      </c>
      <c r="H833" s="1" t="s">
        <v>788</v>
      </c>
      <c r="I833" s="1">
        <v>4</v>
      </c>
      <c r="J833" s="1" t="b">
        <v>0</v>
      </c>
      <c r="K833" s="1" t="s">
        <v>25</v>
      </c>
      <c r="L833" s="1">
        <v>0.70799999999999996</v>
      </c>
      <c r="M833" s="1">
        <v>0.60099999999999998</v>
      </c>
      <c r="N833" s="1">
        <v>7</v>
      </c>
      <c r="O833" s="1">
        <v>-3.75</v>
      </c>
      <c r="P833" s="1">
        <v>3.0599999999999999E-2</v>
      </c>
      <c r="Q833" s="1">
        <v>0.10100000000000001</v>
      </c>
      <c r="R833" s="1">
        <v>0</v>
      </c>
      <c r="S833" s="1">
        <v>9.7900000000000001E-2</v>
      </c>
      <c r="T833" s="1">
        <v>0.74199999999999999</v>
      </c>
      <c r="U833" s="1">
        <v>118.962</v>
      </c>
      <c r="V833" s="1">
        <v>240773</v>
      </c>
      <c r="W833" s="12" t="str">
        <f>VLOOKUP(Table14[[#This Row],[album_name]],'Album Type'!A:B,2,FALSE)</f>
        <v>Special</v>
      </c>
    </row>
    <row r="834" spans="1:23" hidden="1" x14ac:dyDescent="0.2">
      <c r="A834" s="1" t="s">
        <v>1268</v>
      </c>
      <c r="B834" s="1" t="s">
        <v>1276</v>
      </c>
      <c r="C834" s="1" t="s">
        <v>17</v>
      </c>
      <c r="D834" s="1" t="s">
        <v>1271</v>
      </c>
      <c r="E834" s="2">
        <v>40476</v>
      </c>
      <c r="F834" s="1">
        <v>2010</v>
      </c>
      <c r="G834" s="1">
        <v>1</v>
      </c>
      <c r="H834" s="1" t="s">
        <v>1277</v>
      </c>
      <c r="I834" s="1">
        <v>5</v>
      </c>
      <c r="J834" s="1" t="b">
        <v>0</v>
      </c>
      <c r="K834" s="1" t="s">
        <v>28</v>
      </c>
      <c r="L834" s="1">
        <v>0.58299999999999996</v>
      </c>
      <c r="M834" s="1">
        <v>0.46800000000000003</v>
      </c>
      <c r="N834" s="1">
        <v>4</v>
      </c>
      <c r="O834" s="1">
        <v>-5.3780000000000001</v>
      </c>
      <c r="P834" s="1">
        <v>2.7799999999999998E-2</v>
      </c>
      <c r="Q834" s="1">
        <v>0.183</v>
      </c>
      <c r="R834" s="3">
        <v>1.6500000000000001E-6</v>
      </c>
      <c r="S834" s="1">
        <v>0.111</v>
      </c>
      <c r="T834" s="1">
        <v>0.126</v>
      </c>
      <c r="U834" s="1">
        <v>119.375</v>
      </c>
      <c r="V834" s="1">
        <v>403933</v>
      </c>
      <c r="W834" s="12" t="str">
        <f>VLOOKUP(Table14[[#This Row],[album_name]],'Album Type'!A:B,2,FALSE)</f>
        <v>Special</v>
      </c>
    </row>
    <row r="835" spans="1:23" hidden="1" x14ac:dyDescent="0.2">
      <c r="A835" s="1" t="s">
        <v>1268</v>
      </c>
      <c r="B835" s="1" t="s">
        <v>1278</v>
      </c>
      <c r="C835" s="1" t="s">
        <v>17</v>
      </c>
      <c r="D835" s="1" t="s">
        <v>1271</v>
      </c>
      <c r="E835" s="2">
        <v>40476</v>
      </c>
      <c r="F835" s="1">
        <v>2010</v>
      </c>
      <c r="G835" s="1">
        <v>1</v>
      </c>
      <c r="H835" s="1" t="s">
        <v>729</v>
      </c>
      <c r="I835" s="1">
        <v>6</v>
      </c>
      <c r="J835" s="1" t="b">
        <v>0</v>
      </c>
      <c r="K835" s="1" t="s">
        <v>28</v>
      </c>
      <c r="L835" s="1">
        <v>0.56999999999999995</v>
      </c>
      <c r="M835" s="1">
        <v>0.747</v>
      </c>
      <c r="N835" s="1">
        <v>4</v>
      </c>
      <c r="O835" s="1">
        <v>-3.9780000000000002</v>
      </c>
      <c r="P835" s="1">
        <v>4.2599999999999999E-2</v>
      </c>
      <c r="Q835" s="1">
        <v>0.44500000000000001</v>
      </c>
      <c r="R835" s="1">
        <v>0</v>
      </c>
      <c r="S835" s="1">
        <v>0.219</v>
      </c>
      <c r="T835" s="1">
        <v>0.80800000000000005</v>
      </c>
      <c r="U835" s="1">
        <v>164.00399999999999</v>
      </c>
      <c r="V835" s="1">
        <v>237746</v>
      </c>
      <c r="W835" s="12" t="str">
        <f>VLOOKUP(Table14[[#This Row],[album_name]],'Album Type'!A:B,2,FALSE)</f>
        <v>Special</v>
      </c>
    </row>
    <row r="836" spans="1:23" hidden="1" x14ac:dyDescent="0.2">
      <c r="A836" s="1" t="s">
        <v>1268</v>
      </c>
      <c r="B836" s="1" t="s">
        <v>1279</v>
      </c>
      <c r="C836" s="1" t="s">
        <v>17</v>
      </c>
      <c r="D836" s="1" t="s">
        <v>1271</v>
      </c>
      <c r="E836" s="2">
        <v>40476</v>
      </c>
      <c r="F836" s="1">
        <v>2010</v>
      </c>
      <c r="G836" s="1">
        <v>1</v>
      </c>
      <c r="H836" s="1" t="s">
        <v>782</v>
      </c>
      <c r="I836" s="1">
        <v>7</v>
      </c>
      <c r="J836" s="1" t="b">
        <v>0</v>
      </c>
      <c r="K836" s="1" t="s">
        <v>31</v>
      </c>
      <c r="L836" s="1">
        <v>0.57499999999999996</v>
      </c>
      <c r="M836" s="1">
        <v>0.85499999999999998</v>
      </c>
      <c r="N836" s="1">
        <v>9</v>
      </c>
      <c r="O836" s="1">
        <v>-4.827</v>
      </c>
      <c r="P836" s="1">
        <v>4.6699999999999998E-2</v>
      </c>
      <c r="Q836" s="1">
        <v>3.1500000000000001E-4</v>
      </c>
      <c r="R836" s="1">
        <v>1.6100000000000001E-3</v>
      </c>
      <c r="S836" s="1">
        <v>4.19E-2</v>
      </c>
      <c r="T836" s="1">
        <v>0.84</v>
      </c>
      <c r="U836" s="1">
        <v>139.91999999999999</v>
      </c>
      <c r="V836" s="1">
        <v>265680</v>
      </c>
      <c r="W836" s="12" t="str">
        <f>VLOOKUP(Table14[[#This Row],[album_name]],'Album Type'!A:B,2,FALSE)</f>
        <v>Special</v>
      </c>
    </row>
    <row r="837" spans="1:23" hidden="1" x14ac:dyDescent="0.2">
      <c r="A837" s="1" t="s">
        <v>1268</v>
      </c>
      <c r="B837" s="1" t="s">
        <v>1280</v>
      </c>
      <c r="C837" s="1" t="s">
        <v>17</v>
      </c>
      <c r="D837" s="1" t="s">
        <v>1271</v>
      </c>
      <c r="E837" s="2">
        <v>40476</v>
      </c>
      <c r="F837" s="1">
        <v>2010</v>
      </c>
      <c r="G837" s="1">
        <v>1</v>
      </c>
      <c r="H837" s="1" t="s">
        <v>744</v>
      </c>
      <c r="I837" s="1">
        <v>8</v>
      </c>
      <c r="J837" s="1" t="b">
        <v>0</v>
      </c>
      <c r="K837" s="1" t="s">
        <v>34</v>
      </c>
      <c r="L837" s="1">
        <v>0.71499999999999997</v>
      </c>
      <c r="M837" s="1">
        <v>0.308</v>
      </c>
      <c r="N837" s="1">
        <v>2</v>
      </c>
      <c r="O837" s="1">
        <v>-8.8290000000000006</v>
      </c>
      <c r="P837" s="1">
        <v>3.0499999999999999E-2</v>
      </c>
      <c r="Q837" s="1">
        <v>0.82899999999999996</v>
      </c>
      <c r="R837" s="1">
        <v>0</v>
      </c>
      <c r="S837" s="1">
        <v>0.16</v>
      </c>
      <c r="T837" s="1">
        <v>0.54700000000000004</v>
      </c>
      <c r="U837" s="1">
        <v>124.899</v>
      </c>
      <c r="V837" s="1">
        <v>290480</v>
      </c>
      <c r="W837" s="12" t="str">
        <f>VLOOKUP(Table14[[#This Row],[album_name]],'Album Type'!A:B,2,FALSE)</f>
        <v>Special</v>
      </c>
    </row>
    <row r="838" spans="1:23" hidden="1" x14ac:dyDescent="0.2">
      <c r="A838" s="1" t="s">
        <v>1268</v>
      </c>
      <c r="B838" s="1" t="s">
        <v>1281</v>
      </c>
      <c r="C838" s="1" t="s">
        <v>17</v>
      </c>
      <c r="D838" s="1" t="s">
        <v>1271</v>
      </c>
      <c r="E838" s="2">
        <v>40476</v>
      </c>
      <c r="F838" s="1">
        <v>2010</v>
      </c>
      <c r="G838" s="1">
        <v>1</v>
      </c>
      <c r="H838" s="1" t="s">
        <v>754</v>
      </c>
      <c r="I838" s="1">
        <v>9</v>
      </c>
      <c r="J838" s="1" t="b">
        <v>0</v>
      </c>
      <c r="K838" s="1" t="s">
        <v>49</v>
      </c>
      <c r="L838" s="1">
        <v>0.53500000000000003</v>
      </c>
      <c r="M838" s="1">
        <v>0.61799999999999999</v>
      </c>
      <c r="N838" s="1">
        <v>8</v>
      </c>
      <c r="O838" s="1">
        <v>-3.9129999999999998</v>
      </c>
      <c r="P838" s="1">
        <v>2.7300000000000001E-2</v>
      </c>
      <c r="Q838" s="1">
        <v>7.1599999999999997E-2</v>
      </c>
      <c r="R838" s="1">
        <v>3.88E-4</v>
      </c>
      <c r="S838" s="1">
        <v>0.16900000000000001</v>
      </c>
      <c r="T838" s="1">
        <v>0.22800000000000001</v>
      </c>
      <c r="U838" s="1">
        <v>81.974999999999994</v>
      </c>
      <c r="V838" s="1">
        <v>352200</v>
      </c>
      <c r="W838" s="12" t="str">
        <f>VLOOKUP(Table14[[#This Row],[album_name]],'Album Type'!A:B,2,FALSE)</f>
        <v>Special</v>
      </c>
    </row>
    <row r="839" spans="1:23" hidden="1" x14ac:dyDescent="0.2">
      <c r="A839" s="1" t="s">
        <v>1268</v>
      </c>
      <c r="B839" s="1" t="s">
        <v>1282</v>
      </c>
      <c r="C839" s="1" t="s">
        <v>17</v>
      </c>
      <c r="D839" s="1" t="s">
        <v>1271</v>
      </c>
      <c r="E839" s="2">
        <v>40476</v>
      </c>
      <c r="F839" s="1">
        <v>2010</v>
      </c>
      <c r="G839" s="1">
        <v>1</v>
      </c>
      <c r="H839" s="1" t="s">
        <v>1283</v>
      </c>
      <c r="I839" s="1">
        <v>10</v>
      </c>
      <c r="J839" s="1" t="b">
        <v>0</v>
      </c>
      <c r="K839" s="1" t="s">
        <v>66</v>
      </c>
      <c r="L839" s="1">
        <v>0.51900000000000002</v>
      </c>
      <c r="M839" s="1">
        <v>0.91700000000000004</v>
      </c>
      <c r="N839" s="1">
        <v>11</v>
      </c>
      <c r="O839" s="1">
        <v>-3.1850000000000001</v>
      </c>
      <c r="P839" s="1">
        <v>8.8700000000000001E-2</v>
      </c>
      <c r="Q839" s="1">
        <v>1.67E-2</v>
      </c>
      <c r="R839" s="3">
        <v>2.0599999999999999E-5</v>
      </c>
      <c r="S839" s="1">
        <v>0.35899999999999999</v>
      </c>
      <c r="T839" s="1">
        <v>0.65200000000000002</v>
      </c>
      <c r="U839" s="1">
        <v>145.88200000000001</v>
      </c>
      <c r="V839" s="1">
        <v>217173</v>
      </c>
      <c r="W839" s="12" t="str">
        <f>VLOOKUP(Table14[[#This Row],[album_name]],'Album Type'!A:B,2,FALSE)</f>
        <v>Special</v>
      </c>
    </row>
    <row r="840" spans="1:23" hidden="1" x14ac:dyDescent="0.2">
      <c r="A840" s="1" t="s">
        <v>1268</v>
      </c>
      <c r="B840" s="1" t="s">
        <v>1284</v>
      </c>
      <c r="C840" s="1" t="s">
        <v>17</v>
      </c>
      <c r="D840" s="1" t="s">
        <v>1271</v>
      </c>
      <c r="E840" s="2">
        <v>40476</v>
      </c>
      <c r="F840" s="1">
        <v>2010</v>
      </c>
      <c r="G840" s="1">
        <v>1</v>
      </c>
      <c r="H840" s="1" t="s">
        <v>1285</v>
      </c>
      <c r="I840" s="1">
        <v>11</v>
      </c>
      <c r="J840" s="1" t="b">
        <v>0</v>
      </c>
      <c r="K840" s="1" t="s">
        <v>76</v>
      </c>
      <c r="L840" s="1">
        <v>0.55300000000000005</v>
      </c>
      <c r="M840" s="1">
        <v>0.60399999999999998</v>
      </c>
      <c r="N840" s="1">
        <v>1</v>
      </c>
      <c r="O840" s="1">
        <v>-5.2949999999999999</v>
      </c>
      <c r="P840" s="1">
        <v>2.58E-2</v>
      </c>
      <c r="Q840" s="1">
        <v>0.20200000000000001</v>
      </c>
      <c r="R840" s="1">
        <v>0</v>
      </c>
      <c r="S840" s="1">
        <v>0.125</v>
      </c>
      <c r="T840" s="1">
        <v>0.186</v>
      </c>
      <c r="U840" s="1">
        <v>133.989</v>
      </c>
      <c r="V840" s="1">
        <v>302266</v>
      </c>
      <c r="W840" s="12" t="str">
        <f>VLOOKUP(Table14[[#This Row],[album_name]],'Album Type'!A:B,2,FALSE)</f>
        <v>Special</v>
      </c>
    </row>
    <row r="841" spans="1:23" hidden="1" x14ac:dyDescent="0.2">
      <c r="A841" s="1" t="s">
        <v>1268</v>
      </c>
      <c r="B841" s="1" t="s">
        <v>1286</v>
      </c>
      <c r="C841" s="1" t="s">
        <v>17</v>
      </c>
      <c r="D841" s="1" t="s">
        <v>1271</v>
      </c>
      <c r="E841" s="2">
        <v>40476</v>
      </c>
      <c r="F841" s="1">
        <v>2010</v>
      </c>
      <c r="G841" s="1">
        <v>1</v>
      </c>
      <c r="H841" s="1" t="s">
        <v>742</v>
      </c>
      <c r="I841" s="1">
        <v>12</v>
      </c>
      <c r="J841" s="1" t="b">
        <v>0</v>
      </c>
      <c r="K841" s="1" t="s">
        <v>56</v>
      </c>
      <c r="L841" s="1">
        <v>0.434</v>
      </c>
      <c r="M841" s="1">
        <v>0.94399999999999995</v>
      </c>
      <c r="N841" s="1">
        <v>5</v>
      </c>
      <c r="O841" s="1">
        <v>-2.641</v>
      </c>
      <c r="P841" s="1">
        <v>5.8099999999999999E-2</v>
      </c>
      <c r="Q841" s="1">
        <v>7.6899999999999996E-2</v>
      </c>
      <c r="R841" s="1">
        <v>0</v>
      </c>
      <c r="S841" s="1">
        <v>0.151</v>
      </c>
      <c r="T841" s="1">
        <v>0.36099999999999999</v>
      </c>
      <c r="U841" s="1">
        <v>162.02000000000001</v>
      </c>
      <c r="V841" s="1">
        <v>242093</v>
      </c>
      <c r="W841" s="12" t="str">
        <f>VLOOKUP(Table14[[#This Row],[album_name]],'Album Type'!A:B,2,FALSE)</f>
        <v>Special</v>
      </c>
    </row>
    <row r="842" spans="1:23" hidden="1" x14ac:dyDescent="0.2">
      <c r="A842" s="1" t="s">
        <v>1268</v>
      </c>
      <c r="B842" s="1" t="s">
        <v>1287</v>
      </c>
      <c r="C842" s="1" t="s">
        <v>17</v>
      </c>
      <c r="D842" s="1" t="s">
        <v>1271</v>
      </c>
      <c r="E842" s="2">
        <v>40476</v>
      </c>
      <c r="F842" s="1">
        <v>2010</v>
      </c>
      <c r="G842" s="1">
        <v>1</v>
      </c>
      <c r="H842" s="1" t="s">
        <v>1288</v>
      </c>
      <c r="I842" s="1">
        <v>13</v>
      </c>
      <c r="J842" s="1" t="b">
        <v>0</v>
      </c>
      <c r="K842" s="1" t="s">
        <v>22</v>
      </c>
      <c r="L842" s="1">
        <v>0.35899999999999999</v>
      </c>
      <c r="M842" s="1">
        <v>0.32900000000000001</v>
      </c>
      <c r="N842" s="1">
        <v>10</v>
      </c>
      <c r="O842" s="1">
        <v>-9.5310000000000006</v>
      </c>
      <c r="P842" s="1">
        <v>2.93E-2</v>
      </c>
      <c r="Q842" s="1">
        <v>0.58099999999999996</v>
      </c>
      <c r="R842" s="3">
        <v>3.7499999999999997E-5</v>
      </c>
      <c r="S842" s="1">
        <v>9.7900000000000001E-2</v>
      </c>
      <c r="T842" s="1">
        <v>0.20799999999999999</v>
      </c>
      <c r="U842" s="1">
        <v>84.358000000000004</v>
      </c>
      <c r="V842" s="1">
        <v>367146</v>
      </c>
      <c r="W842" s="12" t="str">
        <f>VLOOKUP(Table14[[#This Row],[album_name]],'Album Type'!A:B,2,FALSE)</f>
        <v>Special</v>
      </c>
    </row>
    <row r="843" spans="1:23" hidden="1" x14ac:dyDescent="0.2">
      <c r="A843" s="1" t="s">
        <v>1268</v>
      </c>
      <c r="B843" s="1" t="s">
        <v>1289</v>
      </c>
      <c r="C843" s="1" t="s">
        <v>17</v>
      </c>
      <c r="D843" s="1" t="s">
        <v>1271</v>
      </c>
      <c r="E843" s="2">
        <v>40476</v>
      </c>
      <c r="F843" s="1">
        <v>2010</v>
      </c>
      <c r="G843" s="1">
        <v>1</v>
      </c>
      <c r="H843" s="1" t="s">
        <v>1290</v>
      </c>
      <c r="I843" s="1">
        <v>14</v>
      </c>
      <c r="J843" s="1" t="b">
        <v>0</v>
      </c>
      <c r="K843" s="1" t="s">
        <v>25</v>
      </c>
      <c r="L843" s="1">
        <v>0.41199999999999998</v>
      </c>
      <c r="M843" s="1">
        <v>0.68200000000000005</v>
      </c>
      <c r="N843" s="1">
        <v>7</v>
      </c>
      <c r="O843" s="1">
        <v>-4.319</v>
      </c>
      <c r="P843" s="1">
        <v>3.39E-2</v>
      </c>
      <c r="Q843" s="1">
        <v>4.2599999999999999E-2</v>
      </c>
      <c r="R843" s="3">
        <v>7.47E-5</v>
      </c>
      <c r="S843" s="1">
        <v>0.106</v>
      </c>
      <c r="T843" s="1">
        <v>0.14599999999999999</v>
      </c>
      <c r="U843" s="1">
        <v>203.959</v>
      </c>
      <c r="V843" s="1">
        <v>317960</v>
      </c>
      <c r="W843" s="12" t="str">
        <f>VLOOKUP(Table14[[#This Row],[album_name]],'Album Type'!A:B,2,FALSE)</f>
        <v>Special</v>
      </c>
    </row>
    <row r="844" spans="1:23" hidden="1" x14ac:dyDescent="0.2">
      <c r="A844" s="1" t="s">
        <v>1268</v>
      </c>
      <c r="B844" s="1" t="s">
        <v>1291</v>
      </c>
      <c r="C844" s="1" t="s">
        <v>17</v>
      </c>
      <c r="D844" s="1" t="s">
        <v>1271</v>
      </c>
      <c r="E844" s="2">
        <v>40476</v>
      </c>
      <c r="F844" s="1">
        <v>2010</v>
      </c>
      <c r="G844" s="1">
        <v>1</v>
      </c>
      <c r="H844" s="1" t="s">
        <v>1274</v>
      </c>
      <c r="I844" s="1">
        <v>15</v>
      </c>
      <c r="J844" s="1" t="b">
        <v>0</v>
      </c>
      <c r="K844" s="1" t="s">
        <v>34</v>
      </c>
      <c r="L844" s="1">
        <v>0.52500000000000002</v>
      </c>
      <c r="M844" s="1">
        <v>0.67600000000000005</v>
      </c>
      <c r="N844" s="1">
        <v>2</v>
      </c>
      <c r="O844" s="1">
        <v>-4.6840000000000002</v>
      </c>
      <c r="P844" s="1">
        <v>2.9399999999999999E-2</v>
      </c>
      <c r="Q844" s="1">
        <v>0.113</v>
      </c>
      <c r="R844" s="1">
        <v>0</v>
      </c>
      <c r="S844" s="1">
        <v>0.29399999999999998</v>
      </c>
      <c r="T844" s="1">
        <v>0.28100000000000003</v>
      </c>
      <c r="U844" s="1">
        <v>141.94999999999999</v>
      </c>
      <c r="V844" s="1">
        <v>293040</v>
      </c>
      <c r="W844" s="12" t="str">
        <f>VLOOKUP(Table14[[#This Row],[album_name]],'Album Type'!A:B,2,FALSE)</f>
        <v>Special</v>
      </c>
    </row>
    <row r="845" spans="1:23" hidden="1" x14ac:dyDescent="0.2">
      <c r="A845" s="1" t="s">
        <v>1268</v>
      </c>
      <c r="B845" s="1" t="s">
        <v>1292</v>
      </c>
      <c r="C845" s="1" t="s">
        <v>17</v>
      </c>
      <c r="D845" s="1" t="s">
        <v>1271</v>
      </c>
      <c r="E845" s="2">
        <v>40476</v>
      </c>
      <c r="F845" s="1">
        <v>2010</v>
      </c>
      <c r="G845" s="1">
        <v>1</v>
      </c>
      <c r="H845" s="1" t="s">
        <v>782</v>
      </c>
      <c r="I845" s="1">
        <v>16</v>
      </c>
      <c r="J845" s="1" t="b">
        <v>0</v>
      </c>
      <c r="K845" s="1" t="s">
        <v>28</v>
      </c>
      <c r="L845" s="1">
        <v>0.54600000000000004</v>
      </c>
      <c r="M845" s="1">
        <v>0.80900000000000005</v>
      </c>
      <c r="N845" s="1">
        <v>4</v>
      </c>
      <c r="O845" s="1">
        <v>-3.621</v>
      </c>
      <c r="P845" s="1">
        <v>4.1000000000000002E-2</v>
      </c>
      <c r="Q845" s="1">
        <v>4.8700000000000002E-3</v>
      </c>
      <c r="R845" s="1">
        <v>3.7199999999999999E-4</v>
      </c>
      <c r="S845" s="1">
        <v>4.3700000000000003E-2</v>
      </c>
      <c r="T845" s="1">
        <v>0.64900000000000002</v>
      </c>
      <c r="U845" s="1">
        <v>139.91</v>
      </c>
      <c r="V845" s="1">
        <v>266480</v>
      </c>
      <c r="W845" s="12" t="str">
        <f>VLOOKUP(Table14[[#This Row],[album_name]],'Album Type'!A:B,2,FALSE)</f>
        <v>Special</v>
      </c>
    </row>
    <row r="846" spans="1:23" hidden="1" x14ac:dyDescent="0.2">
      <c r="A846" s="1" t="s">
        <v>1293</v>
      </c>
      <c r="B846" s="1" t="s">
        <v>1294</v>
      </c>
      <c r="C846" s="1" t="s">
        <v>17</v>
      </c>
      <c r="D846" s="1" t="s">
        <v>1296</v>
      </c>
      <c r="E846" s="2">
        <v>40476</v>
      </c>
      <c r="F846" s="1">
        <v>2010</v>
      </c>
      <c r="G846" s="1">
        <v>1</v>
      </c>
      <c r="H846" s="1" t="s">
        <v>1295</v>
      </c>
      <c r="I846" s="1">
        <v>1</v>
      </c>
      <c r="J846" s="1" t="b">
        <v>0</v>
      </c>
      <c r="K846" s="1" t="s">
        <v>56</v>
      </c>
      <c r="L846" s="1">
        <v>0.45500000000000002</v>
      </c>
      <c r="M846" s="1">
        <v>0.78300000000000003</v>
      </c>
      <c r="N846" s="1">
        <v>5</v>
      </c>
      <c r="O846" s="1">
        <v>-5.1840000000000002</v>
      </c>
      <c r="P846" s="1">
        <v>3.9300000000000002E-2</v>
      </c>
      <c r="Q846" s="1">
        <v>9.1699999999999993E-3</v>
      </c>
      <c r="R846" s="1">
        <v>0</v>
      </c>
      <c r="S846" s="1">
        <v>0.91800000000000004</v>
      </c>
      <c r="T846" s="1">
        <v>0.29799999999999999</v>
      </c>
      <c r="U846" s="1">
        <v>114.98099999999999</v>
      </c>
      <c r="V846" s="1">
        <v>336826</v>
      </c>
      <c r="W846" s="12" t="str">
        <f>VLOOKUP(Table14[[#This Row],[album_name]],'Album Type'!A:B,2,FALSE)</f>
        <v>Special</v>
      </c>
    </row>
    <row r="847" spans="1:23" hidden="1" x14ac:dyDescent="0.2">
      <c r="A847" s="1" t="s">
        <v>1293</v>
      </c>
      <c r="B847" s="1" t="s">
        <v>1297</v>
      </c>
      <c r="C847" s="1" t="s">
        <v>17</v>
      </c>
      <c r="D847" s="1" t="s">
        <v>1296</v>
      </c>
      <c r="E847" s="2">
        <v>40476</v>
      </c>
      <c r="F847" s="1">
        <v>2010</v>
      </c>
      <c r="G847" s="1">
        <v>1</v>
      </c>
      <c r="H847" s="1" t="s">
        <v>1298</v>
      </c>
      <c r="I847" s="1">
        <v>2</v>
      </c>
      <c r="J847" s="1" t="b">
        <v>0</v>
      </c>
      <c r="K847" s="1" t="s">
        <v>25</v>
      </c>
      <c r="L847" s="1">
        <v>0.496</v>
      </c>
      <c r="M847" s="1">
        <v>0.85199999999999998</v>
      </c>
      <c r="N847" s="1">
        <v>7</v>
      </c>
      <c r="O847" s="1">
        <v>-4.7750000000000004</v>
      </c>
      <c r="P847" s="1">
        <v>3.73E-2</v>
      </c>
      <c r="Q847" s="1">
        <v>2.33E-3</v>
      </c>
      <c r="R847" s="1">
        <v>0</v>
      </c>
      <c r="S847" s="1">
        <v>0.55400000000000005</v>
      </c>
      <c r="T847" s="1">
        <v>0.442</v>
      </c>
      <c r="U847" s="1">
        <v>120.96899999999999</v>
      </c>
      <c r="V847" s="1">
        <v>259279</v>
      </c>
      <c r="W847" s="12" t="str">
        <f>VLOOKUP(Table14[[#This Row],[album_name]],'Album Type'!A:B,2,FALSE)</f>
        <v>Special</v>
      </c>
    </row>
    <row r="848" spans="1:23" hidden="1" x14ac:dyDescent="0.2">
      <c r="A848" s="1" t="s">
        <v>1293</v>
      </c>
      <c r="B848" s="1" t="s">
        <v>1299</v>
      </c>
      <c r="C848" s="1" t="s">
        <v>17</v>
      </c>
      <c r="D848" s="1" t="s">
        <v>1296</v>
      </c>
      <c r="E848" s="2">
        <v>40476</v>
      </c>
      <c r="F848" s="1">
        <v>2010</v>
      </c>
      <c r="G848" s="1">
        <v>1</v>
      </c>
      <c r="H848" s="1" t="s">
        <v>1300</v>
      </c>
      <c r="I848" s="1">
        <v>3</v>
      </c>
      <c r="J848" s="1" t="b">
        <v>0</v>
      </c>
      <c r="K848" s="1" t="s">
        <v>31</v>
      </c>
      <c r="L848" s="1">
        <v>0.41899999999999998</v>
      </c>
      <c r="M848" s="1">
        <v>0.90800000000000003</v>
      </c>
      <c r="N848" s="1">
        <v>9</v>
      </c>
      <c r="O848" s="1">
        <v>-5.1559999999999997</v>
      </c>
      <c r="P848" s="1">
        <v>6.5100000000000005E-2</v>
      </c>
      <c r="Q848" s="1">
        <v>4.8000000000000001E-4</v>
      </c>
      <c r="R848" s="1">
        <v>0</v>
      </c>
      <c r="S848" s="1">
        <v>0.81499999999999995</v>
      </c>
      <c r="T848" s="1">
        <v>0.47199999999999998</v>
      </c>
      <c r="U848" s="1">
        <v>139.81299999999999</v>
      </c>
      <c r="V848" s="1">
        <v>290520</v>
      </c>
      <c r="W848" s="12" t="str">
        <f>VLOOKUP(Table14[[#This Row],[album_name]],'Album Type'!A:B,2,FALSE)</f>
        <v>Special</v>
      </c>
    </row>
    <row r="849" spans="1:23" hidden="1" x14ac:dyDescent="0.2">
      <c r="A849" s="1" t="s">
        <v>1293</v>
      </c>
      <c r="B849" s="1" t="s">
        <v>1301</v>
      </c>
      <c r="C849" s="1" t="s">
        <v>17</v>
      </c>
      <c r="D849" s="1" t="s">
        <v>1296</v>
      </c>
      <c r="E849" s="2">
        <v>40476</v>
      </c>
      <c r="F849" s="1">
        <v>2010</v>
      </c>
      <c r="G849" s="1">
        <v>1</v>
      </c>
      <c r="H849" s="1" t="s">
        <v>1302</v>
      </c>
      <c r="I849" s="1">
        <v>4</v>
      </c>
      <c r="J849" s="1" t="b">
        <v>0</v>
      </c>
      <c r="K849" s="1" t="s">
        <v>28</v>
      </c>
      <c r="L849" s="1">
        <v>0.42899999999999999</v>
      </c>
      <c r="M849" s="1">
        <v>0.91500000000000004</v>
      </c>
      <c r="N849" s="1">
        <v>4</v>
      </c>
      <c r="O849" s="1">
        <v>-4.3730000000000002</v>
      </c>
      <c r="P849" s="1">
        <v>6.9000000000000006E-2</v>
      </c>
      <c r="Q849" s="1">
        <v>0.154</v>
      </c>
      <c r="R849" s="1">
        <v>0</v>
      </c>
      <c r="S849" s="1">
        <v>0.69299999999999995</v>
      </c>
      <c r="T849" s="1">
        <v>0.432</v>
      </c>
      <c r="U849" s="1">
        <v>163.75200000000001</v>
      </c>
      <c r="V849" s="1">
        <v>246373</v>
      </c>
      <c r="W849" s="12" t="str">
        <f>VLOOKUP(Table14[[#This Row],[album_name]],'Album Type'!A:B,2,FALSE)</f>
        <v>Special</v>
      </c>
    </row>
    <row r="850" spans="1:23" hidden="1" x14ac:dyDescent="0.2">
      <c r="A850" s="1" t="s">
        <v>1293</v>
      </c>
      <c r="B850" s="1" t="s">
        <v>1303</v>
      </c>
      <c r="C850" s="1" t="s">
        <v>17</v>
      </c>
      <c r="D850" s="1" t="s">
        <v>1296</v>
      </c>
      <c r="E850" s="2">
        <v>40476</v>
      </c>
      <c r="F850" s="1">
        <v>2010</v>
      </c>
      <c r="G850" s="1">
        <v>1</v>
      </c>
      <c r="H850" s="1" t="s">
        <v>1304</v>
      </c>
      <c r="I850" s="1">
        <v>5</v>
      </c>
      <c r="J850" s="1" t="b">
        <v>0</v>
      </c>
      <c r="K850" s="1" t="s">
        <v>37</v>
      </c>
      <c r="L850" s="1">
        <v>0.42099999999999999</v>
      </c>
      <c r="M850" s="1">
        <v>0.35499999999999998</v>
      </c>
      <c r="N850" s="1">
        <v>0</v>
      </c>
      <c r="O850" s="1">
        <v>-10.210000000000001</v>
      </c>
      <c r="P850" s="1">
        <v>2.98E-2</v>
      </c>
      <c r="Q850" s="1">
        <v>0.71499999999999997</v>
      </c>
      <c r="R850" s="1">
        <v>0</v>
      </c>
      <c r="S850" s="1">
        <v>0.86699999999999999</v>
      </c>
      <c r="T850" s="1">
        <v>0.26700000000000002</v>
      </c>
      <c r="U850" s="1">
        <v>77.769000000000005</v>
      </c>
      <c r="V850" s="1">
        <v>245973</v>
      </c>
      <c r="W850" s="12" t="str">
        <f>VLOOKUP(Table14[[#This Row],[album_name]],'Album Type'!A:B,2,FALSE)</f>
        <v>Special</v>
      </c>
    </row>
    <row r="851" spans="1:23" hidden="1" x14ac:dyDescent="0.2">
      <c r="A851" s="1" t="s">
        <v>1293</v>
      </c>
      <c r="B851" s="1" t="s">
        <v>1305</v>
      </c>
      <c r="C851" s="1" t="s">
        <v>17</v>
      </c>
      <c r="D851" s="1" t="s">
        <v>1296</v>
      </c>
      <c r="E851" s="2">
        <v>40476</v>
      </c>
      <c r="F851" s="1">
        <v>2010</v>
      </c>
      <c r="G851" s="1">
        <v>1</v>
      </c>
      <c r="H851" s="1" t="s">
        <v>1306</v>
      </c>
      <c r="I851" s="1">
        <v>6</v>
      </c>
      <c r="J851" s="1" t="b">
        <v>0</v>
      </c>
      <c r="K851" s="1" t="s">
        <v>34</v>
      </c>
      <c r="L851" s="1">
        <v>0.374</v>
      </c>
      <c r="M851" s="1">
        <v>0.51600000000000001</v>
      </c>
      <c r="N851" s="1">
        <v>2</v>
      </c>
      <c r="O851" s="1">
        <v>-8.7449999999999992</v>
      </c>
      <c r="P851" s="1">
        <v>2.9399999999999999E-2</v>
      </c>
      <c r="Q851" s="1">
        <v>0.155</v>
      </c>
      <c r="R851" s="1">
        <v>0</v>
      </c>
      <c r="S851" s="1">
        <v>0.79500000000000004</v>
      </c>
      <c r="T851" s="1">
        <v>0.17100000000000001</v>
      </c>
      <c r="U851" s="1">
        <v>142.05699999999999</v>
      </c>
      <c r="V851" s="1">
        <v>362826</v>
      </c>
      <c r="W851" s="12" t="str">
        <f>VLOOKUP(Table14[[#This Row],[album_name]],'Album Type'!A:B,2,FALSE)</f>
        <v>Special</v>
      </c>
    </row>
    <row r="852" spans="1:23" hidden="1" x14ac:dyDescent="0.2">
      <c r="A852" s="1" t="s">
        <v>1293</v>
      </c>
      <c r="B852" s="1" t="s">
        <v>1307</v>
      </c>
      <c r="C852" s="1" t="s">
        <v>17</v>
      </c>
      <c r="D852" s="1" t="s">
        <v>1296</v>
      </c>
      <c r="E852" s="2">
        <v>40476</v>
      </c>
      <c r="F852" s="1">
        <v>2010</v>
      </c>
      <c r="G852" s="1">
        <v>1</v>
      </c>
      <c r="H852" s="1" t="s">
        <v>1308</v>
      </c>
      <c r="I852" s="1">
        <v>7</v>
      </c>
      <c r="J852" s="1" t="b">
        <v>0</v>
      </c>
      <c r="K852" s="1" t="s">
        <v>66</v>
      </c>
      <c r="L852" s="1">
        <v>0.44500000000000001</v>
      </c>
      <c r="M852" s="1">
        <v>0.88700000000000001</v>
      </c>
      <c r="N852" s="1">
        <v>11</v>
      </c>
      <c r="O852" s="1">
        <v>-5.6289999999999996</v>
      </c>
      <c r="P852" s="1">
        <v>7.6799999999999993E-2</v>
      </c>
      <c r="Q852" s="1">
        <v>3.0599999999999998E-3</v>
      </c>
      <c r="R852" s="3">
        <v>2.6699999999999998E-5</v>
      </c>
      <c r="S852" s="1">
        <v>0.93100000000000005</v>
      </c>
      <c r="T852" s="1">
        <v>0.38600000000000001</v>
      </c>
      <c r="U852" s="1">
        <v>145.95400000000001</v>
      </c>
      <c r="V852" s="1">
        <v>344573</v>
      </c>
      <c r="W852" s="12" t="str">
        <f>VLOOKUP(Table14[[#This Row],[album_name]],'Album Type'!A:B,2,FALSE)</f>
        <v>Special</v>
      </c>
    </row>
    <row r="853" spans="1:23" hidden="1" x14ac:dyDescent="0.2">
      <c r="A853" s="1" t="s">
        <v>1293</v>
      </c>
      <c r="B853" s="1" t="s">
        <v>1309</v>
      </c>
      <c r="C853" s="1" t="s">
        <v>17</v>
      </c>
      <c r="D853" s="1" t="s">
        <v>1296</v>
      </c>
      <c r="E853" s="2">
        <v>40476</v>
      </c>
      <c r="F853" s="1">
        <v>2010</v>
      </c>
      <c r="G853" s="1">
        <v>1</v>
      </c>
      <c r="H853" s="1" t="s">
        <v>1310</v>
      </c>
      <c r="I853" s="1">
        <v>8</v>
      </c>
      <c r="J853" s="1" t="b">
        <v>0</v>
      </c>
      <c r="K853" s="1" t="s">
        <v>25</v>
      </c>
      <c r="L853" s="1">
        <v>0.61499999999999999</v>
      </c>
      <c r="M853" s="1">
        <v>0.69399999999999995</v>
      </c>
      <c r="N853" s="1">
        <v>7</v>
      </c>
      <c r="O853" s="1">
        <v>-5.2510000000000003</v>
      </c>
      <c r="P853" s="1">
        <v>3.1800000000000002E-2</v>
      </c>
      <c r="Q853" s="1">
        <v>6.3600000000000004E-2</v>
      </c>
      <c r="R853" s="3">
        <v>1.28E-6</v>
      </c>
      <c r="S853" s="1">
        <v>0.83</v>
      </c>
      <c r="T853" s="1">
        <v>0.373</v>
      </c>
      <c r="U853" s="1">
        <v>118.876</v>
      </c>
      <c r="V853" s="1">
        <v>248146</v>
      </c>
      <c r="W853" s="12" t="str">
        <f>VLOOKUP(Table14[[#This Row],[album_name]],'Album Type'!A:B,2,FALSE)</f>
        <v>Special</v>
      </c>
    </row>
    <row r="854" spans="1:23" hidden="1" x14ac:dyDescent="0.2">
      <c r="A854" s="1" t="s">
        <v>1293</v>
      </c>
      <c r="B854" s="1" t="s">
        <v>1311</v>
      </c>
      <c r="C854" s="1" t="s">
        <v>17</v>
      </c>
      <c r="D854" s="1" t="s">
        <v>1296</v>
      </c>
      <c r="E854" s="2">
        <v>40476</v>
      </c>
      <c r="F854" s="1">
        <v>2010</v>
      </c>
      <c r="G854" s="1">
        <v>1</v>
      </c>
      <c r="H854" s="1" t="s">
        <v>1312</v>
      </c>
      <c r="I854" s="1">
        <v>9</v>
      </c>
      <c r="J854" s="1" t="b">
        <v>0</v>
      </c>
      <c r="K854" s="1" t="s">
        <v>37</v>
      </c>
      <c r="L854" s="1">
        <v>0.42699999999999999</v>
      </c>
      <c r="M854" s="1">
        <v>0.39500000000000002</v>
      </c>
      <c r="N854" s="1">
        <v>0</v>
      </c>
      <c r="O854" s="1">
        <v>-12.551</v>
      </c>
      <c r="P854" s="1">
        <v>2.9100000000000001E-2</v>
      </c>
      <c r="Q854" s="1">
        <v>0.20499999999999999</v>
      </c>
      <c r="R854" s="3">
        <v>8.7299999999999994E-6</v>
      </c>
      <c r="S854" s="1">
        <v>0.70099999999999996</v>
      </c>
      <c r="T854" s="1">
        <v>0.188</v>
      </c>
      <c r="U854" s="1">
        <v>79.516999999999996</v>
      </c>
      <c r="V854" s="1">
        <v>369066</v>
      </c>
      <c r="W854" s="12" t="str">
        <f>VLOOKUP(Table14[[#This Row],[album_name]],'Album Type'!A:B,2,FALSE)</f>
        <v>Special</v>
      </c>
    </row>
    <row r="855" spans="1:23" hidden="1" x14ac:dyDescent="0.2">
      <c r="A855" s="1" t="s">
        <v>1293</v>
      </c>
      <c r="B855" s="1" t="s">
        <v>1313</v>
      </c>
      <c r="C855" s="1" t="s">
        <v>17</v>
      </c>
      <c r="D855" s="1" t="s">
        <v>1296</v>
      </c>
      <c r="E855" s="2">
        <v>40476</v>
      </c>
      <c r="F855" s="1">
        <v>2010</v>
      </c>
      <c r="G855" s="1">
        <v>1</v>
      </c>
      <c r="H855" s="1" t="s">
        <v>1314</v>
      </c>
      <c r="I855" s="1">
        <v>10</v>
      </c>
      <c r="J855" s="1" t="b">
        <v>0</v>
      </c>
      <c r="K855" s="1" t="s">
        <v>34</v>
      </c>
      <c r="L855" s="1">
        <v>0.374</v>
      </c>
      <c r="M855" s="1">
        <v>0.504</v>
      </c>
      <c r="N855" s="1">
        <v>2</v>
      </c>
      <c r="O855" s="1">
        <v>-8.407</v>
      </c>
      <c r="P855" s="1">
        <v>3.9199999999999999E-2</v>
      </c>
      <c r="Q855" s="1">
        <v>0.80600000000000005</v>
      </c>
      <c r="R855" s="1">
        <v>0</v>
      </c>
      <c r="S855" s="1">
        <v>0.76</v>
      </c>
      <c r="T855" s="1">
        <v>0.27</v>
      </c>
      <c r="U855" s="1">
        <v>109.02500000000001</v>
      </c>
      <c r="V855" s="1">
        <v>315173</v>
      </c>
      <c r="W855" s="12" t="str">
        <f>VLOOKUP(Table14[[#This Row],[album_name]],'Album Type'!A:B,2,FALSE)</f>
        <v>Special</v>
      </c>
    </row>
    <row r="856" spans="1:23" hidden="1" x14ac:dyDescent="0.2">
      <c r="A856" s="1" t="s">
        <v>1293</v>
      </c>
      <c r="B856" s="1" t="s">
        <v>1315</v>
      </c>
      <c r="C856" s="1" t="s">
        <v>17</v>
      </c>
      <c r="D856" s="1" t="s">
        <v>1296</v>
      </c>
      <c r="E856" s="2">
        <v>40476</v>
      </c>
      <c r="F856" s="1">
        <v>2010</v>
      </c>
      <c r="G856" s="1">
        <v>1</v>
      </c>
      <c r="H856" s="1" t="s">
        <v>1316</v>
      </c>
      <c r="I856" s="1">
        <v>11</v>
      </c>
      <c r="J856" s="1" t="b">
        <v>0</v>
      </c>
      <c r="K856" s="1" t="s">
        <v>59</v>
      </c>
      <c r="L856" s="1">
        <v>0.32700000000000001</v>
      </c>
      <c r="M856" s="1">
        <v>0.48799999999999999</v>
      </c>
      <c r="N856" s="1">
        <v>6</v>
      </c>
      <c r="O856" s="1">
        <v>-9.2870000000000008</v>
      </c>
      <c r="P856" s="1">
        <v>3.2199999999999999E-2</v>
      </c>
      <c r="Q856" s="1">
        <v>0.71299999999999997</v>
      </c>
      <c r="R856" s="1">
        <v>0</v>
      </c>
      <c r="S856" s="1">
        <v>0.83699999999999997</v>
      </c>
      <c r="T856" s="1">
        <v>0.36299999999999999</v>
      </c>
      <c r="U856" s="1">
        <v>104.46</v>
      </c>
      <c r="V856" s="1">
        <v>189146</v>
      </c>
      <c r="W856" s="12" t="str">
        <f>VLOOKUP(Table14[[#This Row],[album_name]],'Album Type'!A:B,2,FALSE)</f>
        <v>Special</v>
      </c>
    </row>
    <row r="857" spans="1:23" hidden="1" x14ac:dyDescent="0.2">
      <c r="A857" s="1" t="s">
        <v>1293</v>
      </c>
      <c r="B857" s="1" t="s">
        <v>1317</v>
      </c>
      <c r="C857" s="1" t="s">
        <v>17</v>
      </c>
      <c r="D857" s="1" t="s">
        <v>1296</v>
      </c>
      <c r="E857" s="2">
        <v>40476</v>
      </c>
      <c r="F857" s="1">
        <v>2010</v>
      </c>
      <c r="G857" s="1">
        <v>1</v>
      </c>
      <c r="H857" s="1" t="s">
        <v>1318</v>
      </c>
      <c r="I857" s="1">
        <v>12</v>
      </c>
      <c r="J857" s="1" t="b">
        <v>0</v>
      </c>
      <c r="K857" s="1" t="s">
        <v>59</v>
      </c>
      <c r="L857" s="1">
        <v>0.53600000000000003</v>
      </c>
      <c r="M857" s="1">
        <v>0.51200000000000001</v>
      </c>
      <c r="N857" s="1">
        <v>6</v>
      </c>
      <c r="O857" s="1">
        <v>-6.7939999999999996</v>
      </c>
      <c r="P857" s="1">
        <v>3.4099999999999998E-2</v>
      </c>
      <c r="Q857" s="1">
        <v>0.79400000000000004</v>
      </c>
      <c r="R857" s="1">
        <v>1.22E-4</v>
      </c>
      <c r="S857" s="1">
        <v>0.497</v>
      </c>
      <c r="T857" s="1">
        <v>0.249</v>
      </c>
      <c r="U857" s="1">
        <v>97.397000000000006</v>
      </c>
      <c r="V857" s="1">
        <v>83253</v>
      </c>
      <c r="W857" s="12" t="str">
        <f>VLOOKUP(Table14[[#This Row],[album_name]],'Album Type'!A:B,2,FALSE)</f>
        <v>Special</v>
      </c>
    </row>
    <row r="858" spans="1:23" hidden="1" x14ac:dyDescent="0.2">
      <c r="A858" s="1" t="s">
        <v>1293</v>
      </c>
      <c r="B858" s="1" t="s">
        <v>1319</v>
      </c>
      <c r="C858" s="1" t="s">
        <v>17</v>
      </c>
      <c r="D858" s="1" t="s">
        <v>1296</v>
      </c>
      <c r="E858" s="2">
        <v>40476</v>
      </c>
      <c r="F858" s="1">
        <v>2010</v>
      </c>
      <c r="G858" s="1">
        <v>1</v>
      </c>
      <c r="H858" s="1" t="s">
        <v>1320</v>
      </c>
      <c r="I858" s="1">
        <v>13</v>
      </c>
      <c r="J858" s="1" t="b">
        <v>0</v>
      </c>
      <c r="K858" s="1" t="s">
        <v>28</v>
      </c>
      <c r="L858" s="1">
        <v>0.52100000000000002</v>
      </c>
      <c r="M858" s="1">
        <v>0.38600000000000001</v>
      </c>
      <c r="N858" s="1">
        <v>4</v>
      </c>
      <c r="O858" s="1">
        <v>-8.7840000000000007</v>
      </c>
      <c r="P858" s="1">
        <v>3.0099999999999998E-2</v>
      </c>
      <c r="Q858" s="1">
        <v>1.5699999999999999E-2</v>
      </c>
      <c r="R858" s="1">
        <v>0</v>
      </c>
      <c r="S858" s="1">
        <v>0.88400000000000001</v>
      </c>
      <c r="T858" s="1">
        <v>0.13800000000000001</v>
      </c>
      <c r="U858" s="1">
        <v>119.518</v>
      </c>
      <c r="V858" s="1">
        <v>404680</v>
      </c>
      <c r="W858" s="12" t="str">
        <f>VLOOKUP(Table14[[#This Row],[album_name]],'Album Type'!A:B,2,FALSE)</f>
        <v>Special</v>
      </c>
    </row>
    <row r="859" spans="1:23" hidden="1" x14ac:dyDescent="0.2">
      <c r="A859" s="1" t="s">
        <v>1293</v>
      </c>
      <c r="B859" s="1" t="s">
        <v>1321</v>
      </c>
      <c r="C859" s="1" t="s">
        <v>17</v>
      </c>
      <c r="D859" s="1" t="s">
        <v>1296</v>
      </c>
      <c r="E859" s="2">
        <v>40476</v>
      </c>
      <c r="F859" s="1">
        <v>2010</v>
      </c>
      <c r="G859" s="1">
        <v>1</v>
      </c>
      <c r="H859" s="1" t="s">
        <v>1322</v>
      </c>
      <c r="I859" s="1">
        <v>14</v>
      </c>
      <c r="J859" s="1" t="b">
        <v>0</v>
      </c>
      <c r="K859" s="1" t="s">
        <v>49</v>
      </c>
      <c r="L859" s="1">
        <v>0.34</v>
      </c>
      <c r="M859" s="1">
        <v>0.66300000000000003</v>
      </c>
      <c r="N859" s="1">
        <v>8</v>
      </c>
      <c r="O859" s="1">
        <v>-5.5970000000000004</v>
      </c>
      <c r="P859" s="1">
        <v>3.3099999999999997E-2</v>
      </c>
      <c r="Q859" s="1">
        <v>7.4700000000000003E-2</v>
      </c>
      <c r="R859" s="3">
        <v>2.34E-6</v>
      </c>
      <c r="S859" s="1">
        <v>0.56299999999999994</v>
      </c>
      <c r="T859" s="1">
        <v>0.214</v>
      </c>
      <c r="U859" s="1">
        <v>163.678</v>
      </c>
      <c r="V859" s="1">
        <v>389213</v>
      </c>
      <c r="W859" s="12" t="str">
        <f>VLOOKUP(Table14[[#This Row],[album_name]],'Album Type'!A:B,2,FALSE)</f>
        <v>Special</v>
      </c>
    </row>
    <row r="860" spans="1:23" hidden="1" x14ac:dyDescent="0.2">
      <c r="A860" s="1" t="s">
        <v>1293</v>
      </c>
      <c r="B860" s="1" t="s">
        <v>1323</v>
      </c>
      <c r="C860" s="1" t="s">
        <v>17</v>
      </c>
      <c r="D860" s="1" t="s">
        <v>1296</v>
      </c>
      <c r="E860" s="2">
        <v>40476</v>
      </c>
      <c r="F860" s="1">
        <v>2010</v>
      </c>
      <c r="G860" s="1">
        <v>1</v>
      </c>
      <c r="H860" s="1" t="s">
        <v>1324</v>
      </c>
      <c r="I860" s="1">
        <v>15</v>
      </c>
      <c r="J860" s="1" t="b">
        <v>0</v>
      </c>
      <c r="K860" s="1" t="s">
        <v>56</v>
      </c>
      <c r="L860" s="1">
        <v>0.33800000000000002</v>
      </c>
      <c r="M860" s="1">
        <v>0.81799999999999995</v>
      </c>
      <c r="N860" s="1">
        <v>5</v>
      </c>
      <c r="O860" s="1">
        <v>-7.4950000000000001</v>
      </c>
      <c r="P860" s="1">
        <v>4.9599999999999998E-2</v>
      </c>
      <c r="Q860" s="1">
        <v>2.4500000000000001E-2</v>
      </c>
      <c r="R860" s="1">
        <v>0</v>
      </c>
      <c r="S860" s="1">
        <v>0.88900000000000001</v>
      </c>
      <c r="T860" s="1">
        <v>0.17699999999999999</v>
      </c>
      <c r="U860" s="1">
        <v>162.15700000000001</v>
      </c>
      <c r="V860" s="1">
        <v>292426</v>
      </c>
      <c r="W860" s="12" t="str">
        <f>VLOOKUP(Table14[[#This Row],[album_name]],'Album Type'!A:B,2,FALSE)</f>
        <v>Special</v>
      </c>
    </row>
    <row r="861" spans="1:23" hidden="1" x14ac:dyDescent="0.2">
      <c r="A861" s="1" t="s">
        <v>1293</v>
      </c>
      <c r="B861" s="1" t="s">
        <v>1325</v>
      </c>
      <c r="C861" s="1" t="s">
        <v>17</v>
      </c>
      <c r="D861" s="1" t="s">
        <v>1296</v>
      </c>
      <c r="E861" s="2">
        <v>40476</v>
      </c>
      <c r="F861" s="1">
        <v>2010</v>
      </c>
      <c r="G861" s="1">
        <v>1</v>
      </c>
      <c r="H861" s="1" t="s">
        <v>1326</v>
      </c>
      <c r="I861" s="1">
        <v>16</v>
      </c>
      <c r="J861" s="1" t="b">
        <v>0</v>
      </c>
      <c r="K861" s="1" t="s">
        <v>25</v>
      </c>
      <c r="L861" s="1">
        <v>0.54400000000000004</v>
      </c>
      <c r="M861" s="1">
        <v>0.72799999999999998</v>
      </c>
      <c r="N861" s="1">
        <v>7</v>
      </c>
      <c r="O861" s="1">
        <v>-5.8380000000000001</v>
      </c>
      <c r="P861" s="1">
        <v>2.8199999999999999E-2</v>
      </c>
      <c r="Q861" s="1">
        <v>5.3E-3</v>
      </c>
      <c r="R861" s="1">
        <v>0</v>
      </c>
      <c r="S861" s="1">
        <v>0.86499999999999999</v>
      </c>
      <c r="T861" s="1">
        <v>0.20399999999999999</v>
      </c>
      <c r="U861" s="1">
        <v>101.93899999999999</v>
      </c>
      <c r="V861" s="1">
        <v>376466</v>
      </c>
      <c r="W861" s="12" t="str">
        <f>VLOOKUP(Table14[[#This Row],[album_name]],'Album Type'!A:B,2,FALSE)</f>
        <v>Special</v>
      </c>
    </row>
    <row r="862" spans="1:23" x14ac:dyDescent="0.2">
      <c r="A862" s="1" t="s">
        <v>1327</v>
      </c>
      <c r="B862" s="1" t="s">
        <v>1328</v>
      </c>
      <c r="C862" s="1" t="s">
        <v>17</v>
      </c>
      <c r="D862" s="1" t="s">
        <v>788</v>
      </c>
      <c r="E862" s="2">
        <v>40476</v>
      </c>
      <c r="F862" s="1">
        <v>2010</v>
      </c>
      <c r="G862" s="1">
        <v>1</v>
      </c>
      <c r="H862" s="1" t="s">
        <v>736</v>
      </c>
      <c r="I862" s="1">
        <v>1</v>
      </c>
      <c r="J862" s="1" t="b">
        <v>0</v>
      </c>
      <c r="K862" s="1" t="s">
        <v>25</v>
      </c>
      <c r="L862" s="1">
        <v>0.624</v>
      </c>
      <c r="M862" s="1">
        <v>0.75700000000000001</v>
      </c>
      <c r="N862" s="1">
        <v>7</v>
      </c>
      <c r="O862" s="1">
        <v>-2.94</v>
      </c>
      <c r="P862" s="1">
        <v>2.9600000000000001E-2</v>
      </c>
      <c r="Q862" s="1">
        <v>2.65E-3</v>
      </c>
      <c r="R862" s="3">
        <v>1.8700000000000001E-6</v>
      </c>
      <c r="S862" s="1">
        <v>0.189</v>
      </c>
      <c r="T862" s="1">
        <v>0.65800000000000003</v>
      </c>
      <c r="U862" s="1">
        <v>121.07</v>
      </c>
      <c r="V862" s="1">
        <v>230706</v>
      </c>
      <c r="W862" s="12" t="str">
        <f>VLOOKUP(Table14[[#This Row],[album_name]],'Album Type'!A:B,2,FALSE)</f>
        <v>Studio</v>
      </c>
    </row>
    <row r="863" spans="1:23" x14ac:dyDescent="0.2">
      <c r="A863" s="1" t="s">
        <v>1327</v>
      </c>
      <c r="B863" s="1" t="s">
        <v>1329</v>
      </c>
      <c r="C863" s="1" t="s">
        <v>17</v>
      </c>
      <c r="D863" s="1" t="s">
        <v>788</v>
      </c>
      <c r="E863" s="2">
        <v>40476</v>
      </c>
      <c r="F863" s="1">
        <v>2010</v>
      </c>
      <c r="G863" s="1">
        <v>1</v>
      </c>
      <c r="H863" s="1" t="s">
        <v>738</v>
      </c>
      <c r="I863" s="1">
        <v>2</v>
      </c>
      <c r="J863" s="1" t="b">
        <v>0</v>
      </c>
      <c r="K863" s="1" t="s">
        <v>56</v>
      </c>
      <c r="L863" s="1">
        <v>0.60499999999999998</v>
      </c>
      <c r="M863" s="1">
        <v>0.78700000000000003</v>
      </c>
      <c r="N863" s="1">
        <v>5</v>
      </c>
      <c r="O863" s="1">
        <v>-3.0019999999999998</v>
      </c>
      <c r="P863" s="1">
        <v>3.0800000000000001E-2</v>
      </c>
      <c r="Q863" s="1">
        <v>3.9600000000000003E-2</v>
      </c>
      <c r="R863" s="3">
        <v>1.42E-6</v>
      </c>
      <c r="S863" s="1">
        <v>0.16300000000000001</v>
      </c>
      <c r="T863" s="1">
        <v>0.374</v>
      </c>
      <c r="U863" s="1">
        <v>114.98699999999999</v>
      </c>
      <c r="V863" s="1">
        <v>260933</v>
      </c>
      <c r="W863" s="12" t="str">
        <f>VLOOKUP(Table14[[#This Row],[album_name]],'Album Type'!A:B,2,FALSE)</f>
        <v>Studio</v>
      </c>
    </row>
    <row r="864" spans="1:23" x14ac:dyDescent="0.2">
      <c r="A864" s="1" t="s">
        <v>1327</v>
      </c>
      <c r="B864" s="1" t="s">
        <v>1330</v>
      </c>
      <c r="C864" s="1" t="s">
        <v>17</v>
      </c>
      <c r="D864" s="1" t="s">
        <v>788</v>
      </c>
      <c r="E864" s="2">
        <v>40476</v>
      </c>
      <c r="F864" s="1">
        <v>2010</v>
      </c>
      <c r="G864" s="1">
        <v>1</v>
      </c>
      <c r="H864" s="1" t="s">
        <v>1274</v>
      </c>
      <c r="I864" s="1">
        <v>3</v>
      </c>
      <c r="J864" s="1" t="b">
        <v>0</v>
      </c>
      <c r="K864" s="1" t="s">
        <v>34</v>
      </c>
      <c r="L864" s="1">
        <v>0.52900000000000003</v>
      </c>
      <c r="M864" s="1">
        <v>0.67</v>
      </c>
      <c r="N864" s="1">
        <v>2</v>
      </c>
      <c r="O864" s="1">
        <v>-4.6630000000000003</v>
      </c>
      <c r="P864" s="1">
        <v>3.0300000000000001E-2</v>
      </c>
      <c r="Q864" s="1">
        <v>0.11700000000000001</v>
      </c>
      <c r="R864" s="1">
        <v>0</v>
      </c>
      <c r="S864" s="1">
        <v>0.33400000000000002</v>
      </c>
      <c r="T864" s="1">
        <v>0.28599999999999998</v>
      </c>
      <c r="U864" s="1">
        <v>141.893</v>
      </c>
      <c r="V864" s="1">
        <v>293026</v>
      </c>
      <c r="W864" s="12" t="str">
        <f>VLOOKUP(Table14[[#This Row],[album_name]],'Album Type'!A:B,2,FALSE)</f>
        <v>Studio</v>
      </c>
    </row>
    <row r="865" spans="1:23" x14ac:dyDescent="0.2">
      <c r="A865" s="1" t="s">
        <v>1327</v>
      </c>
      <c r="B865" s="1" t="s">
        <v>1331</v>
      </c>
      <c r="C865" s="1" t="s">
        <v>17</v>
      </c>
      <c r="D865" s="1" t="s">
        <v>788</v>
      </c>
      <c r="E865" s="2">
        <v>40476</v>
      </c>
      <c r="F865" s="1">
        <v>2010</v>
      </c>
      <c r="G865" s="1">
        <v>1</v>
      </c>
      <c r="H865" s="1" t="s">
        <v>788</v>
      </c>
      <c r="I865" s="1">
        <v>4</v>
      </c>
      <c r="J865" s="1" t="b">
        <v>0</v>
      </c>
      <c r="K865" s="1" t="s">
        <v>25</v>
      </c>
      <c r="L865" s="1">
        <v>0.70899999999999996</v>
      </c>
      <c r="M865" s="1">
        <v>0.59899999999999998</v>
      </c>
      <c r="N865" s="1">
        <v>7</v>
      </c>
      <c r="O865" s="1">
        <v>-3.734</v>
      </c>
      <c r="P865" s="1">
        <v>3.04E-2</v>
      </c>
      <c r="Q865" s="1">
        <v>9.5000000000000001E-2</v>
      </c>
      <c r="R865" s="1">
        <v>0</v>
      </c>
      <c r="S865" s="1">
        <v>9.7299999999999998E-2</v>
      </c>
      <c r="T865" s="1">
        <v>0.73499999999999999</v>
      </c>
      <c r="U865" s="1">
        <v>118.97499999999999</v>
      </c>
      <c r="V865" s="1">
        <v>240760</v>
      </c>
      <c r="W865" s="12" t="str">
        <f>VLOOKUP(Table14[[#This Row],[album_name]],'Album Type'!A:B,2,FALSE)</f>
        <v>Studio</v>
      </c>
    </row>
    <row r="866" spans="1:23" x14ac:dyDescent="0.2">
      <c r="A866" s="1" t="s">
        <v>1327</v>
      </c>
      <c r="B866" s="1" t="s">
        <v>1332</v>
      </c>
      <c r="C866" s="1" t="s">
        <v>17</v>
      </c>
      <c r="D866" s="1" t="s">
        <v>788</v>
      </c>
      <c r="E866" s="2">
        <v>40476</v>
      </c>
      <c r="F866" s="1">
        <v>2010</v>
      </c>
      <c r="G866" s="1">
        <v>1</v>
      </c>
      <c r="H866" s="1" t="s">
        <v>1277</v>
      </c>
      <c r="I866" s="1">
        <v>5</v>
      </c>
      <c r="J866" s="1" t="b">
        <v>0</v>
      </c>
      <c r="K866" s="1" t="s">
        <v>28</v>
      </c>
      <c r="L866" s="1">
        <v>0.58899999999999997</v>
      </c>
      <c r="M866" s="1">
        <v>0.47</v>
      </c>
      <c r="N866" s="1">
        <v>4</v>
      </c>
      <c r="O866" s="1">
        <v>-5.32</v>
      </c>
      <c r="P866" s="1">
        <v>2.8000000000000001E-2</v>
      </c>
      <c r="Q866" s="1">
        <v>0.16600000000000001</v>
      </c>
      <c r="R866" s="3">
        <v>1.4500000000000001E-6</v>
      </c>
      <c r="S866" s="1">
        <v>0.112</v>
      </c>
      <c r="T866" s="1">
        <v>0.10199999999999999</v>
      </c>
      <c r="U866" s="1">
        <v>119.386</v>
      </c>
      <c r="V866" s="1">
        <v>403920</v>
      </c>
      <c r="W866" s="12" t="str">
        <f>VLOOKUP(Table14[[#This Row],[album_name]],'Album Type'!A:B,2,FALSE)</f>
        <v>Studio</v>
      </c>
    </row>
    <row r="867" spans="1:23" x14ac:dyDescent="0.2">
      <c r="A867" s="1" t="s">
        <v>1327</v>
      </c>
      <c r="B867" s="1" t="s">
        <v>1333</v>
      </c>
      <c r="C867" s="1" t="s">
        <v>17</v>
      </c>
      <c r="D867" s="1" t="s">
        <v>788</v>
      </c>
      <c r="E867" s="2">
        <v>40476</v>
      </c>
      <c r="F867" s="1">
        <v>2010</v>
      </c>
      <c r="G867" s="1">
        <v>1</v>
      </c>
      <c r="H867" s="1" t="s">
        <v>729</v>
      </c>
      <c r="I867" s="1">
        <v>6</v>
      </c>
      <c r="J867" s="1" t="b">
        <v>0</v>
      </c>
      <c r="K867" s="1" t="s">
        <v>28</v>
      </c>
      <c r="L867" s="1">
        <v>0.56799999999999995</v>
      </c>
      <c r="M867" s="1">
        <v>0.76100000000000001</v>
      </c>
      <c r="N867" s="1">
        <v>4</v>
      </c>
      <c r="O867" s="1">
        <v>-3.9870000000000001</v>
      </c>
      <c r="P867" s="1">
        <v>4.5900000000000003E-2</v>
      </c>
      <c r="Q867" s="1">
        <v>0.45200000000000001</v>
      </c>
      <c r="R867" s="1">
        <v>0</v>
      </c>
      <c r="S867" s="1">
        <v>0.217</v>
      </c>
      <c r="T867" s="1">
        <v>0.78900000000000003</v>
      </c>
      <c r="U867" s="1">
        <v>163.97399999999999</v>
      </c>
      <c r="V867" s="1">
        <v>237733</v>
      </c>
      <c r="W867" s="12" t="str">
        <f>VLOOKUP(Table14[[#This Row],[album_name]],'Album Type'!A:B,2,FALSE)</f>
        <v>Studio</v>
      </c>
    </row>
    <row r="868" spans="1:23" x14ac:dyDescent="0.2">
      <c r="A868" s="1" t="s">
        <v>1327</v>
      </c>
      <c r="B868" s="1" t="s">
        <v>1334</v>
      </c>
      <c r="C868" s="1" t="s">
        <v>17</v>
      </c>
      <c r="D868" s="1" t="s">
        <v>788</v>
      </c>
      <c r="E868" s="2">
        <v>40476</v>
      </c>
      <c r="F868" s="1">
        <v>2010</v>
      </c>
      <c r="G868" s="1">
        <v>1</v>
      </c>
      <c r="H868" s="1" t="s">
        <v>782</v>
      </c>
      <c r="I868" s="1">
        <v>7</v>
      </c>
      <c r="J868" s="1" t="b">
        <v>0</v>
      </c>
      <c r="K868" s="1" t="s">
        <v>28</v>
      </c>
      <c r="L868" s="1">
        <v>0.54300000000000004</v>
      </c>
      <c r="M868" s="1">
        <v>0.81799999999999995</v>
      </c>
      <c r="N868" s="1">
        <v>4</v>
      </c>
      <c r="O868" s="1">
        <v>-3.6110000000000002</v>
      </c>
      <c r="P868" s="1">
        <v>3.9800000000000002E-2</v>
      </c>
      <c r="Q868" s="1">
        <v>4.7800000000000004E-3</v>
      </c>
      <c r="R868" s="1">
        <v>3.68E-4</v>
      </c>
      <c r="S868" s="1">
        <v>3.5700000000000003E-2</v>
      </c>
      <c r="T868" s="1">
        <v>0.68300000000000005</v>
      </c>
      <c r="U868" s="1">
        <v>139.898</v>
      </c>
      <c r="V868" s="1">
        <v>265666</v>
      </c>
      <c r="W868" s="12" t="str">
        <f>VLOOKUP(Table14[[#This Row],[album_name]],'Album Type'!A:B,2,FALSE)</f>
        <v>Studio</v>
      </c>
    </row>
    <row r="869" spans="1:23" x14ac:dyDescent="0.2">
      <c r="A869" s="1" t="s">
        <v>1327</v>
      </c>
      <c r="B869" s="1" t="s">
        <v>1335</v>
      </c>
      <c r="C869" s="1" t="s">
        <v>17</v>
      </c>
      <c r="D869" s="1" t="s">
        <v>788</v>
      </c>
      <c r="E869" s="2">
        <v>40476</v>
      </c>
      <c r="F869" s="1">
        <v>2010</v>
      </c>
      <c r="G869" s="1">
        <v>1</v>
      </c>
      <c r="H869" s="1" t="s">
        <v>744</v>
      </c>
      <c r="I869" s="1">
        <v>8</v>
      </c>
      <c r="J869" s="1" t="b">
        <v>0</v>
      </c>
      <c r="K869" s="1" t="s">
        <v>34</v>
      </c>
      <c r="L869" s="1">
        <v>0.71399999999999997</v>
      </c>
      <c r="M869" s="1">
        <v>0.30499999999999999</v>
      </c>
      <c r="N869" s="1">
        <v>2</v>
      </c>
      <c r="O869" s="1">
        <v>-8.8369999999999997</v>
      </c>
      <c r="P869" s="1">
        <v>3.0499999999999999E-2</v>
      </c>
      <c r="Q869" s="1">
        <v>0.81899999999999995</v>
      </c>
      <c r="R869" s="1">
        <v>0</v>
      </c>
      <c r="S869" s="1">
        <v>0.17399999999999999</v>
      </c>
      <c r="T869" s="1">
        <v>0.55400000000000005</v>
      </c>
      <c r="U869" s="1">
        <v>124.91</v>
      </c>
      <c r="V869" s="1">
        <v>290466</v>
      </c>
      <c r="W869" s="12" t="str">
        <f>VLOOKUP(Table14[[#This Row],[album_name]],'Album Type'!A:B,2,FALSE)</f>
        <v>Studio</v>
      </c>
    </row>
    <row r="870" spans="1:23" x14ac:dyDescent="0.2">
      <c r="A870" s="1" t="s">
        <v>1327</v>
      </c>
      <c r="B870" s="1" t="s">
        <v>1336</v>
      </c>
      <c r="C870" s="1" t="s">
        <v>17</v>
      </c>
      <c r="D870" s="1" t="s">
        <v>788</v>
      </c>
      <c r="E870" s="2">
        <v>40476</v>
      </c>
      <c r="F870" s="1">
        <v>2010</v>
      </c>
      <c r="G870" s="1">
        <v>1</v>
      </c>
      <c r="H870" s="1" t="s">
        <v>754</v>
      </c>
      <c r="I870" s="1">
        <v>9</v>
      </c>
      <c r="J870" s="1" t="b">
        <v>0</v>
      </c>
      <c r="K870" s="1" t="s">
        <v>49</v>
      </c>
      <c r="L870" s="1">
        <v>0.45500000000000002</v>
      </c>
      <c r="M870" s="1">
        <v>0.623</v>
      </c>
      <c r="N870" s="1">
        <v>8</v>
      </c>
      <c r="O870" s="1">
        <v>-3.8780000000000001</v>
      </c>
      <c r="P870" s="1">
        <v>2.8799999999999999E-2</v>
      </c>
      <c r="Q870" s="1">
        <v>7.3899999999999993E-2</v>
      </c>
      <c r="R870" s="1">
        <v>4.2400000000000001E-4</v>
      </c>
      <c r="S870" s="1">
        <v>0.14599999999999999</v>
      </c>
      <c r="T870" s="1">
        <v>0.20799999999999999</v>
      </c>
      <c r="U870" s="1">
        <v>163.893</v>
      </c>
      <c r="V870" s="1">
        <v>352186</v>
      </c>
      <c r="W870" s="12" t="str">
        <f>VLOOKUP(Table14[[#This Row],[album_name]],'Album Type'!A:B,2,FALSE)</f>
        <v>Studio</v>
      </c>
    </row>
    <row r="871" spans="1:23" x14ac:dyDescent="0.2">
      <c r="A871" s="1" t="s">
        <v>1327</v>
      </c>
      <c r="B871" s="1" t="s">
        <v>1337</v>
      </c>
      <c r="C871" s="1" t="s">
        <v>17</v>
      </c>
      <c r="D871" s="1" t="s">
        <v>788</v>
      </c>
      <c r="E871" s="2">
        <v>40476</v>
      </c>
      <c r="F871" s="1">
        <v>2010</v>
      </c>
      <c r="G871" s="1">
        <v>1</v>
      </c>
      <c r="H871" s="1" t="s">
        <v>1283</v>
      </c>
      <c r="I871" s="1">
        <v>10</v>
      </c>
      <c r="J871" s="1" t="b">
        <v>0</v>
      </c>
      <c r="K871" s="1" t="s">
        <v>66</v>
      </c>
      <c r="L871" s="1">
        <v>0.51600000000000001</v>
      </c>
      <c r="M871" s="1">
        <v>0.91700000000000004</v>
      </c>
      <c r="N871" s="1">
        <v>11</v>
      </c>
      <c r="O871" s="1">
        <v>-3.1859999999999999</v>
      </c>
      <c r="P871" s="1">
        <v>8.2699999999999996E-2</v>
      </c>
      <c r="Q871" s="1">
        <v>1.3899999999999999E-2</v>
      </c>
      <c r="R871" s="3">
        <v>6.37E-6</v>
      </c>
      <c r="S871" s="1">
        <v>0.36</v>
      </c>
      <c r="T871" s="1">
        <v>0.63500000000000001</v>
      </c>
      <c r="U871" s="1">
        <v>145.821</v>
      </c>
      <c r="V871" s="1">
        <v>217160</v>
      </c>
      <c r="W871" s="12" t="str">
        <f>VLOOKUP(Table14[[#This Row],[album_name]],'Album Type'!A:B,2,FALSE)</f>
        <v>Studio</v>
      </c>
    </row>
    <row r="872" spans="1:23" x14ac:dyDescent="0.2">
      <c r="A872" s="1" t="s">
        <v>1327</v>
      </c>
      <c r="B872" s="1" t="s">
        <v>1338</v>
      </c>
      <c r="C872" s="1" t="s">
        <v>17</v>
      </c>
      <c r="D872" s="1" t="s">
        <v>788</v>
      </c>
      <c r="E872" s="2">
        <v>40476</v>
      </c>
      <c r="F872" s="1">
        <v>2010</v>
      </c>
      <c r="G872" s="1">
        <v>1</v>
      </c>
      <c r="H872" s="1" t="s">
        <v>1285</v>
      </c>
      <c r="I872" s="1">
        <v>11</v>
      </c>
      <c r="J872" s="1" t="b">
        <v>0</v>
      </c>
      <c r="K872" s="1" t="s">
        <v>76</v>
      </c>
      <c r="L872" s="1">
        <v>0.55200000000000005</v>
      </c>
      <c r="M872" s="1">
        <v>0.60799999999999998</v>
      </c>
      <c r="N872" s="1">
        <v>1</v>
      </c>
      <c r="O872" s="1">
        <v>-5.29</v>
      </c>
      <c r="P872" s="1">
        <v>2.5899999999999999E-2</v>
      </c>
      <c r="Q872" s="1">
        <v>0.186</v>
      </c>
      <c r="R872" s="1">
        <v>0</v>
      </c>
      <c r="S872" s="1">
        <v>0.125</v>
      </c>
      <c r="T872" s="1">
        <v>0.17</v>
      </c>
      <c r="U872" s="1">
        <v>134.05000000000001</v>
      </c>
      <c r="V872" s="1">
        <v>302253</v>
      </c>
      <c r="W872" s="12" t="str">
        <f>VLOOKUP(Table14[[#This Row],[album_name]],'Album Type'!A:B,2,FALSE)</f>
        <v>Studio</v>
      </c>
    </row>
    <row r="873" spans="1:23" x14ac:dyDescent="0.2">
      <c r="A873" s="1" t="s">
        <v>1327</v>
      </c>
      <c r="B873" s="1" t="s">
        <v>1339</v>
      </c>
      <c r="C873" s="1" t="s">
        <v>17</v>
      </c>
      <c r="D873" s="1" t="s">
        <v>788</v>
      </c>
      <c r="E873" s="2">
        <v>40476</v>
      </c>
      <c r="F873" s="1">
        <v>2010</v>
      </c>
      <c r="G873" s="1">
        <v>1</v>
      </c>
      <c r="H873" s="1" t="s">
        <v>742</v>
      </c>
      <c r="I873" s="1">
        <v>12</v>
      </c>
      <c r="J873" s="1" t="b">
        <v>0</v>
      </c>
      <c r="K873" s="1" t="s">
        <v>56</v>
      </c>
      <c r="L873" s="1">
        <v>0.436</v>
      </c>
      <c r="M873" s="1">
        <v>0.95</v>
      </c>
      <c r="N873" s="1">
        <v>5</v>
      </c>
      <c r="O873" s="1">
        <v>-2.6269999999999998</v>
      </c>
      <c r="P873" s="1">
        <v>5.7000000000000002E-2</v>
      </c>
      <c r="Q873" s="1">
        <v>8.2600000000000007E-2</v>
      </c>
      <c r="R873" s="3">
        <v>1.08E-6</v>
      </c>
      <c r="S873" s="1">
        <v>0.14899999999999999</v>
      </c>
      <c r="T873" s="1">
        <v>0.35199999999999998</v>
      </c>
      <c r="U873" s="1">
        <v>162.08799999999999</v>
      </c>
      <c r="V873" s="1">
        <v>242080</v>
      </c>
      <c r="W873" s="12" t="str">
        <f>VLOOKUP(Table14[[#This Row],[album_name]],'Album Type'!A:B,2,FALSE)</f>
        <v>Studio</v>
      </c>
    </row>
    <row r="874" spans="1:23" x14ac:dyDescent="0.2">
      <c r="A874" s="1" t="s">
        <v>1327</v>
      </c>
      <c r="B874" s="1" t="s">
        <v>1340</v>
      </c>
      <c r="C874" s="1" t="s">
        <v>17</v>
      </c>
      <c r="D874" s="1" t="s">
        <v>788</v>
      </c>
      <c r="E874" s="2">
        <v>40476</v>
      </c>
      <c r="F874" s="1">
        <v>2010</v>
      </c>
      <c r="G874" s="1">
        <v>1</v>
      </c>
      <c r="H874" s="1" t="s">
        <v>1288</v>
      </c>
      <c r="I874" s="1">
        <v>13</v>
      </c>
      <c r="J874" s="1" t="b">
        <v>0</v>
      </c>
      <c r="K874" s="1" t="s">
        <v>22</v>
      </c>
      <c r="L874" s="1">
        <v>0.371</v>
      </c>
      <c r="M874" s="1">
        <v>0.34100000000000003</v>
      </c>
      <c r="N874" s="1">
        <v>10</v>
      </c>
      <c r="O874" s="1">
        <v>-9.4749999999999996</v>
      </c>
      <c r="P874" s="1">
        <v>3.1899999999999998E-2</v>
      </c>
      <c r="Q874" s="1">
        <v>0.56999999999999995</v>
      </c>
      <c r="R874" s="3">
        <v>3.0899999999999999E-5</v>
      </c>
      <c r="S874" s="1">
        <v>0.10100000000000001</v>
      </c>
      <c r="T874" s="1">
        <v>0.19600000000000001</v>
      </c>
      <c r="U874" s="1">
        <v>89.037999999999997</v>
      </c>
      <c r="V874" s="1">
        <v>367133</v>
      </c>
      <c r="W874" s="12" t="str">
        <f>VLOOKUP(Table14[[#This Row],[album_name]],'Album Type'!A:B,2,FALSE)</f>
        <v>Studio</v>
      </c>
    </row>
    <row r="875" spans="1:23" x14ac:dyDescent="0.2">
      <c r="A875" s="1" t="s">
        <v>1327</v>
      </c>
      <c r="B875" s="1" t="s">
        <v>1341</v>
      </c>
      <c r="C875" s="1" t="s">
        <v>17</v>
      </c>
      <c r="D875" s="1" t="s">
        <v>788</v>
      </c>
      <c r="E875" s="2">
        <v>40476</v>
      </c>
      <c r="F875" s="1">
        <v>2010</v>
      </c>
      <c r="G875" s="1">
        <v>1</v>
      </c>
      <c r="H875" s="1" t="s">
        <v>1290</v>
      </c>
      <c r="I875" s="1">
        <v>14</v>
      </c>
      <c r="J875" s="1" t="b">
        <v>0</v>
      </c>
      <c r="K875" s="1" t="s">
        <v>25</v>
      </c>
      <c r="L875" s="1">
        <v>0.41799999999999998</v>
      </c>
      <c r="M875" s="1">
        <v>0.68</v>
      </c>
      <c r="N875" s="1">
        <v>7</v>
      </c>
      <c r="O875" s="1">
        <v>-4.3</v>
      </c>
      <c r="P875" s="1">
        <v>3.4599999999999999E-2</v>
      </c>
      <c r="Q875" s="1">
        <v>3.5999999999999997E-2</v>
      </c>
      <c r="R875" s="3">
        <v>7.5900000000000002E-5</v>
      </c>
      <c r="S875" s="1">
        <v>0.108</v>
      </c>
      <c r="T875" s="1">
        <v>0.14199999999999999</v>
      </c>
      <c r="U875" s="1">
        <v>204.125</v>
      </c>
      <c r="V875" s="1">
        <v>317946</v>
      </c>
      <c r="W875" s="12" t="str">
        <f>VLOOKUP(Table14[[#This Row],[album_name]],'Album Type'!A:B,2,FALSE)</f>
        <v>Studio</v>
      </c>
    </row>
    <row r="876" spans="1:23" x14ac:dyDescent="0.2">
      <c r="A876" s="1" t="s">
        <v>1342</v>
      </c>
      <c r="B876" s="1" t="s">
        <v>1343</v>
      </c>
      <c r="C876" s="1" t="s">
        <v>17</v>
      </c>
      <c r="D876" s="1" t="s">
        <v>788</v>
      </c>
      <c r="E876" s="2">
        <v>40476</v>
      </c>
      <c r="F876" s="1">
        <v>2010</v>
      </c>
      <c r="G876" s="1">
        <v>1</v>
      </c>
      <c r="H876" s="1" t="s">
        <v>736</v>
      </c>
      <c r="I876" s="1">
        <v>1</v>
      </c>
      <c r="J876" s="1" t="b">
        <v>0</v>
      </c>
      <c r="K876" s="1" t="s">
        <v>25</v>
      </c>
      <c r="L876" s="1">
        <v>0.69599999999999995</v>
      </c>
      <c r="M876" s="1">
        <v>0.76800000000000002</v>
      </c>
      <c r="N876" s="1">
        <v>7</v>
      </c>
      <c r="O876" s="1">
        <v>-3.863</v>
      </c>
      <c r="P876" s="1">
        <v>3.0800000000000001E-2</v>
      </c>
      <c r="Q876" s="1">
        <v>4.6100000000000004E-3</v>
      </c>
      <c r="R876" s="3">
        <v>1.2100000000000001E-6</v>
      </c>
      <c r="S876" s="1">
        <v>0.10100000000000001</v>
      </c>
      <c r="T876" s="1">
        <v>0.69199999999999995</v>
      </c>
      <c r="U876" s="1">
        <v>121.05</v>
      </c>
      <c r="V876" s="1">
        <v>230546</v>
      </c>
      <c r="W876" s="12" t="str">
        <f>VLOOKUP(Table14[[#This Row],[album_name]],'Album Type'!A:B,2,FALSE)</f>
        <v>Studio</v>
      </c>
    </row>
    <row r="877" spans="1:23" x14ac:dyDescent="0.2">
      <c r="A877" s="1" t="s">
        <v>1342</v>
      </c>
      <c r="B877" s="1" t="s">
        <v>1344</v>
      </c>
      <c r="C877" s="1" t="s">
        <v>17</v>
      </c>
      <c r="D877" s="1" t="s">
        <v>788</v>
      </c>
      <c r="E877" s="2">
        <v>40476</v>
      </c>
      <c r="F877" s="1">
        <v>2010</v>
      </c>
      <c r="G877" s="1">
        <v>1</v>
      </c>
      <c r="H877" s="1" t="s">
        <v>738</v>
      </c>
      <c r="I877" s="1">
        <v>2</v>
      </c>
      <c r="J877" s="1" t="b">
        <v>0</v>
      </c>
      <c r="K877" s="1" t="s">
        <v>56</v>
      </c>
      <c r="L877" s="1">
        <v>0.60799999999999998</v>
      </c>
      <c r="M877" s="1">
        <v>0.78500000000000003</v>
      </c>
      <c r="N877" s="1">
        <v>5</v>
      </c>
      <c r="O877" s="1">
        <v>-2.976</v>
      </c>
      <c r="P877" s="1">
        <v>3.1099999999999999E-2</v>
      </c>
      <c r="Q877" s="1">
        <v>3.8699999999999998E-2</v>
      </c>
      <c r="R877" s="1">
        <v>0</v>
      </c>
      <c r="S877" s="1">
        <v>0.158</v>
      </c>
      <c r="T877" s="1">
        <v>0.376</v>
      </c>
      <c r="U877" s="1">
        <v>114.985</v>
      </c>
      <c r="V877" s="1">
        <v>260946</v>
      </c>
      <c r="W877" s="12" t="str">
        <f>VLOOKUP(Table14[[#This Row],[album_name]],'Album Type'!A:B,2,FALSE)</f>
        <v>Studio</v>
      </c>
    </row>
    <row r="878" spans="1:23" x14ac:dyDescent="0.2">
      <c r="A878" s="1" t="s">
        <v>1342</v>
      </c>
      <c r="B878" s="1" t="s">
        <v>1345</v>
      </c>
      <c r="C878" s="1" t="s">
        <v>17</v>
      </c>
      <c r="D878" s="1" t="s">
        <v>788</v>
      </c>
      <c r="E878" s="2">
        <v>40476</v>
      </c>
      <c r="F878" s="1">
        <v>2010</v>
      </c>
      <c r="G878" s="1">
        <v>1</v>
      </c>
      <c r="H878" s="1" t="s">
        <v>1274</v>
      </c>
      <c r="I878" s="1">
        <v>3</v>
      </c>
      <c r="J878" s="1" t="b">
        <v>0</v>
      </c>
      <c r="K878" s="1" t="s">
        <v>34</v>
      </c>
      <c r="L878" s="1">
        <v>0.51700000000000002</v>
      </c>
      <c r="M878" s="1">
        <v>0.60599999999999998</v>
      </c>
      <c r="N878" s="1">
        <v>2</v>
      </c>
      <c r="O878" s="1">
        <v>-5.7969999999999997</v>
      </c>
      <c r="P878" s="1">
        <v>2.8899999999999999E-2</v>
      </c>
      <c r="Q878" s="1">
        <v>2.0199999999999999E-2</v>
      </c>
      <c r="R878" s="1">
        <v>0</v>
      </c>
      <c r="S878" s="1">
        <v>0.32400000000000001</v>
      </c>
      <c r="T878" s="1">
        <v>0.29599999999999999</v>
      </c>
      <c r="U878" s="1">
        <v>141.929</v>
      </c>
      <c r="V878" s="1">
        <v>293040</v>
      </c>
      <c r="W878" s="12" t="str">
        <f>VLOOKUP(Table14[[#This Row],[album_name]],'Album Type'!A:B,2,FALSE)</f>
        <v>Studio</v>
      </c>
    </row>
    <row r="879" spans="1:23" x14ac:dyDescent="0.2">
      <c r="A879" s="1" t="s">
        <v>1342</v>
      </c>
      <c r="B879" s="1" t="s">
        <v>1346</v>
      </c>
      <c r="C879" s="1" t="s">
        <v>17</v>
      </c>
      <c r="D879" s="1" t="s">
        <v>788</v>
      </c>
      <c r="E879" s="2">
        <v>40476</v>
      </c>
      <c r="F879" s="1">
        <v>2010</v>
      </c>
      <c r="G879" s="1">
        <v>1</v>
      </c>
      <c r="H879" s="1" t="s">
        <v>788</v>
      </c>
      <c r="I879" s="1">
        <v>4</v>
      </c>
      <c r="J879" s="1" t="b">
        <v>0</v>
      </c>
      <c r="K879" s="1" t="s">
        <v>25</v>
      </c>
      <c r="L879" s="1">
        <v>0.70799999999999996</v>
      </c>
      <c r="M879" s="1">
        <v>0.60099999999999998</v>
      </c>
      <c r="N879" s="1">
        <v>7</v>
      </c>
      <c r="O879" s="1">
        <v>-3.75</v>
      </c>
      <c r="P879" s="1">
        <v>3.0599999999999999E-2</v>
      </c>
      <c r="Q879" s="1">
        <v>0.10100000000000001</v>
      </c>
      <c r="R879" s="1">
        <v>0</v>
      </c>
      <c r="S879" s="1">
        <v>9.7900000000000001E-2</v>
      </c>
      <c r="T879" s="1">
        <v>0.74199999999999999</v>
      </c>
      <c r="U879" s="1">
        <v>118.962</v>
      </c>
      <c r="V879" s="1">
        <v>240773</v>
      </c>
      <c r="W879" s="12" t="str">
        <f>VLOOKUP(Table14[[#This Row],[album_name]],'Album Type'!A:B,2,FALSE)</f>
        <v>Studio</v>
      </c>
    </row>
    <row r="880" spans="1:23" x14ac:dyDescent="0.2">
      <c r="A880" s="1" t="s">
        <v>1342</v>
      </c>
      <c r="B880" s="1" t="s">
        <v>1347</v>
      </c>
      <c r="C880" s="1" t="s">
        <v>17</v>
      </c>
      <c r="D880" s="1" t="s">
        <v>788</v>
      </c>
      <c r="E880" s="2">
        <v>40476</v>
      </c>
      <c r="F880" s="1">
        <v>2010</v>
      </c>
      <c r="G880" s="1">
        <v>1</v>
      </c>
      <c r="H880" s="1" t="s">
        <v>1277</v>
      </c>
      <c r="I880" s="1">
        <v>5</v>
      </c>
      <c r="J880" s="1" t="b">
        <v>0</v>
      </c>
      <c r="K880" s="1" t="s">
        <v>28</v>
      </c>
      <c r="L880" s="1">
        <v>0.58299999999999996</v>
      </c>
      <c r="M880" s="1">
        <v>0.46800000000000003</v>
      </c>
      <c r="N880" s="1">
        <v>4</v>
      </c>
      <c r="O880" s="1">
        <v>-5.3780000000000001</v>
      </c>
      <c r="P880" s="1">
        <v>2.7799999999999998E-2</v>
      </c>
      <c r="Q880" s="1">
        <v>0.183</v>
      </c>
      <c r="R880" s="3">
        <v>1.6500000000000001E-6</v>
      </c>
      <c r="S880" s="1">
        <v>0.111</v>
      </c>
      <c r="T880" s="1">
        <v>0.126</v>
      </c>
      <c r="U880" s="1">
        <v>119.375</v>
      </c>
      <c r="V880" s="1">
        <v>403933</v>
      </c>
      <c r="W880" s="12" t="str">
        <f>VLOOKUP(Table14[[#This Row],[album_name]],'Album Type'!A:B,2,FALSE)</f>
        <v>Studio</v>
      </c>
    </row>
    <row r="881" spans="1:23" x14ac:dyDescent="0.2">
      <c r="A881" s="1" t="s">
        <v>1342</v>
      </c>
      <c r="B881" s="1" t="s">
        <v>1348</v>
      </c>
      <c r="C881" s="1" t="s">
        <v>17</v>
      </c>
      <c r="D881" s="1" t="s">
        <v>788</v>
      </c>
      <c r="E881" s="2">
        <v>40476</v>
      </c>
      <c r="F881" s="1">
        <v>2010</v>
      </c>
      <c r="G881" s="1">
        <v>1</v>
      </c>
      <c r="H881" s="1" t="s">
        <v>729</v>
      </c>
      <c r="I881" s="1">
        <v>6</v>
      </c>
      <c r="J881" s="1" t="b">
        <v>0</v>
      </c>
      <c r="K881" s="1" t="s">
        <v>28</v>
      </c>
      <c r="L881" s="1">
        <v>0.56999999999999995</v>
      </c>
      <c r="M881" s="1">
        <v>0.747</v>
      </c>
      <c r="N881" s="1">
        <v>4</v>
      </c>
      <c r="O881" s="1">
        <v>-3.9780000000000002</v>
      </c>
      <c r="P881" s="1">
        <v>4.2599999999999999E-2</v>
      </c>
      <c r="Q881" s="1">
        <v>0.44500000000000001</v>
      </c>
      <c r="R881" s="1">
        <v>0</v>
      </c>
      <c r="S881" s="1">
        <v>0.219</v>
      </c>
      <c r="T881" s="1">
        <v>0.80800000000000005</v>
      </c>
      <c r="U881" s="1">
        <v>164.00399999999999</v>
      </c>
      <c r="V881" s="1">
        <v>237746</v>
      </c>
      <c r="W881" s="12" t="str">
        <f>VLOOKUP(Table14[[#This Row],[album_name]],'Album Type'!A:B,2,FALSE)</f>
        <v>Studio</v>
      </c>
    </row>
    <row r="882" spans="1:23" x14ac:dyDescent="0.2">
      <c r="A882" s="1" t="s">
        <v>1342</v>
      </c>
      <c r="B882" s="1" t="s">
        <v>1349</v>
      </c>
      <c r="C882" s="1" t="s">
        <v>17</v>
      </c>
      <c r="D882" s="1" t="s">
        <v>788</v>
      </c>
      <c r="E882" s="2">
        <v>40476</v>
      </c>
      <c r="F882" s="1">
        <v>2010</v>
      </c>
      <c r="G882" s="1">
        <v>1</v>
      </c>
      <c r="H882" s="1" t="s">
        <v>782</v>
      </c>
      <c r="I882" s="1">
        <v>7</v>
      </c>
      <c r="J882" s="1" t="b">
        <v>0</v>
      </c>
      <c r="K882" s="1" t="s">
        <v>31</v>
      </c>
      <c r="L882" s="1">
        <v>0.57499999999999996</v>
      </c>
      <c r="M882" s="1">
        <v>0.85499999999999998</v>
      </c>
      <c r="N882" s="1">
        <v>9</v>
      </c>
      <c r="O882" s="1">
        <v>-4.827</v>
      </c>
      <c r="P882" s="1">
        <v>4.6699999999999998E-2</v>
      </c>
      <c r="Q882" s="1">
        <v>3.1500000000000001E-4</v>
      </c>
      <c r="R882" s="1">
        <v>1.6100000000000001E-3</v>
      </c>
      <c r="S882" s="1">
        <v>4.19E-2</v>
      </c>
      <c r="T882" s="1">
        <v>0.84</v>
      </c>
      <c r="U882" s="1">
        <v>139.91999999999999</v>
      </c>
      <c r="V882" s="1">
        <v>265680</v>
      </c>
      <c r="W882" s="12" t="str">
        <f>VLOOKUP(Table14[[#This Row],[album_name]],'Album Type'!A:B,2,FALSE)</f>
        <v>Studio</v>
      </c>
    </row>
    <row r="883" spans="1:23" x14ac:dyDescent="0.2">
      <c r="A883" s="1" t="s">
        <v>1342</v>
      </c>
      <c r="B883" s="1" t="s">
        <v>1350</v>
      </c>
      <c r="C883" s="1" t="s">
        <v>17</v>
      </c>
      <c r="D883" s="1" t="s">
        <v>788</v>
      </c>
      <c r="E883" s="2">
        <v>40476</v>
      </c>
      <c r="F883" s="1">
        <v>2010</v>
      </c>
      <c r="G883" s="1">
        <v>1</v>
      </c>
      <c r="H883" s="1" t="s">
        <v>744</v>
      </c>
      <c r="I883" s="1">
        <v>8</v>
      </c>
      <c r="J883" s="1" t="b">
        <v>0</v>
      </c>
      <c r="K883" s="1" t="s">
        <v>34</v>
      </c>
      <c r="L883" s="1">
        <v>0.71499999999999997</v>
      </c>
      <c r="M883" s="1">
        <v>0.308</v>
      </c>
      <c r="N883" s="1">
        <v>2</v>
      </c>
      <c r="O883" s="1">
        <v>-8.8290000000000006</v>
      </c>
      <c r="P883" s="1">
        <v>3.0499999999999999E-2</v>
      </c>
      <c r="Q883" s="1">
        <v>0.82899999999999996</v>
      </c>
      <c r="R883" s="1">
        <v>0</v>
      </c>
      <c r="S883" s="1">
        <v>0.16</v>
      </c>
      <c r="T883" s="1">
        <v>0.54700000000000004</v>
      </c>
      <c r="U883" s="1">
        <v>124.899</v>
      </c>
      <c r="V883" s="1">
        <v>290480</v>
      </c>
      <c r="W883" s="12" t="str">
        <f>VLOOKUP(Table14[[#This Row],[album_name]],'Album Type'!A:B,2,FALSE)</f>
        <v>Studio</v>
      </c>
    </row>
    <row r="884" spans="1:23" x14ac:dyDescent="0.2">
      <c r="A884" s="1" t="s">
        <v>1342</v>
      </c>
      <c r="B884" s="1" t="s">
        <v>1351</v>
      </c>
      <c r="C884" s="1" t="s">
        <v>17</v>
      </c>
      <c r="D884" s="1" t="s">
        <v>788</v>
      </c>
      <c r="E884" s="2">
        <v>40476</v>
      </c>
      <c r="F884" s="1">
        <v>2010</v>
      </c>
      <c r="G884" s="1">
        <v>1</v>
      </c>
      <c r="H884" s="1" t="s">
        <v>754</v>
      </c>
      <c r="I884" s="1">
        <v>9</v>
      </c>
      <c r="J884" s="1" t="b">
        <v>0</v>
      </c>
      <c r="K884" s="1" t="s">
        <v>49</v>
      </c>
      <c r="L884" s="1">
        <v>0.53500000000000003</v>
      </c>
      <c r="M884" s="1">
        <v>0.61799999999999999</v>
      </c>
      <c r="N884" s="1">
        <v>8</v>
      </c>
      <c r="O884" s="1">
        <v>-3.9129999999999998</v>
      </c>
      <c r="P884" s="1">
        <v>2.7300000000000001E-2</v>
      </c>
      <c r="Q884" s="1">
        <v>7.1599999999999997E-2</v>
      </c>
      <c r="R884" s="1">
        <v>3.88E-4</v>
      </c>
      <c r="S884" s="1">
        <v>0.16900000000000001</v>
      </c>
      <c r="T884" s="1">
        <v>0.22800000000000001</v>
      </c>
      <c r="U884" s="1">
        <v>81.974999999999994</v>
      </c>
      <c r="V884" s="1">
        <v>352200</v>
      </c>
      <c r="W884" s="12" t="str">
        <f>VLOOKUP(Table14[[#This Row],[album_name]],'Album Type'!A:B,2,FALSE)</f>
        <v>Studio</v>
      </c>
    </row>
    <row r="885" spans="1:23" x14ac:dyDescent="0.2">
      <c r="A885" s="1" t="s">
        <v>1342</v>
      </c>
      <c r="B885" s="1" t="s">
        <v>1352</v>
      </c>
      <c r="C885" s="1" t="s">
        <v>17</v>
      </c>
      <c r="D885" s="1" t="s">
        <v>788</v>
      </c>
      <c r="E885" s="2">
        <v>40476</v>
      </c>
      <c r="F885" s="1">
        <v>2010</v>
      </c>
      <c r="G885" s="1">
        <v>1</v>
      </c>
      <c r="H885" s="1" t="s">
        <v>1283</v>
      </c>
      <c r="I885" s="1">
        <v>10</v>
      </c>
      <c r="J885" s="1" t="b">
        <v>0</v>
      </c>
      <c r="K885" s="1" t="s">
        <v>66</v>
      </c>
      <c r="L885" s="1">
        <v>0.51900000000000002</v>
      </c>
      <c r="M885" s="1">
        <v>0.91700000000000004</v>
      </c>
      <c r="N885" s="1">
        <v>11</v>
      </c>
      <c r="O885" s="1">
        <v>-3.1850000000000001</v>
      </c>
      <c r="P885" s="1">
        <v>8.8700000000000001E-2</v>
      </c>
      <c r="Q885" s="1">
        <v>1.67E-2</v>
      </c>
      <c r="R885" s="3">
        <v>2.0599999999999999E-5</v>
      </c>
      <c r="S885" s="1">
        <v>0.35899999999999999</v>
      </c>
      <c r="T885" s="1">
        <v>0.65200000000000002</v>
      </c>
      <c r="U885" s="1">
        <v>145.88200000000001</v>
      </c>
      <c r="V885" s="1">
        <v>217173</v>
      </c>
      <c r="W885" s="12" t="str">
        <f>VLOOKUP(Table14[[#This Row],[album_name]],'Album Type'!A:B,2,FALSE)</f>
        <v>Studio</v>
      </c>
    </row>
    <row r="886" spans="1:23" x14ac:dyDescent="0.2">
      <c r="A886" s="1" t="s">
        <v>1342</v>
      </c>
      <c r="B886" s="1" t="s">
        <v>1353</v>
      </c>
      <c r="C886" s="1" t="s">
        <v>17</v>
      </c>
      <c r="D886" s="1" t="s">
        <v>788</v>
      </c>
      <c r="E886" s="2">
        <v>40476</v>
      </c>
      <c r="F886" s="1">
        <v>2010</v>
      </c>
      <c r="G886" s="1">
        <v>1</v>
      </c>
      <c r="H886" s="1" t="s">
        <v>1285</v>
      </c>
      <c r="I886" s="1">
        <v>11</v>
      </c>
      <c r="J886" s="1" t="b">
        <v>0</v>
      </c>
      <c r="K886" s="1" t="s">
        <v>76</v>
      </c>
      <c r="L886" s="1">
        <v>0.55300000000000005</v>
      </c>
      <c r="M886" s="1">
        <v>0.60399999999999998</v>
      </c>
      <c r="N886" s="1">
        <v>1</v>
      </c>
      <c r="O886" s="1">
        <v>-5.2949999999999999</v>
      </c>
      <c r="P886" s="1">
        <v>2.58E-2</v>
      </c>
      <c r="Q886" s="1">
        <v>0.20200000000000001</v>
      </c>
      <c r="R886" s="1">
        <v>0</v>
      </c>
      <c r="S886" s="1">
        <v>0.125</v>
      </c>
      <c r="T886" s="1">
        <v>0.186</v>
      </c>
      <c r="U886" s="1">
        <v>133.989</v>
      </c>
      <c r="V886" s="1">
        <v>302266</v>
      </c>
      <c r="W886" s="12" t="str">
        <f>VLOOKUP(Table14[[#This Row],[album_name]],'Album Type'!A:B,2,FALSE)</f>
        <v>Studio</v>
      </c>
    </row>
    <row r="887" spans="1:23" x14ac:dyDescent="0.2">
      <c r="A887" s="1" t="s">
        <v>1342</v>
      </c>
      <c r="B887" s="1" t="s">
        <v>1354</v>
      </c>
      <c r="C887" s="1" t="s">
        <v>17</v>
      </c>
      <c r="D887" s="1" t="s">
        <v>788</v>
      </c>
      <c r="E887" s="2">
        <v>40476</v>
      </c>
      <c r="F887" s="1">
        <v>2010</v>
      </c>
      <c r="G887" s="1">
        <v>1</v>
      </c>
      <c r="H887" s="1" t="s">
        <v>742</v>
      </c>
      <c r="I887" s="1">
        <v>12</v>
      </c>
      <c r="J887" s="1" t="b">
        <v>0</v>
      </c>
      <c r="K887" s="1" t="s">
        <v>56</v>
      </c>
      <c r="L887" s="1">
        <v>0.434</v>
      </c>
      <c r="M887" s="1">
        <v>0.94399999999999995</v>
      </c>
      <c r="N887" s="1">
        <v>5</v>
      </c>
      <c r="O887" s="1">
        <v>-2.641</v>
      </c>
      <c r="P887" s="1">
        <v>5.8099999999999999E-2</v>
      </c>
      <c r="Q887" s="1">
        <v>7.6899999999999996E-2</v>
      </c>
      <c r="R887" s="1">
        <v>0</v>
      </c>
      <c r="S887" s="1">
        <v>0.151</v>
      </c>
      <c r="T887" s="1">
        <v>0.36099999999999999</v>
      </c>
      <c r="U887" s="1">
        <v>162.02000000000001</v>
      </c>
      <c r="V887" s="1">
        <v>242093</v>
      </c>
      <c r="W887" s="12" t="str">
        <f>VLOOKUP(Table14[[#This Row],[album_name]],'Album Type'!A:B,2,FALSE)</f>
        <v>Studio</v>
      </c>
    </row>
    <row r="888" spans="1:23" x14ac:dyDescent="0.2">
      <c r="A888" s="1" t="s">
        <v>1342</v>
      </c>
      <c r="B888" s="1" t="s">
        <v>1355</v>
      </c>
      <c r="C888" s="1" t="s">
        <v>17</v>
      </c>
      <c r="D888" s="1" t="s">
        <v>788</v>
      </c>
      <c r="E888" s="2">
        <v>40476</v>
      </c>
      <c r="F888" s="1">
        <v>2010</v>
      </c>
      <c r="G888" s="1">
        <v>1</v>
      </c>
      <c r="H888" s="1" t="s">
        <v>1288</v>
      </c>
      <c r="I888" s="1">
        <v>13</v>
      </c>
      <c r="J888" s="1" t="b">
        <v>0</v>
      </c>
      <c r="K888" s="1" t="s">
        <v>22</v>
      </c>
      <c r="L888" s="1">
        <v>0.35899999999999999</v>
      </c>
      <c r="M888" s="1">
        <v>0.32900000000000001</v>
      </c>
      <c r="N888" s="1">
        <v>10</v>
      </c>
      <c r="O888" s="1">
        <v>-9.5310000000000006</v>
      </c>
      <c r="P888" s="1">
        <v>2.93E-2</v>
      </c>
      <c r="Q888" s="1">
        <v>0.58099999999999996</v>
      </c>
      <c r="R888" s="3">
        <v>3.7499999999999997E-5</v>
      </c>
      <c r="S888" s="1">
        <v>9.7900000000000001E-2</v>
      </c>
      <c r="T888" s="1">
        <v>0.20799999999999999</v>
      </c>
      <c r="U888" s="1">
        <v>84.358000000000004</v>
      </c>
      <c r="V888" s="1">
        <v>367146</v>
      </c>
      <c r="W888" s="12" t="str">
        <f>VLOOKUP(Table14[[#This Row],[album_name]],'Album Type'!A:B,2,FALSE)</f>
        <v>Studio</v>
      </c>
    </row>
    <row r="889" spans="1:23" x14ac:dyDescent="0.2">
      <c r="A889" s="1" t="s">
        <v>1342</v>
      </c>
      <c r="B889" s="1" t="s">
        <v>1356</v>
      </c>
      <c r="C889" s="1" t="s">
        <v>17</v>
      </c>
      <c r="D889" s="1" t="s">
        <v>788</v>
      </c>
      <c r="E889" s="2">
        <v>40476</v>
      </c>
      <c r="F889" s="1">
        <v>2010</v>
      </c>
      <c r="G889" s="1">
        <v>1</v>
      </c>
      <c r="H889" s="1" t="s">
        <v>1290</v>
      </c>
      <c r="I889" s="1">
        <v>14</v>
      </c>
      <c r="J889" s="1" t="b">
        <v>0</v>
      </c>
      <c r="K889" s="1" t="s">
        <v>25</v>
      </c>
      <c r="L889" s="1">
        <v>0.41199999999999998</v>
      </c>
      <c r="M889" s="1">
        <v>0.68200000000000005</v>
      </c>
      <c r="N889" s="1">
        <v>7</v>
      </c>
      <c r="O889" s="1">
        <v>-4.319</v>
      </c>
      <c r="P889" s="1">
        <v>3.39E-2</v>
      </c>
      <c r="Q889" s="1">
        <v>4.2599999999999999E-2</v>
      </c>
      <c r="R889" s="3">
        <v>7.47E-5</v>
      </c>
      <c r="S889" s="1">
        <v>0.106</v>
      </c>
      <c r="T889" s="1">
        <v>0.14599999999999999</v>
      </c>
      <c r="U889" s="1">
        <v>203.959</v>
      </c>
      <c r="V889" s="1">
        <v>317960</v>
      </c>
      <c r="W889" s="12" t="str">
        <f>VLOOKUP(Table14[[#This Row],[album_name]],'Album Type'!A:B,2,FALSE)</f>
        <v>Studio</v>
      </c>
    </row>
    <row r="890" spans="1:23" hidden="1" x14ac:dyDescent="0.2">
      <c r="A890" s="1" t="s">
        <v>1357</v>
      </c>
      <c r="B890" s="1" t="s">
        <v>1358</v>
      </c>
      <c r="C890" s="1" t="s">
        <v>17</v>
      </c>
      <c r="D890" s="1" t="s">
        <v>1360</v>
      </c>
      <c r="E890" s="2">
        <v>40476</v>
      </c>
      <c r="F890" s="1">
        <v>2010</v>
      </c>
      <c r="G890" s="1">
        <v>1</v>
      </c>
      <c r="H890" s="1" t="s">
        <v>1359</v>
      </c>
      <c r="I890" s="1">
        <v>1</v>
      </c>
      <c r="J890" s="1" t="b">
        <v>0</v>
      </c>
      <c r="K890" s="1" t="s">
        <v>59</v>
      </c>
      <c r="L890" s="1">
        <v>0.68700000000000006</v>
      </c>
      <c r="M890" s="1">
        <v>0.24199999999999999</v>
      </c>
      <c r="N890" s="1">
        <v>6</v>
      </c>
      <c r="O890" s="1">
        <v>-14.234</v>
      </c>
      <c r="P890" s="1">
        <v>0.93300000000000005</v>
      </c>
      <c r="Q890" s="1">
        <v>0.70499999999999996</v>
      </c>
      <c r="R890" s="1">
        <v>0</v>
      </c>
      <c r="S890" s="1">
        <v>0.215</v>
      </c>
      <c r="T890" s="1">
        <v>0.54300000000000004</v>
      </c>
      <c r="U890" s="1">
        <v>66.869</v>
      </c>
      <c r="V890" s="1">
        <v>97959</v>
      </c>
      <c r="W890" s="12" t="str">
        <f>VLOOKUP(Table14[[#This Row],[album_name]],'Album Type'!A:B,2,FALSE)</f>
        <v>Special</v>
      </c>
    </row>
    <row r="891" spans="1:23" hidden="1" x14ac:dyDescent="0.2">
      <c r="A891" s="1" t="s">
        <v>1357</v>
      </c>
      <c r="B891" s="1" t="s">
        <v>1361</v>
      </c>
      <c r="C891" s="1" t="s">
        <v>17</v>
      </c>
      <c r="D891" s="1" t="s">
        <v>1360</v>
      </c>
      <c r="E891" s="2">
        <v>40476</v>
      </c>
      <c r="F891" s="1">
        <v>2010</v>
      </c>
      <c r="G891" s="1">
        <v>1</v>
      </c>
      <c r="H891" s="1" t="s">
        <v>736</v>
      </c>
      <c r="I891" s="1">
        <v>2</v>
      </c>
      <c r="J891" s="1" t="b">
        <v>0</v>
      </c>
      <c r="K891" s="1" t="s">
        <v>25</v>
      </c>
      <c r="L891" s="1">
        <v>0.623</v>
      </c>
      <c r="M891" s="1">
        <v>0.78</v>
      </c>
      <c r="N891" s="1">
        <v>7</v>
      </c>
      <c r="O891" s="1">
        <v>-2.9390000000000001</v>
      </c>
      <c r="P891" s="1">
        <v>3.0700000000000002E-2</v>
      </c>
      <c r="Q891" s="1">
        <v>3.4199999999999999E-3</v>
      </c>
      <c r="R891" s="3">
        <v>2.0700000000000001E-6</v>
      </c>
      <c r="S891" s="1">
        <v>0.14299999999999999</v>
      </c>
      <c r="T891" s="1">
        <v>0.63500000000000001</v>
      </c>
      <c r="U891" s="1">
        <v>121.06100000000001</v>
      </c>
      <c r="V891" s="1">
        <v>231866</v>
      </c>
      <c r="W891" s="12" t="str">
        <f>VLOOKUP(Table14[[#This Row],[album_name]],'Album Type'!A:B,2,FALSE)</f>
        <v>Special</v>
      </c>
    </row>
    <row r="892" spans="1:23" hidden="1" x14ac:dyDescent="0.2">
      <c r="A892" s="1" t="s">
        <v>1357</v>
      </c>
      <c r="B892" s="1" t="s">
        <v>1362</v>
      </c>
      <c r="C892" s="1" t="s">
        <v>17</v>
      </c>
      <c r="D892" s="1" t="s">
        <v>1360</v>
      </c>
      <c r="E892" s="2">
        <v>40476</v>
      </c>
      <c r="F892" s="1">
        <v>2010</v>
      </c>
      <c r="G892" s="1">
        <v>1</v>
      </c>
      <c r="H892" s="1" t="s">
        <v>1363</v>
      </c>
      <c r="I892" s="1">
        <v>3</v>
      </c>
      <c r="J892" s="1" t="b">
        <v>0</v>
      </c>
      <c r="K892" s="1" t="s">
        <v>56</v>
      </c>
      <c r="L892" s="1">
        <v>0.71599999999999997</v>
      </c>
      <c r="M892" s="1">
        <v>0.26400000000000001</v>
      </c>
      <c r="N892" s="1">
        <v>5</v>
      </c>
      <c r="O892" s="1">
        <v>-15.156000000000001</v>
      </c>
      <c r="P892" s="1">
        <v>0.95199999999999996</v>
      </c>
      <c r="Q892" s="1">
        <v>0.79900000000000004</v>
      </c>
      <c r="R892" s="1">
        <v>0</v>
      </c>
      <c r="S892" s="1">
        <v>0.17699999999999999</v>
      </c>
      <c r="T892" s="1">
        <v>0.65500000000000003</v>
      </c>
      <c r="U892" s="1">
        <v>64.792000000000002</v>
      </c>
      <c r="V892" s="1">
        <v>60865</v>
      </c>
      <c r="W892" s="12" t="str">
        <f>VLOOKUP(Table14[[#This Row],[album_name]],'Album Type'!A:B,2,FALSE)</f>
        <v>Special</v>
      </c>
    </row>
    <row r="893" spans="1:23" hidden="1" x14ac:dyDescent="0.2">
      <c r="A893" s="1" t="s">
        <v>1357</v>
      </c>
      <c r="B893" s="1" t="s">
        <v>1364</v>
      </c>
      <c r="C893" s="1" t="s">
        <v>17</v>
      </c>
      <c r="D893" s="1" t="s">
        <v>1360</v>
      </c>
      <c r="E893" s="2">
        <v>40476</v>
      </c>
      <c r="F893" s="1">
        <v>2010</v>
      </c>
      <c r="G893" s="1">
        <v>1</v>
      </c>
      <c r="H893" s="1" t="s">
        <v>738</v>
      </c>
      <c r="I893" s="1">
        <v>4</v>
      </c>
      <c r="J893" s="1" t="b">
        <v>0</v>
      </c>
      <c r="K893" s="1" t="s">
        <v>56</v>
      </c>
      <c r="L893" s="1">
        <v>0.60899999999999999</v>
      </c>
      <c r="M893" s="1">
        <v>0.79100000000000004</v>
      </c>
      <c r="N893" s="1">
        <v>5</v>
      </c>
      <c r="O893" s="1">
        <v>-3.01</v>
      </c>
      <c r="P893" s="1">
        <v>3.09E-2</v>
      </c>
      <c r="Q893" s="1">
        <v>4.3099999999999999E-2</v>
      </c>
      <c r="R893" s="1">
        <v>0</v>
      </c>
      <c r="S893" s="1">
        <v>0.159</v>
      </c>
      <c r="T893" s="1">
        <v>0.35799999999999998</v>
      </c>
      <c r="U893" s="1">
        <v>114.998</v>
      </c>
      <c r="V893" s="1">
        <v>262920</v>
      </c>
      <c r="W893" s="12" t="str">
        <f>VLOOKUP(Table14[[#This Row],[album_name]],'Album Type'!A:B,2,FALSE)</f>
        <v>Special</v>
      </c>
    </row>
    <row r="894" spans="1:23" hidden="1" x14ac:dyDescent="0.2">
      <c r="A894" s="1" t="s">
        <v>1357</v>
      </c>
      <c r="B894" s="1" t="s">
        <v>1365</v>
      </c>
      <c r="C894" s="1" t="s">
        <v>17</v>
      </c>
      <c r="D894" s="1" t="s">
        <v>1360</v>
      </c>
      <c r="E894" s="2">
        <v>40476</v>
      </c>
      <c r="F894" s="1">
        <v>2010</v>
      </c>
      <c r="G894" s="1">
        <v>1</v>
      </c>
      <c r="H894" s="1" t="s">
        <v>1366</v>
      </c>
      <c r="I894" s="1">
        <v>5</v>
      </c>
      <c r="J894" s="1" t="b">
        <v>0</v>
      </c>
      <c r="K894" s="1" t="s">
        <v>59</v>
      </c>
      <c r="L894" s="1">
        <v>0.71599999999999997</v>
      </c>
      <c r="M894" s="1">
        <v>0.185</v>
      </c>
      <c r="N894" s="1">
        <v>6</v>
      </c>
      <c r="O894" s="1">
        <v>-15.663</v>
      </c>
      <c r="P894" s="1">
        <v>0.90900000000000003</v>
      </c>
      <c r="Q894" s="1">
        <v>0.61099999999999999</v>
      </c>
      <c r="R894" s="1">
        <v>0</v>
      </c>
      <c r="S894" s="1">
        <v>0.24299999999999999</v>
      </c>
      <c r="T894" s="1">
        <v>0.64200000000000002</v>
      </c>
      <c r="U894" s="1">
        <v>128.39400000000001</v>
      </c>
      <c r="V894" s="1">
        <v>54804</v>
      </c>
      <c r="W894" s="12" t="str">
        <f>VLOOKUP(Table14[[#This Row],[album_name]],'Album Type'!A:B,2,FALSE)</f>
        <v>Special</v>
      </c>
    </row>
    <row r="895" spans="1:23" hidden="1" x14ac:dyDescent="0.2">
      <c r="A895" s="1" t="s">
        <v>1357</v>
      </c>
      <c r="B895" s="1" t="s">
        <v>1367</v>
      </c>
      <c r="C895" s="1" t="s">
        <v>17</v>
      </c>
      <c r="D895" s="1" t="s">
        <v>1360</v>
      </c>
      <c r="E895" s="2">
        <v>40476</v>
      </c>
      <c r="F895" s="1">
        <v>2010</v>
      </c>
      <c r="G895" s="1">
        <v>1</v>
      </c>
      <c r="H895" s="1" t="s">
        <v>1274</v>
      </c>
      <c r="I895" s="1">
        <v>6</v>
      </c>
      <c r="J895" s="1" t="b">
        <v>0</v>
      </c>
      <c r="K895" s="1" t="s">
        <v>34</v>
      </c>
      <c r="L895" s="1">
        <v>0.52700000000000002</v>
      </c>
      <c r="M895" s="1">
        <v>0.67</v>
      </c>
      <c r="N895" s="1">
        <v>2</v>
      </c>
      <c r="O895" s="1">
        <v>-4.6879999999999997</v>
      </c>
      <c r="P895" s="1">
        <v>3.0499999999999999E-2</v>
      </c>
      <c r="Q895" s="1">
        <v>0.125</v>
      </c>
      <c r="R895" s="1">
        <v>0</v>
      </c>
      <c r="S895" s="1">
        <v>0.17</v>
      </c>
      <c r="T895" s="1">
        <v>0.27200000000000002</v>
      </c>
      <c r="U895" s="1">
        <v>141.893</v>
      </c>
      <c r="V895" s="1">
        <v>295106</v>
      </c>
      <c r="W895" s="12" t="str">
        <f>VLOOKUP(Table14[[#This Row],[album_name]],'Album Type'!A:B,2,FALSE)</f>
        <v>Special</v>
      </c>
    </row>
    <row r="896" spans="1:23" hidden="1" x14ac:dyDescent="0.2">
      <c r="A896" s="1" t="s">
        <v>1357</v>
      </c>
      <c r="B896" s="1" t="s">
        <v>1368</v>
      </c>
      <c r="C896" s="1" t="s">
        <v>17</v>
      </c>
      <c r="D896" s="1" t="s">
        <v>1360</v>
      </c>
      <c r="E896" s="2">
        <v>40476</v>
      </c>
      <c r="F896" s="1">
        <v>2010</v>
      </c>
      <c r="G896" s="1">
        <v>1</v>
      </c>
      <c r="H896" s="1" t="s">
        <v>1369</v>
      </c>
      <c r="I896" s="1">
        <v>7</v>
      </c>
      <c r="J896" s="1" t="b">
        <v>0</v>
      </c>
      <c r="K896" s="1" t="s">
        <v>441</v>
      </c>
      <c r="L896" s="1">
        <v>0.68100000000000005</v>
      </c>
      <c r="M896" s="1">
        <v>0.21</v>
      </c>
      <c r="N896" s="1">
        <v>9</v>
      </c>
      <c r="O896" s="1">
        <v>-15.714</v>
      </c>
      <c r="P896" s="1">
        <v>0.94599999999999995</v>
      </c>
      <c r="Q896" s="1">
        <v>0.754</v>
      </c>
      <c r="R896" s="1">
        <v>0</v>
      </c>
      <c r="S896" s="1">
        <v>0.153</v>
      </c>
      <c r="T896" s="1">
        <v>0.56499999999999995</v>
      </c>
      <c r="U896" s="1">
        <v>85.221999999999994</v>
      </c>
      <c r="V896" s="1">
        <v>99030</v>
      </c>
      <c r="W896" s="12" t="str">
        <f>VLOOKUP(Table14[[#This Row],[album_name]],'Album Type'!A:B,2,FALSE)</f>
        <v>Special</v>
      </c>
    </row>
    <row r="897" spans="1:23" hidden="1" x14ac:dyDescent="0.2">
      <c r="A897" s="1" t="s">
        <v>1357</v>
      </c>
      <c r="B897" s="1" t="s">
        <v>1370</v>
      </c>
      <c r="C897" s="1" t="s">
        <v>17</v>
      </c>
      <c r="D897" s="1" t="s">
        <v>1360</v>
      </c>
      <c r="E897" s="2">
        <v>40476</v>
      </c>
      <c r="F897" s="1">
        <v>2010</v>
      </c>
      <c r="G897" s="1">
        <v>1</v>
      </c>
      <c r="H897" s="1" t="s">
        <v>788</v>
      </c>
      <c r="I897" s="1">
        <v>8</v>
      </c>
      <c r="J897" s="1" t="b">
        <v>0</v>
      </c>
      <c r="K897" s="1" t="s">
        <v>25</v>
      </c>
      <c r="L897" s="1">
        <v>0.71</v>
      </c>
      <c r="M897" s="1">
        <v>0.62</v>
      </c>
      <c r="N897" s="1">
        <v>7</v>
      </c>
      <c r="O897" s="1">
        <v>-3.7229999999999999</v>
      </c>
      <c r="P897" s="1">
        <v>3.0800000000000001E-2</v>
      </c>
      <c r="Q897" s="1">
        <v>9.9400000000000002E-2</v>
      </c>
      <c r="R897" s="1">
        <v>0</v>
      </c>
      <c r="S897" s="1">
        <v>9.9699999999999997E-2</v>
      </c>
      <c r="T897" s="1">
        <v>0.73699999999999999</v>
      </c>
      <c r="U897" s="1">
        <v>118.959</v>
      </c>
      <c r="V897" s="1">
        <v>243346</v>
      </c>
      <c r="W897" s="12" t="str">
        <f>VLOOKUP(Table14[[#This Row],[album_name]],'Album Type'!A:B,2,FALSE)</f>
        <v>Special</v>
      </c>
    </row>
    <row r="898" spans="1:23" hidden="1" x14ac:dyDescent="0.2">
      <c r="A898" s="1" t="s">
        <v>1357</v>
      </c>
      <c r="B898" s="1" t="s">
        <v>1371</v>
      </c>
      <c r="C898" s="1" t="s">
        <v>17</v>
      </c>
      <c r="D898" s="1" t="s">
        <v>1360</v>
      </c>
      <c r="E898" s="2">
        <v>40476</v>
      </c>
      <c r="F898" s="1">
        <v>2010</v>
      </c>
      <c r="G898" s="1">
        <v>1</v>
      </c>
      <c r="H898" s="1" t="s">
        <v>1372</v>
      </c>
      <c r="I898" s="1">
        <v>9</v>
      </c>
      <c r="J898" s="1" t="b">
        <v>0</v>
      </c>
      <c r="K898" s="1" t="s">
        <v>682</v>
      </c>
      <c r="L898" s="1">
        <v>0.71</v>
      </c>
      <c r="M898" s="1">
        <v>0.19600000000000001</v>
      </c>
      <c r="N898" s="1">
        <v>6</v>
      </c>
      <c r="O898" s="1">
        <v>-14.8</v>
      </c>
      <c r="P898" s="1">
        <v>0.94</v>
      </c>
      <c r="Q898" s="1">
        <v>0.86199999999999999</v>
      </c>
      <c r="R898" s="1">
        <v>0</v>
      </c>
      <c r="S898" s="1">
        <v>0.19700000000000001</v>
      </c>
      <c r="T898" s="1">
        <v>0.59</v>
      </c>
      <c r="U898" s="1">
        <v>83.656000000000006</v>
      </c>
      <c r="V898" s="1">
        <v>64809</v>
      </c>
      <c r="W898" s="12" t="str">
        <f>VLOOKUP(Table14[[#This Row],[album_name]],'Album Type'!A:B,2,FALSE)</f>
        <v>Special</v>
      </c>
    </row>
    <row r="899" spans="1:23" hidden="1" x14ac:dyDescent="0.2">
      <c r="A899" s="1" t="s">
        <v>1357</v>
      </c>
      <c r="B899" s="1" t="s">
        <v>1373</v>
      </c>
      <c r="C899" s="1" t="s">
        <v>17</v>
      </c>
      <c r="D899" s="1" t="s">
        <v>1360</v>
      </c>
      <c r="E899" s="2">
        <v>40476</v>
      </c>
      <c r="F899" s="1">
        <v>2010</v>
      </c>
      <c r="G899" s="1">
        <v>1</v>
      </c>
      <c r="H899" s="1" t="s">
        <v>1277</v>
      </c>
      <c r="I899" s="1">
        <v>10</v>
      </c>
      <c r="J899" s="1" t="b">
        <v>0</v>
      </c>
      <c r="K899" s="1" t="s">
        <v>28</v>
      </c>
      <c r="L899" s="1">
        <v>0.58599999999999997</v>
      </c>
      <c r="M899" s="1">
        <v>0.46600000000000003</v>
      </c>
      <c r="N899" s="1">
        <v>4</v>
      </c>
      <c r="O899" s="1">
        <v>-5.3410000000000002</v>
      </c>
      <c r="P899" s="1">
        <v>2.7699999999999999E-2</v>
      </c>
      <c r="Q899" s="1">
        <v>0.183</v>
      </c>
      <c r="R899" s="3">
        <v>1.44E-6</v>
      </c>
      <c r="S899" s="1">
        <v>0.109</v>
      </c>
      <c r="T899" s="1">
        <v>0.115</v>
      </c>
      <c r="U899" s="1">
        <v>119.367</v>
      </c>
      <c r="V899" s="1">
        <v>405906</v>
      </c>
      <c r="W899" s="12" t="str">
        <f>VLOOKUP(Table14[[#This Row],[album_name]],'Album Type'!A:B,2,FALSE)</f>
        <v>Special</v>
      </c>
    </row>
    <row r="900" spans="1:23" hidden="1" x14ac:dyDescent="0.2">
      <c r="A900" s="1" t="s">
        <v>1357</v>
      </c>
      <c r="B900" s="1" t="s">
        <v>1374</v>
      </c>
      <c r="C900" s="1" t="s">
        <v>17</v>
      </c>
      <c r="D900" s="1" t="s">
        <v>1360</v>
      </c>
      <c r="E900" s="2">
        <v>40476</v>
      </c>
      <c r="F900" s="1">
        <v>2010</v>
      </c>
      <c r="G900" s="1">
        <v>1</v>
      </c>
      <c r="H900" s="1" t="s">
        <v>1375</v>
      </c>
      <c r="I900" s="1">
        <v>11</v>
      </c>
      <c r="J900" s="1" t="b">
        <v>0</v>
      </c>
      <c r="K900" s="1" t="s">
        <v>59</v>
      </c>
      <c r="L900" s="1">
        <v>0.64300000000000002</v>
      </c>
      <c r="M900" s="1">
        <v>0.16400000000000001</v>
      </c>
      <c r="N900" s="1">
        <v>6</v>
      </c>
      <c r="O900" s="1">
        <v>-16.38</v>
      </c>
      <c r="P900" s="1">
        <v>0.91200000000000003</v>
      </c>
      <c r="Q900" s="1">
        <v>0.85099999999999998</v>
      </c>
      <c r="R900" s="1">
        <v>0</v>
      </c>
      <c r="S900" s="1">
        <v>0.158</v>
      </c>
      <c r="T900" s="1">
        <v>0.69399999999999995</v>
      </c>
      <c r="U900" s="1">
        <v>85.001000000000005</v>
      </c>
      <c r="V900" s="1">
        <v>89626</v>
      </c>
      <c r="W900" s="12" t="str">
        <f>VLOOKUP(Table14[[#This Row],[album_name]],'Album Type'!A:B,2,FALSE)</f>
        <v>Special</v>
      </c>
    </row>
    <row r="901" spans="1:23" hidden="1" x14ac:dyDescent="0.2">
      <c r="A901" s="1" t="s">
        <v>1357</v>
      </c>
      <c r="B901" s="1" t="s">
        <v>1376</v>
      </c>
      <c r="C901" s="1" t="s">
        <v>17</v>
      </c>
      <c r="D901" s="1" t="s">
        <v>1360</v>
      </c>
      <c r="E901" s="2">
        <v>40476</v>
      </c>
      <c r="F901" s="1">
        <v>2010</v>
      </c>
      <c r="G901" s="1">
        <v>1</v>
      </c>
      <c r="H901" s="1" t="s">
        <v>729</v>
      </c>
      <c r="I901" s="1">
        <v>12</v>
      </c>
      <c r="J901" s="1" t="b">
        <v>0</v>
      </c>
      <c r="K901" s="1" t="s">
        <v>28</v>
      </c>
      <c r="L901" s="1">
        <v>0.56699999999999995</v>
      </c>
      <c r="M901" s="1">
        <v>0.746</v>
      </c>
      <c r="N901" s="1">
        <v>4</v>
      </c>
      <c r="O901" s="1">
        <v>-4.0229999999999997</v>
      </c>
      <c r="P901" s="1">
        <v>4.8500000000000001E-2</v>
      </c>
      <c r="Q901" s="1">
        <v>0.434</v>
      </c>
      <c r="R901" s="1">
        <v>0</v>
      </c>
      <c r="S901" s="1">
        <v>0.23200000000000001</v>
      </c>
      <c r="T901" s="1">
        <v>0.79400000000000004</v>
      </c>
      <c r="U901" s="1">
        <v>163.98</v>
      </c>
      <c r="V901" s="1">
        <v>238693</v>
      </c>
      <c r="W901" s="12" t="str">
        <f>VLOOKUP(Table14[[#This Row],[album_name]],'Album Type'!A:B,2,FALSE)</f>
        <v>Special</v>
      </c>
    </row>
    <row r="902" spans="1:23" hidden="1" x14ac:dyDescent="0.2">
      <c r="A902" s="1" t="s">
        <v>1357</v>
      </c>
      <c r="B902" s="1" t="s">
        <v>1377</v>
      </c>
      <c r="C902" s="1" t="s">
        <v>17</v>
      </c>
      <c r="D902" s="1" t="s">
        <v>1360</v>
      </c>
      <c r="E902" s="2">
        <v>40476</v>
      </c>
      <c r="F902" s="1">
        <v>2010</v>
      </c>
      <c r="G902" s="1">
        <v>1</v>
      </c>
      <c r="H902" s="1" t="s">
        <v>1378</v>
      </c>
      <c r="I902" s="1">
        <v>13</v>
      </c>
      <c r="J902" s="1" t="b">
        <v>0</v>
      </c>
      <c r="K902" s="1" t="s">
        <v>59</v>
      </c>
      <c r="L902" s="1">
        <v>0.71099999999999997</v>
      </c>
      <c r="M902" s="1">
        <v>0.18</v>
      </c>
      <c r="N902" s="1">
        <v>6</v>
      </c>
      <c r="O902" s="1">
        <v>-15.343999999999999</v>
      </c>
      <c r="P902" s="1">
        <v>0.91900000000000004</v>
      </c>
      <c r="Q902" s="1">
        <v>0.67</v>
      </c>
      <c r="R902" s="1">
        <v>0</v>
      </c>
      <c r="S902" s="1">
        <v>0.17</v>
      </c>
      <c r="T902" s="1">
        <v>0.66</v>
      </c>
      <c r="U902" s="1">
        <v>95.846999999999994</v>
      </c>
      <c r="V902" s="1">
        <v>77139</v>
      </c>
      <c r="W902" s="12" t="str">
        <f>VLOOKUP(Table14[[#This Row],[album_name]],'Album Type'!A:B,2,FALSE)</f>
        <v>Special</v>
      </c>
    </row>
    <row r="903" spans="1:23" hidden="1" x14ac:dyDescent="0.2">
      <c r="A903" s="1" t="s">
        <v>1357</v>
      </c>
      <c r="B903" s="1" t="s">
        <v>1379</v>
      </c>
      <c r="C903" s="1" t="s">
        <v>17</v>
      </c>
      <c r="D903" s="1" t="s">
        <v>1360</v>
      </c>
      <c r="E903" s="2">
        <v>40476</v>
      </c>
      <c r="F903" s="1">
        <v>2010</v>
      </c>
      <c r="G903" s="1">
        <v>1</v>
      </c>
      <c r="H903" s="1" t="s">
        <v>782</v>
      </c>
      <c r="I903" s="1">
        <v>14</v>
      </c>
      <c r="J903" s="1" t="b">
        <v>0</v>
      </c>
      <c r="K903" s="1" t="s">
        <v>28</v>
      </c>
      <c r="L903" s="1">
        <v>0.54200000000000004</v>
      </c>
      <c r="M903" s="1">
        <v>0.80800000000000005</v>
      </c>
      <c r="N903" s="1">
        <v>4</v>
      </c>
      <c r="O903" s="1">
        <v>-3.5920000000000001</v>
      </c>
      <c r="P903" s="1">
        <v>3.7999999999999999E-2</v>
      </c>
      <c r="Q903" s="1">
        <v>4.6299999999999996E-3</v>
      </c>
      <c r="R903" s="1">
        <v>4.7899999999999999E-4</v>
      </c>
      <c r="S903" s="1">
        <v>5.8700000000000002E-2</v>
      </c>
      <c r="T903" s="1">
        <v>0.66600000000000004</v>
      </c>
      <c r="U903" s="1">
        <v>139.90700000000001</v>
      </c>
      <c r="V903" s="1">
        <v>267653</v>
      </c>
      <c r="W903" s="12" t="str">
        <f>VLOOKUP(Table14[[#This Row],[album_name]],'Album Type'!A:B,2,FALSE)</f>
        <v>Special</v>
      </c>
    </row>
    <row r="904" spans="1:23" hidden="1" x14ac:dyDescent="0.2">
      <c r="A904" s="1" t="s">
        <v>1357</v>
      </c>
      <c r="B904" s="1" t="s">
        <v>1380</v>
      </c>
      <c r="C904" s="1" t="s">
        <v>17</v>
      </c>
      <c r="D904" s="1" t="s">
        <v>1360</v>
      </c>
      <c r="E904" s="2">
        <v>40476</v>
      </c>
      <c r="F904" s="1">
        <v>2010</v>
      </c>
      <c r="G904" s="1">
        <v>1</v>
      </c>
      <c r="H904" s="1" t="s">
        <v>1381</v>
      </c>
      <c r="I904" s="1">
        <v>15</v>
      </c>
      <c r="J904" s="1" t="b">
        <v>0</v>
      </c>
      <c r="K904" s="1" t="s">
        <v>34</v>
      </c>
      <c r="L904" s="1">
        <v>0.68400000000000005</v>
      </c>
      <c r="M904" s="1">
        <v>0.182</v>
      </c>
      <c r="N904" s="1">
        <v>2</v>
      </c>
      <c r="O904" s="1">
        <v>-15.868</v>
      </c>
      <c r="P904" s="1">
        <v>0.95699999999999996</v>
      </c>
      <c r="Q904" s="1">
        <v>0.92500000000000004</v>
      </c>
      <c r="R904" s="1">
        <v>0</v>
      </c>
      <c r="S904" s="1">
        <v>0.33500000000000002</v>
      </c>
      <c r="T904" s="1">
        <v>0.56999999999999995</v>
      </c>
      <c r="U904" s="1">
        <v>143.429</v>
      </c>
      <c r="V904" s="1">
        <v>76094</v>
      </c>
      <c r="W904" s="12" t="str">
        <f>VLOOKUP(Table14[[#This Row],[album_name]],'Album Type'!A:B,2,FALSE)</f>
        <v>Special</v>
      </c>
    </row>
    <row r="905" spans="1:23" hidden="1" x14ac:dyDescent="0.2">
      <c r="A905" s="1" t="s">
        <v>1357</v>
      </c>
      <c r="B905" s="1" t="s">
        <v>1382</v>
      </c>
      <c r="C905" s="1" t="s">
        <v>17</v>
      </c>
      <c r="D905" s="1" t="s">
        <v>1360</v>
      </c>
      <c r="E905" s="2">
        <v>40476</v>
      </c>
      <c r="F905" s="1">
        <v>2010</v>
      </c>
      <c r="G905" s="1">
        <v>1</v>
      </c>
      <c r="H905" s="1" t="s">
        <v>744</v>
      </c>
      <c r="I905" s="1">
        <v>16</v>
      </c>
      <c r="J905" s="1" t="b">
        <v>0</v>
      </c>
      <c r="K905" s="1" t="s">
        <v>34</v>
      </c>
      <c r="L905" s="1">
        <v>0.71799999999999997</v>
      </c>
      <c r="M905" s="1">
        <v>0.30099999999999999</v>
      </c>
      <c r="N905" s="1">
        <v>2</v>
      </c>
      <c r="O905" s="1">
        <v>-8.8339999999999996</v>
      </c>
      <c r="P905" s="1">
        <v>3.0700000000000002E-2</v>
      </c>
      <c r="Q905" s="1">
        <v>0.81100000000000005</v>
      </c>
      <c r="R905" s="1">
        <v>0</v>
      </c>
      <c r="S905" s="1">
        <v>0.129</v>
      </c>
      <c r="T905" s="1">
        <v>0.53800000000000003</v>
      </c>
      <c r="U905" s="1">
        <v>124.899</v>
      </c>
      <c r="V905" s="1">
        <v>292920</v>
      </c>
      <c r="W905" s="12" t="str">
        <f>VLOOKUP(Table14[[#This Row],[album_name]],'Album Type'!A:B,2,FALSE)</f>
        <v>Special</v>
      </c>
    </row>
    <row r="906" spans="1:23" hidden="1" x14ac:dyDescent="0.2">
      <c r="A906" s="1" t="s">
        <v>1357</v>
      </c>
      <c r="B906" s="1" t="s">
        <v>1383</v>
      </c>
      <c r="C906" s="1" t="s">
        <v>17</v>
      </c>
      <c r="D906" s="1" t="s">
        <v>1360</v>
      </c>
      <c r="E906" s="2">
        <v>40476</v>
      </c>
      <c r="F906" s="1">
        <v>2010</v>
      </c>
      <c r="G906" s="1">
        <v>1</v>
      </c>
      <c r="H906" s="1" t="s">
        <v>1384</v>
      </c>
      <c r="I906" s="1">
        <v>17</v>
      </c>
      <c r="J906" s="1" t="b">
        <v>0</v>
      </c>
      <c r="K906" s="1" t="s">
        <v>59</v>
      </c>
      <c r="L906" s="1">
        <v>0.61199999999999999</v>
      </c>
      <c r="M906" s="1">
        <v>0.25</v>
      </c>
      <c r="N906" s="1">
        <v>6</v>
      </c>
      <c r="O906" s="1">
        <v>-15.43</v>
      </c>
      <c r="P906" s="1">
        <v>0.94499999999999995</v>
      </c>
      <c r="Q906" s="1">
        <v>0.755</v>
      </c>
      <c r="R906" s="1">
        <v>0</v>
      </c>
      <c r="S906" s="1">
        <v>0.157</v>
      </c>
      <c r="T906" s="1">
        <v>0.627</v>
      </c>
      <c r="U906" s="1">
        <v>51.350999999999999</v>
      </c>
      <c r="V906" s="1">
        <v>84453</v>
      </c>
      <c r="W906" s="12" t="str">
        <f>VLOOKUP(Table14[[#This Row],[album_name]],'Album Type'!A:B,2,FALSE)</f>
        <v>Special</v>
      </c>
    </row>
    <row r="907" spans="1:23" hidden="1" x14ac:dyDescent="0.2">
      <c r="A907" s="1" t="s">
        <v>1357</v>
      </c>
      <c r="B907" s="1" t="s">
        <v>1385</v>
      </c>
      <c r="C907" s="1" t="s">
        <v>17</v>
      </c>
      <c r="D907" s="1" t="s">
        <v>1360</v>
      </c>
      <c r="E907" s="2">
        <v>40476</v>
      </c>
      <c r="F907" s="1">
        <v>2010</v>
      </c>
      <c r="G907" s="1">
        <v>1</v>
      </c>
      <c r="H907" s="1" t="s">
        <v>754</v>
      </c>
      <c r="I907" s="1">
        <v>18</v>
      </c>
      <c r="J907" s="1" t="b">
        <v>0</v>
      </c>
      <c r="K907" s="1" t="s">
        <v>49</v>
      </c>
      <c r="L907" s="1">
        <v>0.46400000000000002</v>
      </c>
      <c r="M907" s="1">
        <v>0.624</v>
      </c>
      <c r="N907" s="1">
        <v>8</v>
      </c>
      <c r="O907" s="1">
        <v>-3.8460000000000001</v>
      </c>
      <c r="P907" s="1">
        <v>2.92E-2</v>
      </c>
      <c r="Q907" s="1">
        <v>7.0099999999999996E-2</v>
      </c>
      <c r="R907" s="1">
        <v>4.7699999999999999E-4</v>
      </c>
      <c r="S907" s="1">
        <v>0.158</v>
      </c>
      <c r="T907" s="1">
        <v>0.19500000000000001</v>
      </c>
      <c r="U907" s="1">
        <v>163.9</v>
      </c>
      <c r="V907" s="1">
        <v>353253</v>
      </c>
      <c r="W907" s="12" t="str">
        <f>VLOOKUP(Table14[[#This Row],[album_name]],'Album Type'!A:B,2,FALSE)</f>
        <v>Special</v>
      </c>
    </row>
    <row r="908" spans="1:23" hidden="1" x14ac:dyDescent="0.2">
      <c r="A908" s="1" t="s">
        <v>1357</v>
      </c>
      <c r="B908" s="1" t="s">
        <v>1386</v>
      </c>
      <c r="C908" s="1" t="s">
        <v>17</v>
      </c>
      <c r="D908" s="1" t="s">
        <v>1360</v>
      </c>
      <c r="E908" s="2">
        <v>40476</v>
      </c>
      <c r="F908" s="1">
        <v>2010</v>
      </c>
      <c r="G908" s="1">
        <v>1</v>
      </c>
      <c r="H908" s="1" t="s">
        <v>1387</v>
      </c>
      <c r="I908" s="1">
        <v>19</v>
      </c>
      <c r="J908" s="1" t="b">
        <v>0</v>
      </c>
      <c r="K908" s="1" t="s">
        <v>76</v>
      </c>
      <c r="L908" s="1">
        <v>0.70599999999999996</v>
      </c>
      <c r="M908" s="1">
        <v>0.317</v>
      </c>
      <c r="N908" s="1">
        <v>1</v>
      </c>
      <c r="O908" s="1">
        <v>-14.093</v>
      </c>
      <c r="P908" s="1">
        <v>0.93400000000000005</v>
      </c>
      <c r="Q908" s="1">
        <v>0.875</v>
      </c>
      <c r="R908" s="1">
        <v>0</v>
      </c>
      <c r="S908" s="1">
        <v>0.218</v>
      </c>
      <c r="T908" s="1">
        <v>0.78400000000000003</v>
      </c>
      <c r="U908" s="1">
        <v>104.97799999999999</v>
      </c>
      <c r="V908" s="1">
        <v>45139</v>
      </c>
      <c r="W908" s="12" t="str">
        <f>VLOOKUP(Table14[[#This Row],[album_name]],'Album Type'!A:B,2,FALSE)</f>
        <v>Special</v>
      </c>
    </row>
    <row r="909" spans="1:23" hidden="1" x14ac:dyDescent="0.2">
      <c r="A909" s="1" t="s">
        <v>1357</v>
      </c>
      <c r="B909" s="1" t="s">
        <v>1388</v>
      </c>
      <c r="C909" s="1" t="s">
        <v>17</v>
      </c>
      <c r="D909" s="1" t="s">
        <v>1360</v>
      </c>
      <c r="E909" s="2">
        <v>40476</v>
      </c>
      <c r="F909" s="1">
        <v>2010</v>
      </c>
      <c r="G909" s="1">
        <v>1</v>
      </c>
      <c r="H909" s="1" t="s">
        <v>1283</v>
      </c>
      <c r="I909" s="1">
        <v>20</v>
      </c>
      <c r="J909" s="1" t="b">
        <v>0</v>
      </c>
      <c r="K909" s="1" t="s">
        <v>66</v>
      </c>
      <c r="L909" s="1">
        <v>0.51700000000000002</v>
      </c>
      <c r="M909" s="1">
        <v>0.91800000000000004</v>
      </c>
      <c r="N909" s="1">
        <v>11</v>
      </c>
      <c r="O909" s="1">
        <v>-3.1869999999999998</v>
      </c>
      <c r="P909" s="1">
        <v>9.1200000000000003E-2</v>
      </c>
      <c r="Q909" s="1">
        <v>1.55E-2</v>
      </c>
      <c r="R909" s="3">
        <v>1.52E-5</v>
      </c>
      <c r="S909" s="1">
        <v>0.26300000000000001</v>
      </c>
      <c r="T909" s="1">
        <v>0.59499999999999997</v>
      </c>
      <c r="U909" s="1">
        <v>145.87</v>
      </c>
      <c r="V909" s="1">
        <v>220306</v>
      </c>
      <c r="W909" s="12" t="str">
        <f>VLOOKUP(Table14[[#This Row],[album_name]],'Album Type'!A:B,2,FALSE)</f>
        <v>Special</v>
      </c>
    </row>
    <row r="910" spans="1:23" hidden="1" x14ac:dyDescent="0.2">
      <c r="A910" s="1" t="s">
        <v>1357</v>
      </c>
      <c r="B910" s="1" t="s">
        <v>1389</v>
      </c>
      <c r="C910" s="1" t="s">
        <v>17</v>
      </c>
      <c r="D910" s="1" t="s">
        <v>1360</v>
      </c>
      <c r="E910" s="2">
        <v>40476</v>
      </c>
      <c r="F910" s="1">
        <v>2010</v>
      </c>
      <c r="G910" s="1">
        <v>1</v>
      </c>
      <c r="H910" s="1" t="s">
        <v>1390</v>
      </c>
      <c r="I910" s="1">
        <v>21</v>
      </c>
      <c r="J910" s="1" t="b">
        <v>0</v>
      </c>
      <c r="K910" s="1" t="s">
        <v>441</v>
      </c>
      <c r="L910" s="1">
        <v>0.67800000000000005</v>
      </c>
      <c r="M910" s="1">
        <v>0.23200000000000001</v>
      </c>
      <c r="N910" s="1">
        <v>9</v>
      </c>
      <c r="O910" s="1">
        <v>-15.836</v>
      </c>
      <c r="P910" s="1">
        <v>0.94599999999999995</v>
      </c>
      <c r="Q910" s="1">
        <v>0.86899999999999999</v>
      </c>
      <c r="R910" s="1">
        <v>0</v>
      </c>
      <c r="S910" s="1">
        <v>0.317</v>
      </c>
      <c r="T910" s="1">
        <v>0.59699999999999998</v>
      </c>
      <c r="U910" s="1">
        <v>146.99100000000001</v>
      </c>
      <c r="V910" s="1">
        <v>58853</v>
      </c>
      <c r="W910" s="12" t="str">
        <f>VLOOKUP(Table14[[#This Row],[album_name]],'Album Type'!A:B,2,FALSE)</f>
        <v>Special</v>
      </c>
    </row>
    <row r="911" spans="1:23" hidden="1" x14ac:dyDescent="0.2">
      <c r="A911" s="1" t="s">
        <v>1357</v>
      </c>
      <c r="B911" s="1" t="s">
        <v>1391</v>
      </c>
      <c r="C911" s="1" t="s">
        <v>17</v>
      </c>
      <c r="D911" s="1" t="s">
        <v>1360</v>
      </c>
      <c r="E911" s="2">
        <v>40476</v>
      </c>
      <c r="F911" s="1">
        <v>2010</v>
      </c>
      <c r="G911" s="1">
        <v>1</v>
      </c>
      <c r="H911" s="1" t="s">
        <v>1285</v>
      </c>
      <c r="I911" s="1">
        <v>22</v>
      </c>
      <c r="J911" s="1" t="b">
        <v>0</v>
      </c>
      <c r="K911" s="1" t="s">
        <v>76</v>
      </c>
      <c r="L911" s="1">
        <v>0.56100000000000005</v>
      </c>
      <c r="M911" s="1">
        <v>0.59499999999999997</v>
      </c>
      <c r="N911" s="1">
        <v>1</v>
      </c>
      <c r="O911" s="1">
        <v>-5.2850000000000001</v>
      </c>
      <c r="P911" s="1">
        <v>2.5899999999999999E-2</v>
      </c>
      <c r="Q911" s="1">
        <v>0.17799999999999999</v>
      </c>
      <c r="R911" s="1">
        <v>0</v>
      </c>
      <c r="S911" s="1">
        <v>0.121</v>
      </c>
      <c r="T911" s="1">
        <v>0.159</v>
      </c>
      <c r="U911" s="1">
        <v>134.03200000000001</v>
      </c>
      <c r="V911" s="1">
        <v>303400</v>
      </c>
      <c r="W911" s="12" t="str">
        <f>VLOOKUP(Table14[[#This Row],[album_name]],'Album Type'!A:B,2,FALSE)</f>
        <v>Special</v>
      </c>
    </row>
    <row r="912" spans="1:23" hidden="1" x14ac:dyDescent="0.2">
      <c r="A912" s="1" t="s">
        <v>1357</v>
      </c>
      <c r="B912" s="1" t="s">
        <v>1392</v>
      </c>
      <c r="C912" s="1" t="s">
        <v>17</v>
      </c>
      <c r="D912" s="1" t="s">
        <v>1360</v>
      </c>
      <c r="E912" s="2">
        <v>40476</v>
      </c>
      <c r="F912" s="1">
        <v>2010</v>
      </c>
      <c r="G912" s="1">
        <v>1</v>
      </c>
      <c r="H912" s="1" t="s">
        <v>1393</v>
      </c>
      <c r="I912" s="1">
        <v>23</v>
      </c>
      <c r="J912" s="1" t="b">
        <v>0</v>
      </c>
      <c r="K912" s="1" t="s">
        <v>25</v>
      </c>
      <c r="L912" s="1">
        <v>0.66900000000000004</v>
      </c>
      <c r="M912" s="1">
        <v>0.28299999999999997</v>
      </c>
      <c r="N912" s="1">
        <v>7</v>
      </c>
      <c r="O912" s="1">
        <v>-15.356999999999999</v>
      </c>
      <c r="P912" s="1">
        <v>0.94399999999999995</v>
      </c>
      <c r="Q912" s="1">
        <v>0.77200000000000002</v>
      </c>
      <c r="R912" s="1">
        <v>0</v>
      </c>
      <c r="S912" s="1">
        <v>0.32800000000000001</v>
      </c>
      <c r="T912" s="1">
        <v>0.51700000000000002</v>
      </c>
      <c r="U912" s="1">
        <v>149.64599999999999</v>
      </c>
      <c r="V912" s="1">
        <v>61361</v>
      </c>
      <c r="W912" s="12" t="str">
        <f>VLOOKUP(Table14[[#This Row],[album_name]],'Album Type'!A:B,2,FALSE)</f>
        <v>Special</v>
      </c>
    </row>
    <row r="913" spans="1:23" hidden="1" x14ac:dyDescent="0.2">
      <c r="A913" s="1" t="s">
        <v>1357</v>
      </c>
      <c r="B913" s="1" t="s">
        <v>1394</v>
      </c>
      <c r="C913" s="1" t="s">
        <v>17</v>
      </c>
      <c r="D913" s="1" t="s">
        <v>1360</v>
      </c>
      <c r="E913" s="2">
        <v>40476</v>
      </c>
      <c r="F913" s="1">
        <v>2010</v>
      </c>
      <c r="G913" s="1">
        <v>1</v>
      </c>
      <c r="H913" s="1" t="s">
        <v>742</v>
      </c>
      <c r="I913" s="1">
        <v>24</v>
      </c>
      <c r="J913" s="1" t="b">
        <v>0</v>
      </c>
      <c r="K913" s="1" t="s">
        <v>56</v>
      </c>
      <c r="L913" s="1">
        <v>0.441</v>
      </c>
      <c r="M913" s="1">
        <v>0.94599999999999995</v>
      </c>
      <c r="N913" s="1">
        <v>5</v>
      </c>
      <c r="O913" s="1">
        <v>-2.6160000000000001</v>
      </c>
      <c r="P913" s="1">
        <v>5.8200000000000002E-2</v>
      </c>
      <c r="Q913" s="1">
        <v>8.5400000000000004E-2</v>
      </c>
      <c r="R913" s="3">
        <v>1.35E-6</v>
      </c>
      <c r="S913" s="1">
        <v>7.0699999999999999E-2</v>
      </c>
      <c r="T913" s="1">
        <v>0.35799999999999998</v>
      </c>
      <c r="U913" s="1">
        <v>162.14500000000001</v>
      </c>
      <c r="V913" s="1">
        <v>245413</v>
      </c>
      <c r="W913" s="12" t="str">
        <f>VLOOKUP(Table14[[#This Row],[album_name]],'Album Type'!A:B,2,FALSE)</f>
        <v>Special</v>
      </c>
    </row>
    <row r="914" spans="1:23" hidden="1" x14ac:dyDescent="0.2">
      <c r="A914" s="1" t="s">
        <v>1357</v>
      </c>
      <c r="B914" s="1" t="s">
        <v>1395</v>
      </c>
      <c r="C914" s="1" t="s">
        <v>17</v>
      </c>
      <c r="D914" s="1" t="s">
        <v>1360</v>
      </c>
      <c r="E914" s="2">
        <v>40476</v>
      </c>
      <c r="F914" s="1">
        <v>2010</v>
      </c>
      <c r="G914" s="1">
        <v>1</v>
      </c>
      <c r="H914" s="1" t="s">
        <v>1396</v>
      </c>
      <c r="I914" s="1">
        <v>25</v>
      </c>
      <c r="J914" s="1" t="b">
        <v>0</v>
      </c>
      <c r="K914" s="1" t="s">
        <v>34</v>
      </c>
      <c r="L914" s="1">
        <v>0.67200000000000004</v>
      </c>
      <c r="M914" s="1">
        <v>0.24299999999999999</v>
      </c>
      <c r="N914" s="1">
        <v>2</v>
      </c>
      <c r="O914" s="1">
        <v>-15.832000000000001</v>
      </c>
      <c r="P914" s="1">
        <v>0.94399999999999995</v>
      </c>
      <c r="Q914" s="1">
        <v>0.80400000000000005</v>
      </c>
      <c r="R914" s="1">
        <v>0</v>
      </c>
      <c r="S914" s="1">
        <v>0.28000000000000003</v>
      </c>
      <c r="T914" s="1">
        <v>0.58799999999999997</v>
      </c>
      <c r="U914" s="1">
        <v>84.599000000000004</v>
      </c>
      <c r="V914" s="1">
        <v>59768</v>
      </c>
      <c r="W914" s="12" t="str">
        <f>VLOOKUP(Table14[[#This Row],[album_name]],'Album Type'!A:B,2,FALSE)</f>
        <v>Special</v>
      </c>
    </row>
    <row r="915" spans="1:23" hidden="1" x14ac:dyDescent="0.2">
      <c r="A915" s="1" t="s">
        <v>1357</v>
      </c>
      <c r="B915" s="1" t="s">
        <v>1397</v>
      </c>
      <c r="C915" s="1" t="s">
        <v>17</v>
      </c>
      <c r="D915" s="1" t="s">
        <v>1360</v>
      </c>
      <c r="E915" s="2">
        <v>40476</v>
      </c>
      <c r="F915" s="1">
        <v>2010</v>
      </c>
      <c r="G915" s="1">
        <v>1</v>
      </c>
      <c r="H915" s="1" t="s">
        <v>1288</v>
      </c>
      <c r="I915" s="1">
        <v>26</v>
      </c>
      <c r="J915" s="1" t="b">
        <v>0</v>
      </c>
      <c r="K915" s="1" t="s">
        <v>22</v>
      </c>
      <c r="L915" s="1">
        <v>0.42899999999999999</v>
      </c>
      <c r="M915" s="1">
        <v>0.33300000000000002</v>
      </c>
      <c r="N915" s="1">
        <v>10</v>
      </c>
      <c r="O915" s="1">
        <v>-9.4990000000000006</v>
      </c>
      <c r="P915" s="1">
        <v>3.0300000000000001E-2</v>
      </c>
      <c r="Q915" s="1">
        <v>0.59099999999999997</v>
      </c>
      <c r="R915" s="3">
        <v>2.2900000000000001E-5</v>
      </c>
      <c r="S915" s="1">
        <v>9.9400000000000002E-2</v>
      </c>
      <c r="T915" s="1">
        <v>0.22700000000000001</v>
      </c>
      <c r="U915" s="1">
        <v>72.619</v>
      </c>
      <c r="V915" s="1">
        <v>369120</v>
      </c>
      <c r="W915" s="12" t="str">
        <f>VLOOKUP(Table14[[#This Row],[album_name]],'Album Type'!A:B,2,FALSE)</f>
        <v>Special</v>
      </c>
    </row>
    <row r="916" spans="1:23" hidden="1" x14ac:dyDescent="0.2">
      <c r="A916" s="1" t="s">
        <v>1357</v>
      </c>
      <c r="B916" s="1" t="s">
        <v>1398</v>
      </c>
      <c r="C916" s="1" t="s">
        <v>17</v>
      </c>
      <c r="D916" s="1" t="s">
        <v>1360</v>
      </c>
      <c r="E916" s="2">
        <v>40476</v>
      </c>
      <c r="F916" s="1">
        <v>2010</v>
      </c>
      <c r="G916" s="1">
        <v>1</v>
      </c>
      <c r="H916" s="1" t="s">
        <v>1399</v>
      </c>
      <c r="I916" s="1">
        <v>27</v>
      </c>
      <c r="J916" s="1" t="b">
        <v>0</v>
      </c>
      <c r="K916" s="1" t="s">
        <v>59</v>
      </c>
      <c r="L916" s="1">
        <v>0.78200000000000003</v>
      </c>
      <c r="M916" s="1">
        <v>0.27200000000000002</v>
      </c>
      <c r="N916" s="1">
        <v>6</v>
      </c>
      <c r="O916" s="1">
        <v>-14.986000000000001</v>
      </c>
      <c r="P916" s="1">
        <v>0.93899999999999995</v>
      </c>
      <c r="Q916" s="1">
        <v>0.71199999999999997</v>
      </c>
      <c r="R916" s="1">
        <v>0</v>
      </c>
      <c r="S916" s="1">
        <v>0.22600000000000001</v>
      </c>
      <c r="T916" s="1">
        <v>0.68100000000000005</v>
      </c>
      <c r="U916" s="1">
        <v>74.299000000000007</v>
      </c>
      <c r="V916" s="1">
        <v>41769</v>
      </c>
      <c r="W916" s="12" t="str">
        <f>VLOOKUP(Table14[[#This Row],[album_name]],'Album Type'!A:B,2,FALSE)</f>
        <v>Special</v>
      </c>
    </row>
    <row r="917" spans="1:23" hidden="1" x14ac:dyDescent="0.2">
      <c r="A917" s="1" t="s">
        <v>1357</v>
      </c>
      <c r="B917" s="1" t="s">
        <v>1400</v>
      </c>
      <c r="C917" s="1" t="s">
        <v>17</v>
      </c>
      <c r="D917" s="1" t="s">
        <v>1360</v>
      </c>
      <c r="E917" s="2">
        <v>40476</v>
      </c>
      <c r="F917" s="1">
        <v>2010</v>
      </c>
      <c r="G917" s="1">
        <v>1</v>
      </c>
      <c r="H917" s="1" t="s">
        <v>1290</v>
      </c>
      <c r="I917" s="1">
        <v>28</v>
      </c>
      <c r="J917" s="1" t="b">
        <v>0</v>
      </c>
      <c r="K917" s="1" t="s">
        <v>25</v>
      </c>
      <c r="L917" s="1">
        <v>0.41599999999999998</v>
      </c>
      <c r="M917" s="1">
        <v>0.69199999999999995</v>
      </c>
      <c r="N917" s="1">
        <v>7</v>
      </c>
      <c r="O917" s="1">
        <v>-4.2889999999999997</v>
      </c>
      <c r="P917" s="1">
        <v>3.56E-2</v>
      </c>
      <c r="Q917" s="1">
        <v>4.4200000000000003E-2</v>
      </c>
      <c r="R917" s="1">
        <v>1.0399999999999999E-4</v>
      </c>
      <c r="S917" s="1">
        <v>0.112</v>
      </c>
      <c r="T917" s="1">
        <v>0.14199999999999999</v>
      </c>
      <c r="U917" s="1">
        <v>204.10400000000001</v>
      </c>
      <c r="V917" s="1">
        <v>317946</v>
      </c>
      <c r="W917" s="12" t="str">
        <f>VLOOKUP(Table14[[#This Row],[album_name]],'Album Type'!A:B,2,FALSE)</f>
        <v>Special</v>
      </c>
    </row>
    <row r="918" spans="1:23" hidden="1" x14ac:dyDescent="0.2">
      <c r="A918" s="1" t="s">
        <v>1401</v>
      </c>
      <c r="B918" s="1" t="s">
        <v>1402</v>
      </c>
      <c r="C918" s="1" t="s">
        <v>17</v>
      </c>
      <c r="D918" s="1" t="s">
        <v>1404</v>
      </c>
      <c r="E918" s="2">
        <v>40476</v>
      </c>
      <c r="F918" s="1">
        <v>2010</v>
      </c>
      <c r="G918" s="1">
        <v>1</v>
      </c>
      <c r="H918" s="1" t="s">
        <v>1403</v>
      </c>
      <c r="I918" s="1">
        <v>1</v>
      </c>
      <c r="J918" s="1" t="b">
        <v>0</v>
      </c>
      <c r="K918" s="1" t="s">
        <v>25</v>
      </c>
      <c r="L918" s="1">
        <v>0.6</v>
      </c>
      <c r="M918" s="1">
        <v>0.70099999999999996</v>
      </c>
      <c r="N918" s="1">
        <v>7</v>
      </c>
      <c r="O918" s="1">
        <v>-5.72</v>
      </c>
      <c r="P918" s="1">
        <v>3.3399999999999999E-2</v>
      </c>
      <c r="Q918" s="3">
        <v>3.5200000000000002E-5</v>
      </c>
      <c r="R918" s="1">
        <v>0.72</v>
      </c>
      <c r="S918" s="1">
        <v>8.48E-2</v>
      </c>
      <c r="T918" s="1">
        <v>0.63100000000000001</v>
      </c>
      <c r="U918" s="1">
        <v>121.053</v>
      </c>
      <c r="V918" s="1">
        <v>241106</v>
      </c>
      <c r="W918" s="12" t="str">
        <f>VLOOKUP(Table14[[#This Row],[album_name]],'Album Type'!A:B,2,FALSE)</f>
        <v>Karaoke</v>
      </c>
    </row>
    <row r="919" spans="1:23" hidden="1" x14ac:dyDescent="0.2">
      <c r="A919" s="1" t="s">
        <v>1401</v>
      </c>
      <c r="B919" s="1" t="s">
        <v>1405</v>
      </c>
      <c r="C919" s="1" t="s">
        <v>17</v>
      </c>
      <c r="D919" s="1" t="s">
        <v>1404</v>
      </c>
      <c r="E919" s="2">
        <v>40476</v>
      </c>
      <c r="F919" s="1">
        <v>2010</v>
      </c>
      <c r="G919" s="1">
        <v>1</v>
      </c>
      <c r="H919" s="1" t="s">
        <v>1406</v>
      </c>
      <c r="I919" s="1">
        <v>2</v>
      </c>
      <c r="J919" s="1" t="b">
        <v>0</v>
      </c>
      <c r="K919" s="1" t="s">
        <v>1407</v>
      </c>
      <c r="L919" s="1">
        <v>0.59899999999999998</v>
      </c>
      <c r="M919" s="1">
        <v>0.72599999999999998</v>
      </c>
      <c r="N919" s="1">
        <v>2</v>
      </c>
      <c r="O919" s="1">
        <v>-5.266</v>
      </c>
      <c r="P919" s="1">
        <v>2.9499999999999998E-2</v>
      </c>
      <c r="Q919" s="1">
        <v>5.3499999999999999E-4</v>
      </c>
      <c r="R919" s="1">
        <v>0.69599999999999995</v>
      </c>
      <c r="S919" s="1">
        <v>0.21299999999999999</v>
      </c>
      <c r="T919" s="1">
        <v>0.35699999999999998</v>
      </c>
      <c r="U919" s="1">
        <v>114.985</v>
      </c>
      <c r="V919" s="1">
        <v>264120</v>
      </c>
      <c r="W919" s="12" t="str">
        <f>VLOOKUP(Table14[[#This Row],[album_name]],'Album Type'!A:B,2,FALSE)</f>
        <v>Karaoke</v>
      </c>
    </row>
    <row r="920" spans="1:23" hidden="1" x14ac:dyDescent="0.2">
      <c r="A920" s="1" t="s">
        <v>1401</v>
      </c>
      <c r="B920" s="1" t="s">
        <v>1408</v>
      </c>
      <c r="C920" s="1" t="s">
        <v>17</v>
      </c>
      <c r="D920" s="1" t="s">
        <v>1404</v>
      </c>
      <c r="E920" s="2">
        <v>40476</v>
      </c>
      <c r="F920" s="1">
        <v>2010</v>
      </c>
      <c r="G920" s="1">
        <v>1</v>
      </c>
      <c r="H920" s="1" t="s">
        <v>1409</v>
      </c>
      <c r="I920" s="1">
        <v>3</v>
      </c>
      <c r="J920" s="1" t="b">
        <v>0</v>
      </c>
      <c r="K920" s="1" t="s">
        <v>34</v>
      </c>
      <c r="L920" s="1">
        <v>0.52400000000000002</v>
      </c>
      <c r="M920" s="1">
        <v>0.63600000000000001</v>
      </c>
      <c r="N920" s="1">
        <v>2</v>
      </c>
      <c r="O920" s="1">
        <v>-7.37</v>
      </c>
      <c r="P920" s="1">
        <v>2.64E-2</v>
      </c>
      <c r="Q920" s="1">
        <v>3.8500000000000001E-3</v>
      </c>
      <c r="R920" s="1">
        <v>0.28999999999999998</v>
      </c>
      <c r="S920" s="1">
        <v>0.161</v>
      </c>
      <c r="T920" s="1">
        <v>0.316</v>
      </c>
      <c r="U920" s="1">
        <v>141.96700000000001</v>
      </c>
      <c r="V920" s="1">
        <v>296226</v>
      </c>
      <c r="W920" s="12" t="str">
        <f>VLOOKUP(Table14[[#This Row],[album_name]],'Album Type'!A:B,2,FALSE)</f>
        <v>Karaoke</v>
      </c>
    </row>
    <row r="921" spans="1:23" hidden="1" x14ac:dyDescent="0.2">
      <c r="A921" s="1" t="s">
        <v>1401</v>
      </c>
      <c r="B921" s="1" t="s">
        <v>1410</v>
      </c>
      <c r="C921" s="1" t="s">
        <v>17</v>
      </c>
      <c r="D921" s="1" t="s">
        <v>1404</v>
      </c>
      <c r="E921" s="2">
        <v>40476</v>
      </c>
      <c r="F921" s="1">
        <v>2010</v>
      </c>
      <c r="G921" s="1">
        <v>1</v>
      </c>
      <c r="H921" s="1" t="s">
        <v>1411</v>
      </c>
      <c r="I921" s="1">
        <v>4</v>
      </c>
      <c r="J921" s="1" t="b">
        <v>0</v>
      </c>
      <c r="K921" s="1" t="s">
        <v>25</v>
      </c>
      <c r="L921" s="1">
        <v>0.65600000000000003</v>
      </c>
      <c r="M921" s="1">
        <v>0.54600000000000004</v>
      </c>
      <c r="N921" s="1">
        <v>7</v>
      </c>
      <c r="O921" s="1">
        <v>-6.2329999999999997</v>
      </c>
      <c r="P921" s="1">
        <v>4.5999999999999999E-2</v>
      </c>
      <c r="Q921" s="1">
        <v>1.3699999999999999E-3</v>
      </c>
      <c r="R921" s="1">
        <v>0.88900000000000001</v>
      </c>
      <c r="S921" s="1">
        <v>8.1299999999999997E-2</v>
      </c>
      <c r="T921" s="1">
        <v>0.53500000000000003</v>
      </c>
      <c r="U921" s="1">
        <v>118.98399999999999</v>
      </c>
      <c r="V921" s="1">
        <v>250186</v>
      </c>
      <c r="W921" s="12" t="str">
        <f>VLOOKUP(Table14[[#This Row],[album_name]],'Album Type'!A:B,2,FALSE)</f>
        <v>Karaoke</v>
      </c>
    </row>
    <row r="922" spans="1:23" hidden="1" x14ac:dyDescent="0.2">
      <c r="A922" s="1" t="s">
        <v>1401</v>
      </c>
      <c r="B922" s="1" t="s">
        <v>1412</v>
      </c>
      <c r="C922" s="1" t="s">
        <v>17</v>
      </c>
      <c r="D922" s="1" t="s">
        <v>1404</v>
      </c>
      <c r="E922" s="2">
        <v>40476</v>
      </c>
      <c r="F922" s="1">
        <v>2010</v>
      </c>
      <c r="G922" s="1">
        <v>1</v>
      </c>
      <c r="H922" s="1" t="s">
        <v>1413</v>
      </c>
      <c r="I922" s="1">
        <v>5</v>
      </c>
      <c r="J922" s="1" t="b">
        <v>0</v>
      </c>
      <c r="K922" s="1" t="s">
        <v>28</v>
      </c>
      <c r="L922" s="1">
        <v>0.59699999999999998</v>
      </c>
      <c r="M922" s="1">
        <v>0.40400000000000003</v>
      </c>
      <c r="N922" s="1">
        <v>4</v>
      </c>
      <c r="O922" s="1">
        <v>-8.6020000000000003</v>
      </c>
      <c r="P922" s="1">
        <v>3.0700000000000002E-2</v>
      </c>
      <c r="Q922" s="1">
        <v>0.12</v>
      </c>
      <c r="R922" s="1">
        <v>0.53900000000000003</v>
      </c>
      <c r="S922" s="1">
        <v>0.14299999999999999</v>
      </c>
      <c r="T922" s="1">
        <v>0.14399999999999999</v>
      </c>
      <c r="U922" s="1">
        <v>119.52</v>
      </c>
      <c r="V922" s="1">
        <v>407106</v>
      </c>
      <c r="W922" s="12" t="str">
        <f>VLOOKUP(Table14[[#This Row],[album_name]],'Album Type'!A:B,2,FALSE)</f>
        <v>Karaoke</v>
      </c>
    </row>
    <row r="923" spans="1:23" hidden="1" x14ac:dyDescent="0.2">
      <c r="A923" s="1" t="s">
        <v>1401</v>
      </c>
      <c r="B923" s="1" t="s">
        <v>1414</v>
      </c>
      <c r="C923" s="1" t="s">
        <v>17</v>
      </c>
      <c r="D923" s="1" t="s">
        <v>1404</v>
      </c>
      <c r="E923" s="2">
        <v>40476</v>
      </c>
      <c r="F923" s="1">
        <v>2010</v>
      </c>
      <c r="G923" s="1">
        <v>1</v>
      </c>
      <c r="H923" s="1" t="s">
        <v>1415</v>
      </c>
      <c r="I923" s="1">
        <v>6</v>
      </c>
      <c r="J923" s="1" t="b">
        <v>0</v>
      </c>
      <c r="K923" s="1" t="s">
        <v>28</v>
      </c>
      <c r="L923" s="1">
        <v>0.59099999999999997</v>
      </c>
      <c r="M923" s="1">
        <v>0.70699999999999996</v>
      </c>
      <c r="N923" s="1">
        <v>4</v>
      </c>
      <c r="O923" s="1">
        <v>-6.2670000000000003</v>
      </c>
      <c r="P923" s="1">
        <v>4.07E-2</v>
      </c>
      <c r="Q923" s="1">
        <v>0.22500000000000001</v>
      </c>
      <c r="R923" s="1">
        <v>1.2E-2</v>
      </c>
      <c r="S923" s="1">
        <v>0.14599999999999999</v>
      </c>
      <c r="T923" s="1">
        <v>0.61</v>
      </c>
      <c r="U923" s="1">
        <v>163.98500000000001</v>
      </c>
      <c r="V923" s="1">
        <v>246120</v>
      </c>
      <c r="W923" s="12" t="str">
        <f>VLOOKUP(Table14[[#This Row],[album_name]],'Album Type'!A:B,2,FALSE)</f>
        <v>Karaoke</v>
      </c>
    </row>
    <row r="924" spans="1:23" hidden="1" x14ac:dyDescent="0.2">
      <c r="A924" s="1" t="s">
        <v>1401</v>
      </c>
      <c r="B924" s="1" t="s">
        <v>1416</v>
      </c>
      <c r="C924" s="1" t="s">
        <v>17</v>
      </c>
      <c r="D924" s="1" t="s">
        <v>1404</v>
      </c>
      <c r="E924" s="2">
        <v>40476</v>
      </c>
      <c r="F924" s="1">
        <v>2010</v>
      </c>
      <c r="G924" s="1">
        <v>1</v>
      </c>
      <c r="H924" s="1" t="s">
        <v>1417</v>
      </c>
      <c r="I924" s="1">
        <v>7</v>
      </c>
      <c r="J924" s="1" t="b">
        <v>0</v>
      </c>
      <c r="K924" s="1" t="s">
        <v>28</v>
      </c>
      <c r="L924" s="1">
        <v>0.48899999999999999</v>
      </c>
      <c r="M924" s="1">
        <v>0.81399999999999995</v>
      </c>
      <c r="N924" s="1">
        <v>4</v>
      </c>
      <c r="O924" s="1">
        <v>-5.3140000000000001</v>
      </c>
      <c r="P924" s="1">
        <v>3.3799999999999997E-2</v>
      </c>
      <c r="Q924" s="3">
        <v>3.3500000000000001E-5</v>
      </c>
      <c r="R924" s="1">
        <v>0.80600000000000005</v>
      </c>
      <c r="S924" s="1">
        <v>5.6599999999999998E-2</v>
      </c>
      <c r="T924" s="1">
        <v>0.67800000000000005</v>
      </c>
      <c r="U924" s="1">
        <v>140.017</v>
      </c>
      <c r="V924" s="1">
        <v>270120</v>
      </c>
      <c r="W924" s="12" t="str">
        <f>VLOOKUP(Table14[[#This Row],[album_name]],'Album Type'!A:B,2,FALSE)</f>
        <v>Karaoke</v>
      </c>
    </row>
    <row r="925" spans="1:23" hidden="1" x14ac:dyDescent="0.2">
      <c r="A925" s="1" t="s">
        <v>1401</v>
      </c>
      <c r="B925" s="1" t="s">
        <v>1418</v>
      </c>
      <c r="C925" s="1" t="s">
        <v>17</v>
      </c>
      <c r="D925" s="1" t="s">
        <v>1404</v>
      </c>
      <c r="E925" s="2">
        <v>40476</v>
      </c>
      <c r="F925" s="1">
        <v>2010</v>
      </c>
      <c r="G925" s="1">
        <v>1</v>
      </c>
      <c r="H925" s="1" t="s">
        <v>1419</v>
      </c>
      <c r="I925" s="1">
        <v>8</v>
      </c>
      <c r="J925" s="1" t="b">
        <v>0</v>
      </c>
      <c r="K925" s="1" t="s">
        <v>34</v>
      </c>
      <c r="L925" s="1">
        <v>0.64400000000000002</v>
      </c>
      <c r="M925" s="1">
        <v>0.27700000000000002</v>
      </c>
      <c r="N925" s="1">
        <v>2</v>
      </c>
      <c r="O925" s="1">
        <v>-14.132</v>
      </c>
      <c r="P925" s="1">
        <v>4.2900000000000001E-2</v>
      </c>
      <c r="Q925" s="1">
        <v>0.84199999999999997</v>
      </c>
      <c r="R925" s="1">
        <v>0.55900000000000005</v>
      </c>
      <c r="S925" s="1">
        <v>0.123</v>
      </c>
      <c r="T925" s="1">
        <v>0.38600000000000001</v>
      </c>
      <c r="U925" s="1">
        <v>125.018</v>
      </c>
      <c r="V925" s="1">
        <v>294106</v>
      </c>
      <c r="W925" s="12" t="str">
        <f>VLOOKUP(Table14[[#This Row],[album_name]],'Album Type'!A:B,2,FALSE)</f>
        <v>Karaoke</v>
      </c>
    </row>
    <row r="926" spans="1:23" hidden="1" x14ac:dyDescent="0.2">
      <c r="A926" s="1" t="s">
        <v>1401</v>
      </c>
      <c r="B926" s="1" t="s">
        <v>1420</v>
      </c>
      <c r="C926" s="1" t="s">
        <v>17</v>
      </c>
      <c r="D926" s="1" t="s">
        <v>1404</v>
      </c>
      <c r="E926" s="2">
        <v>40476</v>
      </c>
      <c r="F926" s="1">
        <v>2010</v>
      </c>
      <c r="G926" s="1">
        <v>1</v>
      </c>
      <c r="H926" s="1" t="s">
        <v>1421</v>
      </c>
      <c r="I926" s="1">
        <v>9</v>
      </c>
      <c r="J926" s="1" t="b">
        <v>0</v>
      </c>
      <c r="K926" s="1" t="s">
        <v>49</v>
      </c>
      <c r="L926" s="1">
        <v>0.52400000000000002</v>
      </c>
      <c r="M926" s="1">
        <v>0.55100000000000005</v>
      </c>
      <c r="N926" s="1">
        <v>8</v>
      </c>
      <c r="O926" s="1">
        <v>-6.141</v>
      </c>
      <c r="P926" s="1">
        <v>2.9100000000000001E-2</v>
      </c>
      <c r="Q926" s="1">
        <v>2.82E-3</v>
      </c>
      <c r="R926" s="1">
        <v>0.85699999999999998</v>
      </c>
      <c r="S926" s="1">
        <v>0.14899999999999999</v>
      </c>
      <c r="T926" s="1">
        <v>9.2600000000000002E-2</v>
      </c>
      <c r="U926" s="1">
        <v>164.06399999999999</v>
      </c>
      <c r="V926" s="1">
        <v>356106</v>
      </c>
      <c r="W926" s="12" t="str">
        <f>VLOOKUP(Table14[[#This Row],[album_name]],'Album Type'!A:B,2,FALSE)</f>
        <v>Karaoke</v>
      </c>
    </row>
    <row r="927" spans="1:23" hidden="1" x14ac:dyDescent="0.2">
      <c r="A927" s="1" t="s">
        <v>1401</v>
      </c>
      <c r="B927" s="1" t="s">
        <v>1422</v>
      </c>
      <c r="C927" s="1" t="s">
        <v>17</v>
      </c>
      <c r="D927" s="1" t="s">
        <v>1404</v>
      </c>
      <c r="E927" s="2">
        <v>40476</v>
      </c>
      <c r="F927" s="1">
        <v>2010</v>
      </c>
      <c r="G927" s="1">
        <v>1</v>
      </c>
      <c r="H927" s="1" t="s">
        <v>1423</v>
      </c>
      <c r="I927" s="1">
        <v>10</v>
      </c>
      <c r="J927" s="1" t="b">
        <v>0</v>
      </c>
      <c r="K927" s="1" t="s">
        <v>66</v>
      </c>
      <c r="L927" s="1">
        <v>0.53300000000000003</v>
      </c>
      <c r="M927" s="1">
        <v>0.89400000000000002</v>
      </c>
      <c r="N927" s="1">
        <v>11</v>
      </c>
      <c r="O927" s="1">
        <v>-4.91</v>
      </c>
      <c r="P927" s="1">
        <v>6.2399999999999997E-2</v>
      </c>
      <c r="Q927" s="1">
        <v>1.7799999999999999E-4</v>
      </c>
      <c r="R927" s="1">
        <v>0.73899999999999999</v>
      </c>
      <c r="S927" s="1">
        <v>0.28499999999999998</v>
      </c>
      <c r="T927" s="1">
        <v>0.41299999999999998</v>
      </c>
      <c r="U927" s="1">
        <v>146.04400000000001</v>
      </c>
      <c r="V927" s="1">
        <v>228333</v>
      </c>
      <c r="W927" s="12" t="str">
        <f>VLOOKUP(Table14[[#This Row],[album_name]],'Album Type'!A:B,2,FALSE)</f>
        <v>Karaoke</v>
      </c>
    </row>
    <row r="928" spans="1:23" hidden="1" x14ac:dyDescent="0.2">
      <c r="A928" s="1" t="s">
        <v>1401</v>
      </c>
      <c r="B928" s="1" t="s">
        <v>1424</v>
      </c>
      <c r="C928" s="1" t="s">
        <v>17</v>
      </c>
      <c r="D928" s="1" t="s">
        <v>1404</v>
      </c>
      <c r="E928" s="2">
        <v>40476</v>
      </c>
      <c r="F928" s="1">
        <v>2010</v>
      </c>
      <c r="G928" s="1">
        <v>1</v>
      </c>
      <c r="H928" s="1" t="s">
        <v>1425</v>
      </c>
      <c r="I928" s="1">
        <v>11</v>
      </c>
      <c r="J928" s="1" t="b">
        <v>0</v>
      </c>
      <c r="K928" s="1" t="s">
        <v>76</v>
      </c>
      <c r="L928" s="1">
        <v>0.56100000000000005</v>
      </c>
      <c r="M928" s="1">
        <v>0.59299999999999997</v>
      </c>
      <c r="N928" s="1">
        <v>1</v>
      </c>
      <c r="O928" s="1">
        <v>-7.8620000000000001</v>
      </c>
      <c r="P928" s="1">
        <v>2.6100000000000002E-2</v>
      </c>
      <c r="Q928" s="1">
        <v>9.3100000000000002E-2</v>
      </c>
      <c r="R928" s="1">
        <v>0.436</v>
      </c>
      <c r="S928" s="1">
        <v>0.111</v>
      </c>
      <c r="T928" s="1">
        <v>0.18099999999999999</v>
      </c>
      <c r="U928" s="1">
        <v>134.00800000000001</v>
      </c>
      <c r="V928" s="1">
        <v>306120</v>
      </c>
      <c r="W928" s="12" t="str">
        <f>VLOOKUP(Table14[[#This Row],[album_name]],'Album Type'!A:B,2,FALSE)</f>
        <v>Karaoke</v>
      </c>
    </row>
    <row r="929" spans="1:23" hidden="1" x14ac:dyDescent="0.2">
      <c r="A929" s="1" t="s">
        <v>1401</v>
      </c>
      <c r="B929" s="1" t="s">
        <v>1426</v>
      </c>
      <c r="C929" s="1" t="s">
        <v>17</v>
      </c>
      <c r="D929" s="1" t="s">
        <v>1404</v>
      </c>
      <c r="E929" s="2">
        <v>40476</v>
      </c>
      <c r="F929" s="1">
        <v>2010</v>
      </c>
      <c r="G929" s="1">
        <v>1</v>
      </c>
      <c r="H929" s="1" t="s">
        <v>1427</v>
      </c>
      <c r="I929" s="1">
        <v>12</v>
      </c>
      <c r="J929" s="1" t="b">
        <v>0</v>
      </c>
      <c r="K929" s="1" t="s">
        <v>56</v>
      </c>
      <c r="L929" s="1">
        <v>0.44600000000000001</v>
      </c>
      <c r="M929" s="1">
        <v>0.91900000000000004</v>
      </c>
      <c r="N929" s="1">
        <v>5</v>
      </c>
      <c r="O929" s="1">
        <v>-5.8579999999999997</v>
      </c>
      <c r="P929" s="1">
        <v>3.9300000000000002E-2</v>
      </c>
      <c r="Q929" s="1">
        <v>5.2300000000000003E-4</v>
      </c>
      <c r="R929" s="1">
        <v>0.84199999999999997</v>
      </c>
      <c r="S929" s="1">
        <v>5.5800000000000002E-2</v>
      </c>
      <c r="T929" s="1">
        <v>0.42799999999999999</v>
      </c>
      <c r="U929" s="1">
        <v>161.983</v>
      </c>
      <c r="V929" s="1">
        <v>246133</v>
      </c>
      <c r="W929" s="12" t="str">
        <f>VLOOKUP(Table14[[#This Row],[album_name]],'Album Type'!A:B,2,FALSE)</f>
        <v>Karaoke</v>
      </c>
    </row>
    <row r="930" spans="1:23" hidden="1" x14ac:dyDescent="0.2">
      <c r="A930" s="1" t="s">
        <v>1401</v>
      </c>
      <c r="B930" s="1" t="s">
        <v>1428</v>
      </c>
      <c r="C930" s="1" t="s">
        <v>17</v>
      </c>
      <c r="D930" s="1" t="s">
        <v>1404</v>
      </c>
      <c r="E930" s="2">
        <v>40476</v>
      </c>
      <c r="F930" s="1">
        <v>2010</v>
      </c>
      <c r="G930" s="1">
        <v>1</v>
      </c>
      <c r="H930" s="1" t="s">
        <v>1429</v>
      </c>
      <c r="I930" s="1">
        <v>13</v>
      </c>
      <c r="J930" s="1" t="b">
        <v>0</v>
      </c>
      <c r="K930" s="1" t="s">
        <v>22</v>
      </c>
      <c r="L930" s="1">
        <v>0.59</v>
      </c>
      <c r="M930" s="1">
        <v>0.28499999999999998</v>
      </c>
      <c r="N930" s="1">
        <v>10</v>
      </c>
      <c r="O930" s="1">
        <v>-11.486000000000001</v>
      </c>
      <c r="P930" s="1">
        <v>2.4299999999999999E-2</v>
      </c>
      <c r="Q930" s="1">
        <v>0.51400000000000001</v>
      </c>
      <c r="R930" s="1">
        <v>0.76200000000000001</v>
      </c>
      <c r="S930" s="1">
        <v>0.106</v>
      </c>
      <c r="T930" s="1">
        <v>0.17299999999999999</v>
      </c>
      <c r="U930" s="1">
        <v>159.13800000000001</v>
      </c>
      <c r="V930" s="1">
        <v>371120</v>
      </c>
      <c r="W930" s="12" t="str">
        <f>VLOOKUP(Table14[[#This Row],[album_name]],'Album Type'!A:B,2,FALSE)</f>
        <v>Karaoke</v>
      </c>
    </row>
    <row r="931" spans="1:23" hidden="1" x14ac:dyDescent="0.2">
      <c r="A931" s="1" t="s">
        <v>1401</v>
      </c>
      <c r="B931" s="1" t="s">
        <v>1430</v>
      </c>
      <c r="C931" s="1" t="s">
        <v>17</v>
      </c>
      <c r="D931" s="1" t="s">
        <v>1404</v>
      </c>
      <c r="E931" s="2">
        <v>40476</v>
      </c>
      <c r="F931" s="1">
        <v>2010</v>
      </c>
      <c r="G931" s="1">
        <v>1</v>
      </c>
      <c r="H931" s="1" t="s">
        <v>1431</v>
      </c>
      <c r="I931" s="1">
        <v>14</v>
      </c>
      <c r="J931" s="1" t="b">
        <v>0</v>
      </c>
      <c r="K931" s="1" t="s">
        <v>25</v>
      </c>
      <c r="L931" s="1">
        <v>0.59799999999999998</v>
      </c>
      <c r="M931" s="1">
        <v>0.63900000000000001</v>
      </c>
      <c r="N931" s="1">
        <v>7</v>
      </c>
      <c r="O931" s="1">
        <v>-6.2140000000000004</v>
      </c>
      <c r="P931" s="1">
        <v>2.7400000000000001E-2</v>
      </c>
      <c r="Q931" s="1">
        <v>1.31E-3</v>
      </c>
      <c r="R931" s="1">
        <v>0.73699999999999999</v>
      </c>
      <c r="S931" s="1">
        <v>0.10199999999999999</v>
      </c>
      <c r="T931" s="1">
        <v>9.5000000000000001E-2</v>
      </c>
      <c r="U931" s="1">
        <v>102.015</v>
      </c>
      <c r="V931" s="1">
        <v>317974</v>
      </c>
      <c r="W931" s="12" t="str">
        <f>VLOOKUP(Table14[[#This Row],[album_name]],'Album Type'!A:B,2,FALSE)</f>
        <v>Karaoke</v>
      </c>
    </row>
    <row r="932" spans="1:23" hidden="1" x14ac:dyDescent="0.2">
      <c r="A932" s="1" t="s">
        <v>1432</v>
      </c>
      <c r="B932" s="1" t="s">
        <v>1433</v>
      </c>
      <c r="C932" s="1" t="s">
        <v>17</v>
      </c>
      <c r="D932" s="1" t="s">
        <v>1434</v>
      </c>
      <c r="E932" s="2">
        <v>40476</v>
      </c>
      <c r="F932" s="1">
        <v>2010</v>
      </c>
      <c r="G932" s="1">
        <v>1</v>
      </c>
      <c r="H932" s="1" t="s">
        <v>1403</v>
      </c>
      <c r="I932" s="1">
        <v>1</v>
      </c>
      <c r="J932" s="1" t="b">
        <v>0</v>
      </c>
      <c r="K932" s="1" t="s">
        <v>25</v>
      </c>
      <c r="L932" s="1">
        <v>0.57899999999999996</v>
      </c>
      <c r="M932" s="1">
        <v>0.65700000000000003</v>
      </c>
      <c r="N932" s="1">
        <v>7</v>
      </c>
      <c r="O932" s="1">
        <v>-6.7789999999999999</v>
      </c>
      <c r="P932" s="1">
        <v>3.4700000000000002E-2</v>
      </c>
      <c r="Q932" s="3">
        <v>3.3300000000000003E-5</v>
      </c>
      <c r="R932" s="1">
        <v>0.63700000000000001</v>
      </c>
      <c r="S932" s="1">
        <v>0.129</v>
      </c>
      <c r="T932" s="1">
        <v>0.62</v>
      </c>
      <c r="U932" s="1">
        <v>121.045</v>
      </c>
      <c r="V932" s="1">
        <v>231533</v>
      </c>
      <c r="W932" s="12" t="str">
        <f>VLOOKUP(Table14[[#This Row],[album_name]],'Album Type'!A:B,2,FALSE)</f>
        <v>Karaoke</v>
      </c>
    </row>
    <row r="933" spans="1:23" hidden="1" x14ac:dyDescent="0.2">
      <c r="A933" s="1" t="s">
        <v>1432</v>
      </c>
      <c r="B933" s="1" t="s">
        <v>1435</v>
      </c>
      <c r="C933" s="1" t="s">
        <v>17</v>
      </c>
      <c r="D933" s="1" t="s">
        <v>1434</v>
      </c>
      <c r="E933" s="2">
        <v>40476</v>
      </c>
      <c r="F933" s="1">
        <v>2010</v>
      </c>
      <c r="G933" s="1">
        <v>1</v>
      </c>
      <c r="H933" s="1" t="s">
        <v>1406</v>
      </c>
      <c r="I933" s="1">
        <v>2</v>
      </c>
      <c r="J933" s="1" t="b">
        <v>0</v>
      </c>
      <c r="K933" s="1" t="s">
        <v>1407</v>
      </c>
      <c r="L933" s="1">
        <v>0.6</v>
      </c>
      <c r="M933" s="1">
        <v>0.68700000000000006</v>
      </c>
      <c r="N933" s="1">
        <v>2</v>
      </c>
      <c r="O933" s="1">
        <v>-6.3120000000000003</v>
      </c>
      <c r="P933" s="1">
        <v>2.9000000000000001E-2</v>
      </c>
      <c r="Q933" s="1">
        <v>4.8500000000000003E-4</v>
      </c>
      <c r="R933" s="1">
        <v>0.70299999999999996</v>
      </c>
      <c r="S933" s="1">
        <v>0.156</v>
      </c>
      <c r="T933" s="1">
        <v>0.37</v>
      </c>
      <c r="U933" s="1">
        <v>114.98699999999999</v>
      </c>
      <c r="V933" s="1">
        <v>261519</v>
      </c>
      <c r="W933" s="12" t="str">
        <f>VLOOKUP(Table14[[#This Row],[album_name]],'Album Type'!A:B,2,FALSE)</f>
        <v>Karaoke</v>
      </c>
    </row>
    <row r="934" spans="1:23" hidden="1" x14ac:dyDescent="0.2">
      <c r="A934" s="1" t="s">
        <v>1432</v>
      </c>
      <c r="B934" s="1" t="s">
        <v>1436</v>
      </c>
      <c r="C934" s="1" t="s">
        <v>17</v>
      </c>
      <c r="D934" s="1" t="s">
        <v>1434</v>
      </c>
      <c r="E934" s="2">
        <v>40476</v>
      </c>
      <c r="F934" s="1">
        <v>2010</v>
      </c>
      <c r="G934" s="1">
        <v>1</v>
      </c>
      <c r="H934" s="1" t="s">
        <v>1409</v>
      </c>
      <c r="I934" s="1">
        <v>3</v>
      </c>
      <c r="J934" s="1" t="b">
        <v>0</v>
      </c>
      <c r="K934" s="1" t="s">
        <v>34</v>
      </c>
      <c r="L934" s="1">
        <v>0.51800000000000002</v>
      </c>
      <c r="M934" s="1">
        <v>0.60899999999999999</v>
      </c>
      <c r="N934" s="1">
        <v>2</v>
      </c>
      <c r="O934" s="1">
        <v>-8.4540000000000006</v>
      </c>
      <c r="P934" s="1">
        <v>2.6599999999999999E-2</v>
      </c>
      <c r="Q934" s="1">
        <v>3.8700000000000002E-3</v>
      </c>
      <c r="R934" s="1">
        <v>0.26800000000000002</v>
      </c>
      <c r="S934" s="1">
        <v>0.16600000000000001</v>
      </c>
      <c r="T934" s="1">
        <v>0.31</v>
      </c>
      <c r="U934" s="1">
        <v>141.971</v>
      </c>
      <c r="V934" s="1">
        <v>294653</v>
      </c>
      <c r="W934" s="12" t="str">
        <f>VLOOKUP(Table14[[#This Row],[album_name]],'Album Type'!A:B,2,FALSE)</f>
        <v>Karaoke</v>
      </c>
    </row>
    <row r="935" spans="1:23" hidden="1" x14ac:dyDescent="0.2">
      <c r="A935" s="1" t="s">
        <v>1432</v>
      </c>
      <c r="B935" s="1" t="s">
        <v>1437</v>
      </c>
      <c r="C935" s="1" t="s">
        <v>17</v>
      </c>
      <c r="D935" s="1" t="s">
        <v>1434</v>
      </c>
      <c r="E935" s="2">
        <v>40476</v>
      </c>
      <c r="F935" s="1">
        <v>2010</v>
      </c>
      <c r="G935" s="1">
        <v>1</v>
      </c>
      <c r="H935" s="1" t="s">
        <v>1411</v>
      </c>
      <c r="I935" s="1">
        <v>4</v>
      </c>
      <c r="J935" s="1" t="b">
        <v>0</v>
      </c>
      <c r="K935" s="1" t="s">
        <v>25</v>
      </c>
      <c r="L935" s="1">
        <v>0.66200000000000003</v>
      </c>
      <c r="M935" s="1">
        <v>0.505</v>
      </c>
      <c r="N935" s="1">
        <v>7</v>
      </c>
      <c r="O935" s="1">
        <v>-7.218</v>
      </c>
      <c r="P935" s="1">
        <v>4.6800000000000001E-2</v>
      </c>
      <c r="Q935" s="1">
        <v>1.33E-3</v>
      </c>
      <c r="R935" s="1">
        <v>0.91</v>
      </c>
      <c r="S935" s="1">
        <v>0.115</v>
      </c>
      <c r="T935" s="1">
        <v>0.56000000000000005</v>
      </c>
      <c r="U935" s="1">
        <v>118.98099999999999</v>
      </c>
      <c r="V935" s="1">
        <v>242386</v>
      </c>
      <c r="W935" s="12" t="str">
        <f>VLOOKUP(Table14[[#This Row],[album_name]],'Album Type'!A:B,2,FALSE)</f>
        <v>Karaoke</v>
      </c>
    </row>
    <row r="936" spans="1:23" hidden="1" x14ac:dyDescent="0.2">
      <c r="A936" s="1" t="s">
        <v>1432</v>
      </c>
      <c r="B936" s="1" t="s">
        <v>1438</v>
      </c>
      <c r="C936" s="1" t="s">
        <v>17</v>
      </c>
      <c r="D936" s="1" t="s">
        <v>1434</v>
      </c>
      <c r="E936" s="2">
        <v>40476</v>
      </c>
      <c r="F936" s="1">
        <v>2010</v>
      </c>
      <c r="G936" s="1">
        <v>1</v>
      </c>
      <c r="H936" s="1" t="s">
        <v>1413</v>
      </c>
      <c r="I936" s="1">
        <v>5</v>
      </c>
      <c r="J936" s="1" t="b">
        <v>0</v>
      </c>
      <c r="K936" s="1" t="s">
        <v>28</v>
      </c>
      <c r="L936" s="1">
        <v>0.60099999999999998</v>
      </c>
      <c r="M936" s="1">
        <v>0.374</v>
      </c>
      <c r="N936" s="1">
        <v>4</v>
      </c>
      <c r="O936" s="1">
        <v>-9.625</v>
      </c>
      <c r="P936" s="1">
        <v>3.1099999999999999E-2</v>
      </c>
      <c r="Q936" s="1">
        <v>0.107</v>
      </c>
      <c r="R936" s="1">
        <v>0.45100000000000001</v>
      </c>
      <c r="S936" s="1">
        <v>0.107</v>
      </c>
      <c r="T936" s="1">
        <v>0.13300000000000001</v>
      </c>
      <c r="U936" s="1">
        <v>119.512</v>
      </c>
      <c r="V936" s="1">
        <v>405746</v>
      </c>
      <c r="W936" s="12" t="str">
        <f>VLOOKUP(Table14[[#This Row],[album_name]],'Album Type'!A:B,2,FALSE)</f>
        <v>Karaoke</v>
      </c>
    </row>
    <row r="937" spans="1:23" hidden="1" x14ac:dyDescent="0.2">
      <c r="A937" s="1" t="s">
        <v>1432</v>
      </c>
      <c r="B937" s="1" t="s">
        <v>1439</v>
      </c>
      <c r="C937" s="1" t="s">
        <v>17</v>
      </c>
      <c r="D937" s="1" t="s">
        <v>1434</v>
      </c>
      <c r="E937" s="2">
        <v>40476</v>
      </c>
      <c r="F937" s="1">
        <v>2010</v>
      </c>
      <c r="G937" s="1">
        <v>1</v>
      </c>
      <c r="H937" s="1" t="s">
        <v>1415</v>
      </c>
      <c r="I937" s="1">
        <v>6</v>
      </c>
      <c r="J937" s="1" t="b">
        <v>0</v>
      </c>
      <c r="K937" s="1" t="s">
        <v>28</v>
      </c>
      <c r="L937" s="1">
        <v>0.58699999999999997</v>
      </c>
      <c r="M937" s="1">
        <v>0.66500000000000004</v>
      </c>
      <c r="N937" s="1">
        <v>4</v>
      </c>
      <c r="O937" s="1">
        <v>-7.383</v>
      </c>
      <c r="P937" s="1">
        <v>4.0500000000000001E-2</v>
      </c>
      <c r="Q937" s="1">
        <v>0.219</v>
      </c>
      <c r="R937" s="1">
        <v>2.6800000000000001E-2</v>
      </c>
      <c r="S937" s="1">
        <v>0.123</v>
      </c>
      <c r="T937" s="1">
        <v>0.62</v>
      </c>
      <c r="U937" s="1">
        <v>163.97300000000001</v>
      </c>
      <c r="V937" s="1">
        <v>237360</v>
      </c>
      <c r="W937" s="12" t="str">
        <f>VLOOKUP(Table14[[#This Row],[album_name]],'Album Type'!A:B,2,FALSE)</f>
        <v>Karaoke</v>
      </c>
    </row>
    <row r="938" spans="1:23" hidden="1" x14ac:dyDescent="0.2">
      <c r="A938" s="1" t="s">
        <v>1432</v>
      </c>
      <c r="B938" s="1" t="s">
        <v>1440</v>
      </c>
      <c r="C938" s="1" t="s">
        <v>17</v>
      </c>
      <c r="D938" s="1" t="s">
        <v>1434</v>
      </c>
      <c r="E938" s="2">
        <v>40476</v>
      </c>
      <c r="F938" s="1">
        <v>2010</v>
      </c>
      <c r="G938" s="1">
        <v>1</v>
      </c>
      <c r="H938" s="1" t="s">
        <v>1417</v>
      </c>
      <c r="I938" s="1">
        <v>7</v>
      </c>
      <c r="J938" s="1" t="b">
        <v>0</v>
      </c>
      <c r="K938" s="1" t="s">
        <v>28</v>
      </c>
      <c r="L938" s="1">
        <v>0.496</v>
      </c>
      <c r="M938" s="1">
        <v>0.79700000000000004</v>
      </c>
      <c r="N938" s="1">
        <v>4</v>
      </c>
      <c r="O938" s="1">
        <v>-6.4189999999999996</v>
      </c>
      <c r="P938" s="1">
        <v>3.4099999999999998E-2</v>
      </c>
      <c r="Q938" s="3">
        <v>3.3399999999999999E-5</v>
      </c>
      <c r="R938" s="1">
        <v>0.82499999999999996</v>
      </c>
      <c r="S938" s="1">
        <v>5.3800000000000001E-2</v>
      </c>
      <c r="T938" s="1">
        <v>0.64600000000000002</v>
      </c>
      <c r="U938" s="1">
        <v>140.012</v>
      </c>
      <c r="V938" s="1">
        <v>267120</v>
      </c>
      <c r="W938" s="12" t="str">
        <f>VLOOKUP(Table14[[#This Row],[album_name]],'Album Type'!A:B,2,FALSE)</f>
        <v>Karaoke</v>
      </c>
    </row>
    <row r="939" spans="1:23" hidden="1" x14ac:dyDescent="0.2">
      <c r="A939" s="1" t="s">
        <v>1432</v>
      </c>
      <c r="B939" s="1" t="s">
        <v>1441</v>
      </c>
      <c r="C939" s="1" t="s">
        <v>17</v>
      </c>
      <c r="D939" s="1" t="s">
        <v>1434</v>
      </c>
      <c r="E939" s="2">
        <v>40476</v>
      </c>
      <c r="F939" s="1">
        <v>2010</v>
      </c>
      <c r="G939" s="1">
        <v>1</v>
      </c>
      <c r="H939" s="1" t="s">
        <v>1419</v>
      </c>
      <c r="I939" s="1">
        <v>8</v>
      </c>
      <c r="J939" s="1" t="b">
        <v>0</v>
      </c>
      <c r="K939" s="1" t="s">
        <v>34</v>
      </c>
      <c r="L939" s="1">
        <v>0.64300000000000002</v>
      </c>
      <c r="M939" s="1">
        <v>0.26500000000000001</v>
      </c>
      <c r="N939" s="1">
        <v>2</v>
      </c>
      <c r="O939" s="1">
        <v>-15.172000000000001</v>
      </c>
      <c r="P939" s="1">
        <v>4.3299999999999998E-2</v>
      </c>
      <c r="Q939" s="1">
        <v>0.85699999999999998</v>
      </c>
      <c r="R939" s="1">
        <v>0.55600000000000005</v>
      </c>
      <c r="S939" s="1">
        <v>0.222</v>
      </c>
      <c r="T939" s="1">
        <v>0.39</v>
      </c>
      <c r="U939" s="1">
        <v>124.995</v>
      </c>
      <c r="V939" s="1">
        <v>292680</v>
      </c>
      <c r="W939" s="12" t="str">
        <f>VLOOKUP(Table14[[#This Row],[album_name]],'Album Type'!A:B,2,FALSE)</f>
        <v>Karaoke</v>
      </c>
    </row>
    <row r="940" spans="1:23" hidden="1" x14ac:dyDescent="0.2">
      <c r="A940" s="1" t="s">
        <v>1432</v>
      </c>
      <c r="B940" s="1" t="s">
        <v>1442</v>
      </c>
      <c r="C940" s="1" t="s">
        <v>17</v>
      </c>
      <c r="D940" s="1" t="s">
        <v>1434</v>
      </c>
      <c r="E940" s="2">
        <v>40476</v>
      </c>
      <c r="F940" s="1">
        <v>2010</v>
      </c>
      <c r="G940" s="1">
        <v>1</v>
      </c>
      <c r="H940" s="1" t="s">
        <v>1421</v>
      </c>
      <c r="I940" s="1">
        <v>9</v>
      </c>
      <c r="J940" s="1" t="b">
        <v>0</v>
      </c>
      <c r="K940" s="1" t="s">
        <v>49</v>
      </c>
      <c r="L940" s="1">
        <v>0.56999999999999995</v>
      </c>
      <c r="M940" s="1">
        <v>0.52300000000000002</v>
      </c>
      <c r="N940" s="1">
        <v>8</v>
      </c>
      <c r="O940" s="1">
        <v>-7.2249999999999996</v>
      </c>
      <c r="P940" s="1">
        <v>2.7400000000000001E-2</v>
      </c>
      <c r="Q940" s="1">
        <v>3.7799999999999999E-3</v>
      </c>
      <c r="R940" s="1">
        <v>0.85499999999999998</v>
      </c>
      <c r="S940" s="1">
        <v>0.15</v>
      </c>
      <c r="T940" s="1">
        <v>9.2100000000000001E-2</v>
      </c>
      <c r="U940" s="1">
        <v>82.003</v>
      </c>
      <c r="V940" s="1">
        <v>353826</v>
      </c>
      <c r="W940" s="12" t="str">
        <f>VLOOKUP(Table14[[#This Row],[album_name]],'Album Type'!A:B,2,FALSE)</f>
        <v>Karaoke</v>
      </c>
    </row>
    <row r="941" spans="1:23" hidden="1" x14ac:dyDescent="0.2">
      <c r="A941" s="1" t="s">
        <v>1432</v>
      </c>
      <c r="B941" s="1" t="s">
        <v>1443</v>
      </c>
      <c r="C941" s="1" t="s">
        <v>17</v>
      </c>
      <c r="D941" s="1" t="s">
        <v>1434</v>
      </c>
      <c r="E941" s="2">
        <v>40476</v>
      </c>
      <c r="F941" s="1">
        <v>2010</v>
      </c>
      <c r="G941" s="1">
        <v>1</v>
      </c>
      <c r="H941" s="1" t="s">
        <v>1423</v>
      </c>
      <c r="I941" s="1">
        <v>10</v>
      </c>
      <c r="J941" s="1" t="b">
        <v>0</v>
      </c>
      <c r="K941" s="1" t="s">
        <v>66</v>
      </c>
      <c r="L941" s="1">
        <v>0.52700000000000002</v>
      </c>
      <c r="M941" s="1">
        <v>0.872</v>
      </c>
      <c r="N941" s="1">
        <v>11</v>
      </c>
      <c r="O941" s="1">
        <v>-5.9939999999999998</v>
      </c>
      <c r="P941" s="1">
        <v>6.1400000000000003E-2</v>
      </c>
      <c r="Q941" s="1">
        <v>2.24E-4</v>
      </c>
      <c r="R941" s="1">
        <v>0.746</v>
      </c>
      <c r="S941" s="1">
        <v>0.49099999999999999</v>
      </c>
      <c r="T941" s="1">
        <v>0.42499999999999999</v>
      </c>
      <c r="U941" s="1">
        <v>146.023</v>
      </c>
      <c r="V941" s="1">
        <v>215506</v>
      </c>
      <c r="W941" s="12" t="str">
        <f>VLOOKUP(Table14[[#This Row],[album_name]],'Album Type'!A:B,2,FALSE)</f>
        <v>Karaoke</v>
      </c>
    </row>
    <row r="942" spans="1:23" hidden="1" x14ac:dyDescent="0.2">
      <c r="A942" s="1" t="s">
        <v>1432</v>
      </c>
      <c r="B942" s="1" t="s">
        <v>1444</v>
      </c>
      <c r="C942" s="1" t="s">
        <v>17</v>
      </c>
      <c r="D942" s="1" t="s">
        <v>1434</v>
      </c>
      <c r="E942" s="2">
        <v>40476</v>
      </c>
      <c r="F942" s="1">
        <v>2010</v>
      </c>
      <c r="G942" s="1">
        <v>1</v>
      </c>
      <c r="H942" s="1" t="s">
        <v>1425</v>
      </c>
      <c r="I942" s="1">
        <v>11</v>
      </c>
      <c r="J942" s="1" t="b">
        <v>0</v>
      </c>
      <c r="K942" s="1" t="s">
        <v>76</v>
      </c>
      <c r="L942" s="1">
        <v>0.56200000000000006</v>
      </c>
      <c r="M942" s="1">
        <v>0.56399999999999995</v>
      </c>
      <c r="N942" s="1">
        <v>1</v>
      </c>
      <c r="O942" s="1">
        <v>-8.9990000000000006</v>
      </c>
      <c r="P942" s="1">
        <v>2.6700000000000002E-2</v>
      </c>
      <c r="Q942" s="1">
        <v>8.6599999999999996E-2</v>
      </c>
      <c r="R942" s="1">
        <v>0.61599999999999999</v>
      </c>
      <c r="S942" s="1">
        <v>0.129</v>
      </c>
      <c r="T942" s="1">
        <v>0.21</v>
      </c>
      <c r="U942" s="1">
        <v>134.024</v>
      </c>
      <c r="V942" s="1">
        <v>304040</v>
      </c>
      <c r="W942" s="12" t="str">
        <f>VLOOKUP(Table14[[#This Row],[album_name]],'Album Type'!A:B,2,FALSE)</f>
        <v>Karaoke</v>
      </c>
    </row>
    <row r="943" spans="1:23" hidden="1" x14ac:dyDescent="0.2">
      <c r="A943" s="1" t="s">
        <v>1432</v>
      </c>
      <c r="B943" s="1" t="s">
        <v>1445</v>
      </c>
      <c r="C943" s="1" t="s">
        <v>17</v>
      </c>
      <c r="D943" s="1" t="s">
        <v>1434</v>
      </c>
      <c r="E943" s="2">
        <v>40476</v>
      </c>
      <c r="F943" s="1">
        <v>2010</v>
      </c>
      <c r="G943" s="1">
        <v>1</v>
      </c>
      <c r="H943" s="1" t="s">
        <v>1427</v>
      </c>
      <c r="I943" s="1">
        <v>12</v>
      </c>
      <c r="J943" s="1" t="b">
        <v>0</v>
      </c>
      <c r="K943" s="1" t="s">
        <v>56</v>
      </c>
      <c r="L943" s="1">
        <v>0.44600000000000001</v>
      </c>
      <c r="M943" s="1">
        <v>0.90400000000000003</v>
      </c>
      <c r="N943" s="1">
        <v>5</v>
      </c>
      <c r="O943" s="1">
        <v>-6.9050000000000002</v>
      </c>
      <c r="P943" s="1">
        <v>3.7499999999999999E-2</v>
      </c>
      <c r="Q943" s="1">
        <v>4.3199999999999998E-4</v>
      </c>
      <c r="R943" s="1">
        <v>0.83099999999999996</v>
      </c>
      <c r="S943" s="1">
        <v>6.8500000000000005E-2</v>
      </c>
      <c r="T943" s="1">
        <v>0.41</v>
      </c>
      <c r="U943" s="1">
        <v>162.185</v>
      </c>
      <c r="V943" s="1">
        <v>243626</v>
      </c>
      <c r="W943" s="12" t="str">
        <f>VLOOKUP(Table14[[#This Row],[album_name]],'Album Type'!A:B,2,FALSE)</f>
        <v>Karaoke</v>
      </c>
    </row>
    <row r="944" spans="1:23" hidden="1" x14ac:dyDescent="0.2">
      <c r="A944" s="1" t="s">
        <v>1432</v>
      </c>
      <c r="B944" s="1" t="s">
        <v>1446</v>
      </c>
      <c r="C944" s="1" t="s">
        <v>17</v>
      </c>
      <c r="D944" s="1" t="s">
        <v>1434</v>
      </c>
      <c r="E944" s="2">
        <v>40476</v>
      </c>
      <c r="F944" s="1">
        <v>2010</v>
      </c>
      <c r="G944" s="1">
        <v>1</v>
      </c>
      <c r="H944" s="1" t="s">
        <v>1429</v>
      </c>
      <c r="I944" s="1">
        <v>13</v>
      </c>
      <c r="J944" s="1" t="b">
        <v>0</v>
      </c>
      <c r="K944" s="1" t="s">
        <v>22</v>
      </c>
      <c r="L944" s="1">
        <v>0.58699999999999997</v>
      </c>
      <c r="M944" s="1">
        <v>0.26100000000000001</v>
      </c>
      <c r="N944" s="1">
        <v>10</v>
      </c>
      <c r="O944" s="1">
        <v>-12.548</v>
      </c>
      <c r="P944" s="1">
        <v>2.5100000000000001E-2</v>
      </c>
      <c r="Q944" s="1">
        <v>0.504</v>
      </c>
      <c r="R944" s="1">
        <v>0.61799999999999999</v>
      </c>
      <c r="S944" s="1">
        <v>0.10100000000000001</v>
      </c>
      <c r="T944" s="1">
        <v>0.156</v>
      </c>
      <c r="U944" s="1">
        <v>159.012</v>
      </c>
      <c r="V944" s="1">
        <v>368440</v>
      </c>
      <c r="W944" s="12" t="str">
        <f>VLOOKUP(Table14[[#This Row],[album_name]],'Album Type'!A:B,2,FALSE)</f>
        <v>Karaoke</v>
      </c>
    </row>
    <row r="945" spans="1:23" hidden="1" x14ac:dyDescent="0.2">
      <c r="A945" s="1" t="s">
        <v>1432</v>
      </c>
      <c r="B945" s="1" t="s">
        <v>1447</v>
      </c>
      <c r="C945" s="1" t="s">
        <v>17</v>
      </c>
      <c r="D945" s="1" t="s">
        <v>1434</v>
      </c>
      <c r="E945" s="2">
        <v>40476</v>
      </c>
      <c r="F945" s="1">
        <v>2010</v>
      </c>
      <c r="G945" s="1">
        <v>1</v>
      </c>
      <c r="H945" s="1" t="s">
        <v>1431</v>
      </c>
      <c r="I945" s="1">
        <v>14</v>
      </c>
      <c r="J945" s="1" t="b">
        <v>0</v>
      </c>
      <c r="K945" s="1" t="s">
        <v>25</v>
      </c>
      <c r="L945" s="1">
        <v>0.59199999999999997</v>
      </c>
      <c r="M945" s="1">
        <v>0.61</v>
      </c>
      <c r="N945" s="1">
        <v>7</v>
      </c>
      <c r="O945" s="1">
        <v>-7.2709999999999999</v>
      </c>
      <c r="P945" s="1">
        <v>2.7699999999999999E-2</v>
      </c>
      <c r="Q945" s="1">
        <v>1.34E-3</v>
      </c>
      <c r="R945" s="1">
        <v>0.71099999999999997</v>
      </c>
      <c r="S945" s="1">
        <v>7.0199999999999999E-2</v>
      </c>
      <c r="T945" s="1">
        <v>8.7599999999999997E-2</v>
      </c>
      <c r="U945" s="1">
        <v>102.01600000000001</v>
      </c>
      <c r="V945" s="1">
        <v>318346</v>
      </c>
      <c r="W945" s="12" t="str">
        <f>VLOOKUP(Table14[[#This Row],[album_name]],'Album Type'!A:B,2,FALSE)</f>
        <v>Karaoke</v>
      </c>
    </row>
    <row r="946" spans="1:23" hidden="1" x14ac:dyDescent="0.2">
      <c r="A946" s="1" t="s">
        <v>1448</v>
      </c>
      <c r="B946" s="1" t="s">
        <v>1449</v>
      </c>
      <c r="C946" s="1" t="s">
        <v>17</v>
      </c>
      <c r="D946" s="1" t="s">
        <v>1450</v>
      </c>
      <c r="E946" s="2">
        <v>40476</v>
      </c>
      <c r="F946" s="1">
        <v>2010</v>
      </c>
      <c r="G946" s="1">
        <v>1</v>
      </c>
      <c r="H946" s="1" t="s">
        <v>736</v>
      </c>
      <c r="I946" s="1">
        <v>1</v>
      </c>
      <c r="J946" s="1" t="b">
        <v>0</v>
      </c>
      <c r="K946" s="1" t="s">
        <v>25</v>
      </c>
      <c r="L946" s="1">
        <v>0.624</v>
      </c>
      <c r="M946" s="1">
        <v>0.75700000000000001</v>
      </c>
      <c r="N946" s="1">
        <v>7</v>
      </c>
      <c r="O946" s="1">
        <v>-2.94</v>
      </c>
      <c r="P946" s="1">
        <v>2.9600000000000001E-2</v>
      </c>
      <c r="Q946" s="1">
        <v>2.65E-3</v>
      </c>
      <c r="R946" s="3">
        <v>1.8700000000000001E-6</v>
      </c>
      <c r="S946" s="1">
        <v>0.189</v>
      </c>
      <c r="T946" s="1">
        <v>0.65800000000000003</v>
      </c>
      <c r="U946" s="1">
        <v>121.07</v>
      </c>
      <c r="V946" s="1">
        <v>230706</v>
      </c>
      <c r="W946" s="12" t="str">
        <f>VLOOKUP(Table14[[#This Row],[album_name]],'Album Type'!A:B,2,FALSE)</f>
        <v>Special</v>
      </c>
    </row>
    <row r="947" spans="1:23" hidden="1" x14ac:dyDescent="0.2">
      <c r="A947" s="1" t="s">
        <v>1448</v>
      </c>
      <c r="B947" s="1" t="s">
        <v>1451</v>
      </c>
      <c r="C947" s="1" t="s">
        <v>17</v>
      </c>
      <c r="D947" s="1" t="s">
        <v>1450</v>
      </c>
      <c r="E947" s="2">
        <v>40476</v>
      </c>
      <c r="F947" s="1">
        <v>2010</v>
      </c>
      <c r="G947" s="1">
        <v>1</v>
      </c>
      <c r="H947" s="1" t="s">
        <v>738</v>
      </c>
      <c r="I947" s="1">
        <v>2</v>
      </c>
      <c r="J947" s="1" t="b">
        <v>0</v>
      </c>
      <c r="K947" s="1" t="s">
        <v>56</v>
      </c>
      <c r="L947" s="1">
        <v>0.60499999999999998</v>
      </c>
      <c r="M947" s="1">
        <v>0.78700000000000003</v>
      </c>
      <c r="N947" s="1">
        <v>5</v>
      </c>
      <c r="O947" s="1">
        <v>-3.0019999999999998</v>
      </c>
      <c r="P947" s="1">
        <v>3.0800000000000001E-2</v>
      </c>
      <c r="Q947" s="1">
        <v>3.9600000000000003E-2</v>
      </c>
      <c r="R947" s="3">
        <v>1.42E-6</v>
      </c>
      <c r="S947" s="1">
        <v>0.16300000000000001</v>
      </c>
      <c r="T947" s="1">
        <v>0.374</v>
      </c>
      <c r="U947" s="1">
        <v>114.98699999999999</v>
      </c>
      <c r="V947" s="1">
        <v>260933</v>
      </c>
      <c r="W947" s="12" t="str">
        <f>VLOOKUP(Table14[[#This Row],[album_name]],'Album Type'!A:B,2,FALSE)</f>
        <v>Special</v>
      </c>
    </row>
    <row r="948" spans="1:23" hidden="1" x14ac:dyDescent="0.2">
      <c r="A948" s="1" t="s">
        <v>1448</v>
      </c>
      <c r="B948" s="1" t="s">
        <v>1452</v>
      </c>
      <c r="C948" s="1" t="s">
        <v>17</v>
      </c>
      <c r="D948" s="1" t="s">
        <v>1450</v>
      </c>
      <c r="E948" s="2">
        <v>40476</v>
      </c>
      <c r="F948" s="1">
        <v>2010</v>
      </c>
      <c r="G948" s="1">
        <v>1</v>
      </c>
      <c r="H948" s="1" t="s">
        <v>1274</v>
      </c>
      <c r="I948" s="1">
        <v>3</v>
      </c>
      <c r="J948" s="1" t="b">
        <v>0</v>
      </c>
      <c r="K948" s="1" t="s">
        <v>34</v>
      </c>
      <c r="L948" s="1">
        <v>0.52900000000000003</v>
      </c>
      <c r="M948" s="1">
        <v>0.67</v>
      </c>
      <c r="N948" s="1">
        <v>2</v>
      </c>
      <c r="O948" s="1">
        <v>-4.6630000000000003</v>
      </c>
      <c r="P948" s="1">
        <v>3.0300000000000001E-2</v>
      </c>
      <c r="Q948" s="1">
        <v>0.11700000000000001</v>
      </c>
      <c r="R948" s="1">
        <v>0</v>
      </c>
      <c r="S948" s="1">
        <v>0.33400000000000002</v>
      </c>
      <c r="T948" s="1">
        <v>0.28599999999999998</v>
      </c>
      <c r="U948" s="1">
        <v>141.893</v>
      </c>
      <c r="V948" s="1">
        <v>293026</v>
      </c>
      <c r="W948" s="12" t="str">
        <f>VLOOKUP(Table14[[#This Row],[album_name]],'Album Type'!A:B,2,FALSE)</f>
        <v>Special</v>
      </c>
    </row>
    <row r="949" spans="1:23" hidden="1" x14ac:dyDescent="0.2">
      <c r="A949" s="1" t="s">
        <v>1448</v>
      </c>
      <c r="B949" s="1" t="s">
        <v>1453</v>
      </c>
      <c r="C949" s="1" t="s">
        <v>17</v>
      </c>
      <c r="D949" s="1" t="s">
        <v>1450</v>
      </c>
      <c r="E949" s="2">
        <v>40476</v>
      </c>
      <c r="F949" s="1">
        <v>2010</v>
      </c>
      <c r="G949" s="1">
        <v>1</v>
      </c>
      <c r="H949" s="1" t="s">
        <v>788</v>
      </c>
      <c r="I949" s="1">
        <v>4</v>
      </c>
      <c r="J949" s="1" t="b">
        <v>0</v>
      </c>
      <c r="K949" s="1" t="s">
        <v>25</v>
      </c>
      <c r="L949" s="1">
        <v>0.70899999999999996</v>
      </c>
      <c r="M949" s="1">
        <v>0.59899999999999998</v>
      </c>
      <c r="N949" s="1">
        <v>7</v>
      </c>
      <c r="O949" s="1">
        <v>-3.734</v>
      </c>
      <c r="P949" s="1">
        <v>3.04E-2</v>
      </c>
      <c r="Q949" s="1">
        <v>9.5000000000000001E-2</v>
      </c>
      <c r="R949" s="1">
        <v>0</v>
      </c>
      <c r="S949" s="1">
        <v>9.7299999999999998E-2</v>
      </c>
      <c r="T949" s="1">
        <v>0.73499999999999999</v>
      </c>
      <c r="U949" s="1">
        <v>118.97499999999999</v>
      </c>
      <c r="V949" s="1">
        <v>240760</v>
      </c>
      <c r="W949" s="12" t="str">
        <f>VLOOKUP(Table14[[#This Row],[album_name]],'Album Type'!A:B,2,FALSE)</f>
        <v>Special</v>
      </c>
    </row>
    <row r="950" spans="1:23" hidden="1" x14ac:dyDescent="0.2">
      <c r="A950" s="1" t="s">
        <v>1448</v>
      </c>
      <c r="B950" s="1" t="s">
        <v>1454</v>
      </c>
      <c r="C950" s="1" t="s">
        <v>17</v>
      </c>
      <c r="D950" s="1" t="s">
        <v>1450</v>
      </c>
      <c r="E950" s="2">
        <v>40476</v>
      </c>
      <c r="F950" s="1">
        <v>2010</v>
      </c>
      <c r="G950" s="1">
        <v>1</v>
      </c>
      <c r="H950" s="1" t="s">
        <v>1277</v>
      </c>
      <c r="I950" s="1">
        <v>5</v>
      </c>
      <c r="J950" s="1" t="b">
        <v>0</v>
      </c>
      <c r="K950" s="1" t="s">
        <v>28</v>
      </c>
      <c r="L950" s="1">
        <v>0.58899999999999997</v>
      </c>
      <c r="M950" s="1">
        <v>0.47</v>
      </c>
      <c r="N950" s="1">
        <v>4</v>
      </c>
      <c r="O950" s="1">
        <v>-5.32</v>
      </c>
      <c r="P950" s="1">
        <v>2.8000000000000001E-2</v>
      </c>
      <c r="Q950" s="1">
        <v>0.16600000000000001</v>
      </c>
      <c r="R950" s="3">
        <v>1.4500000000000001E-6</v>
      </c>
      <c r="S950" s="1">
        <v>0.112</v>
      </c>
      <c r="T950" s="1">
        <v>0.10199999999999999</v>
      </c>
      <c r="U950" s="1">
        <v>119.386</v>
      </c>
      <c r="V950" s="1">
        <v>403920</v>
      </c>
      <c r="W950" s="12" t="str">
        <f>VLOOKUP(Table14[[#This Row],[album_name]],'Album Type'!A:B,2,FALSE)</f>
        <v>Special</v>
      </c>
    </row>
    <row r="951" spans="1:23" hidden="1" x14ac:dyDescent="0.2">
      <c r="A951" s="1" t="s">
        <v>1448</v>
      </c>
      <c r="B951" s="1" t="s">
        <v>1455</v>
      </c>
      <c r="C951" s="1" t="s">
        <v>17</v>
      </c>
      <c r="D951" s="1" t="s">
        <v>1450</v>
      </c>
      <c r="E951" s="2">
        <v>40476</v>
      </c>
      <c r="F951" s="1">
        <v>2010</v>
      </c>
      <c r="G951" s="1">
        <v>1</v>
      </c>
      <c r="H951" s="1" t="s">
        <v>729</v>
      </c>
      <c r="I951" s="1">
        <v>6</v>
      </c>
      <c r="J951" s="1" t="b">
        <v>0</v>
      </c>
      <c r="K951" s="1" t="s">
        <v>28</v>
      </c>
      <c r="L951" s="1">
        <v>0.56799999999999995</v>
      </c>
      <c r="M951" s="1">
        <v>0.76100000000000001</v>
      </c>
      <c r="N951" s="1">
        <v>4</v>
      </c>
      <c r="O951" s="1">
        <v>-3.9870000000000001</v>
      </c>
      <c r="P951" s="1">
        <v>4.5900000000000003E-2</v>
      </c>
      <c r="Q951" s="1">
        <v>0.45200000000000001</v>
      </c>
      <c r="R951" s="1">
        <v>0</v>
      </c>
      <c r="S951" s="1">
        <v>0.217</v>
      </c>
      <c r="T951" s="1">
        <v>0.78900000000000003</v>
      </c>
      <c r="U951" s="1">
        <v>163.97399999999999</v>
      </c>
      <c r="V951" s="1">
        <v>237733</v>
      </c>
      <c r="W951" s="12" t="str">
        <f>VLOOKUP(Table14[[#This Row],[album_name]],'Album Type'!A:B,2,FALSE)</f>
        <v>Special</v>
      </c>
    </row>
    <row r="952" spans="1:23" hidden="1" x14ac:dyDescent="0.2">
      <c r="A952" s="1" t="s">
        <v>1448</v>
      </c>
      <c r="B952" s="1" t="s">
        <v>1456</v>
      </c>
      <c r="C952" s="1" t="s">
        <v>17</v>
      </c>
      <c r="D952" s="1" t="s">
        <v>1450</v>
      </c>
      <c r="E952" s="2">
        <v>40476</v>
      </c>
      <c r="F952" s="1">
        <v>2010</v>
      </c>
      <c r="G952" s="1">
        <v>1</v>
      </c>
      <c r="H952" s="1" t="s">
        <v>782</v>
      </c>
      <c r="I952" s="1">
        <v>7</v>
      </c>
      <c r="J952" s="1" t="b">
        <v>0</v>
      </c>
      <c r="K952" s="1" t="s">
        <v>28</v>
      </c>
      <c r="L952" s="1">
        <v>0.54300000000000004</v>
      </c>
      <c r="M952" s="1">
        <v>0.81799999999999995</v>
      </c>
      <c r="N952" s="1">
        <v>4</v>
      </c>
      <c r="O952" s="1">
        <v>-3.6110000000000002</v>
      </c>
      <c r="P952" s="1">
        <v>3.9800000000000002E-2</v>
      </c>
      <c r="Q952" s="1">
        <v>4.7800000000000004E-3</v>
      </c>
      <c r="R952" s="1">
        <v>3.68E-4</v>
      </c>
      <c r="S952" s="1">
        <v>3.5700000000000003E-2</v>
      </c>
      <c r="T952" s="1">
        <v>0.68300000000000005</v>
      </c>
      <c r="U952" s="1">
        <v>139.898</v>
      </c>
      <c r="V952" s="1">
        <v>265666</v>
      </c>
      <c r="W952" s="12" t="str">
        <f>VLOOKUP(Table14[[#This Row],[album_name]],'Album Type'!A:B,2,FALSE)</f>
        <v>Special</v>
      </c>
    </row>
    <row r="953" spans="1:23" hidden="1" x14ac:dyDescent="0.2">
      <c r="A953" s="1" t="s">
        <v>1448</v>
      </c>
      <c r="B953" s="1" t="s">
        <v>1457</v>
      </c>
      <c r="C953" s="1" t="s">
        <v>17</v>
      </c>
      <c r="D953" s="1" t="s">
        <v>1450</v>
      </c>
      <c r="E953" s="2">
        <v>40476</v>
      </c>
      <c r="F953" s="1">
        <v>2010</v>
      </c>
      <c r="G953" s="1">
        <v>1</v>
      </c>
      <c r="H953" s="1" t="s">
        <v>744</v>
      </c>
      <c r="I953" s="1">
        <v>8</v>
      </c>
      <c r="J953" s="1" t="b">
        <v>0</v>
      </c>
      <c r="K953" s="1" t="s">
        <v>34</v>
      </c>
      <c r="L953" s="1">
        <v>0.71399999999999997</v>
      </c>
      <c r="M953" s="1">
        <v>0.30499999999999999</v>
      </c>
      <c r="N953" s="1">
        <v>2</v>
      </c>
      <c r="O953" s="1">
        <v>-8.8369999999999997</v>
      </c>
      <c r="P953" s="1">
        <v>3.0499999999999999E-2</v>
      </c>
      <c r="Q953" s="1">
        <v>0.81899999999999995</v>
      </c>
      <c r="R953" s="1">
        <v>0</v>
      </c>
      <c r="S953" s="1">
        <v>0.17399999999999999</v>
      </c>
      <c r="T953" s="1">
        <v>0.55400000000000005</v>
      </c>
      <c r="U953" s="1">
        <v>124.91</v>
      </c>
      <c r="V953" s="1">
        <v>290466</v>
      </c>
      <c r="W953" s="12" t="str">
        <f>VLOOKUP(Table14[[#This Row],[album_name]],'Album Type'!A:B,2,FALSE)</f>
        <v>Special</v>
      </c>
    </row>
    <row r="954" spans="1:23" hidden="1" x14ac:dyDescent="0.2">
      <c r="A954" s="1" t="s">
        <v>1448</v>
      </c>
      <c r="B954" s="1" t="s">
        <v>1458</v>
      </c>
      <c r="C954" s="1" t="s">
        <v>17</v>
      </c>
      <c r="D954" s="1" t="s">
        <v>1450</v>
      </c>
      <c r="E954" s="2">
        <v>40476</v>
      </c>
      <c r="F954" s="1">
        <v>2010</v>
      </c>
      <c r="G954" s="1">
        <v>1</v>
      </c>
      <c r="H954" s="1" t="s">
        <v>754</v>
      </c>
      <c r="I954" s="1">
        <v>9</v>
      </c>
      <c r="J954" s="1" t="b">
        <v>0</v>
      </c>
      <c r="K954" s="1" t="s">
        <v>49</v>
      </c>
      <c r="L954" s="1">
        <v>0.45500000000000002</v>
      </c>
      <c r="M954" s="1">
        <v>0.623</v>
      </c>
      <c r="N954" s="1">
        <v>8</v>
      </c>
      <c r="O954" s="1">
        <v>-3.8780000000000001</v>
      </c>
      <c r="P954" s="1">
        <v>2.8799999999999999E-2</v>
      </c>
      <c r="Q954" s="1">
        <v>7.3899999999999993E-2</v>
      </c>
      <c r="R954" s="1">
        <v>4.2400000000000001E-4</v>
      </c>
      <c r="S954" s="1">
        <v>0.14599999999999999</v>
      </c>
      <c r="T954" s="1">
        <v>0.20799999999999999</v>
      </c>
      <c r="U954" s="1">
        <v>163.893</v>
      </c>
      <c r="V954" s="1">
        <v>352186</v>
      </c>
      <c r="W954" s="12" t="str">
        <f>VLOOKUP(Table14[[#This Row],[album_name]],'Album Type'!A:B,2,FALSE)</f>
        <v>Special</v>
      </c>
    </row>
    <row r="955" spans="1:23" hidden="1" x14ac:dyDescent="0.2">
      <c r="A955" s="1" t="s">
        <v>1448</v>
      </c>
      <c r="B955" s="1" t="s">
        <v>1459</v>
      </c>
      <c r="C955" s="1" t="s">
        <v>17</v>
      </c>
      <c r="D955" s="1" t="s">
        <v>1450</v>
      </c>
      <c r="E955" s="2">
        <v>40476</v>
      </c>
      <c r="F955" s="1">
        <v>2010</v>
      </c>
      <c r="G955" s="1">
        <v>1</v>
      </c>
      <c r="H955" s="1" t="s">
        <v>1283</v>
      </c>
      <c r="I955" s="1">
        <v>10</v>
      </c>
      <c r="J955" s="1" t="b">
        <v>0</v>
      </c>
      <c r="K955" s="1" t="s">
        <v>66</v>
      </c>
      <c r="L955" s="1">
        <v>0.51600000000000001</v>
      </c>
      <c r="M955" s="1">
        <v>0.91700000000000004</v>
      </c>
      <c r="N955" s="1">
        <v>11</v>
      </c>
      <c r="O955" s="1">
        <v>-3.1859999999999999</v>
      </c>
      <c r="P955" s="1">
        <v>8.2699999999999996E-2</v>
      </c>
      <c r="Q955" s="1">
        <v>1.3899999999999999E-2</v>
      </c>
      <c r="R955" s="3">
        <v>6.37E-6</v>
      </c>
      <c r="S955" s="1">
        <v>0.36</v>
      </c>
      <c r="T955" s="1">
        <v>0.63500000000000001</v>
      </c>
      <c r="U955" s="1">
        <v>145.821</v>
      </c>
      <c r="V955" s="1">
        <v>217160</v>
      </c>
      <c r="W955" s="12" t="str">
        <f>VLOOKUP(Table14[[#This Row],[album_name]],'Album Type'!A:B,2,FALSE)</f>
        <v>Special</v>
      </c>
    </row>
    <row r="956" spans="1:23" hidden="1" x14ac:dyDescent="0.2">
      <c r="A956" s="1" t="s">
        <v>1448</v>
      </c>
      <c r="B956" s="1" t="s">
        <v>1460</v>
      </c>
      <c r="C956" s="1" t="s">
        <v>17</v>
      </c>
      <c r="D956" s="1" t="s">
        <v>1450</v>
      </c>
      <c r="E956" s="2">
        <v>40476</v>
      </c>
      <c r="F956" s="1">
        <v>2010</v>
      </c>
      <c r="G956" s="1">
        <v>1</v>
      </c>
      <c r="H956" s="1" t="s">
        <v>1285</v>
      </c>
      <c r="I956" s="1">
        <v>11</v>
      </c>
      <c r="J956" s="1" t="b">
        <v>0</v>
      </c>
      <c r="K956" s="1" t="s">
        <v>76</v>
      </c>
      <c r="L956" s="1">
        <v>0.55200000000000005</v>
      </c>
      <c r="M956" s="1">
        <v>0.60799999999999998</v>
      </c>
      <c r="N956" s="1">
        <v>1</v>
      </c>
      <c r="O956" s="1">
        <v>-5.29</v>
      </c>
      <c r="P956" s="1">
        <v>2.5899999999999999E-2</v>
      </c>
      <c r="Q956" s="1">
        <v>0.186</v>
      </c>
      <c r="R956" s="1">
        <v>0</v>
      </c>
      <c r="S956" s="1">
        <v>0.125</v>
      </c>
      <c r="T956" s="1">
        <v>0.17</v>
      </c>
      <c r="U956" s="1">
        <v>134.05000000000001</v>
      </c>
      <c r="V956" s="1">
        <v>302253</v>
      </c>
      <c r="W956" s="12" t="str">
        <f>VLOOKUP(Table14[[#This Row],[album_name]],'Album Type'!A:B,2,FALSE)</f>
        <v>Special</v>
      </c>
    </row>
    <row r="957" spans="1:23" hidden="1" x14ac:dyDescent="0.2">
      <c r="A957" s="1" t="s">
        <v>1448</v>
      </c>
      <c r="B957" s="1" t="s">
        <v>1461</v>
      </c>
      <c r="C957" s="1" t="s">
        <v>17</v>
      </c>
      <c r="D957" s="1" t="s">
        <v>1450</v>
      </c>
      <c r="E957" s="2">
        <v>40476</v>
      </c>
      <c r="F957" s="1">
        <v>2010</v>
      </c>
      <c r="G957" s="1">
        <v>1</v>
      </c>
      <c r="H957" s="1" t="s">
        <v>742</v>
      </c>
      <c r="I957" s="1">
        <v>12</v>
      </c>
      <c r="J957" s="1" t="b">
        <v>0</v>
      </c>
      <c r="K957" s="1" t="s">
        <v>56</v>
      </c>
      <c r="L957" s="1">
        <v>0.436</v>
      </c>
      <c r="M957" s="1">
        <v>0.95</v>
      </c>
      <c r="N957" s="1">
        <v>5</v>
      </c>
      <c r="O957" s="1">
        <v>-2.6269999999999998</v>
      </c>
      <c r="P957" s="1">
        <v>5.7000000000000002E-2</v>
      </c>
      <c r="Q957" s="1">
        <v>8.2600000000000007E-2</v>
      </c>
      <c r="R957" s="3">
        <v>1.08E-6</v>
      </c>
      <c r="S957" s="1">
        <v>0.14899999999999999</v>
      </c>
      <c r="T957" s="1">
        <v>0.35199999999999998</v>
      </c>
      <c r="U957" s="1">
        <v>162.08799999999999</v>
      </c>
      <c r="V957" s="1">
        <v>242080</v>
      </c>
      <c r="W957" s="12" t="str">
        <f>VLOOKUP(Table14[[#This Row],[album_name]],'Album Type'!A:B,2,FALSE)</f>
        <v>Special</v>
      </c>
    </row>
    <row r="958" spans="1:23" hidden="1" x14ac:dyDescent="0.2">
      <c r="A958" s="1" t="s">
        <v>1448</v>
      </c>
      <c r="B958" s="1" t="s">
        <v>1462</v>
      </c>
      <c r="C958" s="1" t="s">
        <v>17</v>
      </c>
      <c r="D958" s="1" t="s">
        <v>1450</v>
      </c>
      <c r="E958" s="2">
        <v>40476</v>
      </c>
      <c r="F958" s="1">
        <v>2010</v>
      </c>
      <c r="G958" s="1">
        <v>1</v>
      </c>
      <c r="H958" s="1" t="s">
        <v>1288</v>
      </c>
      <c r="I958" s="1">
        <v>13</v>
      </c>
      <c r="J958" s="1" t="b">
        <v>0</v>
      </c>
      <c r="K958" s="1" t="s">
        <v>22</v>
      </c>
      <c r="L958" s="1">
        <v>0.371</v>
      </c>
      <c r="M958" s="1">
        <v>0.34100000000000003</v>
      </c>
      <c r="N958" s="1">
        <v>10</v>
      </c>
      <c r="O958" s="1">
        <v>-9.4749999999999996</v>
      </c>
      <c r="P958" s="1">
        <v>3.1899999999999998E-2</v>
      </c>
      <c r="Q958" s="1">
        <v>0.56999999999999995</v>
      </c>
      <c r="R958" s="3">
        <v>3.0899999999999999E-5</v>
      </c>
      <c r="S958" s="1">
        <v>0.10100000000000001</v>
      </c>
      <c r="T958" s="1">
        <v>0.19600000000000001</v>
      </c>
      <c r="U958" s="1">
        <v>89.037999999999997</v>
      </c>
      <c r="V958" s="1">
        <v>367133</v>
      </c>
      <c r="W958" s="12" t="str">
        <f>VLOOKUP(Table14[[#This Row],[album_name]],'Album Type'!A:B,2,FALSE)</f>
        <v>Special</v>
      </c>
    </row>
    <row r="959" spans="1:23" hidden="1" x14ac:dyDescent="0.2">
      <c r="A959" s="1" t="s">
        <v>1448</v>
      </c>
      <c r="B959" s="1" t="s">
        <v>1463</v>
      </c>
      <c r="C959" s="1" t="s">
        <v>17</v>
      </c>
      <c r="D959" s="1" t="s">
        <v>1450</v>
      </c>
      <c r="E959" s="2">
        <v>40476</v>
      </c>
      <c r="F959" s="1">
        <v>2010</v>
      </c>
      <c r="G959" s="1">
        <v>1</v>
      </c>
      <c r="H959" s="1" t="s">
        <v>1290</v>
      </c>
      <c r="I959" s="1">
        <v>14</v>
      </c>
      <c r="J959" s="1" t="b">
        <v>0</v>
      </c>
      <c r="K959" s="1" t="s">
        <v>25</v>
      </c>
      <c r="L959" s="1">
        <v>0.41799999999999998</v>
      </c>
      <c r="M959" s="1">
        <v>0.68</v>
      </c>
      <c r="N959" s="1">
        <v>7</v>
      </c>
      <c r="O959" s="1">
        <v>-4.3</v>
      </c>
      <c r="P959" s="1">
        <v>3.4700000000000002E-2</v>
      </c>
      <c r="Q959" s="1">
        <v>3.5999999999999997E-2</v>
      </c>
      <c r="R959" s="3">
        <v>7.5900000000000002E-5</v>
      </c>
      <c r="S959" s="1">
        <v>0.114</v>
      </c>
      <c r="T959" s="1">
        <v>0.14199999999999999</v>
      </c>
      <c r="U959" s="1">
        <v>204.12</v>
      </c>
      <c r="V959" s="1">
        <v>317453</v>
      </c>
      <c r="W959" s="12" t="str">
        <f>VLOOKUP(Table14[[#This Row],[album_name]],'Album Type'!A:B,2,FALSE)</f>
        <v>Special</v>
      </c>
    </row>
    <row r="960" spans="1:23" hidden="1" x14ac:dyDescent="0.2">
      <c r="A960" s="1" t="s">
        <v>1448</v>
      </c>
      <c r="B960" s="1" t="s">
        <v>1464</v>
      </c>
      <c r="C960" s="1" t="s">
        <v>17</v>
      </c>
      <c r="D960" s="1" t="s">
        <v>1450</v>
      </c>
      <c r="E960" s="2">
        <v>40476</v>
      </c>
      <c r="F960" s="1">
        <v>2010</v>
      </c>
      <c r="G960" s="1">
        <v>1</v>
      </c>
      <c r="H960" s="1" t="s">
        <v>758</v>
      </c>
      <c r="I960" s="1">
        <v>15</v>
      </c>
      <c r="J960" s="1" t="b">
        <v>0</v>
      </c>
      <c r="K960" s="1" t="s">
        <v>37</v>
      </c>
      <c r="L960" s="1">
        <v>0.60799999999999998</v>
      </c>
      <c r="M960" s="1">
        <v>0.56899999999999995</v>
      </c>
      <c r="N960" s="1">
        <v>0</v>
      </c>
      <c r="O960" s="1">
        <v>-7.2270000000000003</v>
      </c>
      <c r="P960" s="1">
        <v>2.8400000000000002E-2</v>
      </c>
      <c r="Q960" s="1">
        <v>0.53700000000000003</v>
      </c>
      <c r="R960" s="1">
        <v>0</v>
      </c>
      <c r="S960" s="1">
        <v>9.7000000000000003E-2</v>
      </c>
      <c r="T960" s="1">
        <v>0.23799999999999999</v>
      </c>
      <c r="U960" s="1">
        <v>159.845</v>
      </c>
      <c r="V960" s="1">
        <v>237920</v>
      </c>
      <c r="W960" s="12" t="str">
        <f>VLOOKUP(Table14[[#This Row],[album_name]],'Album Type'!A:B,2,FALSE)</f>
        <v>Special</v>
      </c>
    </row>
    <row r="961" spans="1:23" hidden="1" x14ac:dyDescent="0.2">
      <c r="A961" s="1" t="s">
        <v>1448</v>
      </c>
      <c r="B961" s="1" t="s">
        <v>1465</v>
      </c>
      <c r="C961" s="1" t="s">
        <v>17</v>
      </c>
      <c r="D961" s="1" t="s">
        <v>1450</v>
      </c>
      <c r="E961" s="2">
        <v>40476</v>
      </c>
      <c r="F961" s="1">
        <v>2010</v>
      </c>
      <c r="G961" s="1">
        <v>1</v>
      </c>
      <c r="H961" s="1" t="s">
        <v>1466</v>
      </c>
      <c r="I961" s="1">
        <v>16</v>
      </c>
      <c r="J961" s="1" t="b">
        <v>0</v>
      </c>
      <c r="K961" s="1" t="s">
        <v>28</v>
      </c>
      <c r="L961" s="1">
        <v>0.51100000000000001</v>
      </c>
      <c r="M961" s="1">
        <v>0.71899999999999997</v>
      </c>
      <c r="N961" s="1">
        <v>4</v>
      </c>
      <c r="O961" s="1">
        <v>-3.4569999999999999</v>
      </c>
      <c r="P961" s="1">
        <v>2.6499999999999999E-2</v>
      </c>
      <c r="Q961" s="1">
        <v>0.16600000000000001</v>
      </c>
      <c r="R961" s="3">
        <v>4.5399999999999997E-6</v>
      </c>
      <c r="S961" s="1">
        <v>0.34</v>
      </c>
      <c r="T961" s="1">
        <v>0.28899999999999998</v>
      </c>
      <c r="U961" s="1">
        <v>147.852</v>
      </c>
      <c r="V961" s="1">
        <v>234546</v>
      </c>
      <c r="W961" s="12" t="str">
        <f>VLOOKUP(Table14[[#This Row],[album_name]],'Album Type'!A:B,2,FALSE)</f>
        <v>Special</v>
      </c>
    </row>
    <row r="962" spans="1:23" hidden="1" x14ac:dyDescent="0.2">
      <c r="A962" s="1" t="s">
        <v>1448</v>
      </c>
      <c r="B962" s="1" t="s">
        <v>1467</v>
      </c>
      <c r="C962" s="1" t="s">
        <v>17</v>
      </c>
      <c r="D962" s="1" t="s">
        <v>1450</v>
      </c>
      <c r="E962" s="2">
        <v>40476</v>
      </c>
      <c r="F962" s="1">
        <v>2010</v>
      </c>
      <c r="G962" s="1">
        <v>1</v>
      </c>
      <c r="H962" s="1" t="s">
        <v>1468</v>
      </c>
      <c r="I962" s="1">
        <v>17</v>
      </c>
      <c r="J962" s="1" t="b">
        <v>0</v>
      </c>
      <c r="K962" s="1" t="s">
        <v>25</v>
      </c>
      <c r="L962" s="1">
        <v>0.58199999999999996</v>
      </c>
      <c r="M962" s="1">
        <v>0.76500000000000001</v>
      </c>
      <c r="N962" s="1">
        <v>7</v>
      </c>
      <c r="O962" s="1">
        <v>-3.6480000000000001</v>
      </c>
      <c r="P962" s="1">
        <v>3.2399999999999998E-2</v>
      </c>
      <c r="Q962" s="1">
        <v>2.6800000000000001E-2</v>
      </c>
      <c r="R962" s="3">
        <v>1.95E-6</v>
      </c>
      <c r="S962" s="1">
        <v>0.10299999999999999</v>
      </c>
      <c r="T962" s="1">
        <v>0.55900000000000005</v>
      </c>
      <c r="U962" s="1">
        <v>131.982</v>
      </c>
      <c r="V962" s="1">
        <v>275960</v>
      </c>
      <c r="W962" s="12" t="str">
        <f>VLOOKUP(Table14[[#This Row],[album_name]],'Album Type'!A:B,2,FALSE)</f>
        <v>Special</v>
      </c>
    </row>
    <row r="963" spans="1:23" hidden="1" x14ac:dyDescent="0.2">
      <c r="A963" s="1" t="s">
        <v>1448</v>
      </c>
      <c r="B963" s="1" t="s">
        <v>1469</v>
      </c>
      <c r="C963" s="1" t="s">
        <v>17</v>
      </c>
      <c r="D963" s="1" t="s">
        <v>1450</v>
      </c>
      <c r="E963" s="2">
        <v>40476</v>
      </c>
      <c r="F963" s="1">
        <v>2010</v>
      </c>
      <c r="G963" s="1">
        <v>1</v>
      </c>
      <c r="H963" s="1" t="s">
        <v>1470</v>
      </c>
      <c r="I963" s="1">
        <v>18</v>
      </c>
      <c r="J963" s="1" t="b">
        <v>0</v>
      </c>
      <c r="K963" s="1" t="s">
        <v>34</v>
      </c>
      <c r="L963" s="1">
        <v>0.54100000000000004</v>
      </c>
      <c r="M963" s="1">
        <v>0.45300000000000001</v>
      </c>
      <c r="N963" s="1">
        <v>2</v>
      </c>
      <c r="O963" s="1">
        <v>-6.4589999999999996</v>
      </c>
      <c r="P963" s="1">
        <v>2.6599999999999999E-2</v>
      </c>
      <c r="Q963" s="1">
        <v>0.748</v>
      </c>
      <c r="R963" s="1">
        <v>0</v>
      </c>
      <c r="S963" s="1">
        <v>0.2</v>
      </c>
      <c r="T963" s="1">
        <v>0.377</v>
      </c>
      <c r="U963" s="1">
        <v>141.75700000000001</v>
      </c>
      <c r="V963" s="1">
        <v>292560</v>
      </c>
      <c r="W963" s="12" t="str">
        <f>VLOOKUP(Table14[[#This Row],[album_name]],'Album Type'!A:B,2,FALSE)</f>
        <v>Special</v>
      </c>
    </row>
    <row r="964" spans="1:23" hidden="1" x14ac:dyDescent="0.2">
      <c r="A964" s="1" t="s">
        <v>1448</v>
      </c>
      <c r="B964" s="1" t="s">
        <v>1471</v>
      </c>
      <c r="C964" s="1" t="s">
        <v>17</v>
      </c>
      <c r="D964" s="1" t="s">
        <v>1450</v>
      </c>
      <c r="E964" s="2">
        <v>40476</v>
      </c>
      <c r="F964" s="1">
        <v>2010</v>
      </c>
      <c r="G964" s="1">
        <v>1</v>
      </c>
      <c r="H964" s="1" t="s">
        <v>1472</v>
      </c>
      <c r="I964" s="1">
        <v>19</v>
      </c>
      <c r="J964" s="1" t="b">
        <v>0</v>
      </c>
      <c r="K964" s="1" t="s">
        <v>56</v>
      </c>
      <c r="L964" s="1">
        <v>0.56299999999999994</v>
      </c>
      <c r="M964" s="1">
        <v>0.443</v>
      </c>
      <c r="N964" s="1">
        <v>5</v>
      </c>
      <c r="O964" s="1">
        <v>-5.0780000000000003</v>
      </c>
      <c r="P964" s="1">
        <v>2.47E-2</v>
      </c>
      <c r="Q964" s="1">
        <v>0.84199999999999997</v>
      </c>
      <c r="R964" s="1">
        <v>0</v>
      </c>
      <c r="S964" s="1">
        <v>0.29299999999999998</v>
      </c>
      <c r="T964" s="1">
        <v>0.313</v>
      </c>
      <c r="U964" s="1">
        <v>80.962000000000003</v>
      </c>
      <c r="V964" s="1">
        <v>217613</v>
      </c>
      <c r="W964" s="12" t="str">
        <f>VLOOKUP(Table14[[#This Row],[album_name]],'Album Type'!A:B,2,FALSE)</f>
        <v>Special</v>
      </c>
    </row>
    <row r="965" spans="1:23" hidden="1" x14ac:dyDescent="0.2">
      <c r="A965" s="1" t="s">
        <v>1448</v>
      </c>
      <c r="B965" s="1" t="s">
        <v>1473</v>
      </c>
      <c r="C965" s="1" t="s">
        <v>17</v>
      </c>
      <c r="D965" s="1" t="s">
        <v>1450</v>
      </c>
      <c r="E965" s="2">
        <v>40476</v>
      </c>
      <c r="F965" s="1">
        <v>2010</v>
      </c>
      <c r="G965" s="1">
        <v>1</v>
      </c>
      <c r="H965" s="1" t="s">
        <v>1270</v>
      </c>
      <c r="I965" s="1">
        <v>20</v>
      </c>
      <c r="J965" s="1" t="b">
        <v>0</v>
      </c>
      <c r="K965" s="1" t="s">
        <v>25</v>
      </c>
      <c r="L965" s="1">
        <v>0.69499999999999995</v>
      </c>
      <c r="M965" s="1">
        <v>0.72299999999999998</v>
      </c>
      <c r="N965" s="1">
        <v>7</v>
      </c>
      <c r="O965" s="1">
        <v>-3.806</v>
      </c>
      <c r="P965" s="1">
        <v>2.8500000000000001E-2</v>
      </c>
      <c r="Q965" s="1">
        <v>7.2700000000000004E-3</v>
      </c>
      <c r="R965" s="3">
        <v>1.1999999999999999E-6</v>
      </c>
      <c r="S965" s="1">
        <v>0.1</v>
      </c>
      <c r="T965" s="1">
        <v>0.67900000000000005</v>
      </c>
      <c r="U965" s="1">
        <v>121.011</v>
      </c>
      <c r="V965" s="1">
        <v>230333</v>
      </c>
      <c r="W965" s="12" t="str">
        <f>VLOOKUP(Table14[[#This Row],[album_name]],'Album Type'!A:B,2,FALSE)</f>
        <v>Special</v>
      </c>
    </row>
    <row r="966" spans="1:23" hidden="1" x14ac:dyDescent="0.2">
      <c r="A966" s="1" t="s">
        <v>1474</v>
      </c>
      <c r="B966" s="1" t="s">
        <v>1475</v>
      </c>
      <c r="C966" s="1" t="s">
        <v>17</v>
      </c>
      <c r="D966" s="1" t="s">
        <v>1476</v>
      </c>
      <c r="E966" s="2">
        <v>40179</v>
      </c>
      <c r="F966" s="1">
        <v>2010</v>
      </c>
      <c r="G966" s="1">
        <v>1</v>
      </c>
      <c r="H966" s="1" t="s">
        <v>736</v>
      </c>
      <c r="I966" s="1">
        <v>1</v>
      </c>
      <c r="J966" s="1" t="b">
        <v>0</v>
      </c>
      <c r="K966" s="1" t="s">
        <v>25</v>
      </c>
      <c r="L966" s="1">
        <v>0.621</v>
      </c>
      <c r="M966" s="1">
        <v>0.78</v>
      </c>
      <c r="N966" s="1">
        <v>7</v>
      </c>
      <c r="O966" s="1">
        <v>-2.9340000000000002</v>
      </c>
      <c r="P966" s="1">
        <v>2.9700000000000001E-2</v>
      </c>
      <c r="Q966" s="1">
        <v>3.2699999999999999E-3</v>
      </c>
      <c r="R966" s="3">
        <v>4.5499999999999996E-6</v>
      </c>
      <c r="S966" s="1">
        <v>0.184</v>
      </c>
      <c r="T966" s="1">
        <v>0.67200000000000004</v>
      </c>
      <c r="U966" s="1">
        <v>121.038</v>
      </c>
      <c r="V966" s="1">
        <v>230773</v>
      </c>
      <c r="W966" s="12" t="str">
        <f>VLOOKUP(Table14[[#This Row],[album_name]],'Album Type'!A:B,2,FALSE)</f>
        <v>Special</v>
      </c>
    </row>
    <row r="967" spans="1:23" hidden="1" x14ac:dyDescent="0.2">
      <c r="A967" s="1" t="s">
        <v>1474</v>
      </c>
      <c r="B967" s="1" t="s">
        <v>1477</v>
      </c>
      <c r="C967" s="1" t="s">
        <v>17</v>
      </c>
      <c r="D967" s="1" t="s">
        <v>1476</v>
      </c>
      <c r="E967" s="2">
        <v>40179</v>
      </c>
      <c r="F967" s="1">
        <v>2010</v>
      </c>
      <c r="G967" s="1">
        <v>1</v>
      </c>
      <c r="H967" s="1" t="s">
        <v>738</v>
      </c>
      <c r="I967" s="1">
        <v>2</v>
      </c>
      <c r="J967" s="1" t="b">
        <v>0</v>
      </c>
      <c r="K967" s="1" t="s">
        <v>56</v>
      </c>
      <c r="L967" s="1">
        <v>0.60799999999999998</v>
      </c>
      <c r="M967" s="1">
        <v>0.78500000000000003</v>
      </c>
      <c r="N967" s="1">
        <v>5</v>
      </c>
      <c r="O967" s="1">
        <v>-2.976</v>
      </c>
      <c r="P967" s="1">
        <v>3.1099999999999999E-2</v>
      </c>
      <c r="Q967" s="1">
        <v>3.8699999999999998E-2</v>
      </c>
      <c r="R967" s="1">
        <v>0</v>
      </c>
      <c r="S967" s="1">
        <v>0.158</v>
      </c>
      <c r="T967" s="1">
        <v>0.376</v>
      </c>
      <c r="U967" s="1">
        <v>114.985</v>
      </c>
      <c r="V967" s="1">
        <v>260946</v>
      </c>
      <c r="W967" s="12" t="str">
        <f>VLOOKUP(Table14[[#This Row],[album_name]],'Album Type'!A:B,2,FALSE)</f>
        <v>Special</v>
      </c>
    </row>
    <row r="968" spans="1:23" hidden="1" x14ac:dyDescent="0.2">
      <c r="A968" s="1" t="s">
        <v>1474</v>
      </c>
      <c r="B968" s="1" t="s">
        <v>1478</v>
      </c>
      <c r="C968" s="1" t="s">
        <v>17</v>
      </c>
      <c r="D968" s="1" t="s">
        <v>1476</v>
      </c>
      <c r="E968" s="2">
        <v>40179</v>
      </c>
      <c r="F968" s="1">
        <v>2010</v>
      </c>
      <c r="G968" s="1">
        <v>1</v>
      </c>
      <c r="H968" s="1" t="s">
        <v>1274</v>
      </c>
      <c r="I968" s="1">
        <v>3</v>
      </c>
      <c r="J968" s="1" t="b">
        <v>0</v>
      </c>
      <c r="K968" s="1" t="s">
        <v>34</v>
      </c>
      <c r="L968" s="1">
        <v>0.52500000000000002</v>
      </c>
      <c r="M968" s="1">
        <v>0.67600000000000005</v>
      </c>
      <c r="N968" s="1">
        <v>2</v>
      </c>
      <c r="O968" s="1">
        <v>-4.6840000000000002</v>
      </c>
      <c r="P968" s="1">
        <v>2.9399999999999999E-2</v>
      </c>
      <c r="Q968" s="1">
        <v>0.113</v>
      </c>
      <c r="R968" s="1">
        <v>0</v>
      </c>
      <c r="S968" s="1">
        <v>0.29399999999999998</v>
      </c>
      <c r="T968" s="1">
        <v>0.28100000000000003</v>
      </c>
      <c r="U968" s="1">
        <v>141.94999999999999</v>
      </c>
      <c r="V968" s="1">
        <v>293040</v>
      </c>
      <c r="W968" s="12" t="str">
        <f>VLOOKUP(Table14[[#This Row],[album_name]],'Album Type'!A:B,2,FALSE)</f>
        <v>Special</v>
      </c>
    </row>
    <row r="969" spans="1:23" hidden="1" x14ac:dyDescent="0.2">
      <c r="A969" s="1" t="s">
        <v>1474</v>
      </c>
      <c r="B969" s="1" t="s">
        <v>1479</v>
      </c>
      <c r="C969" s="1" t="s">
        <v>17</v>
      </c>
      <c r="D969" s="1" t="s">
        <v>1476</v>
      </c>
      <c r="E969" s="2">
        <v>40179</v>
      </c>
      <c r="F969" s="1">
        <v>2010</v>
      </c>
      <c r="G969" s="1">
        <v>1</v>
      </c>
      <c r="H969" s="1" t="s">
        <v>788</v>
      </c>
      <c r="I969" s="1">
        <v>4</v>
      </c>
      <c r="J969" s="1" t="b">
        <v>0</v>
      </c>
      <c r="K969" s="1" t="s">
        <v>25</v>
      </c>
      <c r="L969" s="1">
        <v>0.70799999999999996</v>
      </c>
      <c r="M969" s="1">
        <v>0.60099999999999998</v>
      </c>
      <c r="N969" s="1">
        <v>7</v>
      </c>
      <c r="O969" s="1">
        <v>-3.75</v>
      </c>
      <c r="P969" s="1">
        <v>3.0599999999999999E-2</v>
      </c>
      <c r="Q969" s="1">
        <v>0.10100000000000001</v>
      </c>
      <c r="R969" s="1">
        <v>0</v>
      </c>
      <c r="S969" s="1">
        <v>9.7900000000000001E-2</v>
      </c>
      <c r="T969" s="1">
        <v>0.74199999999999999</v>
      </c>
      <c r="U969" s="1">
        <v>118.962</v>
      </c>
      <c r="V969" s="1">
        <v>240773</v>
      </c>
      <c r="W969" s="12" t="str">
        <f>VLOOKUP(Table14[[#This Row],[album_name]],'Album Type'!A:B,2,FALSE)</f>
        <v>Special</v>
      </c>
    </row>
    <row r="970" spans="1:23" hidden="1" x14ac:dyDescent="0.2">
      <c r="A970" s="1" t="s">
        <v>1474</v>
      </c>
      <c r="B970" s="1" t="s">
        <v>1480</v>
      </c>
      <c r="C970" s="1" t="s">
        <v>17</v>
      </c>
      <c r="D970" s="1" t="s">
        <v>1476</v>
      </c>
      <c r="E970" s="2">
        <v>40179</v>
      </c>
      <c r="F970" s="1">
        <v>2010</v>
      </c>
      <c r="G970" s="1">
        <v>1</v>
      </c>
      <c r="H970" s="1" t="s">
        <v>1277</v>
      </c>
      <c r="I970" s="1">
        <v>5</v>
      </c>
      <c r="J970" s="1" t="b">
        <v>0</v>
      </c>
      <c r="K970" s="1" t="s">
        <v>28</v>
      </c>
      <c r="L970" s="1">
        <v>0.58299999999999996</v>
      </c>
      <c r="M970" s="1">
        <v>0.46800000000000003</v>
      </c>
      <c r="N970" s="1">
        <v>4</v>
      </c>
      <c r="O970" s="1">
        <v>-5.3780000000000001</v>
      </c>
      <c r="P970" s="1">
        <v>2.7799999999999998E-2</v>
      </c>
      <c r="Q970" s="1">
        <v>0.183</v>
      </c>
      <c r="R970" s="3">
        <v>1.6500000000000001E-6</v>
      </c>
      <c r="S970" s="1">
        <v>0.111</v>
      </c>
      <c r="T970" s="1">
        <v>0.126</v>
      </c>
      <c r="U970" s="1">
        <v>119.375</v>
      </c>
      <c r="V970" s="1">
        <v>403933</v>
      </c>
      <c r="W970" s="12" t="str">
        <f>VLOOKUP(Table14[[#This Row],[album_name]],'Album Type'!A:B,2,FALSE)</f>
        <v>Special</v>
      </c>
    </row>
    <row r="971" spans="1:23" hidden="1" x14ac:dyDescent="0.2">
      <c r="A971" s="1" t="s">
        <v>1474</v>
      </c>
      <c r="B971" s="1" t="s">
        <v>1481</v>
      </c>
      <c r="C971" s="1" t="s">
        <v>17</v>
      </c>
      <c r="D971" s="1" t="s">
        <v>1476</v>
      </c>
      <c r="E971" s="2">
        <v>40179</v>
      </c>
      <c r="F971" s="1">
        <v>2010</v>
      </c>
      <c r="G971" s="1">
        <v>1</v>
      </c>
      <c r="H971" s="1" t="s">
        <v>729</v>
      </c>
      <c r="I971" s="1">
        <v>6</v>
      </c>
      <c r="J971" s="1" t="b">
        <v>0</v>
      </c>
      <c r="K971" s="1" t="s">
        <v>28</v>
      </c>
      <c r="L971" s="1">
        <v>0.56999999999999995</v>
      </c>
      <c r="M971" s="1">
        <v>0.747</v>
      </c>
      <c r="N971" s="1">
        <v>4</v>
      </c>
      <c r="O971" s="1">
        <v>-3.9780000000000002</v>
      </c>
      <c r="P971" s="1">
        <v>4.2599999999999999E-2</v>
      </c>
      <c r="Q971" s="1">
        <v>0.44500000000000001</v>
      </c>
      <c r="R971" s="1">
        <v>0</v>
      </c>
      <c r="S971" s="1">
        <v>0.219</v>
      </c>
      <c r="T971" s="1">
        <v>0.80800000000000005</v>
      </c>
      <c r="U971" s="1">
        <v>164.00399999999999</v>
      </c>
      <c r="V971" s="1">
        <v>237746</v>
      </c>
      <c r="W971" s="12" t="str">
        <f>VLOOKUP(Table14[[#This Row],[album_name]],'Album Type'!A:B,2,FALSE)</f>
        <v>Special</v>
      </c>
    </row>
    <row r="972" spans="1:23" hidden="1" x14ac:dyDescent="0.2">
      <c r="A972" s="1" t="s">
        <v>1474</v>
      </c>
      <c r="B972" s="1" t="s">
        <v>1482</v>
      </c>
      <c r="C972" s="1" t="s">
        <v>17</v>
      </c>
      <c r="D972" s="1" t="s">
        <v>1476</v>
      </c>
      <c r="E972" s="2">
        <v>40179</v>
      </c>
      <c r="F972" s="1">
        <v>2010</v>
      </c>
      <c r="G972" s="1">
        <v>1</v>
      </c>
      <c r="H972" s="1" t="s">
        <v>782</v>
      </c>
      <c r="I972" s="1">
        <v>7</v>
      </c>
      <c r="J972" s="1" t="b">
        <v>0</v>
      </c>
      <c r="K972" s="1" t="s">
        <v>28</v>
      </c>
      <c r="L972" s="1">
        <v>0.54600000000000004</v>
      </c>
      <c r="M972" s="1">
        <v>0.80900000000000005</v>
      </c>
      <c r="N972" s="1">
        <v>4</v>
      </c>
      <c r="O972" s="1">
        <v>-3.621</v>
      </c>
      <c r="P972" s="1">
        <v>4.1000000000000002E-2</v>
      </c>
      <c r="Q972" s="1">
        <v>4.8700000000000002E-3</v>
      </c>
      <c r="R972" s="1">
        <v>3.7199999999999999E-4</v>
      </c>
      <c r="S972" s="1">
        <v>4.3700000000000003E-2</v>
      </c>
      <c r="T972" s="1">
        <v>0.64900000000000002</v>
      </c>
      <c r="U972" s="1">
        <v>139.91</v>
      </c>
      <c r="V972" s="1">
        <v>266480</v>
      </c>
      <c r="W972" s="12" t="str">
        <f>VLOOKUP(Table14[[#This Row],[album_name]],'Album Type'!A:B,2,FALSE)</f>
        <v>Special</v>
      </c>
    </row>
    <row r="973" spans="1:23" hidden="1" x14ac:dyDescent="0.2">
      <c r="A973" s="1" t="s">
        <v>1474</v>
      </c>
      <c r="B973" s="1" t="s">
        <v>1483</v>
      </c>
      <c r="C973" s="1" t="s">
        <v>17</v>
      </c>
      <c r="D973" s="1" t="s">
        <v>1476</v>
      </c>
      <c r="E973" s="2">
        <v>40179</v>
      </c>
      <c r="F973" s="1">
        <v>2010</v>
      </c>
      <c r="G973" s="1">
        <v>1</v>
      </c>
      <c r="H973" s="1" t="s">
        <v>744</v>
      </c>
      <c r="I973" s="1">
        <v>8</v>
      </c>
      <c r="J973" s="1" t="b">
        <v>0</v>
      </c>
      <c r="K973" s="1" t="s">
        <v>34</v>
      </c>
      <c r="L973" s="1">
        <v>0.71499999999999997</v>
      </c>
      <c r="M973" s="1">
        <v>0.308</v>
      </c>
      <c r="N973" s="1">
        <v>2</v>
      </c>
      <c r="O973" s="1">
        <v>-8.8290000000000006</v>
      </c>
      <c r="P973" s="1">
        <v>3.0499999999999999E-2</v>
      </c>
      <c r="Q973" s="1">
        <v>0.82899999999999996</v>
      </c>
      <c r="R973" s="1">
        <v>0</v>
      </c>
      <c r="S973" s="1">
        <v>0.16</v>
      </c>
      <c r="T973" s="1">
        <v>0.54700000000000004</v>
      </c>
      <c r="U973" s="1">
        <v>124.899</v>
      </c>
      <c r="V973" s="1">
        <v>290480</v>
      </c>
      <c r="W973" s="12" t="str">
        <f>VLOOKUP(Table14[[#This Row],[album_name]],'Album Type'!A:B,2,FALSE)</f>
        <v>Special</v>
      </c>
    </row>
    <row r="974" spans="1:23" hidden="1" x14ac:dyDescent="0.2">
      <c r="A974" s="1" t="s">
        <v>1474</v>
      </c>
      <c r="B974" s="1" t="s">
        <v>1484</v>
      </c>
      <c r="C974" s="1" t="s">
        <v>17</v>
      </c>
      <c r="D974" s="1" t="s">
        <v>1476</v>
      </c>
      <c r="E974" s="2">
        <v>40179</v>
      </c>
      <c r="F974" s="1">
        <v>2010</v>
      </c>
      <c r="G974" s="1">
        <v>1</v>
      </c>
      <c r="H974" s="1" t="s">
        <v>754</v>
      </c>
      <c r="I974" s="1">
        <v>9</v>
      </c>
      <c r="J974" s="1" t="b">
        <v>0</v>
      </c>
      <c r="K974" s="1" t="s">
        <v>49</v>
      </c>
      <c r="L974" s="1">
        <v>0.53500000000000003</v>
      </c>
      <c r="M974" s="1">
        <v>0.61799999999999999</v>
      </c>
      <c r="N974" s="1">
        <v>8</v>
      </c>
      <c r="O974" s="1">
        <v>-3.9129999999999998</v>
      </c>
      <c r="P974" s="1">
        <v>2.7300000000000001E-2</v>
      </c>
      <c r="Q974" s="1">
        <v>7.1599999999999997E-2</v>
      </c>
      <c r="R974" s="1">
        <v>3.88E-4</v>
      </c>
      <c r="S974" s="1">
        <v>0.16900000000000001</v>
      </c>
      <c r="T974" s="1">
        <v>0.22800000000000001</v>
      </c>
      <c r="U974" s="1">
        <v>81.974999999999994</v>
      </c>
      <c r="V974" s="1">
        <v>352200</v>
      </c>
      <c r="W974" s="12" t="str">
        <f>VLOOKUP(Table14[[#This Row],[album_name]],'Album Type'!A:B,2,FALSE)</f>
        <v>Special</v>
      </c>
    </row>
    <row r="975" spans="1:23" hidden="1" x14ac:dyDescent="0.2">
      <c r="A975" s="1" t="s">
        <v>1474</v>
      </c>
      <c r="B975" s="1" t="s">
        <v>1485</v>
      </c>
      <c r="C975" s="1" t="s">
        <v>17</v>
      </c>
      <c r="D975" s="1" t="s">
        <v>1476</v>
      </c>
      <c r="E975" s="2">
        <v>40179</v>
      </c>
      <c r="F975" s="1">
        <v>2010</v>
      </c>
      <c r="G975" s="1">
        <v>1</v>
      </c>
      <c r="H975" s="1" t="s">
        <v>1283</v>
      </c>
      <c r="I975" s="1">
        <v>10</v>
      </c>
      <c r="J975" s="1" t="b">
        <v>0</v>
      </c>
      <c r="K975" s="1" t="s">
        <v>66</v>
      </c>
      <c r="L975" s="1">
        <v>0.51900000000000002</v>
      </c>
      <c r="M975" s="1">
        <v>0.91700000000000004</v>
      </c>
      <c r="N975" s="1">
        <v>11</v>
      </c>
      <c r="O975" s="1">
        <v>-3.1850000000000001</v>
      </c>
      <c r="P975" s="1">
        <v>8.8700000000000001E-2</v>
      </c>
      <c r="Q975" s="1">
        <v>1.67E-2</v>
      </c>
      <c r="R975" s="3">
        <v>2.0599999999999999E-5</v>
      </c>
      <c r="S975" s="1">
        <v>0.35899999999999999</v>
      </c>
      <c r="T975" s="1">
        <v>0.65200000000000002</v>
      </c>
      <c r="U975" s="1">
        <v>145.88200000000001</v>
      </c>
      <c r="V975" s="1">
        <v>217173</v>
      </c>
      <c r="W975" s="12" t="str">
        <f>VLOOKUP(Table14[[#This Row],[album_name]],'Album Type'!A:B,2,FALSE)</f>
        <v>Special</v>
      </c>
    </row>
    <row r="976" spans="1:23" hidden="1" x14ac:dyDescent="0.2">
      <c r="A976" s="1" t="s">
        <v>1474</v>
      </c>
      <c r="B976" s="1" t="s">
        <v>1486</v>
      </c>
      <c r="C976" s="1" t="s">
        <v>17</v>
      </c>
      <c r="D976" s="1" t="s">
        <v>1476</v>
      </c>
      <c r="E976" s="2">
        <v>40179</v>
      </c>
      <c r="F976" s="1">
        <v>2010</v>
      </c>
      <c r="G976" s="1">
        <v>1</v>
      </c>
      <c r="H976" s="1" t="s">
        <v>1285</v>
      </c>
      <c r="I976" s="1">
        <v>11</v>
      </c>
      <c r="J976" s="1" t="b">
        <v>0</v>
      </c>
      <c r="K976" s="1" t="s">
        <v>76</v>
      </c>
      <c r="L976" s="1">
        <v>0.55300000000000005</v>
      </c>
      <c r="M976" s="1">
        <v>0.60399999999999998</v>
      </c>
      <c r="N976" s="1">
        <v>1</v>
      </c>
      <c r="O976" s="1">
        <v>-5.2949999999999999</v>
      </c>
      <c r="P976" s="1">
        <v>2.58E-2</v>
      </c>
      <c r="Q976" s="1">
        <v>0.20200000000000001</v>
      </c>
      <c r="R976" s="1">
        <v>0</v>
      </c>
      <c r="S976" s="1">
        <v>0.125</v>
      </c>
      <c r="T976" s="1">
        <v>0.186</v>
      </c>
      <c r="U976" s="1">
        <v>133.989</v>
      </c>
      <c r="V976" s="1">
        <v>302266</v>
      </c>
      <c r="W976" s="12" t="str">
        <f>VLOOKUP(Table14[[#This Row],[album_name]],'Album Type'!A:B,2,FALSE)</f>
        <v>Special</v>
      </c>
    </row>
    <row r="977" spans="1:23" hidden="1" x14ac:dyDescent="0.2">
      <c r="A977" s="1" t="s">
        <v>1474</v>
      </c>
      <c r="B977" s="1" t="s">
        <v>1487</v>
      </c>
      <c r="C977" s="1" t="s">
        <v>17</v>
      </c>
      <c r="D977" s="1" t="s">
        <v>1476</v>
      </c>
      <c r="E977" s="2">
        <v>40179</v>
      </c>
      <c r="F977" s="1">
        <v>2010</v>
      </c>
      <c r="G977" s="1">
        <v>1</v>
      </c>
      <c r="H977" s="1" t="s">
        <v>742</v>
      </c>
      <c r="I977" s="1">
        <v>12</v>
      </c>
      <c r="J977" s="1" t="b">
        <v>0</v>
      </c>
      <c r="K977" s="1" t="s">
        <v>56</v>
      </c>
      <c r="L977" s="1">
        <v>0.434</v>
      </c>
      <c r="M977" s="1">
        <v>0.94399999999999995</v>
      </c>
      <c r="N977" s="1">
        <v>5</v>
      </c>
      <c r="O977" s="1">
        <v>-2.641</v>
      </c>
      <c r="P977" s="1">
        <v>5.8099999999999999E-2</v>
      </c>
      <c r="Q977" s="1">
        <v>7.6899999999999996E-2</v>
      </c>
      <c r="R977" s="1">
        <v>0</v>
      </c>
      <c r="S977" s="1">
        <v>0.151</v>
      </c>
      <c r="T977" s="1">
        <v>0.36099999999999999</v>
      </c>
      <c r="U977" s="1">
        <v>162.02000000000001</v>
      </c>
      <c r="V977" s="1">
        <v>242093</v>
      </c>
      <c r="W977" s="12" t="str">
        <f>VLOOKUP(Table14[[#This Row],[album_name]],'Album Type'!A:B,2,FALSE)</f>
        <v>Special</v>
      </c>
    </row>
    <row r="978" spans="1:23" hidden="1" x14ac:dyDescent="0.2">
      <c r="A978" s="1" t="s">
        <v>1474</v>
      </c>
      <c r="B978" s="1" t="s">
        <v>1488</v>
      </c>
      <c r="C978" s="1" t="s">
        <v>17</v>
      </c>
      <c r="D978" s="1" t="s">
        <v>1476</v>
      </c>
      <c r="E978" s="2">
        <v>40179</v>
      </c>
      <c r="F978" s="1">
        <v>2010</v>
      </c>
      <c r="G978" s="1">
        <v>1</v>
      </c>
      <c r="H978" s="1" t="s">
        <v>1288</v>
      </c>
      <c r="I978" s="1">
        <v>13</v>
      </c>
      <c r="J978" s="1" t="b">
        <v>0</v>
      </c>
      <c r="K978" s="1" t="s">
        <v>22</v>
      </c>
      <c r="L978" s="1">
        <v>0.35899999999999999</v>
      </c>
      <c r="M978" s="1">
        <v>0.32900000000000001</v>
      </c>
      <c r="N978" s="1">
        <v>10</v>
      </c>
      <c r="O978" s="1">
        <v>-9.5310000000000006</v>
      </c>
      <c r="P978" s="1">
        <v>2.93E-2</v>
      </c>
      <c r="Q978" s="1">
        <v>0.58099999999999996</v>
      </c>
      <c r="R978" s="3">
        <v>3.7499999999999997E-5</v>
      </c>
      <c r="S978" s="1">
        <v>9.7900000000000001E-2</v>
      </c>
      <c r="T978" s="1">
        <v>0.20799999999999999</v>
      </c>
      <c r="U978" s="1">
        <v>84.358000000000004</v>
      </c>
      <c r="V978" s="1">
        <v>367146</v>
      </c>
      <c r="W978" s="12" t="str">
        <f>VLOOKUP(Table14[[#This Row],[album_name]],'Album Type'!A:B,2,FALSE)</f>
        <v>Special</v>
      </c>
    </row>
    <row r="979" spans="1:23" hidden="1" x14ac:dyDescent="0.2">
      <c r="A979" s="1" t="s">
        <v>1474</v>
      </c>
      <c r="B979" s="1" t="s">
        <v>1489</v>
      </c>
      <c r="C979" s="1" t="s">
        <v>17</v>
      </c>
      <c r="D979" s="1" t="s">
        <v>1476</v>
      </c>
      <c r="E979" s="2">
        <v>40179</v>
      </c>
      <c r="F979" s="1">
        <v>2010</v>
      </c>
      <c r="G979" s="1">
        <v>1</v>
      </c>
      <c r="H979" s="1" t="s">
        <v>1290</v>
      </c>
      <c r="I979" s="1">
        <v>14</v>
      </c>
      <c r="J979" s="1" t="b">
        <v>0</v>
      </c>
      <c r="K979" s="1" t="s">
        <v>25</v>
      </c>
      <c r="L979" s="1">
        <v>0.41199999999999998</v>
      </c>
      <c r="M979" s="1">
        <v>0.68200000000000005</v>
      </c>
      <c r="N979" s="1">
        <v>7</v>
      </c>
      <c r="O979" s="1">
        <v>-4.319</v>
      </c>
      <c r="P979" s="1">
        <v>3.39E-2</v>
      </c>
      <c r="Q979" s="1">
        <v>4.2599999999999999E-2</v>
      </c>
      <c r="R979" s="3">
        <v>7.47E-5</v>
      </c>
      <c r="S979" s="1">
        <v>0.106</v>
      </c>
      <c r="T979" s="1">
        <v>0.14599999999999999</v>
      </c>
      <c r="U979" s="1">
        <v>203.959</v>
      </c>
      <c r="V979" s="1">
        <v>317960</v>
      </c>
      <c r="W979" s="12" t="str">
        <f>VLOOKUP(Table14[[#This Row],[album_name]],'Album Type'!A:B,2,FALSE)</f>
        <v>Special</v>
      </c>
    </row>
    <row r="980" spans="1:23" hidden="1" x14ac:dyDescent="0.2">
      <c r="A980" s="1" t="s">
        <v>1490</v>
      </c>
      <c r="B980" s="1" t="s">
        <v>1491</v>
      </c>
      <c r="C980" s="1" t="s">
        <v>17</v>
      </c>
      <c r="D980" s="1" t="s">
        <v>1492</v>
      </c>
      <c r="E980" s="2">
        <v>40179</v>
      </c>
      <c r="F980" s="1">
        <v>2010</v>
      </c>
      <c r="G980" s="1">
        <v>1</v>
      </c>
      <c r="H980" s="1" t="s">
        <v>1270</v>
      </c>
      <c r="I980" s="1">
        <v>1</v>
      </c>
      <c r="J980" s="1" t="b">
        <v>0</v>
      </c>
      <c r="K980" s="1" t="s">
        <v>25</v>
      </c>
      <c r="L980" s="1">
        <v>0.69599999999999995</v>
      </c>
      <c r="M980" s="1">
        <v>0.76800000000000002</v>
      </c>
      <c r="N980" s="1">
        <v>7</v>
      </c>
      <c r="O980" s="1">
        <v>-3.863</v>
      </c>
      <c r="P980" s="1">
        <v>3.0800000000000001E-2</v>
      </c>
      <c r="Q980" s="1">
        <v>4.6100000000000004E-3</v>
      </c>
      <c r="R980" s="3">
        <v>1.2100000000000001E-6</v>
      </c>
      <c r="S980" s="1">
        <v>0.10100000000000001</v>
      </c>
      <c r="T980" s="1">
        <v>0.69199999999999995</v>
      </c>
      <c r="U980" s="1">
        <v>121.05</v>
      </c>
      <c r="V980" s="1">
        <v>230546</v>
      </c>
      <c r="W980" s="12" t="str">
        <f>VLOOKUP(Table14[[#This Row],[album_name]],'Album Type'!A:B,2,FALSE)</f>
        <v>Special</v>
      </c>
    </row>
    <row r="981" spans="1:23" hidden="1" x14ac:dyDescent="0.2">
      <c r="A981" s="1" t="s">
        <v>1490</v>
      </c>
      <c r="B981" s="1" t="s">
        <v>1493</v>
      </c>
      <c r="C981" s="1" t="s">
        <v>17</v>
      </c>
      <c r="D981" s="1" t="s">
        <v>1492</v>
      </c>
      <c r="E981" s="2">
        <v>40179</v>
      </c>
      <c r="F981" s="1">
        <v>2010</v>
      </c>
      <c r="G981" s="1">
        <v>1</v>
      </c>
      <c r="H981" s="1" t="s">
        <v>738</v>
      </c>
      <c r="I981" s="1">
        <v>2</v>
      </c>
      <c r="J981" s="1" t="b">
        <v>0</v>
      </c>
      <c r="K981" s="1" t="s">
        <v>56</v>
      </c>
      <c r="L981" s="1">
        <v>0.60799999999999998</v>
      </c>
      <c r="M981" s="1">
        <v>0.78500000000000003</v>
      </c>
      <c r="N981" s="1">
        <v>5</v>
      </c>
      <c r="O981" s="1">
        <v>-2.976</v>
      </c>
      <c r="P981" s="1">
        <v>3.1099999999999999E-2</v>
      </c>
      <c r="Q981" s="1">
        <v>3.8699999999999998E-2</v>
      </c>
      <c r="R981" s="1">
        <v>0</v>
      </c>
      <c r="S981" s="1">
        <v>0.158</v>
      </c>
      <c r="T981" s="1">
        <v>0.376</v>
      </c>
      <c r="U981" s="1">
        <v>114.985</v>
      </c>
      <c r="V981" s="1">
        <v>260946</v>
      </c>
      <c r="W981" s="12" t="str">
        <f>VLOOKUP(Table14[[#This Row],[album_name]],'Album Type'!A:B,2,FALSE)</f>
        <v>Special</v>
      </c>
    </row>
    <row r="982" spans="1:23" hidden="1" x14ac:dyDescent="0.2">
      <c r="A982" s="1" t="s">
        <v>1490</v>
      </c>
      <c r="B982" s="1" t="s">
        <v>1494</v>
      </c>
      <c r="C982" s="1" t="s">
        <v>17</v>
      </c>
      <c r="D982" s="1" t="s">
        <v>1492</v>
      </c>
      <c r="E982" s="2">
        <v>40179</v>
      </c>
      <c r="F982" s="1">
        <v>2010</v>
      </c>
      <c r="G982" s="1">
        <v>1</v>
      </c>
      <c r="H982" s="1" t="s">
        <v>1274</v>
      </c>
      <c r="I982" s="1">
        <v>3</v>
      </c>
      <c r="J982" s="1" t="b">
        <v>0</v>
      </c>
      <c r="K982" s="1" t="s">
        <v>34</v>
      </c>
      <c r="L982" s="1">
        <v>0.51700000000000002</v>
      </c>
      <c r="M982" s="1">
        <v>0.60599999999999998</v>
      </c>
      <c r="N982" s="1">
        <v>2</v>
      </c>
      <c r="O982" s="1">
        <v>-5.7969999999999997</v>
      </c>
      <c r="P982" s="1">
        <v>2.8899999999999999E-2</v>
      </c>
      <c r="Q982" s="1">
        <v>2.0199999999999999E-2</v>
      </c>
      <c r="R982" s="1">
        <v>0</v>
      </c>
      <c r="S982" s="1">
        <v>0.32400000000000001</v>
      </c>
      <c r="T982" s="1">
        <v>0.29599999999999999</v>
      </c>
      <c r="U982" s="1">
        <v>141.929</v>
      </c>
      <c r="V982" s="1">
        <v>293040</v>
      </c>
      <c r="W982" s="12" t="str">
        <f>VLOOKUP(Table14[[#This Row],[album_name]],'Album Type'!A:B,2,FALSE)</f>
        <v>Special</v>
      </c>
    </row>
    <row r="983" spans="1:23" hidden="1" x14ac:dyDescent="0.2">
      <c r="A983" s="1" t="s">
        <v>1490</v>
      </c>
      <c r="B983" s="1" t="s">
        <v>1495</v>
      </c>
      <c r="C983" s="1" t="s">
        <v>17</v>
      </c>
      <c r="D983" s="1" t="s">
        <v>1492</v>
      </c>
      <c r="E983" s="2">
        <v>40179</v>
      </c>
      <c r="F983" s="1">
        <v>2010</v>
      </c>
      <c r="G983" s="1">
        <v>1</v>
      </c>
      <c r="H983" s="1" t="s">
        <v>788</v>
      </c>
      <c r="I983" s="1">
        <v>4</v>
      </c>
      <c r="J983" s="1" t="b">
        <v>0</v>
      </c>
      <c r="K983" s="1" t="s">
        <v>25</v>
      </c>
      <c r="L983" s="1">
        <v>0.70799999999999996</v>
      </c>
      <c r="M983" s="1">
        <v>0.60099999999999998</v>
      </c>
      <c r="N983" s="1">
        <v>7</v>
      </c>
      <c r="O983" s="1">
        <v>-3.75</v>
      </c>
      <c r="P983" s="1">
        <v>3.0599999999999999E-2</v>
      </c>
      <c r="Q983" s="1">
        <v>0.10100000000000001</v>
      </c>
      <c r="R983" s="1">
        <v>0</v>
      </c>
      <c r="S983" s="1">
        <v>9.7900000000000001E-2</v>
      </c>
      <c r="T983" s="1">
        <v>0.74199999999999999</v>
      </c>
      <c r="U983" s="1">
        <v>118.962</v>
      </c>
      <c r="V983" s="1">
        <v>240773</v>
      </c>
      <c r="W983" s="12" t="str">
        <f>VLOOKUP(Table14[[#This Row],[album_name]],'Album Type'!A:B,2,FALSE)</f>
        <v>Special</v>
      </c>
    </row>
    <row r="984" spans="1:23" hidden="1" x14ac:dyDescent="0.2">
      <c r="A984" s="1" t="s">
        <v>1490</v>
      </c>
      <c r="B984" s="1" t="s">
        <v>1496</v>
      </c>
      <c r="C984" s="1" t="s">
        <v>17</v>
      </c>
      <c r="D984" s="1" t="s">
        <v>1492</v>
      </c>
      <c r="E984" s="2">
        <v>40179</v>
      </c>
      <c r="F984" s="1">
        <v>2010</v>
      </c>
      <c r="G984" s="1">
        <v>1</v>
      </c>
      <c r="H984" s="1" t="s">
        <v>1277</v>
      </c>
      <c r="I984" s="1">
        <v>5</v>
      </c>
      <c r="J984" s="1" t="b">
        <v>0</v>
      </c>
      <c r="K984" s="1" t="s">
        <v>28</v>
      </c>
      <c r="L984" s="1">
        <v>0.58299999999999996</v>
      </c>
      <c r="M984" s="1">
        <v>0.46800000000000003</v>
      </c>
      <c r="N984" s="1">
        <v>4</v>
      </c>
      <c r="O984" s="1">
        <v>-5.3780000000000001</v>
      </c>
      <c r="P984" s="1">
        <v>2.7799999999999998E-2</v>
      </c>
      <c r="Q984" s="1">
        <v>0.183</v>
      </c>
      <c r="R984" s="3">
        <v>1.6500000000000001E-6</v>
      </c>
      <c r="S984" s="1">
        <v>0.111</v>
      </c>
      <c r="T984" s="1">
        <v>0.126</v>
      </c>
      <c r="U984" s="1">
        <v>119.375</v>
      </c>
      <c r="V984" s="1">
        <v>403887</v>
      </c>
      <c r="W984" s="12" t="str">
        <f>VLOOKUP(Table14[[#This Row],[album_name]],'Album Type'!A:B,2,FALSE)</f>
        <v>Special</v>
      </c>
    </row>
    <row r="985" spans="1:23" hidden="1" x14ac:dyDescent="0.2">
      <c r="A985" s="1" t="s">
        <v>1490</v>
      </c>
      <c r="B985" s="1" t="s">
        <v>1497</v>
      </c>
      <c r="C985" s="1" t="s">
        <v>17</v>
      </c>
      <c r="D985" s="1" t="s">
        <v>1492</v>
      </c>
      <c r="E985" s="2">
        <v>40179</v>
      </c>
      <c r="F985" s="1">
        <v>2010</v>
      </c>
      <c r="G985" s="1">
        <v>1</v>
      </c>
      <c r="H985" s="1" t="s">
        <v>729</v>
      </c>
      <c r="I985" s="1">
        <v>6</v>
      </c>
      <c r="J985" s="1" t="b">
        <v>0</v>
      </c>
      <c r="K985" s="1" t="s">
        <v>28</v>
      </c>
      <c r="L985" s="1">
        <v>0.56999999999999995</v>
      </c>
      <c r="M985" s="1">
        <v>0.747</v>
      </c>
      <c r="N985" s="1">
        <v>4</v>
      </c>
      <c r="O985" s="1">
        <v>-3.9780000000000002</v>
      </c>
      <c r="P985" s="1">
        <v>4.2599999999999999E-2</v>
      </c>
      <c r="Q985" s="1">
        <v>0.44500000000000001</v>
      </c>
      <c r="R985" s="1">
        <v>0</v>
      </c>
      <c r="S985" s="1">
        <v>0.219</v>
      </c>
      <c r="T985" s="1">
        <v>0.80800000000000005</v>
      </c>
      <c r="U985" s="1">
        <v>164.00399999999999</v>
      </c>
      <c r="V985" s="1">
        <v>237746</v>
      </c>
      <c r="W985" s="12" t="str">
        <f>VLOOKUP(Table14[[#This Row],[album_name]],'Album Type'!A:B,2,FALSE)</f>
        <v>Special</v>
      </c>
    </row>
    <row r="986" spans="1:23" hidden="1" x14ac:dyDescent="0.2">
      <c r="A986" s="1" t="s">
        <v>1490</v>
      </c>
      <c r="B986" s="1" t="s">
        <v>1498</v>
      </c>
      <c r="C986" s="1" t="s">
        <v>17</v>
      </c>
      <c r="D986" s="1" t="s">
        <v>1492</v>
      </c>
      <c r="E986" s="2">
        <v>40179</v>
      </c>
      <c r="F986" s="1">
        <v>2010</v>
      </c>
      <c r="G986" s="1">
        <v>1</v>
      </c>
      <c r="H986" s="1" t="s">
        <v>782</v>
      </c>
      <c r="I986" s="1">
        <v>7</v>
      </c>
      <c r="J986" s="1" t="b">
        <v>0</v>
      </c>
      <c r="K986" s="1" t="s">
        <v>31</v>
      </c>
      <c r="L986" s="1">
        <v>0.57499999999999996</v>
      </c>
      <c r="M986" s="1">
        <v>0.85499999999999998</v>
      </c>
      <c r="N986" s="1">
        <v>9</v>
      </c>
      <c r="O986" s="1">
        <v>-4.827</v>
      </c>
      <c r="P986" s="1">
        <v>4.6699999999999998E-2</v>
      </c>
      <c r="Q986" s="1">
        <v>3.1500000000000001E-4</v>
      </c>
      <c r="R986" s="1">
        <v>1.6100000000000001E-3</v>
      </c>
      <c r="S986" s="1">
        <v>4.19E-2</v>
      </c>
      <c r="T986" s="1">
        <v>0.84</v>
      </c>
      <c r="U986" s="1">
        <v>139.91999999999999</v>
      </c>
      <c r="V986" s="1">
        <v>265636</v>
      </c>
      <c r="W986" s="12" t="str">
        <f>VLOOKUP(Table14[[#This Row],[album_name]],'Album Type'!A:B,2,FALSE)</f>
        <v>Special</v>
      </c>
    </row>
    <row r="987" spans="1:23" hidden="1" x14ac:dyDescent="0.2">
      <c r="A987" s="1" t="s">
        <v>1490</v>
      </c>
      <c r="B987" s="1" t="s">
        <v>1499</v>
      </c>
      <c r="C987" s="1" t="s">
        <v>17</v>
      </c>
      <c r="D987" s="1" t="s">
        <v>1492</v>
      </c>
      <c r="E987" s="2">
        <v>40179</v>
      </c>
      <c r="F987" s="1">
        <v>2010</v>
      </c>
      <c r="G987" s="1">
        <v>1</v>
      </c>
      <c r="H987" s="1" t="s">
        <v>744</v>
      </c>
      <c r="I987" s="1">
        <v>8</v>
      </c>
      <c r="J987" s="1" t="b">
        <v>0</v>
      </c>
      <c r="K987" s="1" t="s">
        <v>34</v>
      </c>
      <c r="L987" s="1">
        <v>0.71499999999999997</v>
      </c>
      <c r="M987" s="1">
        <v>0.308</v>
      </c>
      <c r="N987" s="1">
        <v>2</v>
      </c>
      <c r="O987" s="1">
        <v>-8.8290000000000006</v>
      </c>
      <c r="P987" s="1">
        <v>3.0499999999999999E-2</v>
      </c>
      <c r="Q987" s="1">
        <v>0.82899999999999996</v>
      </c>
      <c r="R987" s="1">
        <v>0</v>
      </c>
      <c r="S987" s="1">
        <v>0.16</v>
      </c>
      <c r="T987" s="1">
        <v>0.54700000000000004</v>
      </c>
      <c r="U987" s="1">
        <v>124.899</v>
      </c>
      <c r="V987" s="1">
        <v>290480</v>
      </c>
      <c r="W987" s="12" t="str">
        <f>VLOOKUP(Table14[[#This Row],[album_name]],'Album Type'!A:B,2,FALSE)</f>
        <v>Special</v>
      </c>
    </row>
    <row r="988" spans="1:23" hidden="1" x14ac:dyDescent="0.2">
      <c r="A988" s="1" t="s">
        <v>1490</v>
      </c>
      <c r="B988" s="1" t="s">
        <v>1500</v>
      </c>
      <c r="C988" s="1" t="s">
        <v>17</v>
      </c>
      <c r="D988" s="1" t="s">
        <v>1492</v>
      </c>
      <c r="E988" s="2">
        <v>40179</v>
      </c>
      <c r="F988" s="1">
        <v>2010</v>
      </c>
      <c r="G988" s="1">
        <v>1</v>
      </c>
      <c r="H988" s="1" t="s">
        <v>754</v>
      </c>
      <c r="I988" s="1">
        <v>9</v>
      </c>
      <c r="J988" s="1" t="b">
        <v>0</v>
      </c>
      <c r="K988" s="1" t="s">
        <v>49</v>
      </c>
      <c r="L988" s="1">
        <v>0.53500000000000003</v>
      </c>
      <c r="M988" s="1">
        <v>0.61799999999999999</v>
      </c>
      <c r="N988" s="1">
        <v>8</v>
      </c>
      <c r="O988" s="1">
        <v>-3.9129999999999998</v>
      </c>
      <c r="P988" s="1">
        <v>2.7300000000000001E-2</v>
      </c>
      <c r="Q988" s="1">
        <v>7.1599999999999997E-2</v>
      </c>
      <c r="R988" s="1">
        <v>3.88E-4</v>
      </c>
      <c r="S988" s="1">
        <v>0.16900000000000001</v>
      </c>
      <c r="T988" s="1">
        <v>0.22800000000000001</v>
      </c>
      <c r="U988" s="1">
        <v>81.974999999999994</v>
      </c>
      <c r="V988" s="1">
        <v>352200</v>
      </c>
      <c r="W988" s="12" t="str">
        <f>VLOOKUP(Table14[[#This Row],[album_name]],'Album Type'!A:B,2,FALSE)</f>
        <v>Special</v>
      </c>
    </row>
    <row r="989" spans="1:23" hidden="1" x14ac:dyDescent="0.2">
      <c r="A989" s="1" t="s">
        <v>1490</v>
      </c>
      <c r="B989" s="1" t="s">
        <v>1501</v>
      </c>
      <c r="C989" s="1" t="s">
        <v>17</v>
      </c>
      <c r="D989" s="1" t="s">
        <v>1492</v>
      </c>
      <c r="E989" s="2">
        <v>40179</v>
      </c>
      <c r="F989" s="1">
        <v>2010</v>
      </c>
      <c r="G989" s="1">
        <v>1</v>
      </c>
      <c r="H989" s="1" t="s">
        <v>1283</v>
      </c>
      <c r="I989" s="1">
        <v>10</v>
      </c>
      <c r="J989" s="1" t="b">
        <v>0</v>
      </c>
      <c r="K989" s="1" t="s">
        <v>66</v>
      </c>
      <c r="L989" s="1">
        <v>0.51900000000000002</v>
      </c>
      <c r="M989" s="1">
        <v>0.91700000000000004</v>
      </c>
      <c r="N989" s="1">
        <v>11</v>
      </c>
      <c r="O989" s="1">
        <v>-3.1850000000000001</v>
      </c>
      <c r="P989" s="1">
        <v>8.8700000000000001E-2</v>
      </c>
      <c r="Q989" s="1">
        <v>1.67E-2</v>
      </c>
      <c r="R989" s="3">
        <v>2.0599999999999999E-5</v>
      </c>
      <c r="S989" s="1">
        <v>0.35899999999999999</v>
      </c>
      <c r="T989" s="1">
        <v>0.65200000000000002</v>
      </c>
      <c r="U989" s="1">
        <v>145.88200000000001</v>
      </c>
      <c r="V989" s="1">
        <v>217173</v>
      </c>
      <c r="W989" s="12" t="str">
        <f>VLOOKUP(Table14[[#This Row],[album_name]],'Album Type'!A:B,2,FALSE)</f>
        <v>Special</v>
      </c>
    </row>
    <row r="990" spans="1:23" hidden="1" x14ac:dyDescent="0.2">
      <c r="A990" s="1" t="s">
        <v>1490</v>
      </c>
      <c r="B990" s="1" t="s">
        <v>1502</v>
      </c>
      <c r="C990" s="1" t="s">
        <v>17</v>
      </c>
      <c r="D990" s="1" t="s">
        <v>1492</v>
      </c>
      <c r="E990" s="2">
        <v>40179</v>
      </c>
      <c r="F990" s="1">
        <v>2010</v>
      </c>
      <c r="G990" s="1">
        <v>1</v>
      </c>
      <c r="H990" s="1" t="s">
        <v>1285</v>
      </c>
      <c r="I990" s="1">
        <v>11</v>
      </c>
      <c r="J990" s="1" t="b">
        <v>0</v>
      </c>
      <c r="K990" s="1" t="s">
        <v>76</v>
      </c>
      <c r="L990" s="1">
        <v>0.55300000000000005</v>
      </c>
      <c r="M990" s="1">
        <v>0.60399999999999998</v>
      </c>
      <c r="N990" s="1">
        <v>1</v>
      </c>
      <c r="O990" s="1">
        <v>-5.2949999999999999</v>
      </c>
      <c r="P990" s="1">
        <v>2.58E-2</v>
      </c>
      <c r="Q990" s="1">
        <v>0.20200000000000001</v>
      </c>
      <c r="R990" s="1">
        <v>0</v>
      </c>
      <c r="S990" s="1">
        <v>0.125</v>
      </c>
      <c r="T990" s="1">
        <v>0.186</v>
      </c>
      <c r="U990" s="1">
        <v>133.989</v>
      </c>
      <c r="V990" s="1">
        <v>302266</v>
      </c>
      <c r="W990" s="12" t="str">
        <f>VLOOKUP(Table14[[#This Row],[album_name]],'Album Type'!A:B,2,FALSE)</f>
        <v>Special</v>
      </c>
    </row>
    <row r="991" spans="1:23" hidden="1" x14ac:dyDescent="0.2">
      <c r="A991" s="1" t="s">
        <v>1490</v>
      </c>
      <c r="B991" s="1" t="s">
        <v>1503</v>
      </c>
      <c r="C991" s="1" t="s">
        <v>17</v>
      </c>
      <c r="D991" s="1" t="s">
        <v>1492</v>
      </c>
      <c r="E991" s="2">
        <v>40179</v>
      </c>
      <c r="F991" s="1">
        <v>2010</v>
      </c>
      <c r="G991" s="1">
        <v>1</v>
      </c>
      <c r="H991" s="1" t="s">
        <v>742</v>
      </c>
      <c r="I991" s="1">
        <v>12</v>
      </c>
      <c r="J991" s="1" t="b">
        <v>0</v>
      </c>
      <c r="K991" s="1" t="s">
        <v>56</v>
      </c>
      <c r="L991" s="1">
        <v>0.434</v>
      </c>
      <c r="M991" s="1">
        <v>0.94399999999999995</v>
      </c>
      <c r="N991" s="1">
        <v>5</v>
      </c>
      <c r="O991" s="1">
        <v>-2.641</v>
      </c>
      <c r="P991" s="1">
        <v>5.8099999999999999E-2</v>
      </c>
      <c r="Q991" s="1">
        <v>7.6899999999999996E-2</v>
      </c>
      <c r="R991" s="1">
        <v>0</v>
      </c>
      <c r="S991" s="1">
        <v>0.151</v>
      </c>
      <c r="T991" s="1">
        <v>0.36099999999999999</v>
      </c>
      <c r="U991" s="1">
        <v>162.02000000000001</v>
      </c>
      <c r="V991" s="1">
        <v>242093</v>
      </c>
      <c r="W991" s="12" t="str">
        <f>VLOOKUP(Table14[[#This Row],[album_name]],'Album Type'!A:B,2,FALSE)</f>
        <v>Special</v>
      </c>
    </row>
    <row r="992" spans="1:23" hidden="1" x14ac:dyDescent="0.2">
      <c r="A992" s="1" t="s">
        <v>1490</v>
      </c>
      <c r="B992" s="1" t="s">
        <v>1504</v>
      </c>
      <c r="C992" s="1" t="s">
        <v>17</v>
      </c>
      <c r="D992" s="1" t="s">
        <v>1492</v>
      </c>
      <c r="E992" s="2">
        <v>40179</v>
      </c>
      <c r="F992" s="1">
        <v>2010</v>
      </c>
      <c r="G992" s="1">
        <v>1</v>
      </c>
      <c r="H992" s="1" t="s">
        <v>1288</v>
      </c>
      <c r="I992" s="1">
        <v>13</v>
      </c>
      <c r="J992" s="1" t="b">
        <v>0</v>
      </c>
      <c r="K992" s="1" t="s">
        <v>22</v>
      </c>
      <c r="L992" s="1">
        <v>0.35899999999999999</v>
      </c>
      <c r="M992" s="1">
        <v>0.32900000000000001</v>
      </c>
      <c r="N992" s="1">
        <v>10</v>
      </c>
      <c r="O992" s="1">
        <v>-9.5310000000000006</v>
      </c>
      <c r="P992" s="1">
        <v>2.93E-2</v>
      </c>
      <c r="Q992" s="1">
        <v>0.58099999999999996</v>
      </c>
      <c r="R992" s="3">
        <v>3.7499999999999997E-5</v>
      </c>
      <c r="S992" s="1">
        <v>9.7900000000000001E-2</v>
      </c>
      <c r="T992" s="1">
        <v>0.20799999999999999</v>
      </c>
      <c r="U992" s="1">
        <v>84.358000000000004</v>
      </c>
      <c r="V992" s="1">
        <v>367146</v>
      </c>
      <c r="W992" s="12" t="str">
        <f>VLOOKUP(Table14[[#This Row],[album_name]],'Album Type'!A:B,2,FALSE)</f>
        <v>Special</v>
      </c>
    </row>
    <row r="993" spans="1:23" hidden="1" x14ac:dyDescent="0.2">
      <c r="A993" s="1" t="s">
        <v>1490</v>
      </c>
      <c r="B993" s="1" t="s">
        <v>1505</v>
      </c>
      <c r="C993" s="1" t="s">
        <v>17</v>
      </c>
      <c r="D993" s="1" t="s">
        <v>1492</v>
      </c>
      <c r="E993" s="2">
        <v>40179</v>
      </c>
      <c r="F993" s="1">
        <v>2010</v>
      </c>
      <c r="G993" s="1">
        <v>1</v>
      </c>
      <c r="H993" s="1" t="s">
        <v>1290</v>
      </c>
      <c r="I993" s="1">
        <v>14</v>
      </c>
      <c r="J993" s="1" t="b">
        <v>0</v>
      </c>
      <c r="K993" s="1" t="s">
        <v>25</v>
      </c>
      <c r="L993" s="1">
        <v>0.41199999999999998</v>
      </c>
      <c r="M993" s="1">
        <v>0.68200000000000005</v>
      </c>
      <c r="N993" s="1">
        <v>7</v>
      </c>
      <c r="O993" s="1">
        <v>-4.319</v>
      </c>
      <c r="P993" s="1">
        <v>3.39E-2</v>
      </c>
      <c r="Q993" s="1">
        <v>4.2599999999999999E-2</v>
      </c>
      <c r="R993" s="3">
        <v>7.47E-5</v>
      </c>
      <c r="S993" s="1">
        <v>0.106</v>
      </c>
      <c r="T993" s="1">
        <v>0.14599999999999999</v>
      </c>
      <c r="U993" s="1">
        <v>203.959</v>
      </c>
      <c r="V993" s="1">
        <v>317960</v>
      </c>
      <c r="W993" s="12" t="str">
        <f>VLOOKUP(Table14[[#This Row],[album_name]],'Album Type'!A:B,2,FALSE)</f>
        <v>Special</v>
      </c>
    </row>
    <row r="994" spans="1:23" hidden="1" x14ac:dyDescent="0.2">
      <c r="A994" s="1" t="s">
        <v>1490</v>
      </c>
      <c r="B994" s="1" t="s">
        <v>1506</v>
      </c>
      <c r="C994" s="1" t="s">
        <v>17</v>
      </c>
      <c r="D994" s="1" t="s">
        <v>1492</v>
      </c>
      <c r="E994" s="2">
        <v>40179</v>
      </c>
      <c r="F994" s="1">
        <v>2010</v>
      </c>
      <c r="G994" s="1">
        <v>1</v>
      </c>
      <c r="H994" s="1" t="s">
        <v>758</v>
      </c>
      <c r="I994" s="1">
        <v>15</v>
      </c>
      <c r="J994" s="1" t="b">
        <v>0</v>
      </c>
      <c r="K994" s="1" t="s">
        <v>37</v>
      </c>
      <c r="L994" s="1">
        <v>0.61</v>
      </c>
      <c r="M994" s="1">
        <v>0.55600000000000005</v>
      </c>
      <c r="N994" s="1">
        <v>0</v>
      </c>
      <c r="O994" s="1">
        <v>-7.3689999999999998</v>
      </c>
      <c r="P994" s="1">
        <v>2.8500000000000001E-2</v>
      </c>
      <c r="Q994" s="1">
        <v>0.505</v>
      </c>
      <c r="R994" s="1">
        <v>0</v>
      </c>
      <c r="S994" s="1">
        <v>8.5099999999999995E-2</v>
      </c>
      <c r="T994" s="1">
        <v>0.192</v>
      </c>
      <c r="U994" s="1">
        <v>159.83799999999999</v>
      </c>
      <c r="V994" s="1">
        <v>238173</v>
      </c>
      <c r="W994" s="12" t="str">
        <f>VLOOKUP(Table14[[#This Row],[album_name]],'Album Type'!A:B,2,FALSE)</f>
        <v>Special</v>
      </c>
    </row>
    <row r="995" spans="1:23" hidden="1" x14ac:dyDescent="0.2">
      <c r="A995" s="1" t="s">
        <v>1490</v>
      </c>
      <c r="B995" s="1" t="s">
        <v>1507</v>
      </c>
      <c r="C995" s="1" t="s">
        <v>17</v>
      </c>
      <c r="D995" s="1" t="s">
        <v>1492</v>
      </c>
      <c r="E995" s="2">
        <v>40179</v>
      </c>
      <c r="F995" s="1">
        <v>2010</v>
      </c>
      <c r="G995" s="1">
        <v>1</v>
      </c>
      <c r="H995" s="1" t="s">
        <v>1466</v>
      </c>
      <c r="I995" s="1">
        <v>16</v>
      </c>
      <c r="J995" s="1" t="b">
        <v>0</v>
      </c>
      <c r="K995" s="1" t="s">
        <v>28</v>
      </c>
      <c r="L995" s="1">
        <v>0.51500000000000001</v>
      </c>
      <c r="M995" s="1">
        <v>0.72399999999999998</v>
      </c>
      <c r="N995" s="1">
        <v>4</v>
      </c>
      <c r="O995" s="1">
        <v>-3.4980000000000002</v>
      </c>
      <c r="P995" s="1">
        <v>2.6700000000000002E-2</v>
      </c>
      <c r="Q995" s="1">
        <v>0.154</v>
      </c>
      <c r="R995" s="3">
        <v>4.0500000000000002E-6</v>
      </c>
      <c r="S995" s="1">
        <v>0.26900000000000002</v>
      </c>
      <c r="T995" s="1">
        <v>0.25700000000000001</v>
      </c>
      <c r="U995" s="1">
        <v>147.78800000000001</v>
      </c>
      <c r="V995" s="1">
        <v>234546</v>
      </c>
      <c r="W995" s="12" t="str">
        <f>VLOOKUP(Table14[[#This Row],[album_name]],'Album Type'!A:B,2,FALSE)</f>
        <v>Special</v>
      </c>
    </row>
    <row r="996" spans="1:23" hidden="1" x14ac:dyDescent="0.2">
      <c r="A996" s="1" t="s">
        <v>1490</v>
      </c>
      <c r="B996" s="1" t="s">
        <v>1508</v>
      </c>
      <c r="C996" s="1" t="s">
        <v>17</v>
      </c>
      <c r="D996" s="1" t="s">
        <v>1492</v>
      </c>
      <c r="E996" s="2">
        <v>40179</v>
      </c>
      <c r="F996" s="1">
        <v>2010</v>
      </c>
      <c r="G996" s="1">
        <v>1</v>
      </c>
      <c r="H996" s="1" t="s">
        <v>1468</v>
      </c>
      <c r="I996" s="1">
        <v>17</v>
      </c>
      <c r="J996" s="1" t="b">
        <v>0</v>
      </c>
      <c r="K996" s="1" t="s">
        <v>25</v>
      </c>
      <c r="L996" s="1">
        <v>0.58199999999999996</v>
      </c>
      <c r="M996" s="1">
        <v>0.81699999999999995</v>
      </c>
      <c r="N996" s="1">
        <v>7</v>
      </c>
      <c r="O996" s="1">
        <v>-3.718</v>
      </c>
      <c r="P996" s="1">
        <v>3.3700000000000001E-2</v>
      </c>
      <c r="Q996" s="1">
        <v>1.8700000000000001E-2</v>
      </c>
      <c r="R996" s="3">
        <v>1.9400000000000001E-6</v>
      </c>
      <c r="S996" s="1">
        <v>0.10100000000000001</v>
      </c>
      <c r="T996" s="1">
        <v>0.54700000000000004</v>
      </c>
      <c r="U996" s="1">
        <v>131.983</v>
      </c>
      <c r="V996" s="1">
        <v>276266</v>
      </c>
      <c r="W996" s="12" t="str">
        <f>VLOOKUP(Table14[[#This Row],[album_name]],'Album Type'!A:B,2,FALSE)</f>
        <v>Special</v>
      </c>
    </row>
    <row r="997" spans="1:23" hidden="1" x14ac:dyDescent="0.2">
      <c r="A997" s="1" t="s">
        <v>1490</v>
      </c>
      <c r="B997" s="1" t="s">
        <v>1509</v>
      </c>
      <c r="C997" s="1" t="s">
        <v>17</v>
      </c>
      <c r="D997" s="1" t="s">
        <v>1492</v>
      </c>
      <c r="E997" s="2">
        <v>40179</v>
      </c>
      <c r="F997" s="1">
        <v>2010</v>
      </c>
      <c r="G997" s="1">
        <v>1</v>
      </c>
      <c r="H997" s="1" t="s">
        <v>1470</v>
      </c>
      <c r="I997" s="1">
        <v>18</v>
      </c>
      <c r="J997" s="1" t="b">
        <v>0</v>
      </c>
      <c r="K997" s="1" t="s">
        <v>34</v>
      </c>
      <c r="L997" s="1">
        <v>0.54100000000000004</v>
      </c>
      <c r="M997" s="1">
        <v>0.45100000000000001</v>
      </c>
      <c r="N997" s="1">
        <v>2</v>
      </c>
      <c r="O997" s="1">
        <v>-6.5220000000000002</v>
      </c>
      <c r="P997" s="1">
        <v>2.7E-2</v>
      </c>
      <c r="Q997" s="1">
        <v>0.73099999999999998</v>
      </c>
      <c r="R997" s="1">
        <v>0</v>
      </c>
      <c r="S997" s="1">
        <v>0.19700000000000001</v>
      </c>
      <c r="T997" s="1">
        <v>0.33300000000000002</v>
      </c>
      <c r="U997" s="1">
        <v>141.71299999999999</v>
      </c>
      <c r="V997" s="1">
        <v>292533</v>
      </c>
      <c r="W997" s="12" t="str">
        <f>VLOOKUP(Table14[[#This Row],[album_name]],'Album Type'!A:B,2,FALSE)</f>
        <v>Special</v>
      </c>
    </row>
    <row r="998" spans="1:23" hidden="1" x14ac:dyDescent="0.2">
      <c r="A998" s="1" t="s">
        <v>1490</v>
      </c>
      <c r="B998" s="1" t="s">
        <v>1510</v>
      </c>
      <c r="C998" s="1" t="s">
        <v>17</v>
      </c>
      <c r="D998" s="1" t="s">
        <v>1492</v>
      </c>
      <c r="E998" s="2">
        <v>40179</v>
      </c>
      <c r="F998" s="1">
        <v>2010</v>
      </c>
      <c r="G998" s="1">
        <v>1</v>
      </c>
      <c r="H998" s="1" t="s">
        <v>1472</v>
      </c>
      <c r="I998" s="1">
        <v>19</v>
      </c>
      <c r="J998" s="1" t="b">
        <v>0</v>
      </c>
      <c r="K998" s="1" t="s">
        <v>56</v>
      </c>
      <c r="L998" s="1">
        <v>0.57399999999999995</v>
      </c>
      <c r="M998" s="1">
        <v>0.46200000000000002</v>
      </c>
      <c r="N998" s="1">
        <v>5</v>
      </c>
      <c r="O998" s="1">
        <v>-5.1239999999999997</v>
      </c>
      <c r="P998" s="1">
        <v>2.52E-2</v>
      </c>
      <c r="Q998" s="1">
        <v>0.84099999999999997</v>
      </c>
      <c r="R998" s="1">
        <v>0</v>
      </c>
      <c r="S998" s="1">
        <v>0.28000000000000003</v>
      </c>
      <c r="T998" s="1">
        <v>0.314</v>
      </c>
      <c r="U998" s="1">
        <v>80.858000000000004</v>
      </c>
      <c r="V998" s="1">
        <v>217626</v>
      </c>
      <c r="W998" s="12" t="str">
        <f>VLOOKUP(Table14[[#This Row],[album_name]],'Album Type'!A:B,2,FALSE)</f>
        <v>Special</v>
      </c>
    </row>
    <row r="999" spans="1:23" hidden="1" x14ac:dyDescent="0.2">
      <c r="A999" s="1" t="s">
        <v>1490</v>
      </c>
      <c r="B999" s="1" t="s">
        <v>1511</v>
      </c>
      <c r="C999" s="1" t="s">
        <v>17</v>
      </c>
      <c r="D999" s="1" t="s">
        <v>1492</v>
      </c>
      <c r="E999" s="2">
        <v>40179</v>
      </c>
      <c r="F999" s="1">
        <v>2010</v>
      </c>
      <c r="G999" s="1">
        <v>1</v>
      </c>
      <c r="H999" s="1" t="s">
        <v>736</v>
      </c>
      <c r="I999" s="1">
        <v>20</v>
      </c>
      <c r="J999" s="1" t="b">
        <v>0</v>
      </c>
      <c r="K999" s="1" t="s">
        <v>25</v>
      </c>
      <c r="L999" s="1">
        <v>0.621</v>
      </c>
      <c r="M999" s="1">
        <v>0.78</v>
      </c>
      <c r="N999" s="1">
        <v>7</v>
      </c>
      <c r="O999" s="1">
        <v>-2.9340000000000002</v>
      </c>
      <c r="P999" s="1">
        <v>2.9700000000000001E-2</v>
      </c>
      <c r="Q999" s="1">
        <v>3.2699999999999999E-3</v>
      </c>
      <c r="R999" s="3">
        <v>4.5499999999999996E-6</v>
      </c>
      <c r="S999" s="1">
        <v>0.184</v>
      </c>
      <c r="T999" s="1">
        <v>0.67200000000000004</v>
      </c>
      <c r="U999" s="1">
        <v>121.038</v>
      </c>
      <c r="V999" s="1">
        <v>230773</v>
      </c>
      <c r="W999" s="12" t="str">
        <f>VLOOKUP(Table14[[#This Row],[album_name]],'Album Type'!A:B,2,FALSE)</f>
        <v>Special</v>
      </c>
    </row>
    <row r="1000" spans="1:23" hidden="1" x14ac:dyDescent="0.2">
      <c r="A1000" s="1" t="s">
        <v>1490</v>
      </c>
      <c r="B1000" s="1" t="s">
        <v>1512</v>
      </c>
      <c r="C1000" s="1" t="s">
        <v>17</v>
      </c>
      <c r="D1000" s="1" t="s">
        <v>1492</v>
      </c>
      <c r="E1000" s="2">
        <v>40179</v>
      </c>
      <c r="F1000" s="1">
        <v>2010</v>
      </c>
      <c r="G1000" s="1">
        <v>1</v>
      </c>
      <c r="H1000" s="1" t="s">
        <v>1274</v>
      </c>
      <c r="I1000" s="1">
        <v>21</v>
      </c>
      <c r="J1000" s="1" t="b">
        <v>0</v>
      </c>
      <c r="K1000" s="1" t="s">
        <v>34</v>
      </c>
      <c r="L1000" s="1">
        <v>0.52500000000000002</v>
      </c>
      <c r="M1000" s="1">
        <v>0.67600000000000005</v>
      </c>
      <c r="N1000" s="1">
        <v>2</v>
      </c>
      <c r="O1000" s="1">
        <v>-4.6840000000000002</v>
      </c>
      <c r="P1000" s="1">
        <v>2.9399999999999999E-2</v>
      </c>
      <c r="Q1000" s="1">
        <v>0.113</v>
      </c>
      <c r="R1000" s="1">
        <v>0</v>
      </c>
      <c r="S1000" s="1">
        <v>0.29399999999999998</v>
      </c>
      <c r="T1000" s="1">
        <v>0.28100000000000003</v>
      </c>
      <c r="U1000" s="1">
        <v>141.94999999999999</v>
      </c>
      <c r="V1000" s="1">
        <v>293040</v>
      </c>
      <c r="W1000" s="12" t="str">
        <f>VLOOKUP(Table14[[#This Row],[album_name]],'Album Type'!A:B,2,FALSE)</f>
        <v>Special</v>
      </c>
    </row>
    <row r="1001" spans="1:23" hidden="1" x14ac:dyDescent="0.2">
      <c r="A1001" s="1" t="s">
        <v>1490</v>
      </c>
      <c r="B1001" s="1" t="s">
        <v>1513</v>
      </c>
      <c r="C1001" s="1" t="s">
        <v>17</v>
      </c>
      <c r="D1001" s="1" t="s">
        <v>1492</v>
      </c>
      <c r="E1001" s="2">
        <v>40179</v>
      </c>
      <c r="F1001" s="1">
        <v>2010</v>
      </c>
      <c r="G1001" s="1">
        <v>1</v>
      </c>
      <c r="H1001" s="1" t="s">
        <v>782</v>
      </c>
      <c r="I1001" s="1">
        <v>22</v>
      </c>
      <c r="J1001" s="1" t="b">
        <v>0</v>
      </c>
      <c r="K1001" s="1" t="s">
        <v>28</v>
      </c>
      <c r="L1001" s="1">
        <v>0.54600000000000004</v>
      </c>
      <c r="M1001" s="1">
        <v>0.80900000000000005</v>
      </c>
      <c r="N1001" s="1">
        <v>4</v>
      </c>
      <c r="O1001" s="1">
        <v>-3.621</v>
      </c>
      <c r="P1001" s="1">
        <v>4.1000000000000002E-2</v>
      </c>
      <c r="Q1001" s="1">
        <v>4.8700000000000002E-3</v>
      </c>
      <c r="R1001" s="1">
        <v>3.7199999999999999E-4</v>
      </c>
      <c r="S1001" s="1">
        <v>4.3700000000000003E-2</v>
      </c>
      <c r="T1001" s="1">
        <v>0.64900000000000002</v>
      </c>
      <c r="U1001" s="1">
        <v>139.91</v>
      </c>
      <c r="V1001" s="1">
        <v>266480</v>
      </c>
      <c r="W1001" s="12" t="str">
        <f>VLOOKUP(Table14[[#This Row],[album_name]],'Album Type'!A:B,2,FALSE)</f>
        <v>Special</v>
      </c>
    </row>
    <row r="1002" spans="1:23" hidden="1" x14ac:dyDescent="0.2">
      <c r="A1002" s="1" t="s">
        <v>1564</v>
      </c>
      <c r="B1002" s="1" t="s">
        <v>1565</v>
      </c>
      <c r="C1002" s="1" t="s">
        <v>17</v>
      </c>
      <c r="D1002" s="1" t="s">
        <v>1566</v>
      </c>
      <c r="E1002" s="2">
        <v>39763</v>
      </c>
      <c r="F1002" s="1">
        <v>2008</v>
      </c>
      <c r="G1002" s="1">
        <v>1</v>
      </c>
      <c r="H1002" s="1" t="s">
        <v>752</v>
      </c>
      <c r="I1002" s="1">
        <v>1</v>
      </c>
      <c r="J1002" s="1" t="b">
        <v>0</v>
      </c>
      <c r="K1002" s="1" t="s">
        <v>56</v>
      </c>
      <c r="L1002" s="1">
        <v>0.59299999999999997</v>
      </c>
      <c r="M1002" s="1">
        <v>0.70499999999999996</v>
      </c>
      <c r="N1002" s="1">
        <v>5</v>
      </c>
      <c r="O1002" s="1">
        <v>-4.43</v>
      </c>
      <c r="P1002" s="1">
        <v>2.69E-2</v>
      </c>
      <c r="Q1002" s="1">
        <v>4.4900000000000002E-2</v>
      </c>
      <c r="R1002" s="1">
        <v>0</v>
      </c>
      <c r="S1002" s="1">
        <v>0.309</v>
      </c>
      <c r="T1002" s="1">
        <v>0.47199999999999998</v>
      </c>
      <c r="U1002" s="1">
        <v>100.11</v>
      </c>
      <c r="V1002" s="1">
        <v>242373</v>
      </c>
      <c r="W1002" s="12" t="str">
        <f>VLOOKUP(Table14[[#This Row],[album_name]],'Album Type'!A:B,2,FALSE)</f>
        <v>Special</v>
      </c>
    </row>
    <row r="1003" spans="1:23" hidden="1" x14ac:dyDescent="0.2">
      <c r="A1003" s="1" t="s">
        <v>1564</v>
      </c>
      <c r="B1003" s="1" t="s">
        <v>1567</v>
      </c>
      <c r="C1003" s="1" t="s">
        <v>17</v>
      </c>
      <c r="D1003" s="1" t="s">
        <v>1566</v>
      </c>
      <c r="E1003" s="2">
        <v>39763</v>
      </c>
      <c r="F1003" s="1">
        <v>2008</v>
      </c>
      <c r="G1003" s="1">
        <v>1</v>
      </c>
      <c r="H1003" s="1" t="s">
        <v>734</v>
      </c>
      <c r="I1003" s="1">
        <v>2</v>
      </c>
      <c r="J1003" s="1" t="b">
        <v>0</v>
      </c>
      <c r="K1003" s="1" t="s">
        <v>25</v>
      </c>
      <c r="L1003" s="1">
        <v>0.55500000000000005</v>
      </c>
      <c r="M1003" s="1">
        <v>0.64800000000000002</v>
      </c>
      <c r="N1003" s="1">
        <v>7</v>
      </c>
      <c r="O1003" s="1">
        <v>-4.4189999999999996</v>
      </c>
      <c r="P1003" s="1">
        <v>2.7E-2</v>
      </c>
      <c r="Q1003" s="1">
        <v>7.1999999999999995E-2</v>
      </c>
      <c r="R1003" s="1">
        <v>0</v>
      </c>
      <c r="S1003" s="1">
        <v>0.14299999999999999</v>
      </c>
      <c r="T1003" s="1">
        <v>0.20699999999999999</v>
      </c>
      <c r="U1003" s="1">
        <v>95.430999999999997</v>
      </c>
      <c r="V1003" s="1">
        <v>294306</v>
      </c>
      <c r="W1003" s="12" t="str">
        <f>VLOOKUP(Table14[[#This Row],[album_name]],'Album Type'!A:B,2,FALSE)</f>
        <v>Special</v>
      </c>
    </row>
    <row r="1004" spans="1:23" hidden="1" x14ac:dyDescent="0.2">
      <c r="A1004" s="1" t="s">
        <v>1564</v>
      </c>
      <c r="B1004" s="1" t="s">
        <v>1568</v>
      </c>
      <c r="C1004" s="1" t="s">
        <v>17</v>
      </c>
      <c r="D1004" s="1" t="s">
        <v>1566</v>
      </c>
      <c r="E1004" s="2">
        <v>39763</v>
      </c>
      <c r="F1004" s="1">
        <v>2008</v>
      </c>
      <c r="G1004" s="1">
        <v>1</v>
      </c>
      <c r="H1004" s="1" t="s">
        <v>1518</v>
      </c>
      <c r="I1004" s="1">
        <v>3</v>
      </c>
      <c r="J1004" s="1" t="b">
        <v>0</v>
      </c>
      <c r="K1004" s="1" t="s">
        <v>34</v>
      </c>
      <c r="L1004" s="1">
        <v>0.62</v>
      </c>
      <c r="M1004" s="1">
        <v>0.63900000000000001</v>
      </c>
      <c r="N1004" s="1">
        <v>2</v>
      </c>
      <c r="O1004" s="1">
        <v>-5.3979999999999997</v>
      </c>
      <c r="P1004" s="1">
        <v>2.8500000000000001E-2</v>
      </c>
      <c r="Q1004" s="1">
        <v>1.8599999999999998E-2</v>
      </c>
      <c r="R1004" s="1">
        <v>1.1E-4</v>
      </c>
      <c r="S1004" s="1">
        <v>0.20599999999999999</v>
      </c>
      <c r="T1004" s="1">
        <v>0.34</v>
      </c>
      <c r="U1004" s="1">
        <v>119.05500000000001</v>
      </c>
      <c r="V1004" s="1">
        <v>233933</v>
      </c>
      <c r="W1004" s="12" t="str">
        <f>VLOOKUP(Table14[[#This Row],[album_name]],'Album Type'!A:B,2,FALSE)</f>
        <v>Special</v>
      </c>
    </row>
    <row r="1005" spans="1:23" hidden="1" x14ac:dyDescent="0.2">
      <c r="A1005" s="1" t="s">
        <v>1564</v>
      </c>
      <c r="B1005" s="1" t="s">
        <v>1569</v>
      </c>
      <c r="C1005" s="1" t="s">
        <v>17</v>
      </c>
      <c r="D1005" s="1" t="s">
        <v>1566</v>
      </c>
      <c r="E1005" s="2">
        <v>39763</v>
      </c>
      <c r="F1005" s="1">
        <v>2008</v>
      </c>
      <c r="G1005" s="1">
        <v>1</v>
      </c>
      <c r="H1005" s="1" t="s">
        <v>786</v>
      </c>
      <c r="I1005" s="1">
        <v>4</v>
      </c>
      <c r="J1005" s="1" t="b">
        <v>0</v>
      </c>
      <c r="K1005" s="1" t="s">
        <v>59</v>
      </c>
      <c r="L1005" s="1">
        <v>0.84299999999999997</v>
      </c>
      <c r="M1005" s="1">
        <v>0.54300000000000004</v>
      </c>
      <c r="N1005" s="1">
        <v>6</v>
      </c>
      <c r="O1005" s="1">
        <v>-7.3639999999999999</v>
      </c>
      <c r="P1005" s="1">
        <v>3.1699999999999999E-2</v>
      </c>
      <c r="Q1005" s="1">
        <v>0.17399999999999999</v>
      </c>
      <c r="R1005" s="3">
        <v>3.8700000000000002E-6</v>
      </c>
      <c r="S1005" s="1">
        <v>9.6799999999999997E-2</v>
      </c>
      <c r="T1005" s="1">
        <v>0.82599999999999996</v>
      </c>
      <c r="U1005" s="1">
        <v>116</v>
      </c>
      <c r="V1005" s="1">
        <v>254680</v>
      </c>
      <c r="W1005" s="12" t="str">
        <f>VLOOKUP(Table14[[#This Row],[album_name]],'Album Type'!A:B,2,FALSE)</f>
        <v>Special</v>
      </c>
    </row>
    <row r="1006" spans="1:23" hidden="1" x14ac:dyDescent="0.2">
      <c r="A1006" s="1" t="s">
        <v>1564</v>
      </c>
      <c r="B1006" s="1" t="s">
        <v>1570</v>
      </c>
      <c r="C1006" s="1" t="s">
        <v>17</v>
      </c>
      <c r="D1006" s="1" t="s">
        <v>1566</v>
      </c>
      <c r="E1006" s="2">
        <v>39763</v>
      </c>
      <c r="F1006" s="1">
        <v>2008</v>
      </c>
      <c r="G1006" s="1">
        <v>1</v>
      </c>
      <c r="H1006" s="1" t="s">
        <v>792</v>
      </c>
      <c r="I1006" s="1">
        <v>5</v>
      </c>
      <c r="J1006" s="1" t="b">
        <v>0</v>
      </c>
      <c r="K1006" s="1" t="s">
        <v>37</v>
      </c>
      <c r="L1006" s="1">
        <v>0.58699999999999997</v>
      </c>
      <c r="M1006" s="1">
        <v>0.34200000000000003</v>
      </c>
      <c r="N1006" s="1">
        <v>0</v>
      </c>
      <c r="O1006" s="1">
        <v>-8.0340000000000007</v>
      </c>
      <c r="P1006" s="1">
        <v>2.5700000000000001E-2</v>
      </c>
      <c r="Q1006" s="1">
        <v>0.29799999999999999</v>
      </c>
      <c r="R1006" s="1">
        <v>0</v>
      </c>
      <c r="S1006" s="1">
        <v>0.106</v>
      </c>
      <c r="T1006" s="1">
        <v>0.21199999999999999</v>
      </c>
      <c r="U1006" s="1">
        <v>92.71</v>
      </c>
      <c r="V1006" s="1">
        <v>233560</v>
      </c>
      <c r="W1006" s="12" t="str">
        <f>VLOOKUP(Table14[[#This Row],[album_name]],'Album Type'!A:B,2,FALSE)</f>
        <v>Special</v>
      </c>
    </row>
    <row r="1007" spans="1:23" hidden="1" x14ac:dyDescent="0.2">
      <c r="A1007" s="1" t="s">
        <v>1564</v>
      </c>
      <c r="B1007" s="1" t="s">
        <v>1571</v>
      </c>
      <c r="C1007" s="1" t="s">
        <v>17</v>
      </c>
      <c r="D1007" s="1" t="s">
        <v>1566</v>
      </c>
      <c r="E1007" s="2">
        <v>39763</v>
      </c>
      <c r="F1007" s="1">
        <v>2008</v>
      </c>
      <c r="G1007" s="1">
        <v>1</v>
      </c>
      <c r="H1007" s="1" t="s">
        <v>1522</v>
      </c>
      <c r="I1007" s="1">
        <v>6</v>
      </c>
      <c r="J1007" s="1" t="b">
        <v>0</v>
      </c>
      <c r="K1007" s="1" t="s">
        <v>59</v>
      </c>
      <c r="L1007" s="1">
        <v>0.68799999999999994</v>
      </c>
      <c r="M1007" s="1">
        <v>0.77500000000000002</v>
      </c>
      <c r="N1007" s="1">
        <v>6</v>
      </c>
      <c r="O1007" s="1">
        <v>-4.4359999999999999</v>
      </c>
      <c r="P1007" s="1">
        <v>3.8100000000000002E-2</v>
      </c>
      <c r="Q1007" s="1">
        <v>0.151</v>
      </c>
      <c r="R1007" s="3">
        <v>1.98E-5</v>
      </c>
      <c r="S1007" s="1">
        <v>0.104</v>
      </c>
      <c r="T1007" s="1">
        <v>0.46899999999999997</v>
      </c>
      <c r="U1007" s="1">
        <v>129.96899999999999</v>
      </c>
      <c r="V1007" s="1">
        <v>230506</v>
      </c>
      <c r="W1007" s="12" t="str">
        <f>VLOOKUP(Table14[[#This Row],[album_name]],'Album Type'!A:B,2,FALSE)</f>
        <v>Special</v>
      </c>
    </row>
    <row r="1008" spans="1:23" hidden="1" x14ac:dyDescent="0.2">
      <c r="A1008" s="1" t="s">
        <v>1564</v>
      </c>
      <c r="B1008" s="1" t="s">
        <v>1572</v>
      </c>
      <c r="C1008" s="1" t="s">
        <v>17</v>
      </c>
      <c r="D1008" s="1" t="s">
        <v>1566</v>
      </c>
      <c r="E1008" s="2">
        <v>39763</v>
      </c>
      <c r="F1008" s="1">
        <v>2008</v>
      </c>
      <c r="G1008" s="1">
        <v>1</v>
      </c>
      <c r="H1008" s="1" t="s">
        <v>772</v>
      </c>
      <c r="I1008" s="1">
        <v>7</v>
      </c>
      <c r="J1008" s="1" t="b">
        <v>0</v>
      </c>
      <c r="K1008" s="1" t="s">
        <v>233</v>
      </c>
      <c r="L1008" s="1">
        <v>0.48799999999999999</v>
      </c>
      <c r="M1008" s="1">
        <v>0.47199999999999998</v>
      </c>
      <c r="N1008" s="1">
        <v>1</v>
      </c>
      <c r="O1008" s="1">
        <v>-7.39</v>
      </c>
      <c r="P1008" s="1">
        <v>2.75E-2</v>
      </c>
      <c r="Q1008" s="1">
        <v>0.38900000000000001</v>
      </c>
      <c r="R1008" s="1">
        <v>0</v>
      </c>
      <c r="S1008" s="1">
        <v>0.125</v>
      </c>
      <c r="T1008" s="1">
        <v>0.16300000000000001</v>
      </c>
      <c r="U1008" s="1">
        <v>147.92599999999999</v>
      </c>
      <c r="V1008" s="1">
        <v>263720</v>
      </c>
      <c r="W1008" s="12" t="str">
        <f>VLOOKUP(Table14[[#This Row],[album_name]],'Album Type'!A:B,2,FALSE)</f>
        <v>Special</v>
      </c>
    </row>
    <row r="1009" spans="1:23" hidden="1" x14ac:dyDescent="0.2">
      <c r="A1009" s="1" t="s">
        <v>1564</v>
      </c>
      <c r="B1009" s="1" t="s">
        <v>1573</v>
      </c>
      <c r="C1009" s="1" t="s">
        <v>17</v>
      </c>
      <c r="D1009" s="1" t="s">
        <v>1566</v>
      </c>
      <c r="E1009" s="2">
        <v>39763</v>
      </c>
      <c r="F1009" s="1">
        <v>2008</v>
      </c>
      <c r="G1009" s="1">
        <v>1</v>
      </c>
      <c r="H1009" s="1" t="s">
        <v>1525</v>
      </c>
      <c r="I1009" s="1">
        <v>8</v>
      </c>
      <c r="J1009" s="1" t="b">
        <v>0</v>
      </c>
      <c r="K1009" s="1" t="s">
        <v>25</v>
      </c>
      <c r="L1009" s="1">
        <v>0.60599999999999998</v>
      </c>
      <c r="M1009" s="1">
        <v>0.84799999999999998</v>
      </c>
      <c r="N1009" s="1">
        <v>7</v>
      </c>
      <c r="O1009" s="1">
        <v>-3.0579999999999998</v>
      </c>
      <c r="P1009" s="1">
        <v>3.7400000000000003E-2</v>
      </c>
      <c r="Q1009" s="1">
        <v>6.1100000000000002E-2</v>
      </c>
      <c r="R1009" s="3">
        <v>1.99E-6</v>
      </c>
      <c r="S1009" s="1">
        <v>0.374</v>
      </c>
      <c r="T1009" s="1">
        <v>0.47599999999999998</v>
      </c>
      <c r="U1009" s="1">
        <v>99.998999999999995</v>
      </c>
      <c r="V1009" s="1">
        <v>200213</v>
      </c>
      <c r="W1009" s="12" t="str">
        <f>VLOOKUP(Table14[[#This Row],[album_name]],'Album Type'!A:B,2,FALSE)</f>
        <v>Special</v>
      </c>
    </row>
    <row r="1010" spans="1:23" hidden="1" x14ac:dyDescent="0.2">
      <c r="A1010" s="1" t="s">
        <v>1564</v>
      </c>
      <c r="B1010" s="1" t="s">
        <v>1574</v>
      </c>
      <c r="C1010" s="1" t="s">
        <v>17</v>
      </c>
      <c r="D1010" s="1" t="s">
        <v>1566</v>
      </c>
      <c r="E1010" s="2">
        <v>39763</v>
      </c>
      <c r="F1010" s="1">
        <v>2008</v>
      </c>
      <c r="G1010" s="1">
        <v>1</v>
      </c>
      <c r="H1010" s="1" t="s">
        <v>1527</v>
      </c>
      <c r="I1010" s="1">
        <v>9</v>
      </c>
      <c r="J1010" s="1" t="b">
        <v>0</v>
      </c>
      <c r="K1010" s="1" t="s">
        <v>59</v>
      </c>
      <c r="L1010" s="1">
        <v>0.47099999999999997</v>
      </c>
      <c r="M1010" s="1">
        <v>0.45800000000000002</v>
      </c>
      <c r="N1010" s="1">
        <v>6</v>
      </c>
      <c r="O1010" s="1">
        <v>-4.1369999999999996</v>
      </c>
      <c r="P1010" s="1">
        <v>2.7E-2</v>
      </c>
      <c r="Q1010" s="1">
        <v>0.14499999999999999</v>
      </c>
      <c r="R1010" s="3">
        <v>2.39E-6</v>
      </c>
      <c r="S1010" s="1">
        <v>0.108</v>
      </c>
      <c r="T1010" s="1">
        <v>0.309</v>
      </c>
      <c r="U1010" s="1">
        <v>133.96</v>
      </c>
      <c r="V1010" s="1">
        <v>261800</v>
      </c>
      <c r="W1010" s="12" t="str">
        <f>VLOOKUP(Table14[[#This Row],[album_name]],'Album Type'!A:B,2,FALSE)</f>
        <v>Special</v>
      </c>
    </row>
    <row r="1011" spans="1:23" hidden="1" x14ac:dyDescent="0.2">
      <c r="A1011" s="1" t="s">
        <v>1564</v>
      </c>
      <c r="B1011" s="1" t="s">
        <v>1575</v>
      </c>
      <c r="C1011" s="1" t="s">
        <v>17</v>
      </c>
      <c r="D1011" s="1" t="s">
        <v>1566</v>
      </c>
      <c r="E1011" s="2">
        <v>39763</v>
      </c>
      <c r="F1011" s="1">
        <v>2008</v>
      </c>
      <c r="G1011" s="1">
        <v>1</v>
      </c>
      <c r="H1011" s="1" t="s">
        <v>1529</v>
      </c>
      <c r="I1011" s="1">
        <v>10</v>
      </c>
      <c r="J1011" s="1" t="b">
        <v>0</v>
      </c>
      <c r="K1011" s="1" t="s">
        <v>56</v>
      </c>
      <c r="L1011" s="1">
        <v>0.434</v>
      </c>
      <c r="M1011" s="1">
        <v>0.72299999999999998</v>
      </c>
      <c r="N1011" s="1">
        <v>5</v>
      </c>
      <c r="O1011" s="1">
        <v>-3.7480000000000002</v>
      </c>
      <c r="P1011" s="1">
        <v>3.3500000000000002E-2</v>
      </c>
      <c r="Q1011" s="1">
        <v>3.15E-2</v>
      </c>
      <c r="R1011" s="1">
        <v>0</v>
      </c>
      <c r="S1011" s="1">
        <v>0.125</v>
      </c>
      <c r="T1011" s="1">
        <v>0.41199999999999998</v>
      </c>
      <c r="U1011" s="1">
        <v>160.87200000000001</v>
      </c>
      <c r="V1011" s="1">
        <v>244626</v>
      </c>
      <c r="W1011" s="12" t="str">
        <f>VLOOKUP(Table14[[#This Row],[album_name]],'Album Type'!A:B,2,FALSE)</f>
        <v>Special</v>
      </c>
    </row>
    <row r="1012" spans="1:23" hidden="1" x14ac:dyDescent="0.2">
      <c r="A1012" s="1" t="s">
        <v>1564</v>
      </c>
      <c r="B1012" s="1" t="s">
        <v>1576</v>
      </c>
      <c r="C1012" s="1" t="s">
        <v>17</v>
      </c>
      <c r="D1012" s="1" t="s">
        <v>1566</v>
      </c>
      <c r="E1012" s="2">
        <v>39763</v>
      </c>
      <c r="F1012" s="1">
        <v>2008</v>
      </c>
      <c r="G1012" s="1">
        <v>1</v>
      </c>
      <c r="H1012" s="1" t="s">
        <v>784</v>
      </c>
      <c r="I1012" s="1">
        <v>11</v>
      </c>
      <c r="J1012" s="1" t="b">
        <v>0</v>
      </c>
      <c r="K1012" s="1" t="s">
        <v>22</v>
      </c>
      <c r="L1012" s="1">
        <v>0.60399999999999998</v>
      </c>
      <c r="M1012" s="1">
        <v>0.81599999999999995</v>
      </c>
      <c r="N1012" s="1">
        <v>10</v>
      </c>
      <c r="O1012" s="1">
        <v>-5.0019999999999998</v>
      </c>
      <c r="P1012" s="1">
        <v>5.3699999999999998E-2</v>
      </c>
      <c r="Q1012" s="1">
        <v>7.8799999999999995E-2</v>
      </c>
      <c r="R1012" s="1">
        <v>0</v>
      </c>
      <c r="S1012" s="1">
        <v>0.16400000000000001</v>
      </c>
      <c r="T1012" s="1">
        <v>0.55000000000000004</v>
      </c>
      <c r="U1012" s="1">
        <v>128</v>
      </c>
      <c r="V1012" s="1">
        <v>225000</v>
      </c>
      <c r="W1012" s="12" t="str">
        <f>VLOOKUP(Table14[[#This Row],[album_name]],'Album Type'!A:B,2,FALSE)</f>
        <v>Special</v>
      </c>
    </row>
    <row r="1013" spans="1:23" hidden="1" x14ac:dyDescent="0.2">
      <c r="A1013" s="1" t="s">
        <v>1564</v>
      </c>
      <c r="B1013" s="1" t="s">
        <v>1577</v>
      </c>
      <c r="C1013" s="1" t="s">
        <v>17</v>
      </c>
      <c r="D1013" s="1" t="s">
        <v>1566</v>
      </c>
      <c r="E1013" s="2">
        <v>39763</v>
      </c>
      <c r="F1013" s="1">
        <v>2008</v>
      </c>
      <c r="G1013" s="1">
        <v>1</v>
      </c>
      <c r="H1013" s="1" t="s">
        <v>714</v>
      </c>
      <c r="I1013" s="1">
        <v>12</v>
      </c>
      <c r="J1013" s="1" t="b">
        <v>0</v>
      </c>
      <c r="K1013" s="1" t="s">
        <v>233</v>
      </c>
      <c r="L1013" s="1">
        <v>0.67100000000000004</v>
      </c>
      <c r="M1013" s="1">
        <v>0.44</v>
      </c>
      <c r="N1013" s="1">
        <v>1</v>
      </c>
      <c r="O1013" s="1">
        <v>-8.5609999999999999</v>
      </c>
      <c r="P1013" s="1">
        <v>2.87E-2</v>
      </c>
      <c r="Q1013" s="1">
        <v>0.64800000000000002</v>
      </c>
      <c r="R1013" s="3">
        <v>3.0400000000000001E-6</v>
      </c>
      <c r="S1013" s="1">
        <v>0.14099999999999999</v>
      </c>
      <c r="T1013" s="1">
        <v>0.36799999999999999</v>
      </c>
      <c r="U1013" s="1">
        <v>126.059</v>
      </c>
      <c r="V1013" s="1">
        <v>245266</v>
      </c>
      <c r="W1013" s="12" t="str">
        <f>VLOOKUP(Table14[[#This Row],[album_name]],'Album Type'!A:B,2,FALSE)</f>
        <v>Special</v>
      </c>
    </row>
    <row r="1014" spans="1:23" hidden="1" x14ac:dyDescent="0.2">
      <c r="A1014" s="1" t="s">
        <v>1564</v>
      </c>
      <c r="B1014" s="1" t="s">
        <v>1578</v>
      </c>
      <c r="C1014" s="1" t="s">
        <v>17</v>
      </c>
      <c r="D1014" s="1" t="s">
        <v>1566</v>
      </c>
      <c r="E1014" s="2">
        <v>39763</v>
      </c>
      <c r="F1014" s="1">
        <v>2008</v>
      </c>
      <c r="G1014" s="1">
        <v>1</v>
      </c>
      <c r="H1014" s="1" t="s">
        <v>756</v>
      </c>
      <c r="I1014" s="1">
        <v>13</v>
      </c>
      <c r="J1014" s="1" t="b">
        <v>0</v>
      </c>
      <c r="K1014" s="1" t="s">
        <v>56</v>
      </c>
      <c r="L1014" s="1">
        <v>0.54500000000000004</v>
      </c>
      <c r="M1014" s="1">
        <v>0.747</v>
      </c>
      <c r="N1014" s="1">
        <v>5</v>
      </c>
      <c r="O1014" s="1">
        <v>-4.2309999999999999</v>
      </c>
      <c r="P1014" s="1">
        <v>3.6999999999999998E-2</v>
      </c>
      <c r="Q1014" s="1">
        <v>4.6499999999999996E-3</v>
      </c>
      <c r="R1014" s="1">
        <v>0</v>
      </c>
      <c r="S1014" s="1">
        <v>0.115</v>
      </c>
      <c r="T1014" s="1">
        <v>0.214</v>
      </c>
      <c r="U1014" s="1">
        <v>96.016999999999996</v>
      </c>
      <c r="V1014" s="1">
        <v>278546</v>
      </c>
      <c r="W1014" s="12" t="str">
        <f>VLOOKUP(Table14[[#This Row],[album_name]],'Album Type'!A:B,2,FALSE)</f>
        <v>Special</v>
      </c>
    </row>
    <row r="1015" spans="1:23" hidden="1" x14ac:dyDescent="0.2">
      <c r="A1015" s="1" t="s">
        <v>1564</v>
      </c>
      <c r="B1015" s="1" t="s">
        <v>1579</v>
      </c>
      <c r="C1015" s="1" t="s">
        <v>17</v>
      </c>
      <c r="D1015" s="1" t="s">
        <v>1566</v>
      </c>
      <c r="E1015" s="2">
        <v>39763</v>
      </c>
      <c r="F1015" s="1">
        <v>2008</v>
      </c>
      <c r="G1015" s="1">
        <v>1</v>
      </c>
      <c r="H1015" s="1" t="s">
        <v>1580</v>
      </c>
      <c r="I1015" s="1">
        <v>14</v>
      </c>
      <c r="J1015" s="1" t="b">
        <v>0</v>
      </c>
      <c r="K1015" s="1" t="s">
        <v>34</v>
      </c>
      <c r="L1015" s="1">
        <v>0.51600000000000001</v>
      </c>
      <c r="M1015" s="1">
        <v>0.69599999999999995</v>
      </c>
      <c r="N1015" s="1">
        <v>2</v>
      </c>
      <c r="O1015" s="1">
        <v>-4.8330000000000002</v>
      </c>
      <c r="P1015" s="1">
        <v>3.0099999999999998E-2</v>
      </c>
      <c r="Q1015" s="1">
        <v>7.3899999999999999E-3</v>
      </c>
      <c r="R1015" s="3">
        <v>1.11E-6</v>
      </c>
      <c r="S1015" s="1">
        <v>0.35399999999999998</v>
      </c>
      <c r="T1015" s="1">
        <v>0.66400000000000003</v>
      </c>
      <c r="U1015" s="1">
        <v>177.93600000000001</v>
      </c>
      <c r="V1015" s="1">
        <v>199933</v>
      </c>
      <c r="W1015" s="12" t="str">
        <f>VLOOKUP(Table14[[#This Row],[album_name]],'Album Type'!A:B,2,FALSE)</f>
        <v>Special</v>
      </c>
    </row>
    <row r="1016" spans="1:23" hidden="1" x14ac:dyDescent="0.2">
      <c r="A1016" s="1" t="s">
        <v>1564</v>
      </c>
      <c r="B1016" s="1" t="s">
        <v>1581</v>
      </c>
      <c r="C1016" s="1" t="s">
        <v>17</v>
      </c>
      <c r="D1016" s="1" t="s">
        <v>1566</v>
      </c>
      <c r="E1016" s="2">
        <v>39763</v>
      </c>
      <c r="F1016" s="1">
        <v>2008</v>
      </c>
      <c r="G1016" s="1">
        <v>1</v>
      </c>
      <c r="H1016" s="1" t="s">
        <v>1582</v>
      </c>
      <c r="I1016" s="1">
        <v>15</v>
      </c>
      <c r="J1016" s="1" t="b">
        <v>0</v>
      </c>
      <c r="K1016" s="1" t="s">
        <v>22</v>
      </c>
      <c r="L1016" s="1">
        <v>0.51400000000000001</v>
      </c>
      <c r="M1016" s="1">
        <v>0.55700000000000005</v>
      </c>
      <c r="N1016" s="1">
        <v>10</v>
      </c>
      <c r="O1016" s="1">
        <v>-6.3070000000000004</v>
      </c>
      <c r="P1016" s="1">
        <v>2.64E-2</v>
      </c>
      <c r="Q1016" s="1">
        <v>1.78E-2</v>
      </c>
      <c r="R1016" s="1">
        <v>7.5500000000000003E-3</v>
      </c>
      <c r="S1016" s="1">
        <v>0.114</v>
      </c>
      <c r="T1016" s="1">
        <v>0.152</v>
      </c>
      <c r="U1016" s="1">
        <v>99.974000000000004</v>
      </c>
      <c r="V1016" s="1">
        <v>193640</v>
      </c>
      <c r="W1016" s="12" t="str">
        <f>VLOOKUP(Table14[[#This Row],[album_name]],'Album Type'!A:B,2,FALSE)</f>
        <v>Special</v>
      </c>
    </row>
    <row r="1017" spans="1:23" hidden="1" x14ac:dyDescent="0.2">
      <c r="A1017" s="1" t="s">
        <v>1564</v>
      </c>
      <c r="B1017" s="1" t="s">
        <v>1583</v>
      </c>
      <c r="C1017" s="1" t="s">
        <v>17</v>
      </c>
      <c r="D1017" s="1" t="s">
        <v>1566</v>
      </c>
      <c r="E1017" s="2">
        <v>39763</v>
      </c>
      <c r="F1017" s="1">
        <v>2008</v>
      </c>
      <c r="G1017" s="1">
        <v>1</v>
      </c>
      <c r="H1017" s="1" t="s">
        <v>1584</v>
      </c>
      <c r="I1017" s="1">
        <v>16</v>
      </c>
      <c r="J1017" s="1" t="b">
        <v>0</v>
      </c>
      <c r="K1017" s="1" t="s">
        <v>42</v>
      </c>
      <c r="L1017" s="1">
        <v>0.39800000000000002</v>
      </c>
      <c r="M1017" s="1">
        <v>0.76100000000000001</v>
      </c>
      <c r="N1017" s="1">
        <v>4</v>
      </c>
      <c r="O1017" s="1">
        <v>-4.3819999999999997</v>
      </c>
      <c r="P1017" s="1">
        <v>3.7699999999999997E-2</v>
      </c>
      <c r="Q1017" s="1">
        <v>5.0499999999999998E-3</v>
      </c>
      <c r="R1017" s="1">
        <v>4.37E-4</v>
      </c>
      <c r="S1017" s="1">
        <v>0.23400000000000001</v>
      </c>
      <c r="T1017" s="1">
        <v>0.45400000000000001</v>
      </c>
      <c r="U1017" s="1">
        <v>168.09200000000001</v>
      </c>
      <c r="V1017" s="1">
        <v>245826</v>
      </c>
      <c r="W1017" s="12" t="str">
        <f>VLOOKUP(Table14[[#This Row],[album_name]],'Album Type'!A:B,2,FALSE)</f>
        <v>Special</v>
      </c>
    </row>
    <row r="1018" spans="1:23" x14ac:dyDescent="0.2">
      <c r="A1018" s="1" t="s">
        <v>1585</v>
      </c>
      <c r="B1018" s="1" t="s">
        <v>1586</v>
      </c>
      <c r="C1018" s="1" t="s">
        <v>17</v>
      </c>
      <c r="D1018" s="1" t="s">
        <v>752</v>
      </c>
      <c r="E1018" s="2">
        <v>39763</v>
      </c>
      <c r="F1018" s="1">
        <v>2008</v>
      </c>
      <c r="G1018" s="1">
        <v>1</v>
      </c>
      <c r="H1018" s="1" t="s">
        <v>752</v>
      </c>
      <c r="I1018" s="1">
        <v>1</v>
      </c>
      <c r="J1018" s="1" t="b">
        <v>0</v>
      </c>
      <c r="K1018" s="1" t="s">
        <v>56</v>
      </c>
      <c r="L1018" s="1">
        <v>0.59399999999999997</v>
      </c>
      <c r="M1018" s="1">
        <v>0.71199999999999997</v>
      </c>
      <c r="N1018" s="1">
        <v>5</v>
      </c>
      <c r="O1018" s="1">
        <v>-4.4180000000000001</v>
      </c>
      <c r="P1018" s="1">
        <v>2.7300000000000001E-2</v>
      </c>
      <c r="Q1018" s="1">
        <v>0.04</v>
      </c>
      <c r="R1018" s="1">
        <v>0</v>
      </c>
      <c r="S1018" s="1">
        <v>0.309</v>
      </c>
      <c r="T1018" s="1">
        <v>0.47599999999999998</v>
      </c>
      <c r="U1018" s="1">
        <v>99.971999999999994</v>
      </c>
      <c r="V1018" s="1">
        <v>241986</v>
      </c>
      <c r="W1018" s="12" t="str">
        <f>VLOOKUP(Table14[[#This Row],[album_name]],'Album Type'!A:B,2,FALSE)</f>
        <v>Studio</v>
      </c>
    </row>
    <row r="1019" spans="1:23" x14ac:dyDescent="0.2">
      <c r="A1019" s="1" t="s">
        <v>1585</v>
      </c>
      <c r="B1019" s="1" t="s">
        <v>1587</v>
      </c>
      <c r="C1019" s="1" t="s">
        <v>17</v>
      </c>
      <c r="D1019" s="1" t="s">
        <v>752</v>
      </c>
      <c r="E1019" s="2">
        <v>39763</v>
      </c>
      <c r="F1019" s="1">
        <v>2008</v>
      </c>
      <c r="G1019" s="1">
        <v>1</v>
      </c>
      <c r="H1019" s="1" t="s">
        <v>734</v>
      </c>
      <c r="I1019" s="1">
        <v>2</v>
      </c>
      <c r="J1019" s="1" t="b">
        <v>0</v>
      </c>
      <c r="K1019" s="1" t="s">
        <v>25</v>
      </c>
      <c r="L1019" s="1">
        <v>0.55600000000000005</v>
      </c>
      <c r="M1019" s="1">
        <v>0.65100000000000002</v>
      </c>
      <c r="N1019" s="1">
        <v>7</v>
      </c>
      <c r="O1019" s="1">
        <v>-4.3959999999999999</v>
      </c>
      <c r="P1019" s="1">
        <v>2.6599999999999999E-2</v>
      </c>
      <c r="Q1019" s="1">
        <v>6.7000000000000004E-2</v>
      </c>
      <c r="R1019" s="1">
        <v>0</v>
      </c>
      <c r="S1019" s="1">
        <v>0.14499999999999999</v>
      </c>
      <c r="T1019" s="1">
        <v>0.20300000000000001</v>
      </c>
      <c r="U1019" s="1">
        <v>95.484999999999999</v>
      </c>
      <c r="V1019" s="1">
        <v>294333</v>
      </c>
      <c r="W1019" s="12" t="str">
        <f>VLOOKUP(Table14[[#This Row],[album_name]],'Album Type'!A:B,2,FALSE)</f>
        <v>Studio</v>
      </c>
    </row>
    <row r="1020" spans="1:23" x14ac:dyDescent="0.2">
      <c r="A1020" s="1" t="s">
        <v>1585</v>
      </c>
      <c r="B1020" s="1" t="s">
        <v>1588</v>
      </c>
      <c r="C1020" s="1" t="s">
        <v>17</v>
      </c>
      <c r="D1020" s="1" t="s">
        <v>752</v>
      </c>
      <c r="E1020" s="2">
        <v>39763</v>
      </c>
      <c r="F1020" s="1">
        <v>2008</v>
      </c>
      <c r="G1020" s="1">
        <v>1</v>
      </c>
      <c r="H1020" s="1" t="s">
        <v>1518</v>
      </c>
      <c r="I1020" s="1">
        <v>3</v>
      </c>
      <c r="J1020" s="1" t="b">
        <v>0</v>
      </c>
      <c r="K1020" s="1" t="s">
        <v>34</v>
      </c>
      <c r="L1020" s="1">
        <v>0.61799999999999999</v>
      </c>
      <c r="M1020" s="1">
        <v>0.74099999999999999</v>
      </c>
      <c r="N1020" s="1">
        <v>2</v>
      </c>
      <c r="O1020" s="1">
        <v>-3.95</v>
      </c>
      <c r="P1020" s="1">
        <v>3.1E-2</v>
      </c>
      <c r="Q1020" s="1">
        <v>0.17</v>
      </c>
      <c r="R1020" s="1">
        <v>0</v>
      </c>
      <c r="S1020" s="1">
        <v>8.2199999999999995E-2</v>
      </c>
      <c r="T1020" s="1">
        <v>0.29599999999999999</v>
      </c>
      <c r="U1020" s="1">
        <v>118.98399999999999</v>
      </c>
      <c r="V1020" s="1">
        <v>235266</v>
      </c>
      <c r="W1020" s="12" t="str">
        <f>VLOOKUP(Table14[[#This Row],[album_name]],'Album Type'!A:B,2,FALSE)</f>
        <v>Studio</v>
      </c>
    </row>
    <row r="1021" spans="1:23" x14ac:dyDescent="0.2">
      <c r="A1021" s="1" t="s">
        <v>1585</v>
      </c>
      <c r="B1021" s="1" t="s">
        <v>1589</v>
      </c>
      <c r="C1021" s="1" t="s">
        <v>17</v>
      </c>
      <c r="D1021" s="1" t="s">
        <v>752</v>
      </c>
      <c r="E1021" s="2">
        <v>39763</v>
      </c>
      <c r="F1021" s="1">
        <v>2008</v>
      </c>
      <c r="G1021" s="1">
        <v>1</v>
      </c>
      <c r="H1021" s="1" t="s">
        <v>786</v>
      </c>
      <c r="I1021" s="1">
        <v>4</v>
      </c>
      <c r="J1021" s="1" t="b">
        <v>0</v>
      </c>
      <c r="K1021" s="1" t="s">
        <v>59</v>
      </c>
      <c r="L1021" s="1">
        <v>0.84099999999999997</v>
      </c>
      <c r="M1021" s="1">
        <v>0.54400000000000004</v>
      </c>
      <c r="N1021" s="1">
        <v>6</v>
      </c>
      <c r="O1021" s="1">
        <v>-7.3470000000000004</v>
      </c>
      <c r="P1021" s="1">
        <v>3.09E-2</v>
      </c>
      <c r="Q1021" s="1">
        <v>0.19400000000000001</v>
      </c>
      <c r="R1021" s="3">
        <v>2.48E-6</v>
      </c>
      <c r="S1021" s="1">
        <v>0.108</v>
      </c>
      <c r="T1021" s="1">
        <v>0.83099999999999996</v>
      </c>
      <c r="U1021" s="1">
        <v>115.994</v>
      </c>
      <c r="V1021" s="1">
        <v>254306</v>
      </c>
      <c r="W1021" s="12" t="str">
        <f>VLOOKUP(Table14[[#This Row],[album_name]],'Album Type'!A:B,2,FALSE)</f>
        <v>Studio</v>
      </c>
    </row>
    <row r="1022" spans="1:23" x14ac:dyDescent="0.2">
      <c r="A1022" s="1" t="s">
        <v>1585</v>
      </c>
      <c r="B1022" s="1" t="s">
        <v>1590</v>
      </c>
      <c r="C1022" s="1" t="s">
        <v>17</v>
      </c>
      <c r="D1022" s="1" t="s">
        <v>752</v>
      </c>
      <c r="E1022" s="2">
        <v>39763</v>
      </c>
      <c r="F1022" s="1">
        <v>2008</v>
      </c>
      <c r="G1022" s="1">
        <v>1</v>
      </c>
      <c r="H1022" s="1" t="s">
        <v>792</v>
      </c>
      <c r="I1022" s="1">
        <v>5</v>
      </c>
      <c r="J1022" s="1" t="b">
        <v>0</v>
      </c>
      <c r="K1022" s="1" t="s">
        <v>37</v>
      </c>
      <c r="L1022" s="1">
        <v>0.57799999999999996</v>
      </c>
      <c r="M1022" s="1">
        <v>0.34</v>
      </c>
      <c r="N1022" s="1">
        <v>0</v>
      </c>
      <c r="O1022" s="1">
        <v>-8.0269999999999992</v>
      </c>
      <c r="P1022" s="1">
        <v>2.64E-2</v>
      </c>
      <c r="Q1022" s="1">
        <v>0.30499999999999999</v>
      </c>
      <c r="R1022" s="1">
        <v>0</v>
      </c>
      <c r="S1022" s="1">
        <v>0.104</v>
      </c>
      <c r="T1022" s="1">
        <v>0.223</v>
      </c>
      <c r="U1022" s="1">
        <v>92.701999999999998</v>
      </c>
      <c r="V1022" s="1">
        <v>234426</v>
      </c>
      <c r="W1022" s="12" t="str">
        <f>VLOOKUP(Table14[[#This Row],[album_name]],'Album Type'!A:B,2,FALSE)</f>
        <v>Studio</v>
      </c>
    </row>
    <row r="1023" spans="1:23" x14ac:dyDescent="0.2">
      <c r="A1023" s="1" t="s">
        <v>1585</v>
      </c>
      <c r="B1023" s="1" t="s">
        <v>1591</v>
      </c>
      <c r="C1023" s="1" t="s">
        <v>17</v>
      </c>
      <c r="D1023" s="1" t="s">
        <v>752</v>
      </c>
      <c r="E1023" s="2">
        <v>39763</v>
      </c>
      <c r="F1023" s="1">
        <v>2008</v>
      </c>
      <c r="G1023" s="1">
        <v>1</v>
      </c>
      <c r="H1023" s="1" t="s">
        <v>1522</v>
      </c>
      <c r="I1023" s="1">
        <v>6</v>
      </c>
      <c r="J1023" s="1" t="b">
        <v>0</v>
      </c>
      <c r="K1023" s="1" t="s">
        <v>59</v>
      </c>
      <c r="L1023" s="1">
        <v>0.68700000000000006</v>
      </c>
      <c r="M1023" s="1">
        <v>0.78300000000000003</v>
      </c>
      <c r="N1023" s="1">
        <v>6</v>
      </c>
      <c r="O1023" s="1">
        <v>-4.4400000000000004</v>
      </c>
      <c r="P1023" s="1">
        <v>3.8600000000000002E-2</v>
      </c>
      <c r="Q1023" s="1">
        <v>0.16200000000000001</v>
      </c>
      <c r="R1023" s="3">
        <v>1.3499999999999999E-5</v>
      </c>
      <c r="S1023" s="1">
        <v>0.114</v>
      </c>
      <c r="T1023" s="1">
        <v>0.443</v>
      </c>
      <c r="U1023" s="1">
        <v>129.964</v>
      </c>
      <c r="V1023" s="1">
        <v>231133</v>
      </c>
      <c r="W1023" s="12" t="str">
        <f>VLOOKUP(Table14[[#This Row],[album_name]],'Album Type'!A:B,2,FALSE)</f>
        <v>Studio</v>
      </c>
    </row>
    <row r="1024" spans="1:23" x14ac:dyDescent="0.2">
      <c r="A1024" s="1" t="s">
        <v>1585</v>
      </c>
      <c r="B1024" s="1" t="s">
        <v>1592</v>
      </c>
      <c r="C1024" s="1" t="s">
        <v>17</v>
      </c>
      <c r="D1024" s="1" t="s">
        <v>752</v>
      </c>
      <c r="E1024" s="2">
        <v>39763</v>
      </c>
      <c r="F1024" s="1">
        <v>2008</v>
      </c>
      <c r="G1024" s="1">
        <v>1</v>
      </c>
      <c r="H1024" s="1" t="s">
        <v>772</v>
      </c>
      <c r="I1024" s="1">
        <v>7</v>
      </c>
      <c r="J1024" s="1" t="b">
        <v>0</v>
      </c>
      <c r="K1024" s="1" t="s">
        <v>233</v>
      </c>
      <c r="L1024" s="1">
        <v>0.505</v>
      </c>
      <c r="M1024" s="1">
        <v>0.48199999999999998</v>
      </c>
      <c r="N1024" s="1">
        <v>1</v>
      </c>
      <c r="O1024" s="1">
        <v>-7.3719999999999999</v>
      </c>
      <c r="P1024" s="1">
        <v>2.76E-2</v>
      </c>
      <c r="Q1024" s="1">
        <v>0.379</v>
      </c>
      <c r="R1024" s="1">
        <v>0</v>
      </c>
      <c r="S1024" s="1">
        <v>0.113</v>
      </c>
      <c r="T1024" s="1">
        <v>0.184</v>
      </c>
      <c r="U1024" s="1">
        <v>73.974999999999994</v>
      </c>
      <c r="V1024" s="1">
        <v>263973</v>
      </c>
      <c r="W1024" s="12" t="str">
        <f>VLOOKUP(Table14[[#This Row],[album_name]],'Album Type'!A:B,2,FALSE)</f>
        <v>Studio</v>
      </c>
    </row>
    <row r="1025" spans="1:23" x14ac:dyDescent="0.2">
      <c r="A1025" s="1" t="s">
        <v>1585</v>
      </c>
      <c r="B1025" s="1" t="s">
        <v>1593</v>
      </c>
      <c r="C1025" s="1" t="s">
        <v>17</v>
      </c>
      <c r="D1025" s="1" t="s">
        <v>752</v>
      </c>
      <c r="E1025" s="2">
        <v>39763</v>
      </c>
      <c r="F1025" s="1">
        <v>2008</v>
      </c>
      <c r="G1025" s="1">
        <v>1</v>
      </c>
      <c r="H1025" s="1" t="s">
        <v>1525</v>
      </c>
      <c r="I1025" s="1">
        <v>8</v>
      </c>
      <c r="J1025" s="1" t="b">
        <v>0</v>
      </c>
      <c r="K1025" s="1" t="s">
        <v>25</v>
      </c>
      <c r="L1025" s="1">
        <v>0.60399999999999998</v>
      </c>
      <c r="M1025" s="1">
        <v>0.85499999999999998</v>
      </c>
      <c r="N1025" s="1">
        <v>7</v>
      </c>
      <c r="O1025" s="1">
        <v>-3.097</v>
      </c>
      <c r="P1025" s="1">
        <v>3.7999999999999999E-2</v>
      </c>
      <c r="Q1025" s="1">
        <v>5.7099999999999998E-2</v>
      </c>
      <c r="R1025" s="3">
        <v>3.6500000000000002E-6</v>
      </c>
      <c r="S1025" s="1">
        <v>0.34300000000000003</v>
      </c>
      <c r="T1025" s="1">
        <v>0.51</v>
      </c>
      <c r="U1025" s="1">
        <v>99.96</v>
      </c>
      <c r="V1025" s="1">
        <v>200546</v>
      </c>
      <c r="W1025" s="12" t="str">
        <f>VLOOKUP(Table14[[#This Row],[album_name]],'Album Type'!A:B,2,FALSE)</f>
        <v>Studio</v>
      </c>
    </row>
    <row r="1026" spans="1:23" x14ac:dyDescent="0.2">
      <c r="A1026" s="1" t="s">
        <v>1585</v>
      </c>
      <c r="B1026" s="1" t="s">
        <v>1594</v>
      </c>
      <c r="C1026" s="1" t="s">
        <v>17</v>
      </c>
      <c r="D1026" s="1" t="s">
        <v>752</v>
      </c>
      <c r="E1026" s="2">
        <v>39763</v>
      </c>
      <c r="F1026" s="1">
        <v>2008</v>
      </c>
      <c r="G1026" s="1">
        <v>1</v>
      </c>
      <c r="H1026" s="1" t="s">
        <v>1527</v>
      </c>
      <c r="I1026" s="1">
        <v>9</v>
      </c>
      <c r="J1026" s="1" t="b">
        <v>0</v>
      </c>
      <c r="K1026" s="1" t="s">
        <v>59</v>
      </c>
      <c r="L1026" s="1">
        <v>0.47499999999999998</v>
      </c>
      <c r="M1026" s="1">
        <v>0.45200000000000001</v>
      </c>
      <c r="N1026" s="1">
        <v>6</v>
      </c>
      <c r="O1026" s="1">
        <v>-4.1340000000000003</v>
      </c>
      <c r="P1026" s="1">
        <v>2.7E-2</v>
      </c>
      <c r="Q1026" s="1">
        <v>0.14599999999999999</v>
      </c>
      <c r="R1026" s="3">
        <v>1.3599999999999999E-6</v>
      </c>
      <c r="S1026" s="1">
        <v>0.108</v>
      </c>
      <c r="T1026" s="1">
        <v>0.27600000000000002</v>
      </c>
      <c r="U1026" s="1">
        <v>133.959</v>
      </c>
      <c r="V1026" s="1">
        <v>261786</v>
      </c>
      <c r="W1026" s="12" t="str">
        <f>VLOOKUP(Table14[[#This Row],[album_name]],'Album Type'!A:B,2,FALSE)</f>
        <v>Studio</v>
      </c>
    </row>
    <row r="1027" spans="1:23" x14ac:dyDescent="0.2">
      <c r="A1027" s="1" t="s">
        <v>1585</v>
      </c>
      <c r="B1027" s="1" t="s">
        <v>1595</v>
      </c>
      <c r="C1027" s="1" t="s">
        <v>17</v>
      </c>
      <c r="D1027" s="1" t="s">
        <v>752</v>
      </c>
      <c r="E1027" s="2">
        <v>39763</v>
      </c>
      <c r="F1027" s="1">
        <v>2008</v>
      </c>
      <c r="G1027" s="1">
        <v>1</v>
      </c>
      <c r="H1027" s="1" t="s">
        <v>1529</v>
      </c>
      <c r="I1027" s="1">
        <v>10</v>
      </c>
      <c r="J1027" s="1" t="b">
        <v>0</v>
      </c>
      <c r="K1027" s="1" t="s">
        <v>56</v>
      </c>
      <c r="L1027" s="1">
        <v>0.433</v>
      </c>
      <c r="M1027" s="1">
        <v>0.7</v>
      </c>
      <c r="N1027" s="1">
        <v>5</v>
      </c>
      <c r="O1027" s="1">
        <v>-3.7090000000000001</v>
      </c>
      <c r="P1027" s="1">
        <v>3.3599999999999998E-2</v>
      </c>
      <c r="Q1027" s="1">
        <v>4.0800000000000003E-2</v>
      </c>
      <c r="R1027" s="1">
        <v>0</v>
      </c>
      <c r="S1027" s="1">
        <v>0.115</v>
      </c>
      <c r="T1027" s="1">
        <v>0.39800000000000002</v>
      </c>
      <c r="U1027" s="1">
        <v>160.92699999999999</v>
      </c>
      <c r="V1027" s="1">
        <v>244226</v>
      </c>
      <c r="W1027" s="12" t="str">
        <f>VLOOKUP(Table14[[#This Row],[album_name]],'Album Type'!A:B,2,FALSE)</f>
        <v>Studio</v>
      </c>
    </row>
    <row r="1028" spans="1:23" x14ac:dyDescent="0.2">
      <c r="A1028" s="1" t="s">
        <v>1585</v>
      </c>
      <c r="B1028" s="1" t="s">
        <v>1596</v>
      </c>
      <c r="C1028" s="1" t="s">
        <v>17</v>
      </c>
      <c r="D1028" s="1" t="s">
        <v>752</v>
      </c>
      <c r="E1028" s="2">
        <v>39763</v>
      </c>
      <c r="F1028" s="1">
        <v>2008</v>
      </c>
      <c r="G1028" s="1">
        <v>1</v>
      </c>
      <c r="H1028" s="1" t="s">
        <v>784</v>
      </c>
      <c r="I1028" s="1">
        <v>11</v>
      </c>
      <c r="J1028" s="1" t="b">
        <v>0</v>
      </c>
      <c r="K1028" s="1" t="s">
        <v>22</v>
      </c>
      <c r="L1028" s="1">
        <v>0.60799999999999998</v>
      </c>
      <c r="M1028" s="1">
        <v>0.82099999999999995</v>
      </c>
      <c r="N1028" s="1">
        <v>10</v>
      </c>
      <c r="O1028" s="1">
        <v>-4.9850000000000003</v>
      </c>
      <c r="P1028" s="1">
        <v>5.7599999999999998E-2</v>
      </c>
      <c r="Q1028" s="1">
        <v>7.5200000000000003E-2</v>
      </c>
      <c r="R1028" s="1">
        <v>0</v>
      </c>
      <c r="S1028" s="1">
        <v>0.11</v>
      </c>
      <c r="T1028" s="1">
        <v>0.54400000000000004</v>
      </c>
      <c r="U1028" s="1">
        <v>128.042</v>
      </c>
      <c r="V1028" s="1">
        <v>225320</v>
      </c>
      <c r="W1028" s="12" t="str">
        <f>VLOOKUP(Table14[[#This Row],[album_name]],'Album Type'!A:B,2,FALSE)</f>
        <v>Studio</v>
      </c>
    </row>
    <row r="1029" spans="1:23" x14ac:dyDescent="0.2">
      <c r="A1029" s="1" t="s">
        <v>1585</v>
      </c>
      <c r="B1029" s="1" t="s">
        <v>1597</v>
      </c>
      <c r="C1029" s="1" t="s">
        <v>17</v>
      </c>
      <c r="D1029" s="1" t="s">
        <v>752</v>
      </c>
      <c r="E1029" s="2">
        <v>39763</v>
      </c>
      <c r="F1029" s="1">
        <v>2008</v>
      </c>
      <c r="G1029" s="1">
        <v>1</v>
      </c>
      <c r="H1029" s="1" t="s">
        <v>714</v>
      </c>
      <c r="I1029" s="1">
        <v>12</v>
      </c>
      <c r="J1029" s="1" t="b">
        <v>0</v>
      </c>
      <c r="K1029" s="1" t="s">
        <v>233</v>
      </c>
      <c r="L1029" s="1">
        <v>0.66600000000000004</v>
      </c>
      <c r="M1029" s="1">
        <v>0.434</v>
      </c>
      <c r="N1029" s="1">
        <v>1</v>
      </c>
      <c r="O1029" s="1">
        <v>-8.5429999999999993</v>
      </c>
      <c r="P1029" s="1">
        <v>2.8899999999999999E-2</v>
      </c>
      <c r="Q1029" s="1">
        <v>0.64700000000000002</v>
      </c>
      <c r="R1029" s="3">
        <v>1.95E-6</v>
      </c>
      <c r="S1029" s="1">
        <v>0.124</v>
      </c>
      <c r="T1029" s="1">
        <v>0.39600000000000002</v>
      </c>
      <c r="U1029" s="1">
        <v>126.084</v>
      </c>
      <c r="V1029" s="1">
        <v>245333</v>
      </c>
      <c r="W1029" s="12" t="str">
        <f>VLOOKUP(Table14[[#This Row],[album_name]],'Album Type'!A:B,2,FALSE)</f>
        <v>Studio</v>
      </c>
    </row>
    <row r="1030" spans="1:23" x14ac:dyDescent="0.2">
      <c r="A1030" s="1" t="s">
        <v>1585</v>
      </c>
      <c r="B1030" s="1" t="s">
        <v>1598</v>
      </c>
      <c r="C1030" s="1" t="s">
        <v>17</v>
      </c>
      <c r="D1030" s="1" t="s">
        <v>752</v>
      </c>
      <c r="E1030" s="2">
        <v>39763</v>
      </c>
      <c r="F1030" s="1">
        <v>2008</v>
      </c>
      <c r="G1030" s="1">
        <v>1</v>
      </c>
      <c r="H1030" s="1" t="s">
        <v>756</v>
      </c>
      <c r="I1030" s="1">
        <v>13</v>
      </c>
      <c r="J1030" s="1" t="b">
        <v>0</v>
      </c>
      <c r="K1030" s="1" t="s">
        <v>56</v>
      </c>
      <c r="L1030" s="1">
        <v>0.54100000000000004</v>
      </c>
      <c r="M1030" s="1">
        <v>0.77</v>
      </c>
      <c r="N1030" s="1">
        <v>5</v>
      </c>
      <c r="O1030" s="1">
        <v>-4.17</v>
      </c>
      <c r="P1030" s="1">
        <v>3.5400000000000001E-2</v>
      </c>
      <c r="Q1030" s="1">
        <v>4.0800000000000003E-3</v>
      </c>
      <c r="R1030" s="1">
        <v>0</v>
      </c>
      <c r="S1030" s="1">
        <v>0.11700000000000001</v>
      </c>
      <c r="T1030" s="1">
        <v>0.215</v>
      </c>
      <c r="U1030" s="1">
        <v>96.013000000000005</v>
      </c>
      <c r="V1030" s="1">
        <v>280240</v>
      </c>
      <c r="W1030" s="12" t="str">
        <f>VLOOKUP(Table14[[#This Row],[album_name]],'Album Type'!A:B,2,FALSE)</f>
        <v>Studio</v>
      </c>
    </row>
    <row r="1031" spans="1:23" hidden="1" x14ac:dyDescent="0.2">
      <c r="A1031" s="1" t="s">
        <v>1599</v>
      </c>
      <c r="B1031" s="1" t="s">
        <v>1600</v>
      </c>
      <c r="C1031" s="1" t="s">
        <v>17</v>
      </c>
      <c r="D1031" s="1" t="s">
        <v>1602</v>
      </c>
      <c r="E1031" s="2">
        <v>39763</v>
      </c>
      <c r="F1031" s="1">
        <v>2008</v>
      </c>
      <c r="G1031" s="1">
        <v>1</v>
      </c>
      <c r="H1031" s="1" t="s">
        <v>1601</v>
      </c>
      <c r="I1031" s="1">
        <v>1</v>
      </c>
      <c r="J1031" s="1" t="b">
        <v>0</v>
      </c>
      <c r="K1031" s="1" t="s">
        <v>441</v>
      </c>
      <c r="L1031" s="1">
        <v>0.71499999999999997</v>
      </c>
      <c r="M1031" s="1">
        <v>0.27500000000000002</v>
      </c>
      <c r="N1031" s="1">
        <v>9</v>
      </c>
      <c r="O1031" s="1">
        <v>-12.397</v>
      </c>
      <c r="P1031" s="1">
        <v>0.93</v>
      </c>
      <c r="Q1031" s="1">
        <v>0.78700000000000003</v>
      </c>
      <c r="R1031" s="1">
        <v>0</v>
      </c>
      <c r="S1031" s="1">
        <v>0.2</v>
      </c>
      <c r="T1031" s="1">
        <v>0.65500000000000003</v>
      </c>
      <c r="U1031" s="1">
        <v>108.767</v>
      </c>
      <c r="V1031" s="1">
        <v>54397</v>
      </c>
      <c r="W1031" s="12" t="str">
        <f>VLOOKUP(Table14[[#This Row],[album_name]],'Album Type'!A:B,2,FALSE)</f>
        <v>Special</v>
      </c>
    </row>
    <row r="1032" spans="1:23" hidden="1" x14ac:dyDescent="0.2">
      <c r="A1032" s="1" t="s">
        <v>1599</v>
      </c>
      <c r="B1032" s="1" t="s">
        <v>1603</v>
      </c>
      <c r="C1032" s="1" t="s">
        <v>17</v>
      </c>
      <c r="D1032" s="1" t="s">
        <v>1602</v>
      </c>
      <c r="E1032" s="2">
        <v>39763</v>
      </c>
      <c r="F1032" s="1">
        <v>2008</v>
      </c>
      <c r="G1032" s="1">
        <v>1</v>
      </c>
      <c r="H1032" s="1" t="s">
        <v>752</v>
      </c>
      <c r="I1032" s="1">
        <v>2</v>
      </c>
      <c r="J1032" s="1" t="b">
        <v>0</v>
      </c>
      <c r="K1032" s="1" t="s">
        <v>56</v>
      </c>
      <c r="L1032" s="1">
        <v>0.59599999999999997</v>
      </c>
      <c r="M1032" s="1">
        <v>0.70899999999999996</v>
      </c>
      <c r="N1032" s="1">
        <v>5</v>
      </c>
      <c r="O1032" s="1">
        <v>-4.3730000000000002</v>
      </c>
      <c r="P1032" s="1">
        <v>2.75E-2</v>
      </c>
      <c r="Q1032" s="1">
        <v>0.04</v>
      </c>
      <c r="R1032" s="1">
        <v>0</v>
      </c>
      <c r="S1032" s="1">
        <v>0.30399999999999999</v>
      </c>
      <c r="T1032" s="1">
        <v>0.47399999999999998</v>
      </c>
      <c r="U1032" s="1">
        <v>100.02800000000001</v>
      </c>
      <c r="V1032" s="1">
        <v>242986</v>
      </c>
      <c r="W1032" s="12" t="str">
        <f>VLOOKUP(Table14[[#This Row],[album_name]],'Album Type'!A:B,2,FALSE)</f>
        <v>Special</v>
      </c>
    </row>
    <row r="1033" spans="1:23" hidden="1" x14ac:dyDescent="0.2">
      <c r="A1033" s="1" t="s">
        <v>1599</v>
      </c>
      <c r="B1033" s="1" t="s">
        <v>1604</v>
      </c>
      <c r="C1033" s="1" t="s">
        <v>17</v>
      </c>
      <c r="D1033" s="1" t="s">
        <v>1602</v>
      </c>
      <c r="E1033" s="2">
        <v>39763</v>
      </c>
      <c r="F1033" s="1">
        <v>2008</v>
      </c>
      <c r="G1033" s="1">
        <v>1</v>
      </c>
      <c r="H1033" s="1" t="s">
        <v>1605</v>
      </c>
      <c r="I1033" s="1">
        <v>3</v>
      </c>
      <c r="J1033" s="1" t="b">
        <v>0</v>
      </c>
      <c r="K1033" s="1" t="s">
        <v>660</v>
      </c>
      <c r="L1033" s="1">
        <v>0.78700000000000003</v>
      </c>
      <c r="M1033" s="1">
        <v>0.17799999999999999</v>
      </c>
      <c r="N1033" s="1">
        <v>10</v>
      </c>
      <c r="O1033" s="1">
        <v>-15.183</v>
      </c>
      <c r="P1033" s="1">
        <v>0.93</v>
      </c>
      <c r="Q1033" s="1">
        <v>0.79100000000000004</v>
      </c>
      <c r="R1033" s="1">
        <v>0</v>
      </c>
      <c r="S1033" s="1">
        <v>0.14199999999999999</v>
      </c>
      <c r="T1033" s="1">
        <v>0.77300000000000002</v>
      </c>
      <c r="U1033" s="1">
        <v>61.866999999999997</v>
      </c>
      <c r="V1033" s="1">
        <v>66742</v>
      </c>
      <c r="W1033" s="12" t="str">
        <f>VLOOKUP(Table14[[#This Row],[album_name]],'Album Type'!A:B,2,FALSE)</f>
        <v>Special</v>
      </c>
    </row>
    <row r="1034" spans="1:23" hidden="1" x14ac:dyDescent="0.2">
      <c r="A1034" s="1" t="s">
        <v>1599</v>
      </c>
      <c r="B1034" s="1" t="s">
        <v>1606</v>
      </c>
      <c r="C1034" s="1" t="s">
        <v>17</v>
      </c>
      <c r="D1034" s="1" t="s">
        <v>1602</v>
      </c>
      <c r="E1034" s="2">
        <v>39763</v>
      </c>
      <c r="F1034" s="1">
        <v>2008</v>
      </c>
      <c r="G1034" s="1">
        <v>1</v>
      </c>
      <c r="H1034" s="1" t="s">
        <v>734</v>
      </c>
      <c r="I1034" s="1">
        <v>4</v>
      </c>
      <c r="J1034" s="1" t="b">
        <v>0</v>
      </c>
      <c r="K1034" s="1" t="s">
        <v>25</v>
      </c>
      <c r="L1034" s="1">
        <v>0.55000000000000004</v>
      </c>
      <c r="M1034" s="1">
        <v>0.64</v>
      </c>
      <c r="N1034" s="1">
        <v>7</v>
      </c>
      <c r="O1034" s="1">
        <v>-4.4480000000000004</v>
      </c>
      <c r="P1034" s="1">
        <v>2.6599999999999999E-2</v>
      </c>
      <c r="Q1034" s="1">
        <v>6.8699999999999997E-2</v>
      </c>
      <c r="R1034" s="1">
        <v>0</v>
      </c>
      <c r="S1034" s="1">
        <v>0.13100000000000001</v>
      </c>
      <c r="T1034" s="1">
        <v>0.19700000000000001</v>
      </c>
      <c r="U1034" s="1">
        <v>95.486999999999995</v>
      </c>
      <c r="V1034" s="1">
        <v>295333</v>
      </c>
      <c r="W1034" s="12" t="str">
        <f>VLOOKUP(Table14[[#This Row],[album_name]],'Album Type'!A:B,2,FALSE)</f>
        <v>Special</v>
      </c>
    </row>
    <row r="1035" spans="1:23" hidden="1" x14ac:dyDescent="0.2">
      <c r="A1035" s="1" t="s">
        <v>1599</v>
      </c>
      <c r="B1035" s="1" t="s">
        <v>1607</v>
      </c>
      <c r="C1035" s="1" t="s">
        <v>17</v>
      </c>
      <c r="D1035" s="1" t="s">
        <v>1602</v>
      </c>
      <c r="E1035" s="2">
        <v>39763</v>
      </c>
      <c r="F1035" s="1">
        <v>2008</v>
      </c>
      <c r="G1035" s="1">
        <v>1</v>
      </c>
      <c r="H1035" s="1" t="s">
        <v>1608</v>
      </c>
      <c r="I1035" s="1">
        <v>5</v>
      </c>
      <c r="J1035" s="1" t="b">
        <v>0</v>
      </c>
      <c r="K1035" s="1" t="s">
        <v>233</v>
      </c>
      <c r="L1035" s="1">
        <v>0.71499999999999997</v>
      </c>
      <c r="M1035" s="1">
        <v>0.26</v>
      </c>
      <c r="N1035" s="1">
        <v>1</v>
      </c>
      <c r="O1035" s="1">
        <v>-12.643000000000001</v>
      </c>
      <c r="P1035" s="1">
        <v>0.92200000000000004</v>
      </c>
      <c r="Q1035" s="1">
        <v>0.81</v>
      </c>
      <c r="R1035" s="1">
        <v>0</v>
      </c>
      <c r="S1035" s="1">
        <v>0.17899999999999999</v>
      </c>
      <c r="T1035" s="1">
        <v>0.59399999999999997</v>
      </c>
      <c r="U1035" s="1">
        <v>90.742999999999995</v>
      </c>
      <c r="V1035" s="1">
        <v>82546</v>
      </c>
      <c r="W1035" s="12" t="str">
        <f>VLOOKUP(Table14[[#This Row],[album_name]],'Album Type'!A:B,2,FALSE)</f>
        <v>Special</v>
      </c>
    </row>
    <row r="1036" spans="1:23" hidden="1" x14ac:dyDescent="0.2">
      <c r="A1036" s="1" t="s">
        <v>1599</v>
      </c>
      <c r="B1036" s="1" t="s">
        <v>1609</v>
      </c>
      <c r="C1036" s="1" t="s">
        <v>17</v>
      </c>
      <c r="D1036" s="1" t="s">
        <v>1602</v>
      </c>
      <c r="E1036" s="2">
        <v>39763</v>
      </c>
      <c r="F1036" s="1">
        <v>2008</v>
      </c>
      <c r="G1036" s="1">
        <v>1</v>
      </c>
      <c r="H1036" s="1" t="s">
        <v>1518</v>
      </c>
      <c r="I1036" s="1">
        <v>6</v>
      </c>
      <c r="J1036" s="1" t="b">
        <v>0</v>
      </c>
      <c r="K1036" s="1" t="s">
        <v>34</v>
      </c>
      <c r="L1036" s="1">
        <v>0.61699999999999999</v>
      </c>
      <c r="M1036" s="1">
        <v>0.74099999999999999</v>
      </c>
      <c r="N1036" s="1">
        <v>2</v>
      </c>
      <c r="O1036" s="1">
        <v>-3.97</v>
      </c>
      <c r="P1036" s="1">
        <v>3.1099999999999999E-2</v>
      </c>
      <c r="Q1036" s="1">
        <v>0.13100000000000001</v>
      </c>
      <c r="R1036" s="1">
        <v>0</v>
      </c>
      <c r="S1036" s="1">
        <v>7.7200000000000005E-2</v>
      </c>
      <c r="T1036" s="1">
        <v>0.30599999999999999</v>
      </c>
      <c r="U1036" s="1">
        <v>118.98399999999999</v>
      </c>
      <c r="V1036" s="1">
        <v>236266</v>
      </c>
      <c r="W1036" s="12" t="str">
        <f>VLOOKUP(Table14[[#This Row],[album_name]],'Album Type'!A:B,2,FALSE)</f>
        <v>Special</v>
      </c>
    </row>
    <row r="1037" spans="1:23" hidden="1" x14ac:dyDescent="0.2">
      <c r="A1037" s="1" t="s">
        <v>1599</v>
      </c>
      <c r="B1037" s="1" t="s">
        <v>1610</v>
      </c>
      <c r="C1037" s="1" t="s">
        <v>17</v>
      </c>
      <c r="D1037" s="1" t="s">
        <v>1602</v>
      </c>
      <c r="E1037" s="2">
        <v>39763</v>
      </c>
      <c r="F1037" s="1">
        <v>2008</v>
      </c>
      <c r="G1037" s="1">
        <v>1</v>
      </c>
      <c r="H1037" s="1" t="s">
        <v>1611</v>
      </c>
      <c r="I1037" s="1">
        <v>7</v>
      </c>
      <c r="J1037" s="1" t="b">
        <v>0</v>
      </c>
      <c r="K1037" s="1" t="s">
        <v>49</v>
      </c>
      <c r="L1037" s="1">
        <v>0.80600000000000005</v>
      </c>
      <c r="M1037" s="1">
        <v>0.28000000000000003</v>
      </c>
      <c r="N1037" s="1">
        <v>8</v>
      </c>
      <c r="O1037" s="1">
        <v>-12.117000000000001</v>
      </c>
      <c r="P1037" s="1">
        <v>0.88100000000000001</v>
      </c>
      <c r="Q1037" s="1">
        <v>0.88100000000000001</v>
      </c>
      <c r="R1037" s="1">
        <v>0</v>
      </c>
      <c r="S1037" s="1">
        <v>0.17899999999999999</v>
      </c>
      <c r="T1037" s="1">
        <v>0.623</v>
      </c>
      <c r="U1037" s="1">
        <v>47.606999999999999</v>
      </c>
      <c r="V1037" s="1">
        <v>69146</v>
      </c>
      <c r="W1037" s="12" t="str">
        <f>VLOOKUP(Table14[[#This Row],[album_name]],'Album Type'!A:B,2,FALSE)</f>
        <v>Special</v>
      </c>
    </row>
    <row r="1038" spans="1:23" hidden="1" x14ac:dyDescent="0.2">
      <c r="A1038" s="1" t="s">
        <v>1599</v>
      </c>
      <c r="B1038" s="1" t="s">
        <v>1612</v>
      </c>
      <c r="C1038" s="1" t="s">
        <v>17</v>
      </c>
      <c r="D1038" s="1" t="s">
        <v>1602</v>
      </c>
      <c r="E1038" s="2">
        <v>39763</v>
      </c>
      <c r="F1038" s="1">
        <v>2008</v>
      </c>
      <c r="G1038" s="1">
        <v>1</v>
      </c>
      <c r="H1038" s="1" t="s">
        <v>786</v>
      </c>
      <c r="I1038" s="1">
        <v>8</v>
      </c>
      <c r="J1038" s="1" t="b">
        <v>0</v>
      </c>
      <c r="K1038" s="1" t="s">
        <v>59</v>
      </c>
      <c r="L1038" s="1">
        <v>0.84099999999999997</v>
      </c>
      <c r="M1038" s="1">
        <v>0.55600000000000005</v>
      </c>
      <c r="N1038" s="1">
        <v>6</v>
      </c>
      <c r="O1038" s="1">
        <v>-7.35</v>
      </c>
      <c r="P1038" s="1">
        <v>3.1899999999999998E-2</v>
      </c>
      <c r="Q1038" s="1">
        <v>0.16700000000000001</v>
      </c>
      <c r="R1038" s="3">
        <v>3.5999999999999998E-6</v>
      </c>
      <c r="S1038" s="1">
        <v>9.6600000000000005E-2</v>
      </c>
      <c r="T1038" s="1">
        <v>0.80900000000000005</v>
      </c>
      <c r="U1038" s="1">
        <v>116.01</v>
      </c>
      <c r="V1038" s="1">
        <v>256053</v>
      </c>
      <c r="W1038" s="12" t="str">
        <f>VLOOKUP(Table14[[#This Row],[album_name]],'Album Type'!A:B,2,FALSE)</f>
        <v>Special</v>
      </c>
    </row>
    <row r="1039" spans="1:23" hidden="1" x14ac:dyDescent="0.2">
      <c r="A1039" s="1" t="s">
        <v>1599</v>
      </c>
      <c r="B1039" s="1" t="s">
        <v>1613</v>
      </c>
      <c r="C1039" s="1" t="s">
        <v>17</v>
      </c>
      <c r="D1039" s="1" t="s">
        <v>1602</v>
      </c>
      <c r="E1039" s="2">
        <v>39763</v>
      </c>
      <c r="F1039" s="1">
        <v>2008</v>
      </c>
      <c r="G1039" s="1">
        <v>1</v>
      </c>
      <c r="H1039" s="1" t="s">
        <v>1614</v>
      </c>
      <c r="I1039" s="1">
        <v>9</v>
      </c>
      <c r="J1039" s="1" t="b">
        <v>0</v>
      </c>
      <c r="K1039" s="1" t="s">
        <v>28</v>
      </c>
      <c r="L1039" s="1">
        <v>0.77800000000000002</v>
      </c>
      <c r="M1039" s="1">
        <v>0.23699999999999999</v>
      </c>
      <c r="N1039" s="1">
        <v>4</v>
      </c>
      <c r="O1039" s="1">
        <v>-12.989000000000001</v>
      </c>
      <c r="P1039" s="1">
        <v>0.93100000000000005</v>
      </c>
      <c r="Q1039" s="1">
        <v>0.79600000000000004</v>
      </c>
      <c r="R1039" s="1">
        <v>0</v>
      </c>
      <c r="S1039" s="1">
        <v>0.14699999999999999</v>
      </c>
      <c r="T1039" s="1">
        <v>0.83199999999999996</v>
      </c>
      <c r="U1039" s="1">
        <v>103.247</v>
      </c>
      <c r="V1039" s="1">
        <v>51984</v>
      </c>
      <c r="W1039" s="12" t="str">
        <f>VLOOKUP(Table14[[#This Row],[album_name]],'Album Type'!A:B,2,FALSE)</f>
        <v>Special</v>
      </c>
    </row>
    <row r="1040" spans="1:23" hidden="1" x14ac:dyDescent="0.2">
      <c r="A1040" s="1" t="s">
        <v>1599</v>
      </c>
      <c r="B1040" s="1" t="s">
        <v>1615</v>
      </c>
      <c r="C1040" s="1" t="s">
        <v>17</v>
      </c>
      <c r="D1040" s="1" t="s">
        <v>1602</v>
      </c>
      <c r="E1040" s="2">
        <v>39763</v>
      </c>
      <c r="F1040" s="1">
        <v>2008</v>
      </c>
      <c r="G1040" s="1">
        <v>1</v>
      </c>
      <c r="H1040" s="1" t="s">
        <v>792</v>
      </c>
      <c r="I1040" s="1">
        <v>10</v>
      </c>
      <c r="J1040" s="1" t="b">
        <v>0</v>
      </c>
      <c r="K1040" s="1" t="s">
        <v>37</v>
      </c>
      <c r="L1040" s="1">
        <v>0.57999999999999996</v>
      </c>
      <c r="M1040" s="1">
        <v>0.35699999999999998</v>
      </c>
      <c r="N1040" s="1">
        <v>0</v>
      </c>
      <c r="O1040" s="1">
        <v>-8.0820000000000007</v>
      </c>
      <c r="P1040" s="1">
        <v>2.7E-2</v>
      </c>
      <c r="Q1040" s="1">
        <v>0.32400000000000001</v>
      </c>
      <c r="R1040" s="1">
        <v>0</v>
      </c>
      <c r="S1040" s="1">
        <v>0.10100000000000001</v>
      </c>
      <c r="T1040" s="1">
        <v>0.21199999999999999</v>
      </c>
      <c r="U1040" s="1">
        <v>92.597999999999999</v>
      </c>
      <c r="V1040" s="1">
        <v>235413</v>
      </c>
      <c r="W1040" s="12" t="str">
        <f>VLOOKUP(Table14[[#This Row],[album_name]],'Album Type'!A:B,2,FALSE)</f>
        <v>Special</v>
      </c>
    </row>
    <row r="1041" spans="1:23" hidden="1" x14ac:dyDescent="0.2">
      <c r="A1041" s="1" t="s">
        <v>1599</v>
      </c>
      <c r="B1041" s="1" t="s">
        <v>1616</v>
      </c>
      <c r="C1041" s="1" t="s">
        <v>17</v>
      </c>
      <c r="D1041" s="1" t="s">
        <v>1602</v>
      </c>
      <c r="E1041" s="2">
        <v>39763</v>
      </c>
      <c r="F1041" s="1">
        <v>2008</v>
      </c>
      <c r="G1041" s="1">
        <v>1</v>
      </c>
      <c r="H1041" s="1" t="s">
        <v>1617</v>
      </c>
      <c r="I1041" s="1">
        <v>11</v>
      </c>
      <c r="J1041" s="1" t="b">
        <v>0</v>
      </c>
      <c r="K1041" s="1" t="s">
        <v>49</v>
      </c>
      <c r="L1041" s="1">
        <v>0.79200000000000004</v>
      </c>
      <c r="M1041" s="1">
        <v>0.26300000000000001</v>
      </c>
      <c r="N1041" s="1">
        <v>8</v>
      </c>
      <c r="O1041" s="1">
        <v>-12.042999999999999</v>
      </c>
      <c r="P1041" s="1">
        <v>0.93799999999999994</v>
      </c>
      <c r="Q1041" s="1">
        <v>0.79500000000000004</v>
      </c>
      <c r="R1041" s="1">
        <v>0</v>
      </c>
      <c r="S1041" s="1">
        <v>0.161</v>
      </c>
      <c r="T1041" s="1">
        <v>0.72799999999999998</v>
      </c>
      <c r="U1041" s="1">
        <v>126.254</v>
      </c>
      <c r="V1041" s="1">
        <v>48248</v>
      </c>
      <c r="W1041" s="12" t="str">
        <f>VLOOKUP(Table14[[#This Row],[album_name]],'Album Type'!A:B,2,FALSE)</f>
        <v>Special</v>
      </c>
    </row>
    <row r="1042" spans="1:23" hidden="1" x14ac:dyDescent="0.2">
      <c r="A1042" s="1" t="s">
        <v>1599</v>
      </c>
      <c r="B1042" s="1" t="s">
        <v>1618</v>
      </c>
      <c r="C1042" s="1" t="s">
        <v>17</v>
      </c>
      <c r="D1042" s="1" t="s">
        <v>1602</v>
      </c>
      <c r="E1042" s="2">
        <v>39763</v>
      </c>
      <c r="F1042" s="1">
        <v>2008</v>
      </c>
      <c r="G1042" s="1">
        <v>1</v>
      </c>
      <c r="H1042" s="1" t="s">
        <v>1522</v>
      </c>
      <c r="I1042" s="1">
        <v>12</v>
      </c>
      <c r="J1042" s="1" t="b">
        <v>0</v>
      </c>
      <c r="K1042" s="1" t="s">
        <v>59</v>
      </c>
      <c r="L1042" s="1">
        <v>0.68700000000000006</v>
      </c>
      <c r="M1042" s="1">
        <v>0.745</v>
      </c>
      <c r="N1042" s="1">
        <v>6</v>
      </c>
      <c r="O1042" s="1">
        <v>-4.4320000000000004</v>
      </c>
      <c r="P1042" s="1">
        <v>3.7900000000000003E-2</v>
      </c>
      <c r="Q1042" s="1">
        <v>0.17799999999999999</v>
      </c>
      <c r="R1042" s="3">
        <v>1.59E-5</v>
      </c>
      <c r="S1042" s="1">
        <v>0.111</v>
      </c>
      <c r="T1042" s="1">
        <v>0.435</v>
      </c>
      <c r="U1042" s="1">
        <v>129.96600000000001</v>
      </c>
      <c r="V1042" s="1">
        <v>232120</v>
      </c>
      <c r="W1042" s="12" t="str">
        <f>VLOOKUP(Table14[[#This Row],[album_name]],'Album Type'!A:B,2,FALSE)</f>
        <v>Special</v>
      </c>
    </row>
    <row r="1043" spans="1:23" hidden="1" x14ac:dyDescent="0.2">
      <c r="A1043" s="1" t="s">
        <v>1599</v>
      </c>
      <c r="B1043" s="1" t="s">
        <v>1619</v>
      </c>
      <c r="C1043" s="1" t="s">
        <v>17</v>
      </c>
      <c r="D1043" s="1" t="s">
        <v>1602</v>
      </c>
      <c r="E1043" s="2">
        <v>39763</v>
      </c>
      <c r="F1043" s="1">
        <v>2008</v>
      </c>
      <c r="G1043" s="1">
        <v>1</v>
      </c>
      <c r="H1043" s="1" t="s">
        <v>1620</v>
      </c>
      <c r="I1043" s="1">
        <v>13</v>
      </c>
      <c r="J1043" s="1" t="b">
        <v>0</v>
      </c>
      <c r="K1043" s="1" t="s">
        <v>233</v>
      </c>
      <c r="L1043" s="1">
        <v>0.79600000000000004</v>
      </c>
      <c r="M1043" s="1">
        <v>0.20200000000000001</v>
      </c>
      <c r="N1043" s="1">
        <v>1</v>
      </c>
      <c r="O1043" s="1">
        <v>-14.718</v>
      </c>
      <c r="P1043" s="1">
        <v>0.89500000000000002</v>
      </c>
      <c r="Q1043" s="1">
        <v>0.873</v>
      </c>
      <c r="R1043" s="1">
        <v>0</v>
      </c>
      <c r="S1043" s="1">
        <v>0.17</v>
      </c>
      <c r="T1043" s="1">
        <v>0.73899999999999999</v>
      </c>
      <c r="U1043" s="1">
        <v>99.358000000000004</v>
      </c>
      <c r="V1043" s="1">
        <v>62665</v>
      </c>
      <c r="W1043" s="12" t="str">
        <f>VLOOKUP(Table14[[#This Row],[album_name]],'Album Type'!A:B,2,FALSE)</f>
        <v>Special</v>
      </c>
    </row>
    <row r="1044" spans="1:23" hidden="1" x14ac:dyDescent="0.2">
      <c r="A1044" s="1" t="s">
        <v>1599</v>
      </c>
      <c r="B1044" s="1" t="s">
        <v>1621</v>
      </c>
      <c r="C1044" s="1" t="s">
        <v>17</v>
      </c>
      <c r="D1044" s="1" t="s">
        <v>1602</v>
      </c>
      <c r="E1044" s="2">
        <v>39763</v>
      </c>
      <c r="F1044" s="1">
        <v>2008</v>
      </c>
      <c r="G1044" s="1">
        <v>1</v>
      </c>
      <c r="H1044" s="1" t="s">
        <v>772</v>
      </c>
      <c r="I1044" s="1">
        <v>14</v>
      </c>
      <c r="J1044" s="1" t="b">
        <v>0</v>
      </c>
      <c r="K1044" s="1" t="s">
        <v>233</v>
      </c>
      <c r="L1044" s="1">
        <v>0.49099999999999999</v>
      </c>
      <c r="M1044" s="1">
        <v>0.47499999999999998</v>
      </c>
      <c r="N1044" s="1">
        <v>1</v>
      </c>
      <c r="O1044" s="1">
        <v>-7.4050000000000002</v>
      </c>
      <c r="P1044" s="1">
        <v>2.6800000000000001E-2</v>
      </c>
      <c r="Q1044" s="1">
        <v>0.37</v>
      </c>
      <c r="R1044" s="1">
        <v>0</v>
      </c>
      <c r="S1044" s="1">
        <v>0.11799999999999999</v>
      </c>
      <c r="T1044" s="1">
        <v>0.17399999999999999</v>
      </c>
      <c r="U1044" s="1">
        <v>147.988</v>
      </c>
      <c r="V1044" s="1">
        <v>264960</v>
      </c>
      <c r="W1044" s="12" t="str">
        <f>VLOOKUP(Table14[[#This Row],[album_name]],'Album Type'!A:B,2,FALSE)</f>
        <v>Special</v>
      </c>
    </row>
    <row r="1045" spans="1:23" hidden="1" x14ac:dyDescent="0.2">
      <c r="A1045" s="1" t="s">
        <v>1599</v>
      </c>
      <c r="B1045" s="1" t="s">
        <v>1622</v>
      </c>
      <c r="C1045" s="1" t="s">
        <v>17</v>
      </c>
      <c r="D1045" s="1" t="s">
        <v>1602</v>
      </c>
      <c r="E1045" s="2">
        <v>39763</v>
      </c>
      <c r="F1045" s="1">
        <v>2008</v>
      </c>
      <c r="G1045" s="1">
        <v>1</v>
      </c>
      <c r="H1045" s="1" t="s">
        <v>1623</v>
      </c>
      <c r="I1045" s="1">
        <v>15</v>
      </c>
      <c r="J1045" s="1" t="b">
        <v>0</v>
      </c>
      <c r="K1045" s="1" t="s">
        <v>441</v>
      </c>
      <c r="L1045" s="1">
        <v>0.68899999999999995</v>
      </c>
      <c r="M1045" s="1">
        <v>0.26700000000000002</v>
      </c>
      <c r="N1045" s="1">
        <v>9</v>
      </c>
      <c r="O1045" s="1">
        <v>-12.169</v>
      </c>
      <c r="P1045" s="1">
        <v>0.92800000000000005</v>
      </c>
      <c r="Q1045" s="1">
        <v>0.64</v>
      </c>
      <c r="R1045" s="1">
        <v>0</v>
      </c>
      <c r="S1045" s="1">
        <v>0.35599999999999998</v>
      </c>
      <c r="T1045" s="1">
        <v>0.80700000000000005</v>
      </c>
      <c r="U1045" s="1">
        <v>99.947999999999993</v>
      </c>
      <c r="V1045" s="1">
        <v>43075</v>
      </c>
      <c r="W1045" s="12" t="str">
        <f>VLOOKUP(Table14[[#This Row],[album_name]],'Album Type'!A:B,2,FALSE)</f>
        <v>Special</v>
      </c>
    </row>
    <row r="1046" spans="1:23" hidden="1" x14ac:dyDescent="0.2">
      <c r="A1046" s="1" t="s">
        <v>1599</v>
      </c>
      <c r="B1046" s="1" t="s">
        <v>1624</v>
      </c>
      <c r="C1046" s="1" t="s">
        <v>17</v>
      </c>
      <c r="D1046" s="1" t="s">
        <v>1602</v>
      </c>
      <c r="E1046" s="2">
        <v>39763</v>
      </c>
      <c r="F1046" s="1">
        <v>2008</v>
      </c>
      <c r="G1046" s="1">
        <v>1</v>
      </c>
      <c r="H1046" s="1" t="s">
        <v>1525</v>
      </c>
      <c r="I1046" s="1">
        <v>16</v>
      </c>
      <c r="J1046" s="1" t="b">
        <v>0</v>
      </c>
      <c r="K1046" s="1" t="s">
        <v>25</v>
      </c>
      <c r="L1046" s="1">
        <v>0.60399999999999998</v>
      </c>
      <c r="M1046" s="1">
        <v>0.85099999999999998</v>
      </c>
      <c r="N1046" s="1">
        <v>7</v>
      </c>
      <c r="O1046" s="1">
        <v>-3.08</v>
      </c>
      <c r="P1046" s="1">
        <v>3.9399999999999998E-2</v>
      </c>
      <c r="Q1046" s="1">
        <v>6.9699999999999998E-2</v>
      </c>
      <c r="R1046" s="3">
        <v>1.6899999999999999E-6</v>
      </c>
      <c r="S1046" s="1">
        <v>0.35799999999999998</v>
      </c>
      <c r="T1046" s="1">
        <v>0.48799999999999999</v>
      </c>
      <c r="U1046" s="1">
        <v>100.00700000000001</v>
      </c>
      <c r="V1046" s="1">
        <v>201533</v>
      </c>
      <c r="W1046" s="12" t="str">
        <f>VLOOKUP(Table14[[#This Row],[album_name]],'Album Type'!A:B,2,FALSE)</f>
        <v>Special</v>
      </c>
    </row>
    <row r="1047" spans="1:23" hidden="1" x14ac:dyDescent="0.2">
      <c r="A1047" s="1" t="s">
        <v>1599</v>
      </c>
      <c r="B1047" s="1" t="s">
        <v>1625</v>
      </c>
      <c r="C1047" s="1" t="s">
        <v>17</v>
      </c>
      <c r="D1047" s="1" t="s">
        <v>1602</v>
      </c>
      <c r="E1047" s="2">
        <v>39763</v>
      </c>
      <c r="F1047" s="1">
        <v>2008</v>
      </c>
      <c r="G1047" s="1">
        <v>1</v>
      </c>
      <c r="H1047" s="1" t="s">
        <v>1626</v>
      </c>
      <c r="I1047" s="1">
        <v>17</v>
      </c>
      <c r="J1047" s="1" t="b">
        <v>0</v>
      </c>
      <c r="K1047" s="1" t="s">
        <v>881</v>
      </c>
      <c r="L1047" s="1">
        <v>0.746</v>
      </c>
      <c r="M1047" s="1">
        <v>0.27</v>
      </c>
      <c r="N1047" s="1">
        <v>8</v>
      </c>
      <c r="O1047" s="1">
        <v>-13.099</v>
      </c>
      <c r="P1047" s="1">
        <v>0.91800000000000004</v>
      </c>
      <c r="Q1047" s="1">
        <v>0.78300000000000003</v>
      </c>
      <c r="R1047" s="1">
        <v>0</v>
      </c>
      <c r="S1047" s="1">
        <v>0.14699999999999999</v>
      </c>
      <c r="T1047" s="1">
        <v>0.66800000000000004</v>
      </c>
      <c r="U1047" s="1">
        <v>62.326999999999998</v>
      </c>
      <c r="V1047" s="1">
        <v>81998</v>
      </c>
      <c r="W1047" s="12" t="str">
        <f>VLOOKUP(Table14[[#This Row],[album_name]],'Album Type'!A:B,2,FALSE)</f>
        <v>Special</v>
      </c>
    </row>
    <row r="1048" spans="1:23" hidden="1" x14ac:dyDescent="0.2">
      <c r="A1048" s="1" t="s">
        <v>1599</v>
      </c>
      <c r="B1048" s="1" t="s">
        <v>1627</v>
      </c>
      <c r="C1048" s="1" t="s">
        <v>17</v>
      </c>
      <c r="D1048" s="1" t="s">
        <v>1602</v>
      </c>
      <c r="E1048" s="2">
        <v>39763</v>
      </c>
      <c r="F1048" s="1">
        <v>2008</v>
      </c>
      <c r="G1048" s="1">
        <v>1</v>
      </c>
      <c r="H1048" s="1" t="s">
        <v>1527</v>
      </c>
      <c r="I1048" s="1">
        <v>18</v>
      </c>
      <c r="J1048" s="1" t="b">
        <v>0</v>
      </c>
      <c r="K1048" s="1" t="s">
        <v>59</v>
      </c>
      <c r="L1048" s="1">
        <v>0.46899999999999997</v>
      </c>
      <c r="M1048" s="1">
        <v>0.44900000000000001</v>
      </c>
      <c r="N1048" s="1">
        <v>6</v>
      </c>
      <c r="O1048" s="1">
        <v>-4.1520000000000001</v>
      </c>
      <c r="P1048" s="1">
        <v>2.7400000000000001E-2</v>
      </c>
      <c r="Q1048" s="1">
        <v>0.153</v>
      </c>
      <c r="R1048" s="3">
        <v>4.6700000000000002E-6</v>
      </c>
      <c r="S1048" s="1">
        <v>0.112</v>
      </c>
      <c r="T1048" s="1">
        <v>0.28499999999999998</v>
      </c>
      <c r="U1048" s="1">
        <v>133.93899999999999</v>
      </c>
      <c r="V1048" s="1">
        <v>263213</v>
      </c>
      <c r="W1048" s="12" t="str">
        <f>VLOOKUP(Table14[[#This Row],[album_name]],'Album Type'!A:B,2,FALSE)</f>
        <v>Special</v>
      </c>
    </row>
    <row r="1049" spans="1:23" hidden="1" x14ac:dyDescent="0.2">
      <c r="A1049" s="1" t="s">
        <v>1599</v>
      </c>
      <c r="B1049" s="1" t="s">
        <v>1628</v>
      </c>
      <c r="C1049" s="1" t="s">
        <v>17</v>
      </c>
      <c r="D1049" s="1" t="s">
        <v>1602</v>
      </c>
      <c r="E1049" s="2">
        <v>39763</v>
      </c>
      <c r="F1049" s="1">
        <v>2008</v>
      </c>
      <c r="G1049" s="1">
        <v>1</v>
      </c>
      <c r="H1049" s="1" t="s">
        <v>1629</v>
      </c>
      <c r="I1049" s="1">
        <v>19</v>
      </c>
      <c r="J1049" s="1" t="b">
        <v>0</v>
      </c>
      <c r="K1049" s="1" t="s">
        <v>881</v>
      </c>
      <c r="L1049" s="1">
        <v>0.82299999999999995</v>
      </c>
      <c r="M1049" s="1">
        <v>0.25</v>
      </c>
      <c r="N1049" s="1">
        <v>8</v>
      </c>
      <c r="O1049" s="1">
        <v>-12.734</v>
      </c>
      <c r="P1049" s="1">
        <v>0.93700000000000006</v>
      </c>
      <c r="Q1049" s="1">
        <v>0.873</v>
      </c>
      <c r="R1049" s="1">
        <v>0</v>
      </c>
      <c r="S1049" s="1">
        <v>0.16700000000000001</v>
      </c>
      <c r="T1049" s="1">
        <v>0.76700000000000002</v>
      </c>
      <c r="U1049" s="1">
        <v>111.601</v>
      </c>
      <c r="V1049" s="1">
        <v>44283</v>
      </c>
      <c r="W1049" s="12" t="str">
        <f>VLOOKUP(Table14[[#This Row],[album_name]],'Album Type'!A:B,2,FALSE)</f>
        <v>Special</v>
      </c>
    </row>
    <row r="1050" spans="1:23" hidden="1" x14ac:dyDescent="0.2">
      <c r="A1050" s="1" t="s">
        <v>1599</v>
      </c>
      <c r="B1050" s="1" t="s">
        <v>1630</v>
      </c>
      <c r="C1050" s="1" t="s">
        <v>17</v>
      </c>
      <c r="D1050" s="1" t="s">
        <v>1602</v>
      </c>
      <c r="E1050" s="2">
        <v>39763</v>
      </c>
      <c r="F1050" s="1">
        <v>2008</v>
      </c>
      <c r="G1050" s="1">
        <v>1</v>
      </c>
      <c r="H1050" s="1" t="s">
        <v>1529</v>
      </c>
      <c r="I1050" s="1">
        <v>20</v>
      </c>
      <c r="J1050" s="1" t="b">
        <v>0</v>
      </c>
      <c r="K1050" s="1" t="s">
        <v>56</v>
      </c>
      <c r="L1050" s="1">
        <v>0.44400000000000001</v>
      </c>
      <c r="M1050" s="1">
        <v>0.72699999999999998</v>
      </c>
      <c r="N1050" s="1">
        <v>5</v>
      </c>
      <c r="O1050" s="1">
        <v>-3.6819999999999999</v>
      </c>
      <c r="P1050" s="1">
        <v>3.3000000000000002E-2</v>
      </c>
      <c r="Q1050" s="1">
        <v>3.39E-2</v>
      </c>
      <c r="R1050" s="1">
        <v>0</v>
      </c>
      <c r="S1050" s="1">
        <v>0.111</v>
      </c>
      <c r="T1050" s="1">
        <v>0.41</v>
      </c>
      <c r="U1050" s="1">
        <v>160.989</v>
      </c>
      <c r="V1050" s="1">
        <v>245426</v>
      </c>
      <c r="W1050" s="12" t="str">
        <f>VLOOKUP(Table14[[#This Row],[album_name]],'Album Type'!A:B,2,FALSE)</f>
        <v>Special</v>
      </c>
    </row>
    <row r="1051" spans="1:23" hidden="1" x14ac:dyDescent="0.2">
      <c r="A1051" s="1" t="s">
        <v>1599</v>
      </c>
      <c r="B1051" s="1" t="s">
        <v>1631</v>
      </c>
      <c r="C1051" s="1" t="s">
        <v>17</v>
      </c>
      <c r="D1051" s="1" t="s">
        <v>1602</v>
      </c>
      <c r="E1051" s="2">
        <v>39763</v>
      </c>
      <c r="F1051" s="1">
        <v>2008</v>
      </c>
      <c r="G1051" s="1">
        <v>1</v>
      </c>
      <c r="H1051" s="1" t="s">
        <v>1632</v>
      </c>
      <c r="I1051" s="1">
        <v>21</v>
      </c>
      <c r="J1051" s="1" t="b">
        <v>0</v>
      </c>
      <c r="K1051" s="1" t="s">
        <v>49</v>
      </c>
      <c r="L1051" s="1">
        <v>0.70199999999999996</v>
      </c>
      <c r="M1051" s="1">
        <v>0.251</v>
      </c>
      <c r="N1051" s="1">
        <v>8</v>
      </c>
      <c r="O1051" s="1">
        <v>-13.557</v>
      </c>
      <c r="P1051" s="1">
        <v>0.93899999999999995</v>
      </c>
      <c r="Q1051" s="1">
        <v>0.85699999999999998</v>
      </c>
      <c r="R1051" s="1">
        <v>0</v>
      </c>
      <c r="S1051" s="1">
        <v>0.193</v>
      </c>
      <c r="T1051" s="1">
        <v>0.71499999999999997</v>
      </c>
      <c r="U1051" s="1">
        <v>67.721999999999994</v>
      </c>
      <c r="V1051" s="1">
        <v>73900</v>
      </c>
      <c r="W1051" s="12" t="str">
        <f>VLOOKUP(Table14[[#This Row],[album_name]],'Album Type'!A:B,2,FALSE)</f>
        <v>Special</v>
      </c>
    </row>
    <row r="1052" spans="1:23" hidden="1" x14ac:dyDescent="0.2">
      <c r="A1052" s="1" t="s">
        <v>1599</v>
      </c>
      <c r="B1052" s="1" t="s">
        <v>1633</v>
      </c>
      <c r="C1052" s="1" t="s">
        <v>17</v>
      </c>
      <c r="D1052" s="1" t="s">
        <v>1602</v>
      </c>
      <c r="E1052" s="2">
        <v>39763</v>
      </c>
      <c r="F1052" s="1">
        <v>2008</v>
      </c>
      <c r="G1052" s="1">
        <v>1</v>
      </c>
      <c r="H1052" s="1" t="s">
        <v>784</v>
      </c>
      <c r="I1052" s="1">
        <v>22</v>
      </c>
      <c r="J1052" s="1" t="b">
        <v>0</v>
      </c>
      <c r="K1052" s="1" t="s">
        <v>22</v>
      </c>
      <c r="L1052" s="1">
        <v>0.60599999999999998</v>
      </c>
      <c r="M1052" s="1">
        <v>0.82599999999999996</v>
      </c>
      <c r="N1052" s="1">
        <v>10</v>
      </c>
      <c r="O1052" s="1">
        <v>-4.9740000000000002</v>
      </c>
      <c r="P1052" s="1">
        <v>5.57E-2</v>
      </c>
      <c r="Q1052" s="1">
        <v>7.9899999999999999E-2</v>
      </c>
      <c r="R1052" s="1">
        <v>0</v>
      </c>
      <c r="S1052" s="1">
        <v>0.189</v>
      </c>
      <c r="T1052" s="1">
        <v>0.48599999999999999</v>
      </c>
      <c r="U1052" s="1">
        <v>128.05199999999999</v>
      </c>
      <c r="V1052" s="1">
        <v>226306</v>
      </c>
      <c r="W1052" s="12" t="str">
        <f>VLOOKUP(Table14[[#This Row],[album_name]],'Album Type'!A:B,2,FALSE)</f>
        <v>Special</v>
      </c>
    </row>
    <row r="1053" spans="1:23" hidden="1" x14ac:dyDescent="0.2">
      <c r="A1053" s="1" t="s">
        <v>1599</v>
      </c>
      <c r="B1053" s="1" t="s">
        <v>1634</v>
      </c>
      <c r="C1053" s="1" t="s">
        <v>17</v>
      </c>
      <c r="D1053" s="1" t="s">
        <v>1602</v>
      </c>
      <c r="E1053" s="2">
        <v>39763</v>
      </c>
      <c r="F1053" s="1">
        <v>2008</v>
      </c>
      <c r="G1053" s="1">
        <v>1</v>
      </c>
      <c r="H1053" s="1" t="s">
        <v>1635</v>
      </c>
      <c r="I1053" s="1">
        <v>23</v>
      </c>
      <c r="J1053" s="1" t="b">
        <v>0</v>
      </c>
      <c r="K1053" s="1" t="s">
        <v>181</v>
      </c>
      <c r="L1053" s="1">
        <v>0.64300000000000002</v>
      </c>
      <c r="M1053" s="1">
        <v>0.30399999999999999</v>
      </c>
      <c r="N1053" s="1">
        <v>3</v>
      </c>
      <c r="O1053" s="1">
        <v>-12.173999999999999</v>
      </c>
      <c r="P1053" s="1">
        <v>0.90500000000000003</v>
      </c>
      <c r="Q1053" s="1">
        <v>0.77300000000000002</v>
      </c>
      <c r="R1053" s="1">
        <v>0</v>
      </c>
      <c r="S1053" s="1">
        <v>0.4</v>
      </c>
      <c r="T1053" s="1">
        <v>0.69699999999999995</v>
      </c>
      <c r="U1053" s="1">
        <v>84.468999999999994</v>
      </c>
      <c r="V1053" s="1">
        <v>49787</v>
      </c>
      <c r="W1053" s="12" t="str">
        <f>VLOOKUP(Table14[[#This Row],[album_name]],'Album Type'!A:B,2,FALSE)</f>
        <v>Special</v>
      </c>
    </row>
    <row r="1054" spans="1:23" hidden="1" x14ac:dyDescent="0.2">
      <c r="A1054" s="1" t="s">
        <v>1599</v>
      </c>
      <c r="B1054" s="1" t="s">
        <v>1636</v>
      </c>
      <c r="C1054" s="1" t="s">
        <v>17</v>
      </c>
      <c r="D1054" s="1" t="s">
        <v>1602</v>
      </c>
      <c r="E1054" s="2">
        <v>39763</v>
      </c>
      <c r="F1054" s="1">
        <v>2008</v>
      </c>
      <c r="G1054" s="1">
        <v>1</v>
      </c>
      <c r="H1054" s="1" t="s">
        <v>714</v>
      </c>
      <c r="I1054" s="1">
        <v>24</v>
      </c>
      <c r="J1054" s="1" t="b">
        <v>0</v>
      </c>
      <c r="K1054" s="1" t="s">
        <v>233</v>
      </c>
      <c r="L1054" s="1">
        <v>0.66600000000000004</v>
      </c>
      <c r="M1054" s="1">
        <v>0.44900000000000001</v>
      </c>
      <c r="N1054" s="1">
        <v>1</v>
      </c>
      <c r="O1054" s="1">
        <v>-8.5690000000000008</v>
      </c>
      <c r="P1054" s="1">
        <v>2.9000000000000001E-2</v>
      </c>
      <c r="Q1054" s="1">
        <v>0.622</v>
      </c>
      <c r="R1054" s="3">
        <v>1.9199999999999998E-6</v>
      </c>
      <c r="S1054" s="1">
        <v>0.14899999999999999</v>
      </c>
      <c r="T1054" s="1">
        <v>0.34499999999999997</v>
      </c>
      <c r="U1054" s="1">
        <v>126.083</v>
      </c>
      <c r="V1054" s="1">
        <v>246320</v>
      </c>
      <c r="W1054" s="12" t="str">
        <f>VLOOKUP(Table14[[#This Row],[album_name]],'Album Type'!A:B,2,FALSE)</f>
        <v>Special</v>
      </c>
    </row>
    <row r="1055" spans="1:23" hidden="1" x14ac:dyDescent="0.2">
      <c r="A1055" s="1" t="s">
        <v>1599</v>
      </c>
      <c r="B1055" s="1" t="s">
        <v>1637</v>
      </c>
      <c r="C1055" s="1" t="s">
        <v>17</v>
      </c>
      <c r="D1055" s="1" t="s">
        <v>1602</v>
      </c>
      <c r="E1055" s="2">
        <v>39763</v>
      </c>
      <c r="F1055" s="1">
        <v>2008</v>
      </c>
      <c r="G1055" s="1">
        <v>1</v>
      </c>
      <c r="H1055" s="1" t="s">
        <v>1638</v>
      </c>
      <c r="I1055" s="1">
        <v>25</v>
      </c>
      <c r="J1055" s="1" t="b">
        <v>0</v>
      </c>
      <c r="K1055" s="1" t="s">
        <v>660</v>
      </c>
      <c r="L1055" s="1">
        <v>0.77200000000000002</v>
      </c>
      <c r="M1055" s="1">
        <v>0.33400000000000002</v>
      </c>
      <c r="N1055" s="1">
        <v>10</v>
      </c>
      <c r="O1055" s="1">
        <v>-11.779</v>
      </c>
      <c r="P1055" s="1">
        <v>0.86499999999999999</v>
      </c>
      <c r="Q1055" s="1">
        <v>0.625</v>
      </c>
      <c r="R1055" s="1">
        <v>0</v>
      </c>
      <c r="S1055" s="1">
        <v>0.372</v>
      </c>
      <c r="T1055" s="1">
        <v>0.54</v>
      </c>
      <c r="U1055" s="1">
        <v>78.855000000000004</v>
      </c>
      <c r="V1055" s="1">
        <v>47438</v>
      </c>
      <c r="W1055" s="12" t="str">
        <f>VLOOKUP(Table14[[#This Row],[album_name]],'Album Type'!A:B,2,FALSE)</f>
        <v>Special</v>
      </c>
    </row>
    <row r="1056" spans="1:23" hidden="1" x14ac:dyDescent="0.2">
      <c r="A1056" s="1" t="s">
        <v>1599</v>
      </c>
      <c r="B1056" s="1" t="s">
        <v>1639</v>
      </c>
      <c r="C1056" s="1" t="s">
        <v>17</v>
      </c>
      <c r="D1056" s="1" t="s">
        <v>1602</v>
      </c>
      <c r="E1056" s="2">
        <v>39763</v>
      </c>
      <c r="F1056" s="1">
        <v>2008</v>
      </c>
      <c r="G1056" s="1">
        <v>1</v>
      </c>
      <c r="H1056" s="1" t="s">
        <v>756</v>
      </c>
      <c r="I1056" s="1">
        <v>26</v>
      </c>
      <c r="J1056" s="1" t="b">
        <v>0</v>
      </c>
      <c r="K1056" s="1" t="s">
        <v>56</v>
      </c>
      <c r="L1056" s="1">
        <v>0.54100000000000004</v>
      </c>
      <c r="M1056" s="1">
        <v>0.75700000000000001</v>
      </c>
      <c r="N1056" s="1">
        <v>5</v>
      </c>
      <c r="O1056" s="1">
        <v>-4.2119999999999997</v>
      </c>
      <c r="P1056" s="1">
        <v>3.8600000000000002E-2</v>
      </c>
      <c r="Q1056" s="1">
        <v>4.3400000000000001E-3</v>
      </c>
      <c r="R1056" s="1">
        <v>0</v>
      </c>
      <c r="S1056" s="1">
        <v>0.112</v>
      </c>
      <c r="T1056" s="1">
        <v>0.20699999999999999</v>
      </c>
      <c r="U1056" s="1">
        <v>96</v>
      </c>
      <c r="V1056" s="1">
        <v>280240</v>
      </c>
      <c r="W1056" s="12" t="str">
        <f>VLOOKUP(Table14[[#This Row],[album_name]],'Album Type'!A:B,2,FALSE)</f>
        <v>Special</v>
      </c>
    </row>
    <row r="1057" spans="1:23" hidden="1" x14ac:dyDescent="0.2">
      <c r="A1057" s="1" t="s">
        <v>1640</v>
      </c>
      <c r="B1057" s="1" t="s">
        <v>1641</v>
      </c>
      <c r="C1057" s="1" t="s">
        <v>17</v>
      </c>
      <c r="D1057" s="1" t="s">
        <v>1643</v>
      </c>
      <c r="E1057" s="2">
        <v>39763</v>
      </c>
      <c r="F1057" s="1">
        <v>2008</v>
      </c>
      <c r="G1057" s="1">
        <v>1</v>
      </c>
      <c r="H1057" s="1" t="s">
        <v>1642</v>
      </c>
      <c r="I1057" s="1">
        <v>1</v>
      </c>
      <c r="J1057" s="1" t="b">
        <v>0</v>
      </c>
      <c r="K1057" s="1" t="s">
        <v>56</v>
      </c>
      <c r="L1057" s="1">
        <v>0.53600000000000003</v>
      </c>
      <c r="M1057" s="1">
        <v>0.67100000000000004</v>
      </c>
      <c r="N1057" s="1">
        <v>5</v>
      </c>
      <c r="O1057" s="1">
        <v>-5.9340000000000002</v>
      </c>
      <c r="P1057" s="1">
        <v>2.63E-2</v>
      </c>
      <c r="Q1057" s="1">
        <v>2.2399999999999998E-3</v>
      </c>
      <c r="R1057" s="1">
        <v>0.85799999999999998</v>
      </c>
      <c r="S1057" s="1">
        <v>0.13300000000000001</v>
      </c>
      <c r="T1057" s="1">
        <v>0.373</v>
      </c>
      <c r="U1057" s="1">
        <v>100.05500000000001</v>
      </c>
      <c r="V1057" s="1">
        <v>245106</v>
      </c>
      <c r="W1057" s="12" t="str">
        <f>VLOOKUP(Table14[[#This Row],[album_name]],'Album Type'!A:B,2,FALSE)</f>
        <v>Karaoke</v>
      </c>
    </row>
    <row r="1058" spans="1:23" hidden="1" x14ac:dyDescent="0.2">
      <c r="A1058" s="1" t="s">
        <v>1640</v>
      </c>
      <c r="B1058" s="1" t="s">
        <v>1644</v>
      </c>
      <c r="C1058" s="1" t="s">
        <v>17</v>
      </c>
      <c r="D1058" s="1" t="s">
        <v>1643</v>
      </c>
      <c r="E1058" s="2">
        <v>39763</v>
      </c>
      <c r="F1058" s="1">
        <v>2008</v>
      </c>
      <c r="G1058" s="1">
        <v>1</v>
      </c>
      <c r="H1058" s="1" t="s">
        <v>1645</v>
      </c>
      <c r="I1058" s="1">
        <v>2</v>
      </c>
      <c r="J1058" s="1" t="b">
        <v>0</v>
      </c>
      <c r="K1058" s="1" t="s">
        <v>25</v>
      </c>
      <c r="L1058" s="1">
        <v>0.39600000000000002</v>
      </c>
      <c r="M1058" s="1">
        <v>0.64100000000000001</v>
      </c>
      <c r="N1058" s="1">
        <v>7</v>
      </c>
      <c r="O1058" s="1">
        <v>-8.7170000000000005</v>
      </c>
      <c r="P1058" s="1">
        <v>2.8500000000000001E-2</v>
      </c>
      <c r="Q1058" s="1">
        <v>4.5999999999999999E-3</v>
      </c>
      <c r="R1058" s="1">
        <v>0.29599999999999999</v>
      </c>
      <c r="S1058" s="1">
        <v>0.127</v>
      </c>
      <c r="T1058" s="1">
        <v>0.24299999999999999</v>
      </c>
      <c r="U1058" s="1">
        <v>191.01400000000001</v>
      </c>
      <c r="V1058" s="1">
        <v>298106</v>
      </c>
      <c r="W1058" s="12" t="str">
        <f>VLOOKUP(Table14[[#This Row],[album_name]],'Album Type'!A:B,2,FALSE)</f>
        <v>Karaoke</v>
      </c>
    </row>
    <row r="1059" spans="1:23" hidden="1" x14ac:dyDescent="0.2">
      <c r="A1059" s="1" t="s">
        <v>1640</v>
      </c>
      <c r="B1059" s="1" t="s">
        <v>1646</v>
      </c>
      <c r="C1059" s="1" t="s">
        <v>17</v>
      </c>
      <c r="D1059" s="1" t="s">
        <v>1643</v>
      </c>
      <c r="E1059" s="2">
        <v>39763</v>
      </c>
      <c r="F1059" s="1">
        <v>2008</v>
      </c>
      <c r="G1059" s="1">
        <v>1</v>
      </c>
      <c r="H1059" s="1" t="s">
        <v>1647</v>
      </c>
      <c r="I1059" s="1">
        <v>3</v>
      </c>
      <c r="J1059" s="1" t="b">
        <v>0</v>
      </c>
      <c r="K1059" s="1" t="s">
        <v>34</v>
      </c>
      <c r="L1059" s="1">
        <v>0.61</v>
      </c>
      <c r="M1059" s="1">
        <v>0.753</v>
      </c>
      <c r="N1059" s="1">
        <v>2</v>
      </c>
      <c r="O1059" s="1">
        <v>-5.8689999999999998</v>
      </c>
      <c r="P1059" s="1">
        <v>3.15E-2</v>
      </c>
      <c r="Q1059" s="1">
        <v>1.89E-2</v>
      </c>
      <c r="R1059" s="1">
        <v>0.48699999999999999</v>
      </c>
      <c r="S1059" s="1">
        <v>0.108</v>
      </c>
      <c r="T1059" s="1">
        <v>0.17199999999999999</v>
      </c>
      <c r="U1059" s="1">
        <v>119.036</v>
      </c>
      <c r="V1059" s="1">
        <v>239120</v>
      </c>
      <c r="W1059" s="12" t="str">
        <f>VLOOKUP(Table14[[#This Row],[album_name]],'Album Type'!A:B,2,FALSE)</f>
        <v>Karaoke</v>
      </c>
    </row>
    <row r="1060" spans="1:23" hidden="1" x14ac:dyDescent="0.2">
      <c r="A1060" s="1" t="s">
        <v>1640</v>
      </c>
      <c r="B1060" s="1" t="s">
        <v>1648</v>
      </c>
      <c r="C1060" s="1" t="s">
        <v>17</v>
      </c>
      <c r="D1060" s="1" t="s">
        <v>1643</v>
      </c>
      <c r="E1060" s="2">
        <v>39763</v>
      </c>
      <c r="F1060" s="1">
        <v>2008</v>
      </c>
      <c r="G1060" s="1">
        <v>1</v>
      </c>
      <c r="H1060" s="1" t="s">
        <v>1649</v>
      </c>
      <c r="I1060" s="1">
        <v>4</v>
      </c>
      <c r="J1060" s="1" t="b">
        <v>0</v>
      </c>
      <c r="K1060" s="1" t="s">
        <v>59</v>
      </c>
      <c r="L1060" s="1">
        <v>0.755</v>
      </c>
      <c r="M1060" s="1">
        <v>0.57099999999999995</v>
      </c>
      <c r="N1060" s="1">
        <v>6</v>
      </c>
      <c r="O1060" s="1">
        <v>-9.2919999999999998</v>
      </c>
      <c r="P1060" s="1">
        <v>5.3800000000000001E-2</v>
      </c>
      <c r="Q1060" s="1">
        <v>9.6100000000000005E-3</v>
      </c>
      <c r="R1060" s="1">
        <v>0.251</v>
      </c>
      <c r="S1060" s="1">
        <v>6.7500000000000004E-2</v>
      </c>
      <c r="T1060" s="1">
        <v>0.96499999999999997</v>
      </c>
      <c r="U1060" s="1">
        <v>116.038</v>
      </c>
      <c r="V1060" s="1">
        <v>264106</v>
      </c>
      <c r="W1060" s="12" t="str">
        <f>VLOOKUP(Table14[[#This Row],[album_name]],'Album Type'!A:B,2,FALSE)</f>
        <v>Karaoke</v>
      </c>
    </row>
    <row r="1061" spans="1:23" hidden="1" x14ac:dyDescent="0.2">
      <c r="A1061" s="1" t="s">
        <v>1640</v>
      </c>
      <c r="B1061" s="1" t="s">
        <v>1650</v>
      </c>
      <c r="C1061" s="1" t="s">
        <v>17</v>
      </c>
      <c r="D1061" s="1" t="s">
        <v>1643</v>
      </c>
      <c r="E1061" s="2">
        <v>39763</v>
      </c>
      <c r="F1061" s="1">
        <v>2008</v>
      </c>
      <c r="G1061" s="1">
        <v>1</v>
      </c>
      <c r="H1061" s="1" t="s">
        <v>1651</v>
      </c>
      <c r="I1061" s="1">
        <v>5</v>
      </c>
      <c r="J1061" s="1" t="b">
        <v>0</v>
      </c>
      <c r="K1061" s="1" t="s">
        <v>37</v>
      </c>
      <c r="L1061" s="1">
        <v>0.39200000000000002</v>
      </c>
      <c r="M1061" s="1">
        <v>0.35599999999999998</v>
      </c>
      <c r="N1061" s="1">
        <v>0</v>
      </c>
      <c r="O1061" s="1">
        <v>-11.234999999999999</v>
      </c>
      <c r="P1061" s="1">
        <v>3.32E-2</v>
      </c>
      <c r="Q1061" s="1">
        <v>0.24</v>
      </c>
      <c r="R1061" s="1">
        <v>0.36099999999999999</v>
      </c>
      <c r="S1061" s="1">
        <v>9.9099999999999994E-2</v>
      </c>
      <c r="T1061" s="1">
        <v>0.23899999999999999</v>
      </c>
      <c r="U1061" s="1">
        <v>185.714</v>
      </c>
      <c r="V1061" s="1">
        <v>238120</v>
      </c>
      <c r="W1061" s="12" t="str">
        <f>VLOOKUP(Table14[[#This Row],[album_name]],'Album Type'!A:B,2,FALSE)</f>
        <v>Karaoke</v>
      </c>
    </row>
    <row r="1062" spans="1:23" hidden="1" x14ac:dyDescent="0.2">
      <c r="A1062" s="1" t="s">
        <v>1640</v>
      </c>
      <c r="B1062" s="1" t="s">
        <v>1652</v>
      </c>
      <c r="C1062" s="1" t="s">
        <v>17</v>
      </c>
      <c r="D1062" s="1" t="s">
        <v>1643</v>
      </c>
      <c r="E1062" s="2">
        <v>39763</v>
      </c>
      <c r="F1062" s="1">
        <v>2008</v>
      </c>
      <c r="G1062" s="1">
        <v>1</v>
      </c>
      <c r="H1062" s="1" t="s">
        <v>1653</v>
      </c>
      <c r="I1062" s="1">
        <v>6</v>
      </c>
      <c r="J1062" s="1" t="b">
        <v>0</v>
      </c>
      <c r="K1062" s="1" t="s">
        <v>59</v>
      </c>
      <c r="L1062" s="1">
        <v>0.67700000000000005</v>
      </c>
      <c r="M1062" s="1">
        <v>0.72299999999999998</v>
      </c>
      <c r="N1062" s="1">
        <v>6</v>
      </c>
      <c r="O1062" s="1">
        <v>-6.6</v>
      </c>
      <c r="P1062" s="1">
        <v>3.4599999999999999E-2</v>
      </c>
      <c r="Q1062" s="1">
        <v>5.9199999999999999E-3</v>
      </c>
      <c r="R1062" s="1">
        <v>0.76</v>
      </c>
      <c r="S1062" s="1">
        <v>0.104</v>
      </c>
      <c r="T1062" s="1">
        <v>0.221</v>
      </c>
      <c r="U1062" s="1">
        <v>130.00399999999999</v>
      </c>
      <c r="V1062" s="1">
        <v>234133</v>
      </c>
      <c r="W1062" s="12" t="str">
        <f>VLOOKUP(Table14[[#This Row],[album_name]],'Album Type'!A:B,2,FALSE)</f>
        <v>Karaoke</v>
      </c>
    </row>
    <row r="1063" spans="1:23" hidden="1" x14ac:dyDescent="0.2">
      <c r="A1063" s="1" t="s">
        <v>1640</v>
      </c>
      <c r="B1063" s="1" t="s">
        <v>1654</v>
      </c>
      <c r="C1063" s="1" t="s">
        <v>17</v>
      </c>
      <c r="D1063" s="1" t="s">
        <v>1643</v>
      </c>
      <c r="E1063" s="2">
        <v>39763</v>
      </c>
      <c r="F1063" s="1">
        <v>2008</v>
      </c>
      <c r="G1063" s="1">
        <v>1</v>
      </c>
      <c r="H1063" s="1" t="s">
        <v>1655</v>
      </c>
      <c r="I1063" s="1">
        <v>7</v>
      </c>
      <c r="J1063" s="1" t="b">
        <v>0</v>
      </c>
      <c r="K1063" s="1" t="s">
        <v>233</v>
      </c>
      <c r="L1063" s="1">
        <v>0.58499999999999996</v>
      </c>
      <c r="M1063" s="1">
        <v>0.46899999999999997</v>
      </c>
      <c r="N1063" s="1">
        <v>1</v>
      </c>
      <c r="O1063" s="1">
        <v>-9.202</v>
      </c>
      <c r="P1063" s="1">
        <v>2.7099999999999999E-2</v>
      </c>
      <c r="Q1063" s="1">
        <v>8.1500000000000003E-2</v>
      </c>
      <c r="R1063" s="1">
        <v>0.72299999999999998</v>
      </c>
      <c r="S1063" s="1">
        <v>0.157</v>
      </c>
      <c r="T1063" s="1">
        <v>0.218</v>
      </c>
      <c r="U1063" s="1">
        <v>73.988</v>
      </c>
      <c r="V1063" s="1">
        <v>267106</v>
      </c>
      <c r="W1063" s="12" t="str">
        <f>VLOOKUP(Table14[[#This Row],[album_name]],'Album Type'!A:B,2,FALSE)</f>
        <v>Karaoke</v>
      </c>
    </row>
    <row r="1064" spans="1:23" hidden="1" x14ac:dyDescent="0.2">
      <c r="A1064" s="1" t="s">
        <v>1640</v>
      </c>
      <c r="B1064" s="1" t="s">
        <v>1656</v>
      </c>
      <c r="C1064" s="1" t="s">
        <v>17</v>
      </c>
      <c r="D1064" s="1" t="s">
        <v>1643</v>
      </c>
      <c r="E1064" s="2">
        <v>39763</v>
      </c>
      <c r="F1064" s="1">
        <v>2008</v>
      </c>
      <c r="G1064" s="1">
        <v>1</v>
      </c>
      <c r="H1064" s="1" t="s">
        <v>1657</v>
      </c>
      <c r="I1064" s="1">
        <v>8</v>
      </c>
      <c r="J1064" s="1" t="b">
        <v>0</v>
      </c>
      <c r="K1064" s="1" t="s">
        <v>25</v>
      </c>
      <c r="L1064" s="1">
        <v>0.55000000000000004</v>
      </c>
      <c r="M1064" s="1">
        <v>0.86199999999999999</v>
      </c>
      <c r="N1064" s="1">
        <v>7</v>
      </c>
      <c r="O1064" s="1">
        <v>-5.7270000000000003</v>
      </c>
      <c r="P1064" s="1">
        <v>2.9399999999999999E-2</v>
      </c>
      <c r="Q1064" s="1">
        <v>1.5900000000000001E-3</v>
      </c>
      <c r="R1064" s="1">
        <v>0.79900000000000004</v>
      </c>
      <c r="S1064" s="1">
        <v>0.39200000000000002</v>
      </c>
      <c r="T1064" s="1">
        <v>0.63100000000000001</v>
      </c>
      <c r="U1064" s="1">
        <v>100.042</v>
      </c>
      <c r="V1064" s="1">
        <v>209320</v>
      </c>
      <c r="W1064" s="12" t="str">
        <f>VLOOKUP(Table14[[#This Row],[album_name]],'Album Type'!A:B,2,FALSE)</f>
        <v>Karaoke</v>
      </c>
    </row>
    <row r="1065" spans="1:23" hidden="1" x14ac:dyDescent="0.2">
      <c r="A1065" s="1" t="s">
        <v>1640</v>
      </c>
      <c r="B1065" s="1" t="s">
        <v>1658</v>
      </c>
      <c r="C1065" s="1" t="s">
        <v>17</v>
      </c>
      <c r="D1065" s="1" t="s">
        <v>1643</v>
      </c>
      <c r="E1065" s="2">
        <v>39763</v>
      </c>
      <c r="F1065" s="1">
        <v>2008</v>
      </c>
      <c r="G1065" s="1">
        <v>1</v>
      </c>
      <c r="H1065" s="1" t="s">
        <v>1659</v>
      </c>
      <c r="I1065" s="1">
        <v>9</v>
      </c>
      <c r="J1065" s="1" t="b">
        <v>0</v>
      </c>
      <c r="K1065" s="1" t="s">
        <v>59</v>
      </c>
      <c r="L1065" s="1">
        <v>0.48199999999999998</v>
      </c>
      <c r="M1065" s="1">
        <v>0.41499999999999998</v>
      </c>
      <c r="N1065" s="1">
        <v>6</v>
      </c>
      <c r="O1065" s="1">
        <v>-6.3540000000000001</v>
      </c>
      <c r="P1065" s="1">
        <v>2.9100000000000001E-2</v>
      </c>
      <c r="Q1065" s="1">
        <v>1.12E-2</v>
      </c>
      <c r="R1065" s="1">
        <v>3.2000000000000002E-3</v>
      </c>
      <c r="S1065" s="1">
        <v>8.4599999999999995E-2</v>
      </c>
      <c r="T1065" s="1">
        <v>0.20499999999999999</v>
      </c>
      <c r="U1065" s="1">
        <v>134.11199999999999</v>
      </c>
      <c r="V1065" s="1">
        <v>265106</v>
      </c>
      <c r="W1065" s="12" t="str">
        <f>VLOOKUP(Table14[[#This Row],[album_name]],'Album Type'!A:B,2,FALSE)</f>
        <v>Karaoke</v>
      </c>
    </row>
    <row r="1066" spans="1:23" hidden="1" x14ac:dyDescent="0.2">
      <c r="A1066" s="1" t="s">
        <v>1640</v>
      </c>
      <c r="B1066" s="3" t="s">
        <v>1660</v>
      </c>
      <c r="C1066" s="1" t="s">
        <v>17</v>
      </c>
      <c r="D1066" s="1" t="s">
        <v>1643</v>
      </c>
      <c r="E1066" s="2">
        <v>39763</v>
      </c>
      <c r="F1066" s="1">
        <v>2008</v>
      </c>
      <c r="G1066" s="1">
        <v>1</v>
      </c>
      <c r="H1066" s="1" t="s">
        <v>1661</v>
      </c>
      <c r="I1066" s="1">
        <v>10</v>
      </c>
      <c r="J1066" s="1" t="b">
        <v>0</v>
      </c>
      <c r="K1066" s="1" t="s">
        <v>56</v>
      </c>
      <c r="L1066" s="1">
        <v>0.46100000000000002</v>
      </c>
      <c r="M1066" s="1">
        <v>0.67900000000000005</v>
      </c>
      <c r="N1066" s="1">
        <v>5</v>
      </c>
      <c r="O1066" s="1">
        <v>-5.5970000000000004</v>
      </c>
      <c r="P1066" s="1">
        <v>3.0599999999999999E-2</v>
      </c>
      <c r="Q1066" s="1">
        <v>1.3500000000000001E-3</v>
      </c>
      <c r="R1066" s="1">
        <v>4.1399999999999999E-2</v>
      </c>
      <c r="S1066" s="1">
        <v>0.112</v>
      </c>
      <c r="T1066" s="1">
        <v>0.30099999999999999</v>
      </c>
      <c r="U1066" s="1">
        <v>160.845</v>
      </c>
      <c r="V1066" s="1">
        <v>248120</v>
      </c>
      <c r="W1066" s="12" t="str">
        <f>VLOOKUP(Table14[[#This Row],[album_name]],'Album Type'!A:B,2,FALSE)</f>
        <v>Karaoke</v>
      </c>
    </row>
    <row r="1067" spans="1:23" hidden="1" x14ac:dyDescent="0.2">
      <c r="A1067" s="1" t="s">
        <v>1640</v>
      </c>
      <c r="B1067" s="1" t="s">
        <v>1662</v>
      </c>
      <c r="C1067" s="1" t="s">
        <v>17</v>
      </c>
      <c r="D1067" s="1" t="s">
        <v>1643</v>
      </c>
      <c r="E1067" s="2">
        <v>39763</v>
      </c>
      <c r="F1067" s="1">
        <v>2008</v>
      </c>
      <c r="G1067" s="1">
        <v>1</v>
      </c>
      <c r="H1067" s="1" t="s">
        <v>1663</v>
      </c>
      <c r="I1067" s="1">
        <v>11</v>
      </c>
      <c r="J1067" s="1" t="b">
        <v>0</v>
      </c>
      <c r="K1067" s="1" t="s">
        <v>22</v>
      </c>
      <c r="L1067" s="1">
        <v>0.60299999999999998</v>
      </c>
      <c r="M1067" s="1">
        <v>0.751</v>
      </c>
      <c r="N1067" s="1">
        <v>10</v>
      </c>
      <c r="O1067" s="1">
        <v>-6.56</v>
      </c>
      <c r="P1067" s="1">
        <v>3.5700000000000003E-2</v>
      </c>
      <c r="Q1067" s="1">
        <v>8.5300000000000003E-4</v>
      </c>
      <c r="R1067" s="1">
        <v>0.53</v>
      </c>
      <c r="S1067" s="1">
        <v>0.107</v>
      </c>
      <c r="T1067" s="1">
        <v>0.435</v>
      </c>
      <c r="U1067" s="1">
        <v>127.996</v>
      </c>
      <c r="V1067" s="1">
        <v>237053</v>
      </c>
      <c r="W1067" s="12" t="str">
        <f>VLOOKUP(Table14[[#This Row],[album_name]],'Album Type'!A:B,2,FALSE)</f>
        <v>Karaoke</v>
      </c>
    </row>
    <row r="1068" spans="1:23" hidden="1" x14ac:dyDescent="0.2">
      <c r="A1068" s="1" t="s">
        <v>1640</v>
      </c>
      <c r="B1068" s="1" t="s">
        <v>1664</v>
      </c>
      <c r="C1068" s="1" t="s">
        <v>17</v>
      </c>
      <c r="D1068" s="1" t="s">
        <v>1643</v>
      </c>
      <c r="E1068" s="2">
        <v>39763</v>
      </c>
      <c r="F1068" s="1">
        <v>2008</v>
      </c>
      <c r="G1068" s="1">
        <v>1</v>
      </c>
      <c r="H1068" s="1" t="s">
        <v>1665</v>
      </c>
      <c r="I1068" s="1">
        <v>12</v>
      </c>
      <c r="J1068" s="1" t="b">
        <v>0</v>
      </c>
      <c r="K1068" s="1" t="s">
        <v>233</v>
      </c>
      <c r="L1068" s="1">
        <v>0.61099999999999999</v>
      </c>
      <c r="M1068" s="1">
        <v>0.627</v>
      </c>
      <c r="N1068" s="1">
        <v>1</v>
      </c>
      <c r="O1068" s="1">
        <v>-11.901</v>
      </c>
      <c r="P1068" s="1">
        <v>3.5900000000000001E-2</v>
      </c>
      <c r="Q1068" s="1">
        <v>0.441</v>
      </c>
      <c r="R1068" s="1">
        <v>0.628</v>
      </c>
      <c r="S1068" s="1">
        <v>0.13300000000000001</v>
      </c>
      <c r="T1068" s="1">
        <v>0.45400000000000001</v>
      </c>
      <c r="U1068" s="1">
        <v>126.02</v>
      </c>
      <c r="V1068" s="1">
        <v>249106</v>
      </c>
      <c r="W1068" s="12" t="str">
        <f>VLOOKUP(Table14[[#This Row],[album_name]],'Album Type'!A:B,2,FALSE)</f>
        <v>Karaoke</v>
      </c>
    </row>
    <row r="1069" spans="1:23" hidden="1" x14ac:dyDescent="0.2">
      <c r="A1069" s="1" t="s">
        <v>1640</v>
      </c>
      <c r="B1069" s="1" t="s">
        <v>1666</v>
      </c>
      <c r="C1069" s="1" t="s">
        <v>17</v>
      </c>
      <c r="D1069" s="1" t="s">
        <v>1643</v>
      </c>
      <c r="E1069" s="2">
        <v>39763</v>
      </c>
      <c r="F1069" s="1">
        <v>2008</v>
      </c>
      <c r="G1069" s="1">
        <v>1</v>
      </c>
      <c r="H1069" s="1" t="s">
        <v>1667</v>
      </c>
      <c r="I1069" s="1">
        <v>13</v>
      </c>
      <c r="J1069" s="1" t="b">
        <v>0</v>
      </c>
      <c r="K1069" s="1" t="s">
        <v>56</v>
      </c>
      <c r="L1069" s="1">
        <v>0.51500000000000001</v>
      </c>
      <c r="M1069" s="1">
        <v>0.73299999999999998</v>
      </c>
      <c r="N1069" s="1">
        <v>5</v>
      </c>
      <c r="O1069" s="1">
        <v>-5.5179999999999998</v>
      </c>
      <c r="P1069" s="1">
        <v>3.1E-2</v>
      </c>
      <c r="Q1069" s="3">
        <v>2.4700000000000001E-5</v>
      </c>
      <c r="R1069" s="1">
        <v>0.629</v>
      </c>
      <c r="S1069" s="1">
        <v>0.13100000000000001</v>
      </c>
      <c r="T1069" s="1">
        <v>0.17699999999999999</v>
      </c>
      <c r="U1069" s="1">
        <v>96.012</v>
      </c>
      <c r="V1069" s="1">
        <v>280000</v>
      </c>
      <c r="W1069" s="12" t="str">
        <f>VLOOKUP(Table14[[#This Row],[album_name]],'Album Type'!A:B,2,FALSE)</f>
        <v>Karaoke</v>
      </c>
    </row>
    <row r="1070" spans="1:23" hidden="1" x14ac:dyDescent="0.2">
      <c r="A1070" s="1" t="s">
        <v>1668</v>
      </c>
      <c r="B1070" s="1" t="s">
        <v>1669</v>
      </c>
      <c r="C1070" s="1" t="s">
        <v>17</v>
      </c>
      <c r="D1070" s="1" t="s">
        <v>1670</v>
      </c>
      <c r="E1070" s="2">
        <v>39763</v>
      </c>
      <c r="F1070" s="1">
        <v>2008</v>
      </c>
      <c r="G1070" s="1">
        <v>1</v>
      </c>
      <c r="H1070" s="1" t="s">
        <v>1642</v>
      </c>
      <c r="I1070" s="1">
        <v>1</v>
      </c>
      <c r="J1070" s="1" t="b">
        <v>0</v>
      </c>
      <c r="K1070" s="1" t="s">
        <v>56</v>
      </c>
      <c r="L1070" s="1">
        <v>0.53500000000000003</v>
      </c>
      <c r="M1070" s="1">
        <v>0.65700000000000003</v>
      </c>
      <c r="N1070" s="1">
        <v>5</v>
      </c>
      <c r="O1070" s="1">
        <v>-6.0309999999999997</v>
      </c>
      <c r="P1070" s="1">
        <v>2.63E-2</v>
      </c>
      <c r="Q1070" s="1">
        <v>2.32E-3</v>
      </c>
      <c r="R1070" s="1">
        <v>0.84799999999999998</v>
      </c>
      <c r="S1070" s="1">
        <v>0.32200000000000001</v>
      </c>
      <c r="T1070" s="1">
        <v>0.38300000000000001</v>
      </c>
      <c r="U1070" s="1">
        <v>100.059</v>
      </c>
      <c r="V1070" s="1">
        <v>246653</v>
      </c>
      <c r="W1070" s="12" t="str">
        <f>VLOOKUP(Table14[[#This Row],[album_name]],'Album Type'!A:B,2,FALSE)</f>
        <v>Karaoke</v>
      </c>
    </row>
    <row r="1071" spans="1:23" hidden="1" x14ac:dyDescent="0.2">
      <c r="A1071" s="1" t="s">
        <v>1668</v>
      </c>
      <c r="B1071" s="1" t="s">
        <v>1671</v>
      </c>
      <c r="C1071" s="1" t="s">
        <v>17</v>
      </c>
      <c r="D1071" s="1" t="s">
        <v>1670</v>
      </c>
      <c r="E1071" s="2">
        <v>39763</v>
      </c>
      <c r="F1071" s="1">
        <v>2008</v>
      </c>
      <c r="G1071" s="1">
        <v>1</v>
      </c>
      <c r="H1071" s="1" t="s">
        <v>1645</v>
      </c>
      <c r="I1071" s="1">
        <v>2</v>
      </c>
      <c r="J1071" s="1" t="b">
        <v>0</v>
      </c>
      <c r="K1071" s="1" t="s">
        <v>25</v>
      </c>
      <c r="L1071" s="1">
        <v>0.52400000000000002</v>
      </c>
      <c r="M1071" s="1">
        <v>0.64300000000000002</v>
      </c>
      <c r="N1071" s="1">
        <v>7</v>
      </c>
      <c r="O1071" s="1">
        <v>-8.7680000000000007</v>
      </c>
      <c r="P1071" s="1">
        <v>2.58E-2</v>
      </c>
      <c r="Q1071" s="1">
        <v>5.0299999999999997E-3</v>
      </c>
      <c r="R1071" s="1">
        <v>0.318</v>
      </c>
      <c r="S1071" s="1">
        <v>0.129</v>
      </c>
      <c r="T1071" s="1">
        <v>0.23</v>
      </c>
      <c r="U1071" s="1">
        <v>95.448999999999998</v>
      </c>
      <c r="V1071" s="1">
        <v>298693</v>
      </c>
      <c r="W1071" s="12" t="str">
        <f>VLOOKUP(Table14[[#This Row],[album_name]],'Album Type'!A:B,2,FALSE)</f>
        <v>Karaoke</v>
      </c>
    </row>
    <row r="1072" spans="1:23" hidden="1" x14ac:dyDescent="0.2">
      <c r="A1072" s="1" t="s">
        <v>1668</v>
      </c>
      <c r="B1072" s="1" t="s">
        <v>1672</v>
      </c>
      <c r="C1072" s="1" t="s">
        <v>17</v>
      </c>
      <c r="D1072" s="1" t="s">
        <v>1670</v>
      </c>
      <c r="E1072" s="2">
        <v>39763</v>
      </c>
      <c r="F1072" s="1">
        <v>2008</v>
      </c>
      <c r="G1072" s="1">
        <v>1</v>
      </c>
      <c r="H1072" s="1" t="s">
        <v>1647</v>
      </c>
      <c r="I1072" s="1">
        <v>3</v>
      </c>
      <c r="J1072" s="1" t="b">
        <v>0</v>
      </c>
      <c r="K1072" s="1" t="s">
        <v>34</v>
      </c>
      <c r="L1072" s="1">
        <v>0.61</v>
      </c>
      <c r="M1072" s="1">
        <v>0.73499999999999999</v>
      </c>
      <c r="N1072" s="1">
        <v>2</v>
      </c>
      <c r="O1072" s="1">
        <v>-5.859</v>
      </c>
      <c r="P1072" s="1">
        <v>3.15E-2</v>
      </c>
      <c r="Q1072" s="1">
        <v>1.61E-2</v>
      </c>
      <c r="R1072" s="1">
        <v>0.495</v>
      </c>
      <c r="S1072" s="1">
        <v>8.6499999999999994E-2</v>
      </c>
      <c r="T1072" s="1">
        <v>0.155</v>
      </c>
      <c r="U1072" s="1">
        <v>119.038</v>
      </c>
      <c r="V1072" s="1">
        <v>239466</v>
      </c>
      <c r="W1072" s="12" t="str">
        <f>VLOOKUP(Table14[[#This Row],[album_name]],'Album Type'!A:B,2,FALSE)</f>
        <v>Karaoke</v>
      </c>
    </row>
    <row r="1073" spans="1:23" hidden="1" x14ac:dyDescent="0.2">
      <c r="A1073" s="1" t="s">
        <v>1668</v>
      </c>
      <c r="B1073" s="1" t="s">
        <v>1673</v>
      </c>
      <c r="C1073" s="1" t="s">
        <v>17</v>
      </c>
      <c r="D1073" s="1" t="s">
        <v>1670</v>
      </c>
      <c r="E1073" s="2">
        <v>39763</v>
      </c>
      <c r="F1073" s="1">
        <v>2008</v>
      </c>
      <c r="G1073" s="1">
        <v>1</v>
      </c>
      <c r="H1073" s="1" t="s">
        <v>1649</v>
      </c>
      <c r="I1073" s="1">
        <v>4</v>
      </c>
      <c r="J1073" s="1" t="b">
        <v>0</v>
      </c>
      <c r="K1073" s="1" t="s">
        <v>59</v>
      </c>
      <c r="L1073" s="1">
        <v>0.75700000000000001</v>
      </c>
      <c r="M1073" s="1">
        <v>0.56999999999999995</v>
      </c>
      <c r="N1073" s="1">
        <v>6</v>
      </c>
      <c r="O1073" s="1">
        <v>-9.2810000000000006</v>
      </c>
      <c r="P1073" s="1">
        <v>5.5100000000000003E-2</v>
      </c>
      <c r="Q1073" s="1">
        <v>1.1599999999999999E-2</v>
      </c>
      <c r="R1073" s="1">
        <v>0.35499999999999998</v>
      </c>
      <c r="S1073" s="1">
        <v>6.9500000000000006E-2</v>
      </c>
      <c r="T1073" s="1">
        <v>0.96599999999999997</v>
      </c>
      <c r="U1073" s="1">
        <v>116.035</v>
      </c>
      <c r="V1073" s="1">
        <v>259226</v>
      </c>
      <c r="W1073" s="12" t="str">
        <f>VLOOKUP(Table14[[#This Row],[album_name]],'Album Type'!A:B,2,FALSE)</f>
        <v>Karaoke</v>
      </c>
    </row>
    <row r="1074" spans="1:23" hidden="1" x14ac:dyDescent="0.2">
      <c r="A1074" s="1" t="s">
        <v>1668</v>
      </c>
      <c r="B1074" s="1" t="s">
        <v>1674</v>
      </c>
      <c r="C1074" s="1" t="s">
        <v>17</v>
      </c>
      <c r="D1074" s="1" t="s">
        <v>1670</v>
      </c>
      <c r="E1074" s="2">
        <v>39763</v>
      </c>
      <c r="F1074" s="1">
        <v>2008</v>
      </c>
      <c r="G1074" s="1">
        <v>1</v>
      </c>
      <c r="H1074" s="1" t="s">
        <v>1651</v>
      </c>
      <c r="I1074" s="1">
        <v>5</v>
      </c>
      <c r="J1074" s="1" t="b">
        <v>0</v>
      </c>
      <c r="K1074" s="1" t="s">
        <v>37</v>
      </c>
      <c r="L1074" s="1">
        <v>0.374</v>
      </c>
      <c r="M1074" s="1">
        <v>0.35199999999999998</v>
      </c>
      <c r="N1074" s="1">
        <v>0</v>
      </c>
      <c r="O1074" s="1">
        <v>-11.242000000000001</v>
      </c>
      <c r="P1074" s="1">
        <v>3.3599999999999998E-2</v>
      </c>
      <c r="Q1074" s="1">
        <v>0.23499999999999999</v>
      </c>
      <c r="R1074" s="1">
        <v>0.57999999999999996</v>
      </c>
      <c r="S1074" s="1">
        <v>0.10299999999999999</v>
      </c>
      <c r="T1074" s="1">
        <v>0.24</v>
      </c>
      <c r="U1074" s="1">
        <v>185.46299999999999</v>
      </c>
      <c r="V1074" s="1">
        <v>238613</v>
      </c>
      <c r="W1074" s="12" t="str">
        <f>VLOOKUP(Table14[[#This Row],[album_name]],'Album Type'!A:B,2,FALSE)</f>
        <v>Karaoke</v>
      </c>
    </row>
    <row r="1075" spans="1:23" hidden="1" x14ac:dyDescent="0.2">
      <c r="A1075" s="1" t="s">
        <v>1668</v>
      </c>
      <c r="B1075" s="1" t="s">
        <v>1675</v>
      </c>
      <c r="C1075" s="1" t="s">
        <v>17</v>
      </c>
      <c r="D1075" s="1" t="s">
        <v>1670</v>
      </c>
      <c r="E1075" s="2">
        <v>39763</v>
      </c>
      <c r="F1075" s="1">
        <v>2008</v>
      </c>
      <c r="G1075" s="1">
        <v>1</v>
      </c>
      <c r="H1075" s="1" t="s">
        <v>1653</v>
      </c>
      <c r="I1075" s="1">
        <v>6</v>
      </c>
      <c r="J1075" s="1" t="b">
        <v>0</v>
      </c>
      <c r="K1075" s="1" t="s">
        <v>59</v>
      </c>
      <c r="L1075" s="1">
        <v>0.66700000000000004</v>
      </c>
      <c r="M1075" s="1">
        <v>0.74099999999999999</v>
      </c>
      <c r="N1075" s="1">
        <v>6</v>
      </c>
      <c r="O1075" s="1">
        <v>-6.5839999999999996</v>
      </c>
      <c r="P1075" s="1">
        <v>3.4799999999999998E-2</v>
      </c>
      <c r="Q1075" s="1">
        <v>6.1500000000000001E-3</v>
      </c>
      <c r="R1075" s="1">
        <v>0.79100000000000004</v>
      </c>
      <c r="S1075" s="1">
        <v>0.124</v>
      </c>
      <c r="T1075" s="1">
        <v>0.2</v>
      </c>
      <c r="U1075" s="1">
        <v>129.995</v>
      </c>
      <c r="V1075" s="1">
        <v>237386</v>
      </c>
      <c r="W1075" s="12" t="str">
        <f>VLOOKUP(Table14[[#This Row],[album_name]],'Album Type'!A:B,2,FALSE)</f>
        <v>Karaoke</v>
      </c>
    </row>
    <row r="1076" spans="1:23" hidden="1" x14ac:dyDescent="0.2">
      <c r="A1076" s="1" t="s">
        <v>1668</v>
      </c>
      <c r="B1076" s="1" t="s">
        <v>1676</v>
      </c>
      <c r="C1076" s="1" t="s">
        <v>17</v>
      </c>
      <c r="D1076" s="1" t="s">
        <v>1670</v>
      </c>
      <c r="E1076" s="2">
        <v>39763</v>
      </c>
      <c r="F1076" s="1">
        <v>2008</v>
      </c>
      <c r="G1076" s="1">
        <v>1</v>
      </c>
      <c r="H1076" s="1" t="s">
        <v>1655</v>
      </c>
      <c r="I1076" s="1">
        <v>7</v>
      </c>
      <c r="J1076" s="1" t="b">
        <v>0</v>
      </c>
      <c r="K1076" s="1" t="s">
        <v>233</v>
      </c>
      <c r="L1076" s="1">
        <v>0.58199999999999996</v>
      </c>
      <c r="M1076" s="1">
        <v>0.46899999999999997</v>
      </c>
      <c r="N1076" s="1">
        <v>1</v>
      </c>
      <c r="O1076" s="1">
        <v>-9.1920000000000002</v>
      </c>
      <c r="P1076" s="1">
        <v>2.7E-2</v>
      </c>
      <c r="Q1076" s="1">
        <v>7.46E-2</v>
      </c>
      <c r="R1076" s="1">
        <v>0.83299999999999996</v>
      </c>
      <c r="S1076" s="1">
        <v>0.107</v>
      </c>
      <c r="T1076" s="1">
        <v>0.224</v>
      </c>
      <c r="U1076" s="1">
        <v>73.965999999999994</v>
      </c>
      <c r="V1076" s="1">
        <v>268013</v>
      </c>
      <c r="W1076" s="12" t="str">
        <f>VLOOKUP(Table14[[#This Row],[album_name]],'Album Type'!A:B,2,FALSE)</f>
        <v>Karaoke</v>
      </c>
    </row>
    <row r="1077" spans="1:23" hidden="1" x14ac:dyDescent="0.2">
      <c r="A1077" s="1" t="s">
        <v>1668</v>
      </c>
      <c r="B1077" s="1" t="s">
        <v>1677</v>
      </c>
      <c r="C1077" s="1" t="s">
        <v>17</v>
      </c>
      <c r="D1077" s="1" t="s">
        <v>1670</v>
      </c>
      <c r="E1077" s="2">
        <v>39763</v>
      </c>
      <c r="F1077" s="1">
        <v>2008</v>
      </c>
      <c r="G1077" s="1">
        <v>1</v>
      </c>
      <c r="H1077" s="1" t="s">
        <v>1657</v>
      </c>
      <c r="I1077" s="1">
        <v>8</v>
      </c>
      <c r="J1077" s="1" t="b">
        <v>0</v>
      </c>
      <c r="K1077" s="1" t="s">
        <v>25</v>
      </c>
      <c r="L1077" s="1">
        <v>0.55100000000000005</v>
      </c>
      <c r="M1077" s="1">
        <v>0.84799999999999998</v>
      </c>
      <c r="N1077" s="1">
        <v>7</v>
      </c>
      <c r="O1077" s="1">
        <v>-5.7220000000000004</v>
      </c>
      <c r="P1077" s="1">
        <v>2.9399999999999999E-2</v>
      </c>
      <c r="Q1077" s="1">
        <v>1.0399999999999999E-3</v>
      </c>
      <c r="R1077" s="1">
        <v>0.73799999999999999</v>
      </c>
      <c r="S1077" s="1">
        <v>0.36</v>
      </c>
      <c r="T1077" s="1">
        <v>0.65900000000000003</v>
      </c>
      <c r="U1077" s="1">
        <v>100.03700000000001</v>
      </c>
      <c r="V1077" s="1">
        <v>204346</v>
      </c>
      <c r="W1077" s="12" t="str">
        <f>VLOOKUP(Table14[[#This Row],[album_name]],'Album Type'!A:B,2,FALSE)</f>
        <v>Karaoke</v>
      </c>
    </row>
    <row r="1078" spans="1:23" hidden="1" x14ac:dyDescent="0.2">
      <c r="A1078" s="1" t="s">
        <v>1668</v>
      </c>
      <c r="B1078" s="1" t="s">
        <v>1678</v>
      </c>
      <c r="C1078" s="1" t="s">
        <v>17</v>
      </c>
      <c r="D1078" s="1" t="s">
        <v>1670</v>
      </c>
      <c r="E1078" s="2">
        <v>39763</v>
      </c>
      <c r="F1078" s="1">
        <v>2008</v>
      </c>
      <c r="G1078" s="1">
        <v>1</v>
      </c>
      <c r="H1078" s="1" t="s">
        <v>1659</v>
      </c>
      <c r="I1078" s="1">
        <v>9</v>
      </c>
      <c r="J1078" s="1" t="b">
        <v>0</v>
      </c>
      <c r="K1078" s="1" t="s">
        <v>59</v>
      </c>
      <c r="L1078" s="1">
        <v>0.45700000000000002</v>
      </c>
      <c r="M1078" s="1">
        <v>0.41699999999999998</v>
      </c>
      <c r="N1078" s="1">
        <v>6</v>
      </c>
      <c r="O1078" s="1">
        <v>-6.3810000000000002</v>
      </c>
      <c r="P1078" s="1">
        <v>2.8000000000000001E-2</v>
      </c>
      <c r="Q1078" s="1">
        <v>1.0500000000000001E-2</v>
      </c>
      <c r="R1078" s="1">
        <v>2.8400000000000001E-3</v>
      </c>
      <c r="S1078" s="1">
        <v>9.9599999999999994E-2</v>
      </c>
      <c r="T1078" s="1">
        <v>0.184</v>
      </c>
      <c r="U1078" s="1">
        <v>67.019000000000005</v>
      </c>
      <c r="V1078" s="1">
        <v>264893</v>
      </c>
      <c r="W1078" s="12" t="str">
        <f>VLOOKUP(Table14[[#This Row],[album_name]],'Album Type'!A:B,2,FALSE)</f>
        <v>Karaoke</v>
      </c>
    </row>
    <row r="1079" spans="1:23" hidden="1" x14ac:dyDescent="0.2">
      <c r="A1079" s="1" t="s">
        <v>1668</v>
      </c>
      <c r="B1079" s="1" t="s">
        <v>1679</v>
      </c>
      <c r="C1079" s="1" t="s">
        <v>17</v>
      </c>
      <c r="D1079" s="1" t="s">
        <v>1670</v>
      </c>
      <c r="E1079" s="2">
        <v>39763</v>
      </c>
      <c r="F1079" s="1">
        <v>2008</v>
      </c>
      <c r="G1079" s="1">
        <v>1</v>
      </c>
      <c r="H1079" s="1" t="s">
        <v>1661</v>
      </c>
      <c r="I1079" s="1">
        <v>10</v>
      </c>
      <c r="J1079" s="1" t="b">
        <v>0</v>
      </c>
      <c r="K1079" s="1" t="s">
        <v>56</v>
      </c>
      <c r="L1079" s="1">
        <v>0.46600000000000003</v>
      </c>
      <c r="M1079" s="1">
        <v>0.70399999999999996</v>
      </c>
      <c r="N1079" s="1">
        <v>5</v>
      </c>
      <c r="O1079" s="1">
        <v>-5.6349999999999998</v>
      </c>
      <c r="P1079" s="1">
        <v>3.1300000000000001E-2</v>
      </c>
      <c r="Q1079" s="1">
        <v>1.6299999999999999E-3</v>
      </c>
      <c r="R1079" s="1">
        <v>0.10299999999999999</v>
      </c>
      <c r="S1079" s="1">
        <v>0.112</v>
      </c>
      <c r="T1079" s="1">
        <v>0.33300000000000002</v>
      </c>
      <c r="U1079" s="1">
        <v>160.86799999999999</v>
      </c>
      <c r="V1079" s="1">
        <v>246400</v>
      </c>
      <c r="W1079" s="12" t="str">
        <f>VLOOKUP(Table14[[#This Row],[album_name]],'Album Type'!A:B,2,FALSE)</f>
        <v>Karaoke</v>
      </c>
    </row>
    <row r="1080" spans="1:23" hidden="1" x14ac:dyDescent="0.2">
      <c r="A1080" s="1" t="s">
        <v>1668</v>
      </c>
      <c r="B1080" s="1" t="s">
        <v>1680</v>
      </c>
      <c r="C1080" s="1" t="s">
        <v>17</v>
      </c>
      <c r="D1080" s="1" t="s">
        <v>1670</v>
      </c>
      <c r="E1080" s="2">
        <v>39763</v>
      </c>
      <c r="F1080" s="1">
        <v>2008</v>
      </c>
      <c r="G1080" s="1">
        <v>1</v>
      </c>
      <c r="H1080" s="1" t="s">
        <v>1663</v>
      </c>
      <c r="I1080" s="1">
        <v>11</v>
      </c>
      <c r="J1080" s="1" t="b">
        <v>0</v>
      </c>
      <c r="K1080" s="1" t="s">
        <v>22</v>
      </c>
      <c r="L1080" s="1">
        <v>0.59299999999999997</v>
      </c>
      <c r="M1080" s="1">
        <v>0.76200000000000001</v>
      </c>
      <c r="N1080" s="1">
        <v>10</v>
      </c>
      <c r="O1080" s="1">
        <v>-6.4640000000000004</v>
      </c>
      <c r="P1080" s="1">
        <v>3.4799999999999998E-2</v>
      </c>
      <c r="Q1080" s="1">
        <v>5.4900000000000001E-4</v>
      </c>
      <c r="R1080" s="1">
        <v>0.38700000000000001</v>
      </c>
      <c r="S1080" s="1">
        <v>0.109</v>
      </c>
      <c r="T1080" s="1">
        <v>0.47499999999999998</v>
      </c>
      <c r="U1080" s="1">
        <v>128.03200000000001</v>
      </c>
      <c r="V1080" s="1">
        <v>228520</v>
      </c>
      <c r="W1080" s="12" t="str">
        <f>VLOOKUP(Table14[[#This Row],[album_name]],'Album Type'!A:B,2,FALSE)</f>
        <v>Karaoke</v>
      </c>
    </row>
    <row r="1081" spans="1:23" hidden="1" x14ac:dyDescent="0.2">
      <c r="A1081" s="1" t="s">
        <v>1668</v>
      </c>
      <c r="B1081" s="1" t="s">
        <v>1681</v>
      </c>
      <c r="C1081" s="1" t="s">
        <v>17</v>
      </c>
      <c r="D1081" s="1" t="s">
        <v>1670</v>
      </c>
      <c r="E1081" s="2">
        <v>39763</v>
      </c>
      <c r="F1081" s="1">
        <v>2008</v>
      </c>
      <c r="G1081" s="1">
        <v>1</v>
      </c>
      <c r="H1081" s="1" t="s">
        <v>1665</v>
      </c>
      <c r="I1081" s="1">
        <v>12</v>
      </c>
      <c r="J1081" s="1" t="b">
        <v>0</v>
      </c>
      <c r="K1081" s="1" t="s">
        <v>233</v>
      </c>
      <c r="L1081" s="1">
        <v>0.61</v>
      </c>
      <c r="M1081" s="1">
        <v>0.625</v>
      </c>
      <c r="N1081" s="1">
        <v>1</v>
      </c>
      <c r="O1081" s="1">
        <v>-11.858000000000001</v>
      </c>
      <c r="P1081" s="1">
        <v>3.8600000000000002E-2</v>
      </c>
      <c r="Q1081" s="1">
        <v>0.44800000000000001</v>
      </c>
      <c r="R1081" s="1">
        <v>0.66700000000000004</v>
      </c>
      <c r="S1081" s="1">
        <v>0.158</v>
      </c>
      <c r="T1081" s="1">
        <v>0.42399999999999999</v>
      </c>
      <c r="U1081" s="1">
        <v>126.036</v>
      </c>
      <c r="V1081" s="1">
        <v>250026</v>
      </c>
      <c r="W1081" s="12" t="str">
        <f>VLOOKUP(Table14[[#This Row],[album_name]],'Album Type'!A:B,2,FALSE)</f>
        <v>Karaoke</v>
      </c>
    </row>
    <row r="1082" spans="1:23" hidden="1" x14ac:dyDescent="0.2">
      <c r="A1082" s="1" t="s">
        <v>1668</v>
      </c>
      <c r="B1082" s="1" t="s">
        <v>1682</v>
      </c>
      <c r="C1082" s="1" t="s">
        <v>17</v>
      </c>
      <c r="D1082" s="1" t="s">
        <v>1670</v>
      </c>
      <c r="E1082" s="2">
        <v>39763</v>
      </c>
      <c r="F1082" s="1">
        <v>2008</v>
      </c>
      <c r="G1082" s="1">
        <v>1</v>
      </c>
      <c r="H1082" s="1" t="s">
        <v>1667</v>
      </c>
      <c r="I1082" s="1">
        <v>13</v>
      </c>
      <c r="J1082" s="1" t="b">
        <v>0</v>
      </c>
      <c r="K1082" s="1" t="s">
        <v>56</v>
      </c>
      <c r="L1082" s="1">
        <v>0.52300000000000002</v>
      </c>
      <c r="M1082" s="1">
        <v>0.70599999999999996</v>
      </c>
      <c r="N1082" s="1">
        <v>5</v>
      </c>
      <c r="O1082" s="1">
        <v>-5.5179999999999998</v>
      </c>
      <c r="P1082" s="1">
        <v>3.0700000000000002E-2</v>
      </c>
      <c r="Q1082" s="3">
        <v>2.5400000000000001E-5</v>
      </c>
      <c r="R1082" s="1">
        <v>0.627</v>
      </c>
      <c r="S1082" s="1">
        <v>0.11799999999999999</v>
      </c>
      <c r="T1082" s="1">
        <v>0.17899999999999999</v>
      </c>
      <c r="U1082" s="1">
        <v>96.025000000000006</v>
      </c>
      <c r="V1082" s="1">
        <v>280040</v>
      </c>
      <c r="W1082" s="12" t="str">
        <f>VLOOKUP(Table14[[#This Row],[album_name]],'Album Type'!A:B,2,FALSE)</f>
        <v>Karaoke</v>
      </c>
    </row>
    <row r="1083" spans="1:23" hidden="1" x14ac:dyDescent="0.2">
      <c r="A1083" s="1" t="s">
        <v>1683</v>
      </c>
      <c r="B1083" s="1" t="s">
        <v>1684</v>
      </c>
      <c r="C1083" s="1" t="s">
        <v>17</v>
      </c>
      <c r="D1083" s="1" t="s">
        <v>1685</v>
      </c>
      <c r="E1083" s="2">
        <v>39763</v>
      </c>
      <c r="F1083" s="1">
        <v>2008</v>
      </c>
      <c r="G1083" s="1">
        <v>1</v>
      </c>
      <c r="H1083" s="1" t="s">
        <v>776</v>
      </c>
      <c r="I1083" s="1">
        <v>1</v>
      </c>
      <c r="J1083" s="1" t="b">
        <v>0</v>
      </c>
      <c r="K1083" s="1" t="s">
        <v>34</v>
      </c>
      <c r="L1083" s="1">
        <v>0.61799999999999999</v>
      </c>
      <c r="M1083" s="1">
        <v>0.68700000000000006</v>
      </c>
      <c r="N1083" s="1">
        <v>2</v>
      </c>
      <c r="O1083" s="1">
        <v>-5.7370000000000001</v>
      </c>
      <c r="P1083" s="1">
        <v>2.7099999999999999E-2</v>
      </c>
      <c r="Q1083" s="1">
        <v>0.111</v>
      </c>
      <c r="R1083" s="1">
        <v>0</v>
      </c>
      <c r="S1083" s="1">
        <v>6.93E-2</v>
      </c>
      <c r="T1083" s="1">
        <v>0.82</v>
      </c>
      <c r="U1083" s="1">
        <v>79.991</v>
      </c>
      <c r="V1083" s="1">
        <v>237066</v>
      </c>
      <c r="W1083" s="12" t="str">
        <f>VLOOKUP(Table14[[#This Row],[album_name]],'Album Type'!A:B,2,FALSE)</f>
        <v>Special</v>
      </c>
    </row>
    <row r="1084" spans="1:23" hidden="1" x14ac:dyDescent="0.2">
      <c r="A1084" s="1" t="s">
        <v>1683</v>
      </c>
      <c r="B1084" s="1" t="s">
        <v>1686</v>
      </c>
      <c r="C1084" s="1" t="s">
        <v>17</v>
      </c>
      <c r="D1084" s="1" t="s">
        <v>1685</v>
      </c>
      <c r="E1084" s="2">
        <v>39763</v>
      </c>
      <c r="F1084" s="1">
        <v>2008</v>
      </c>
      <c r="G1084" s="1">
        <v>1</v>
      </c>
      <c r="H1084" s="1" t="s">
        <v>1687</v>
      </c>
      <c r="I1084" s="1">
        <v>2</v>
      </c>
      <c r="J1084" s="1" t="b">
        <v>0</v>
      </c>
      <c r="K1084" s="1" t="s">
        <v>56</v>
      </c>
      <c r="L1084" s="1">
        <v>0.41899999999999998</v>
      </c>
      <c r="M1084" s="1">
        <v>0.45400000000000001</v>
      </c>
      <c r="N1084" s="1">
        <v>5</v>
      </c>
      <c r="O1084" s="1">
        <v>-6.8090000000000002</v>
      </c>
      <c r="P1084" s="1">
        <v>3.3500000000000002E-2</v>
      </c>
      <c r="Q1084" s="1">
        <v>5.8299999999999998E-2</v>
      </c>
      <c r="R1084" s="3">
        <v>3.7799999999999998E-6</v>
      </c>
      <c r="S1084" s="1">
        <v>9.74E-2</v>
      </c>
      <c r="T1084" s="1">
        <v>0.28799999999999998</v>
      </c>
      <c r="U1084" s="1">
        <v>200.017</v>
      </c>
      <c r="V1084" s="1">
        <v>311040</v>
      </c>
      <c r="W1084" s="12" t="str">
        <f>VLOOKUP(Table14[[#This Row],[album_name]],'Album Type'!A:B,2,FALSE)</f>
        <v>Special</v>
      </c>
    </row>
    <row r="1085" spans="1:23" hidden="1" x14ac:dyDescent="0.2">
      <c r="A1085" s="1" t="s">
        <v>1683</v>
      </c>
      <c r="B1085" s="1" t="s">
        <v>1688</v>
      </c>
      <c r="C1085" s="1" t="s">
        <v>17</v>
      </c>
      <c r="D1085" s="1" t="s">
        <v>1685</v>
      </c>
      <c r="E1085" s="2">
        <v>39763</v>
      </c>
      <c r="F1085" s="1">
        <v>2008</v>
      </c>
      <c r="G1085" s="1">
        <v>1</v>
      </c>
      <c r="H1085" s="1" t="s">
        <v>1689</v>
      </c>
      <c r="I1085" s="1">
        <v>3</v>
      </c>
      <c r="J1085" s="1" t="b">
        <v>0</v>
      </c>
      <c r="K1085" s="1" t="s">
        <v>31</v>
      </c>
      <c r="L1085" s="1">
        <v>0.59199999999999997</v>
      </c>
      <c r="M1085" s="1">
        <v>0.16</v>
      </c>
      <c r="N1085" s="1">
        <v>9</v>
      </c>
      <c r="O1085" s="1">
        <v>-10.785</v>
      </c>
      <c r="P1085" s="1">
        <v>3.4700000000000002E-2</v>
      </c>
      <c r="Q1085" s="1">
        <v>0.85199999999999998</v>
      </c>
      <c r="R1085" s="1">
        <v>0</v>
      </c>
      <c r="S1085" s="1">
        <v>0.11600000000000001</v>
      </c>
      <c r="T1085" s="1">
        <v>0.29399999999999998</v>
      </c>
      <c r="U1085" s="1">
        <v>118.929</v>
      </c>
      <c r="V1085" s="1">
        <v>267506</v>
      </c>
      <c r="W1085" s="12" t="str">
        <f>VLOOKUP(Table14[[#This Row],[album_name]],'Album Type'!A:B,2,FALSE)</f>
        <v>Special</v>
      </c>
    </row>
    <row r="1086" spans="1:23" hidden="1" x14ac:dyDescent="0.2">
      <c r="A1086" s="1" t="s">
        <v>1683</v>
      </c>
      <c r="B1086" s="1" t="s">
        <v>1690</v>
      </c>
      <c r="C1086" s="1" t="s">
        <v>17</v>
      </c>
      <c r="D1086" s="1" t="s">
        <v>1685</v>
      </c>
      <c r="E1086" s="2">
        <v>39763</v>
      </c>
      <c r="F1086" s="1">
        <v>2008</v>
      </c>
      <c r="G1086" s="1">
        <v>1</v>
      </c>
      <c r="H1086" s="1" t="s">
        <v>1691</v>
      </c>
      <c r="I1086" s="1">
        <v>4</v>
      </c>
      <c r="J1086" s="1" t="b">
        <v>0</v>
      </c>
      <c r="K1086" s="1" t="s">
        <v>34</v>
      </c>
      <c r="L1086" s="1">
        <v>0.52700000000000002</v>
      </c>
      <c r="M1086" s="1">
        <v>0.46100000000000002</v>
      </c>
      <c r="N1086" s="1">
        <v>2</v>
      </c>
      <c r="O1086" s="1">
        <v>-6.1719999999999997</v>
      </c>
      <c r="P1086" s="1">
        <v>2.5600000000000001E-2</v>
      </c>
      <c r="Q1086" s="1">
        <v>9.6100000000000005E-2</v>
      </c>
      <c r="R1086" s="3">
        <v>2.4700000000000001E-6</v>
      </c>
      <c r="S1086" s="1">
        <v>0.24</v>
      </c>
      <c r="T1086" s="1">
        <v>0.23</v>
      </c>
      <c r="U1086" s="1">
        <v>143.94</v>
      </c>
      <c r="V1086" s="1">
        <v>238093</v>
      </c>
      <c r="W1086" s="12" t="str">
        <f>VLOOKUP(Table14[[#This Row],[album_name]],'Album Type'!A:B,2,FALSE)</f>
        <v>Special</v>
      </c>
    </row>
    <row r="1087" spans="1:23" hidden="1" x14ac:dyDescent="0.2">
      <c r="A1087" s="1" t="s">
        <v>1683</v>
      </c>
      <c r="B1087" s="1" t="s">
        <v>1692</v>
      </c>
      <c r="C1087" s="1" t="s">
        <v>17</v>
      </c>
      <c r="D1087" s="1" t="s">
        <v>1685</v>
      </c>
      <c r="E1087" s="2">
        <v>39763</v>
      </c>
      <c r="F1087" s="1">
        <v>2008</v>
      </c>
      <c r="G1087" s="1">
        <v>1</v>
      </c>
      <c r="H1087" s="1" t="s">
        <v>1693</v>
      </c>
      <c r="I1087" s="1">
        <v>5</v>
      </c>
      <c r="J1087" s="1" t="b">
        <v>0</v>
      </c>
      <c r="K1087" s="1" t="s">
        <v>34</v>
      </c>
      <c r="L1087" s="1">
        <v>0.61</v>
      </c>
      <c r="M1087" s="1">
        <v>0.53100000000000003</v>
      </c>
      <c r="N1087" s="1">
        <v>2</v>
      </c>
      <c r="O1087" s="1">
        <v>-6.1230000000000002</v>
      </c>
      <c r="P1087" s="1">
        <v>2.3900000000000001E-2</v>
      </c>
      <c r="Q1087" s="1">
        <v>0.36699999999999999</v>
      </c>
      <c r="R1087" s="1">
        <v>0</v>
      </c>
      <c r="S1087" s="1">
        <v>0.35099999999999998</v>
      </c>
      <c r="T1087" s="1">
        <v>0.22800000000000001</v>
      </c>
      <c r="U1087" s="1">
        <v>85.978999999999999</v>
      </c>
      <c r="V1087" s="1">
        <v>261453</v>
      </c>
      <c r="W1087" s="12" t="str">
        <f>VLOOKUP(Table14[[#This Row],[album_name]],'Album Type'!A:B,2,FALSE)</f>
        <v>Special</v>
      </c>
    </row>
    <row r="1088" spans="1:23" hidden="1" x14ac:dyDescent="0.2">
      <c r="A1088" s="1" t="s">
        <v>1683</v>
      </c>
      <c r="B1088" s="1" t="s">
        <v>1694</v>
      </c>
      <c r="C1088" s="1" t="s">
        <v>17</v>
      </c>
      <c r="D1088" s="1" t="s">
        <v>1685</v>
      </c>
      <c r="E1088" s="2">
        <v>39763</v>
      </c>
      <c r="F1088" s="1">
        <v>2008</v>
      </c>
      <c r="G1088" s="1">
        <v>1</v>
      </c>
      <c r="H1088" s="1" t="s">
        <v>1695</v>
      </c>
      <c r="I1088" s="1">
        <v>6</v>
      </c>
      <c r="J1088" s="1" t="b">
        <v>0</v>
      </c>
      <c r="K1088" s="1" t="s">
        <v>28</v>
      </c>
      <c r="L1088" s="1">
        <v>0.47599999999999998</v>
      </c>
      <c r="M1088" s="1">
        <v>0.81599999999999995</v>
      </c>
      <c r="N1088" s="1">
        <v>4</v>
      </c>
      <c r="O1088" s="1">
        <v>-4.2789999999999999</v>
      </c>
      <c r="P1088" s="1">
        <v>3.4700000000000002E-2</v>
      </c>
      <c r="Q1088" s="1">
        <v>0.16900000000000001</v>
      </c>
      <c r="R1088" s="1">
        <v>0</v>
      </c>
      <c r="S1088" s="1">
        <v>0.23799999999999999</v>
      </c>
      <c r="T1088" s="1">
        <v>0.46899999999999997</v>
      </c>
      <c r="U1088" s="1">
        <v>163.84700000000001</v>
      </c>
      <c r="V1088" s="1">
        <v>237600</v>
      </c>
      <c r="W1088" s="12" t="str">
        <f>VLOOKUP(Table14[[#This Row],[album_name]],'Album Type'!A:B,2,FALSE)</f>
        <v>Special</v>
      </c>
    </row>
    <row r="1089" spans="1:23" hidden="1" x14ac:dyDescent="0.2">
      <c r="A1089" s="1" t="s">
        <v>1683</v>
      </c>
      <c r="B1089" s="1" t="s">
        <v>1696</v>
      </c>
      <c r="C1089" s="1" t="s">
        <v>17</v>
      </c>
      <c r="D1089" s="1" t="s">
        <v>1685</v>
      </c>
      <c r="E1089" s="2">
        <v>39763</v>
      </c>
      <c r="F1089" s="1">
        <v>2008</v>
      </c>
      <c r="G1089" s="1">
        <v>1</v>
      </c>
      <c r="H1089" s="1" t="s">
        <v>752</v>
      </c>
      <c r="I1089" s="1">
        <v>7</v>
      </c>
      <c r="J1089" s="1" t="b">
        <v>0</v>
      </c>
      <c r="K1089" s="1" t="s">
        <v>56</v>
      </c>
      <c r="L1089" s="1">
        <v>0.59799999999999998</v>
      </c>
      <c r="M1089" s="1">
        <v>0.71399999999999997</v>
      </c>
      <c r="N1089" s="1">
        <v>5</v>
      </c>
      <c r="O1089" s="1">
        <v>-4.3970000000000002</v>
      </c>
      <c r="P1089" s="1">
        <v>2.7300000000000001E-2</v>
      </c>
      <c r="Q1089" s="1">
        <v>3.6400000000000002E-2</v>
      </c>
      <c r="R1089" s="3">
        <v>1.04E-6</v>
      </c>
      <c r="S1089" s="1">
        <v>0.31</v>
      </c>
      <c r="T1089" s="1">
        <v>0.46700000000000003</v>
      </c>
      <c r="U1089" s="1">
        <v>99.978999999999999</v>
      </c>
      <c r="V1089" s="1">
        <v>242000</v>
      </c>
      <c r="W1089" s="12" t="str">
        <f>VLOOKUP(Table14[[#This Row],[album_name]],'Album Type'!A:B,2,FALSE)</f>
        <v>Special</v>
      </c>
    </row>
    <row r="1090" spans="1:23" hidden="1" x14ac:dyDescent="0.2">
      <c r="A1090" s="1" t="s">
        <v>1683</v>
      </c>
      <c r="B1090" s="1" t="s">
        <v>1697</v>
      </c>
      <c r="C1090" s="1" t="s">
        <v>17</v>
      </c>
      <c r="D1090" s="1" t="s">
        <v>1685</v>
      </c>
      <c r="E1090" s="2">
        <v>39763</v>
      </c>
      <c r="F1090" s="1">
        <v>2008</v>
      </c>
      <c r="G1090" s="1">
        <v>1</v>
      </c>
      <c r="H1090" s="1" t="s">
        <v>734</v>
      </c>
      <c r="I1090" s="1">
        <v>8</v>
      </c>
      <c r="J1090" s="1" t="b">
        <v>0</v>
      </c>
      <c r="K1090" s="1" t="s">
        <v>25</v>
      </c>
      <c r="L1090" s="1">
        <v>0.55900000000000005</v>
      </c>
      <c r="M1090" s="1">
        <v>0.63600000000000001</v>
      </c>
      <c r="N1090" s="1">
        <v>7</v>
      </c>
      <c r="O1090" s="1">
        <v>-4.4000000000000004</v>
      </c>
      <c r="P1090" s="1">
        <v>2.63E-2</v>
      </c>
      <c r="Q1090" s="1">
        <v>7.2800000000000004E-2</v>
      </c>
      <c r="R1090" s="1">
        <v>0</v>
      </c>
      <c r="S1090" s="1">
        <v>0.14399999999999999</v>
      </c>
      <c r="T1090" s="1">
        <v>0.214</v>
      </c>
      <c r="U1090" s="1">
        <v>95.484999999999999</v>
      </c>
      <c r="V1090" s="1">
        <v>294346</v>
      </c>
      <c r="W1090" s="12" t="str">
        <f>VLOOKUP(Table14[[#This Row],[album_name]],'Album Type'!A:B,2,FALSE)</f>
        <v>Special</v>
      </c>
    </row>
    <row r="1091" spans="1:23" hidden="1" x14ac:dyDescent="0.2">
      <c r="A1091" s="1" t="s">
        <v>1683</v>
      </c>
      <c r="B1091" s="1" t="s">
        <v>1698</v>
      </c>
      <c r="C1091" s="1" t="s">
        <v>17</v>
      </c>
      <c r="D1091" s="1" t="s">
        <v>1685</v>
      </c>
      <c r="E1091" s="2">
        <v>39763</v>
      </c>
      <c r="F1091" s="1">
        <v>2008</v>
      </c>
      <c r="G1091" s="1">
        <v>1</v>
      </c>
      <c r="H1091" s="1" t="s">
        <v>1518</v>
      </c>
      <c r="I1091" s="1">
        <v>9</v>
      </c>
      <c r="J1091" s="1" t="b">
        <v>0</v>
      </c>
      <c r="K1091" s="1" t="s">
        <v>34</v>
      </c>
      <c r="L1091" s="1">
        <v>0.61799999999999999</v>
      </c>
      <c r="M1091" s="1">
        <v>0.73599999999999999</v>
      </c>
      <c r="N1091" s="1">
        <v>2</v>
      </c>
      <c r="O1091" s="1">
        <v>-3.9369999999999998</v>
      </c>
      <c r="P1091" s="1">
        <v>3.0800000000000001E-2</v>
      </c>
      <c r="Q1091" s="1">
        <v>0.157</v>
      </c>
      <c r="R1091" s="1">
        <v>0</v>
      </c>
      <c r="S1091" s="1">
        <v>7.2999999999999995E-2</v>
      </c>
      <c r="T1091" s="1">
        <v>0.307</v>
      </c>
      <c r="U1091" s="1">
        <v>118.982</v>
      </c>
      <c r="V1091" s="1">
        <v>235280</v>
      </c>
      <c r="W1091" s="12" t="str">
        <f>VLOOKUP(Table14[[#This Row],[album_name]],'Album Type'!A:B,2,FALSE)</f>
        <v>Special</v>
      </c>
    </row>
    <row r="1092" spans="1:23" hidden="1" x14ac:dyDescent="0.2">
      <c r="A1092" s="1" t="s">
        <v>1683</v>
      </c>
      <c r="B1092" s="1" t="s">
        <v>1699</v>
      </c>
      <c r="C1092" s="1" t="s">
        <v>17</v>
      </c>
      <c r="D1092" s="1" t="s">
        <v>1685</v>
      </c>
      <c r="E1092" s="2">
        <v>39763</v>
      </c>
      <c r="F1092" s="1">
        <v>2008</v>
      </c>
      <c r="G1092" s="1">
        <v>1</v>
      </c>
      <c r="H1092" s="1" t="s">
        <v>786</v>
      </c>
      <c r="I1092" s="1">
        <v>10</v>
      </c>
      <c r="J1092" s="1" t="b">
        <v>0</v>
      </c>
      <c r="K1092" s="1" t="s">
        <v>59</v>
      </c>
      <c r="L1092" s="1">
        <v>0.84299999999999997</v>
      </c>
      <c r="M1092" s="1">
        <v>0.55300000000000005</v>
      </c>
      <c r="N1092" s="1">
        <v>6</v>
      </c>
      <c r="O1092" s="1">
        <v>-7.3479999999999999</v>
      </c>
      <c r="P1092" s="1">
        <v>3.1699999999999999E-2</v>
      </c>
      <c r="Q1092" s="1">
        <v>0.16800000000000001</v>
      </c>
      <c r="R1092" s="3">
        <v>2.6599999999999999E-6</v>
      </c>
      <c r="S1092" s="1">
        <v>0.107</v>
      </c>
      <c r="T1092" s="1">
        <v>0.82499999999999996</v>
      </c>
      <c r="U1092" s="1">
        <v>115.997</v>
      </c>
      <c r="V1092" s="1">
        <v>254320</v>
      </c>
      <c r="W1092" s="12" t="str">
        <f>VLOOKUP(Table14[[#This Row],[album_name]],'Album Type'!A:B,2,FALSE)</f>
        <v>Special</v>
      </c>
    </row>
    <row r="1093" spans="1:23" hidden="1" x14ac:dyDescent="0.2">
      <c r="A1093" s="1" t="s">
        <v>1683</v>
      </c>
      <c r="B1093" s="1" t="s">
        <v>1700</v>
      </c>
      <c r="C1093" s="1" t="s">
        <v>17</v>
      </c>
      <c r="D1093" s="1" t="s">
        <v>1685</v>
      </c>
      <c r="E1093" s="2">
        <v>39763</v>
      </c>
      <c r="F1093" s="1">
        <v>2008</v>
      </c>
      <c r="G1093" s="1">
        <v>1</v>
      </c>
      <c r="H1093" s="1" t="s">
        <v>792</v>
      </c>
      <c r="I1093" s="1">
        <v>11</v>
      </c>
      <c r="J1093" s="1" t="b">
        <v>0</v>
      </c>
      <c r="K1093" s="1" t="s">
        <v>37</v>
      </c>
      <c r="L1093" s="1">
        <v>0.58499999999999996</v>
      </c>
      <c r="M1093" s="1">
        <v>0.34599999999999997</v>
      </c>
      <c r="N1093" s="1">
        <v>0</v>
      </c>
      <c r="O1093" s="1">
        <v>-8.0139999999999993</v>
      </c>
      <c r="P1093" s="1">
        <v>2.5600000000000001E-2</v>
      </c>
      <c r="Q1093" s="1">
        <v>0.30199999999999999</v>
      </c>
      <c r="R1093" s="1">
        <v>0</v>
      </c>
      <c r="S1093" s="1">
        <v>0.10199999999999999</v>
      </c>
      <c r="T1093" s="1">
        <v>0.19500000000000001</v>
      </c>
      <c r="U1093" s="1">
        <v>92.563999999999993</v>
      </c>
      <c r="V1093" s="1">
        <v>234440</v>
      </c>
      <c r="W1093" s="12" t="str">
        <f>VLOOKUP(Table14[[#This Row],[album_name]],'Album Type'!A:B,2,FALSE)</f>
        <v>Special</v>
      </c>
    </row>
    <row r="1094" spans="1:23" hidden="1" x14ac:dyDescent="0.2">
      <c r="A1094" s="1" t="s">
        <v>1683</v>
      </c>
      <c r="B1094" s="1" t="s">
        <v>1701</v>
      </c>
      <c r="C1094" s="1" t="s">
        <v>17</v>
      </c>
      <c r="D1094" s="1" t="s">
        <v>1685</v>
      </c>
      <c r="E1094" s="2">
        <v>39763</v>
      </c>
      <c r="F1094" s="1">
        <v>2008</v>
      </c>
      <c r="G1094" s="1">
        <v>1</v>
      </c>
      <c r="H1094" s="1" t="s">
        <v>1522</v>
      </c>
      <c r="I1094" s="1">
        <v>12</v>
      </c>
      <c r="J1094" s="1" t="b">
        <v>0</v>
      </c>
      <c r="K1094" s="1" t="s">
        <v>59</v>
      </c>
      <c r="L1094" s="1">
        <v>0.68700000000000006</v>
      </c>
      <c r="M1094" s="1">
        <v>0.77100000000000002</v>
      </c>
      <c r="N1094" s="1">
        <v>6</v>
      </c>
      <c r="O1094" s="1">
        <v>-4.4240000000000004</v>
      </c>
      <c r="P1094" s="1">
        <v>3.8399999999999997E-2</v>
      </c>
      <c r="Q1094" s="1">
        <v>0.16400000000000001</v>
      </c>
      <c r="R1094" s="3">
        <v>2.4600000000000002E-5</v>
      </c>
      <c r="S1094" s="1">
        <v>0.112</v>
      </c>
      <c r="T1094" s="1">
        <v>0.44500000000000001</v>
      </c>
      <c r="U1094" s="1">
        <v>129.964</v>
      </c>
      <c r="V1094" s="1">
        <v>231146</v>
      </c>
      <c r="W1094" s="12" t="str">
        <f>VLOOKUP(Table14[[#This Row],[album_name]],'Album Type'!A:B,2,FALSE)</f>
        <v>Special</v>
      </c>
    </row>
    <row r="1095" spans="1:23" hidden="1" x14ac:dyDescent="0.2">
      <c r="A1095" s="1" t="s">
        <v>1683</v>
      </c>
      <c r="B1095" s="1" t="s">
        <v>1702</v>
      </c>
      <c r="C1095" s="1" t="s">
        <v>17</v>
      </c>
      <c r="D1095" s="1" t="s">
        <v>1685</v>
      </c>
      <c r="E1095" s="2">
        <v>39763</v>
      </c>
      <c r="F1095" s="1">
        <v>2008</v>
      </c>
      <c r="G1095" s="1">
        <v>1</v>
      </c>
      <c r="H1095" s="1" t="s">
        <v>772</v>
      </c>
      <c r="I1095" s="1">
        <v>13</v>
      </c>
      <c r="J1095" s="1" t="b">
        <v>0</v>
      </c>
      <c r="K1095" s="1" t="s">
        <v>233</v>
      </c>
      <c r="L1095" s="1">
        <v>0.498</v>
      </c>
      <c r="M1095" s="1">
        <v>0.48599999999999999</v>
      </c>
      <c r="N1095" s="1">
        <v>1</v>
      </c>
      <c r="O1095" s="1">
        <v>-7.3840000000000003</v>
      </c>
      <c r="P1095" s="1">
        <v>2.7300000000000001E-2</v>
      </c>
      <c r="Q1095" s="1">
        <v>0.373</v>
      </c>
      <c r="R1095" s="1">
        <v>0</v>
      </c>
      <c r="S1095" s="1">
        <v>0.113</v>
      </c>
      <c r="T1095" s="1">
        <v>0.17</v>
      </c>
      <c r="U1095" s="1">
        <v>147.952</v>
      </c>
      <c r="V1095" s="1">
        <v>263986</v>
      </c>
      <c r="W1095" s="12" t="str">
        <f>VLOOKUP(Table14[[#This Row],[album_name]],'Album Type'!A:B,2,FALSE)</f>
        <v>Special</v>
      </c>
    </row>
    <row r="1096" spans="1:23" hidden="1" x14ac:dyDescent="0.2">
      <c r="A1096" s="1" t="s">
        <v>1683</v>
      </c>
      <c r="B1096" s="1" t="s">
        <v>1703</v>
      </c>
      <c r="C1096" s="1" t="s">
        <v>17</v>
      </c>
      <c r="D1096" s="1" t="s">
        <v>1685</v>
      </c>
      <c r="E1096" s="2">
        <v>39763</v>
      </c>
      <c r="F1096" s="1">
        <v>2008</v>
      </c>
      <c r="G1096" s="1">
        <v>1</v>
      </c>
      <c r="H1096" s="1" t="s">
        <v>1525</v>
      </c>
      <c r="I1096" s="1">
        <v>14</v>
      </c>
      <c r="J1096" s="1" t="b">
        <v>0</v>
      </c>
      <c r="K1096" s="1" t="s">
        <v>25</v>
      </c>
      <c r="L1096" s="1">
        <v>0.60099999999999998</v>
      </c>
      <c r="M1096" s="1">
        <v>0.85199999999999998</v>
      </c>
      <c r="N1096" s="1">
        <v>7</v>
      </c>
      <c r="O1096" s="1">
        <v>-3.0960000000000001</v>
      </c>
      <c r="P1096" s="1">
        <v>3.8600000000000002E-2</v>
      </c>
      <c r="Q1096" s="1">
        <v>6.0600000000000001E-2</v>
      </c>
      <c r="R1096" s="3">
        <v>3.41E-6</v>
      </c>
      <c r="S1096" s="1">
        <v>0.37</v>
      </c>
      <c r="T1096" s="1">
        <v>0.51300000000000001</v>
      </c>
      <c r="U1096" s="1">
        <v>100.015</v>
      </c>
      <c r="V1096" s="1">
        <v>200560</v>
      </c>
      <c r="W1096" s="12" t="str">
        <f>VLOOKUP(Table14[[#This Row],[album_name]],'Album Type'!A:B,2,FALSE)</f>
        <v>Special</v>
      </c>
    </row>
    <row r="1097" spans="1:23" hidden="1" x14ac:dyDescent="0.2">
      <c r="A1097" s="1" t="s">
        <v>1683</v>
      </c>
      <c r="B1097" s="1" t="s">
        <v>1704</v>
      </c>
      <c r="C1097" s="1" t="s">
        <v>17</v>
      </c>
      <c r="D1097" s="1" t="s">
        <v>1685</v>
      </c>
      <c r="E1097" s="2">
        <v>39763</v>
      </c>
      <c r="F1097" s="1">
        <v>2008</v>
      </c>
      <c r="G1097" s="1">
        <v>1</v>
      </c>
      <c r="H1097" s="1" t="s">
        <v>1527</v>
      </c>
      <c r="I1097" s="1">
        <v>15</v>
      </c>
      <c r="J1097" s="1" t="b">
        <v>0</v>
      </c>
      <c r="K1097" s="1" t="s">
        <v>59</v>
      </c>
      <c r="L1097" s="1">
        <v>0.45900000000000002</v>
      </c>
      <c r="M1097" s="1">
        <v>0.45900000000000002</v>
      </c>
      <c r="N1097" s="1">
        <v>6</v>
      </c>
      <c r="O1097" s="1">
        <v>-4.1260000000000003</v>
      </c>
      <c r="P1097" s="1">
        <v>2.75E-2</v>
      </c>
      <c r="Q1097" s="1">
        <v>0.13</v>
      </c>
      <c r="R1097" s="3">
        <v>2.3E-6</v>
      </c>
      <c r="S1097" s="1">
        <v>0.113</v>
      </c>
      <c r="T1097" s="1">
        <v>0.28100000000000003</v>
      </c>
      <c r="U1097" s="1">
        <v>134.018</v>
      </c>
      <c r="V1097" s="1">
        <v>261800</v>
      </c>
      <c r="W1097" s="12" t="str">
        <f>VLOOKUP(Table14[[#This Row],[album_name]],'Album Type'!A:B,2,FALSE)</f>
        <v>Special</v>
      </c>
    </row>
    <row r="1098" spans="1:23" hidden="1" x14ac:dyDescent="0.2">
      <c r="A1098" s="1" t="s">
        <v>1683</v>
      </c>
      <c r="B1098" s="1" t="s">
        <v>1705</v>
      </c>
      <c r="C1098" s="1" t="s">
        <v>17</v>
      </c>
      <c r="D1098" s="1" t="s">
        <v>1685</v>
      </c>
      <c r="E1098" s="2">
        <v>39763</v>
      </c>
      <c r="F1098" s="1">
        <v>2008</v>
      </c>
      <c r="G1098" s="1">
        <v>1</v>
      </c>
      <c r="H1098" s="1" t="s">
        <v>1529</v>
      </c>
      <c r="I1098" s="1">
        <v>16</v>
      </c>
      <c r="J1098" s="1" t="b">
        <v>0</v>
      </c>
      <c r="K1098" s="1" t="s">
        <v>56</v>
      </c>
      <c r="L1098" s="1">
        <v>0.436</v>
      </c>
      <c r="M1098" s="1">
        <v>0.71199999999999997</v>
      </c>
      <c r="N1098" s="1">
        <v>5</v>
      </c>
      <c r="O1098" s="1">
        <v>-3.6890000000000001</v>
      </c>
      <c r="P1098" s="1">
        <v>3.2899999999999999E-2</v>
      </c>
      <c r="Q1098" s="1">
        <v>3.2199999999999999E-2</v>
      </c>
      <c r="R1098" s="1">
        <v>0</v>
      </c>
      <c r="S1098" s="1">
        <v>0.111</v>
      </c>
      <c r="T1098" s="1">
        <v>0.379</v>
      </c>
      <c r="U1098" s="1">
        <v>160.886</v>
      </c>
      <c r="V1098" s="1">
        <v>244240</v>
      </c>
      <c r="W1098" s="12" t="str">
        <f>VLOOKUP(Table14[[#This Row],[album_name]],'Album Type'!A:B,2,FALSE)</f>
        <v>Special</v>
      </c>
    </row>
    <row r="1099" spans="1:23" hidden="1" x14ac:dyDescent="0.2">
      <c r="A1099" s="1" t="s">
        <v>1683</v>
      </c>
      <c r="B1099" s="1" t="s">
        <v>1706</v>
      </c>
      <c r="C1099" s="1" t="s">
        <v>17</v>
      </c>
      <c r="D1099" s="1" t="s">
        <v>1685</v>
      </c>
      <c r="E1099" s="2">
        <v>39763</v>
      </c>
      <c r="F1099" s="1">
        <v>2008</v>
      </c>
      <c r="G1099" s="1">
        <v>1</v>
      </c>
      <c r="H1099" s="1" t="s">
        <v>784</v>
      </c>
      <c r="I1099" s="1">
        <v>17</v>
      </c>
      <c r="J1099" s="1" t="b">
        <v>0</v>
      </c>
      <c r="K1099" s="1" t="s">
        <v>22</v>
      </c>
      <c r="L1099" s="1">
        <v>0.60499999999999998</v>
      </c>
      <c r="M1099" s="1">
        <v>0.82899999999999996</v>
      </c>
      <c r="N1099" s="1">
        <v>10</v>
      </c>
      <c r="O1099" s="1">
        <v>-4.9930000000000003</v>
      </c>
      <c r="P1099" s="1">
        <v>5.4899999999999997E-2</v>
      </c>
      <c r="Q1099" s="1">
        <v>9.0700000000000003E-2</v>
      </c>
      <c r="R1099" s="1">
        <v>0</v>
      </c>
      <c r="S1099" s="1">
        <v>0.106</v>
      </c>
      <c r="T1099" s="1">
        <v>0.51400000000000001</v>
      </c>
      <c r="U1099" s="1">
        <v>128.012</v>
      </c>
      <c r="V1099" s="1">
        <v>225333</v>
      </c>
      <c r="W1099" s="12" t="str">
        <f>VLOOKUP(Table14[[#This Row],[album_name]],'Album Type'!A:B,2,FALSE)</f>
        <v>Special</v>
      </c>
    </row>
    <row r="1100" spans="1:23" hidden="1" x14ac:dyDescent="0.2">
      <c r="A1100" s="1" t="s">
        <v>1683</v>
      </c>
      <c r="B1100" s="1" t="s">
        <v>1707</v>
      </c>
      <c r="C1100" s="1" t="s">
        <v>17</v>
      </c>
      <c r="D1100" s="1" t="s">
        <v>1685</v>
      </c>
      <c r="E1100" s="2">
        <v>39763</v>
      </c>
      <c r="F1100" s="1">
        <v>2008</v>
      </c>
      <c r="G1100" s="1">
        <v>1</v>
      </c>
      <c r="H1100" s="1" t="s">
        <v>714</v>
      </c>
      <c r="I1100" s="1">
        <v>18</v>
      </c>
      <c r="J1100" s="1" t="b">
        <v>0</v>
      </c>
      <c r="K1100" s="1" t="s">
        <v>233</v>
      </c>
      <c r="L1100" s="1">
        <v>0.66400000000000003</v>
      </c>
      <c r="M1100" s="1">
        <v>0.44700000000000001</v>
      </c>
      <c r="N1100" s="1">
        <v>1</v>
      </c>
      <c r="O1100" s="1">
        <v>-8.5350000000000001</v>
      </c>
      <c r="P1100" s="1">
        <v>2.92E-2</v>
      </c>
      <c r="Q1100" s="1">
        <v>0.61099999999999999</v>
      </c>
      <c r="R1100" s="3">
        <v>9.9999999999999995E-7</v>
      </c>
      <c r="S1100" s="1">
        <v>0.13900000000000001</v>
      </c>
      <c r="T1100" s="1">
        <v>0.36399999999999999</v>
      </c>
      <c r="U1100" s="1">
        <v>126.07899999999999</v>
      </c>
      <c r="V1100" s="1">
        <v>245346</v>
      </c>
      <c r="W1100" s="12" t="str">
        <f>VLOOKUP(Table14[[#This Row],[album_name]],'Album Type'!A:B,2,FALSE)</f>
        <v>Special</v>
      </c>
    </row>
    <row r="1101" spans="1:23" hidden="1" x14ac:dyDescent="0.2">
      <c r="A1101" s="1" t="s">
        <v>1683</v>
      </c>
      <c r="B1101" s="1" t="s">
        <v>1708</v>
      </c>
      <c r="C1101" s="1" t="s">
        <v>17</v>
      </c>
      <c r="D1101" s="1" t="s">
        <v>1685</v>
      </c>
      <c r="E1101" s="2">
        <v>39763</v>
      </c>
      <c r="F1101" s="1">
        <v>2008</v>
      </c>
      <c r="G1101" s="1">
        <v>1</v>
      </c>
      <c r="H1101" s="1" t="s">
        <v>756</v>
      </c>
      <c r="I1101" s="1">
        <v>19</v>
      </c>
      <c r="J1101" s="1" t="b">
        <v>0</v>
      </c>
      <c r="K1101" s="1" t="s">
        <v>56</v>
      </c>
      <c r="L1101" s="1">
        <v>0.54800000000000004</v>
      </c>
      <c r="M1101" s="1">
        <v>0.75600000000000001</v>
      </c>
      <c r="N1101" s="1">
        <v>5</v>
      </c>
      <c r="O1101" s="1">
        <v>-4.1749999999999998</v>
      </c>
      <c r="P1101" s="1">
        <v>3.5999999999999997E-2</v>
      </c>
      <c r="Q1101" s="1">
        <v>4.7099999999999998E-3</v>
      </c>
      <c r="R1101" s="1">
        <v>0</v>
      </c>
      <c r="S1101" s="1">
        <v>0.11700000000000001</v>
      </c>
      <c r="T1101" s="1">
        <v>0.224</v>
      </c>
      <c r="U1101" s="1">
        <v>96.037999999999997</v>
      </c>
      <c r="V1101" s="1">
        <v>281053</v>
      </c>
      <c r="W1101" s="12" t="str">
        <f>VLOOKUP(Table14[[#This Row],[album_name]],'Album Type'!A:B,2,FALSE)</f>
        <v>Special</v>
      </c>
    </row>
    <row r="1102" spans="1:23" hidden="1" x14ac:dyDescent="0.2">
      <c r="A1102" s="1" t="s">
        <v>1709</v>
      </c>
      <c r="B1102" s="1" t="s">
        <v>1710</v>
      </c>
      <c r="C1102" s="1" t="s">
        <v>17</v>
      </c>
      <c r="D1102" s="1" t="s">
        <v>1711</v>
      </c>
      <c r="E1102" s="2">
        <v>39763</v>
      </c>
      <c r="F1102" s="1">
        <v>2008</v>
      </c>
      <c r="G1102" s="1">
        <v>1</v>
      </c>
      <c r="H1102" s="1" t="s">
        <v>776</v>
      </c>
      <c r="I1102" s="1">
        <v>1</v>
      </c>
      <c r="J1102" s="1" t="b">
        <v>0</v>
      </c>
      <c r="K1102" s="1" t="s">
        <v>34</v>
      </c>
      <c r="L1102" s="1">
        <v>0.61799999999999999</v>
      </c>
      <c r="M1102" s="1">
        <v>0.68700000000000006</v>
      </c>
      <c r="N1102" s="1">
        <v>2</v>
      </c>
      <c r="O1102" s="1">
        <v>-5.7370000000000001</v>
      </c>
      <c r="P1102" s="1">
        <v>2.7099999999999999E-2</v>
      </c>
      <c r="Q1102" s="1">
        <v>0.111</v>
      </c>
      <c r="R1102" s="1">
        <v>0</v>
      </c>
      <c r="S1102" s="1">
        <v>6.93E-2</v>
      </c>
      <c r="T1102" s="1">
        <v>0.82</v>
      </c>
      <c r="U1102" s="1">
        <v>79.991</v>
      </c>
      <c r="V1102" s="1">
        <v>237066</v>
      </c>
      <c r="W1102" s="12" t="str">
        <f>VLOOKUP(Table14[[#This Row],[album_name]],'Album Type'!A:B,2,FALSE)</f>
        <v>Special</v>
      </c>
    </row>
    <row r="1103" spans="1:23" hidden="1" x14ac:dyDescent="0.2">
      <c r="A1103" s="1" t="s">
        <v>1709</v>
      </c>
      <c r="B1103" s="1" t="s">
        <v>1712</v>
      </c>
      <c r="C1103" s="1" t="s">
        <v>17</v>
      </c>
      <c r="D1103" s="1" t="s">
        <v>1711</v>
      </c>
      <c r="E1103" s="2">
        <v>39763</v>
      </c>
      <c r="F1103" s="1">
        <v>2008</v>
      </c>
      <c r="G1103" s="1">
        <v>1</v>
      </c>
      <c r="H1103" s="1" t="s">
        <v>1687</v>
      </c>
      <c r="I1103" s="1">
        <v>2</v>
      </c>
      <c r="J1103" s="1" t="b">
        <v>0</v>
      </c>
      <c r="K1103" s="1" t="s">
        <v>56</v>
      </c>
      <c r="L1103" s="1">
        <v>0.41899999999999998</v>
      </c>
      <c r="M1103" s="1">
        <v>0.45400000000000001</v>
      </c>
      <c r="N1103" s="1">
        <v>5</v>
      </c>
      <c r="O1103" s="1">
        <v>-6.8090000000000002</v>
      </c>
      <c r="P1103" s="1">
        <v>3.3500000000000002E-2</v>
      </c>
      <c r="Q1103" s="1">
        <v>5.8299999999999998E-2</v>
      </c>
      <c r="R1103" s="3">
        <v>3.7799999999999998E-6</v>
      </c>
      <c r="S1103" s="1">
        <v>9.74E-2</v>
      </c>
      <c r="T1103" s="1">
        <v>0.28799999999999998</v>
      </c>
      <c r="U1103" s="1">
        <v>200.017</v>
      </c>
      <c r="V1103" s="1">
        <v>311040</v>
      </c>
      <c r="W1103" s="12" t="str">
        <f>VLOOKUP(Table14[[#This Row],[album_name]],'Album Type'!A:B,2,FALSE)</f>
        <v>Special</v>
      </c>
    </row>
    <row r="1104" spans="1:23" hidden="1" x14ac:dyDescent="0.2">
      <c r="A1104" s="1" t="s">
        <v>1709</v>
      </c>
      <c r="B1104" s="1" t="s">
        <v>1713</v>
      </c>
      <c r="C1104" s="1" t="s">
        <v>17</v>
      </c>
      <c r="D1104" s="1" t="s">
        <v>1711</v>
      </c>
      <c r="E1104" s="2">
        <v>39763</v>
      </c>
      <c r="F1104" s="1">
        <v>2008</v>
      </c>
      <c r="G1104" s="1">
        <v>1</v>
      </c>
      <c r="H1104" s="1" t="s">
        <v>1689</v>
      </c>
      <c r="I1104" s="1">
        <v>3</v>
      </c>
      <c r="J1104" s="1" t="b">
        <v>0</v>
      </c>
      <c r="K1104" s="1" t="s">
        <v>31</v>
      </c>
      <c r="L1104" s="1">
        <v>0.59199999999999997</v>
      </c>
      <c r="M1104" s="1">
        <v>0.16</v>
      </c>
      <c r="N1104" s="1">
        <v>9</v>
      </c>
      <c r="O1104" s="1">
        <v>-10.785</v>
      </c>
      <c r="P1104" s="1">
        <v>3.4700000000000002E-2</v>
      </c>
      <c r="Q1104" s="1">
        <v>0.85199999999999998</v>
      </c>
      <c r="R1104" s="1">
        <v>0</v>
      </c>
      <c r="S1104" s="1">
        <v>0.11600000000000001</v>
      </c>
      <c r="T1104" s="1">
        <v>0.29399999999999998</v>
      </c>
      <c r="U1104" s="1">
        <v>118.929</v>
      </c>
      <c r="V1104" s="1">
        <v>267506</v>
      </c>
      <c r="W1104" s="12" t="str">
        <f>VLOOKUP(Table14[[#This Row],[album_name]],'Album Type'!A:B,2,FALSE)</f>
        <v>Special</v>
      </c>
    </row>
    <row r="1105" spans="1:23" hidden="1" x14ac:dyDescent="0.2">
      <c r="A1105" s="1" t="s">
        <v>1709</v>
      </c>
      <c r="B1105" s="1" t="s">
        <v>1714</v>
      </c>
      <c r="C1105" s="1" t="s">
        <v>17</v>
      </c>
      <c r="D1105" s="1" t="s">
        <v>1711</v>
      </c>
      <c r="E1105" s="2">
        <v>39763</v>
      </c>
      <c r="F1105" s="1">
        <v>2008</v>
      </c>
      <c r="G1105" s="1">
        <v>1</v>
      </c>
      <c r="H1105" s="1" t="s">
        <v>1691</v>
      </c>
      <c r="I1105" s="1">
        <v>4</v>
      </c>
      <c r="J1105" s="1" t="b">
        <v>0</v>
      </c>
      <c r="K1105" s="1" t="s">
        <v>34</v>
      </c>
      <c r="L1105" s="1">
        <v>0.52700000000000002</v>
      </c>
      <c r="M1105" s="1">
        <v>0.47499999999999998</v>
      </c>
      <c r="N1105" s="1">
        <v>2</v>
      </c>
      <c r="O1105" s="1">
        <v>-6.2050000000000001</v>
      </c>
      <c r="P1105" s="1">
        <v>2.58E-2</v>
      </c>
      <c r="Q1105" s="1">
        <v>8.6800000000000002E-2</v>
      </c>
      <c r="R1105" s="3">
        <v>4.34E-6</v>
      </c>
      <c r="S1105" s="1">
        <v>0.248</v>
      </c>
      <c r="T1105" s="1">
        <v>0.224</v>
      </c>
      <c r="U1105" s="1">
        <v>143.96199999999999</v>
      </c>
      <c r="V1105" s="1">
        <v>238106</v>
      </c>
      <c r="W1105" s="12" t="str">
        <f>VLOOKUP(Table14[[#This Row],[album_name]],'Album Type'!A:B,2,FALSE)</f>
        <v>Special</v>
      </c>
    </row>
    <row r="1106" spans="1:23" hidden="1" x14ac:dyDescent="0.2">
      <c r="A1106" s="1" t="s">
        <v>1709</v>
      </c>
      <c r="B1106" s="1" t="s">
        <v>1715</v>
      </c>
      <c r="C1106" s="1" t="s">
        <v>17</v>
      </c>
      <c r="D1106" s="1" t="s">
        <v>1711</v>
      </c>
      <c r="E1106" s="2">
        <v>39763</v>
      </c>
      <c r="F1106" s="1">
        <v>2008</v>
      </c>
      <c r="G1106" s="1">
        <v>1</v>
      </c>
      <c r="H1106" s="1" t="s">
        <v>1693</v>
      </c>
      <c r="I1106" s="1">
        <v>5</v>
      </c>
      <c r="J1106" s="1" t="b">
        <v>0</v>
      </c>
      <c r="K1106" s="1" t="s">
        <v>34</v>
      </c>
      <c r="L1106" s="1">
        <v>0.61</v>
      </c>
      <c r="M1106" s="1">
        <v>0.53100000000000003</v>
      </c>
      <c r="N1106" s="1">
        <v>2</v>
      </c>
      <c r="O1106" s="1">
        <v>-6.1230000000000002</v>
      </c>
      <c r="P1106" s="1">
        <v>2.3900000000000001E-2</v>
      </c>
      <c r="Q1106" s="1">
        <v>0.36699999999999999</v>
      </c>
      <c r="R1106" s="1">
        <v>0</v>
      </c>
      <c r="S1106" s="1">
        <v>0.35099999999999998</v>
      </c>
      <c r="T1106" s="1">
        <v>0.22800000000000001</v>
      </c>
      <c r="U1106" s="1">
        <v>85.978999999999999</v>
      </c>
      <c r="V1106" s="1">
        <v>261453</v>
      </c>
      <c r="W1106" s="12" t="str">
        <f>VLOOKUP(Table14[[#This Row],[album_name]],'Album Type'!A:B,2,FALSE)</f>
        <v>Special</v>
      </c>
    </row>
    <row r="1107" spans="1:23" hidden="1" x14ac:dyDescent="0.2">
      <c r="A1107" s="1" t="s">
        <v>1709</v>
      </c>
      <c r="B1107" s="1" t="s">
        <v>1716</v>
      </c>
      <c r="C1107" s="1" t="s">
        <v>17</v>
      </c>
      <c r="D1107" s="1" t="s">
        <v>1711</v>
      </c>
      <c r="E1107" s="2">
        <v>39763</v>
      </c>
      <c r="F1107" s="1">
        <v>2008</v>
      </c>
      <c r="G1107" s="1">
        <v>1</v>
      </c>
      <c r="H1107" s="1" t="s">
        <v>1695</v>
      </c>
      <c r="I1107" s="1">
        <v>6</v>
      </c>
      <c r="J1107" s="1" t="b">
        <v>0</v>
      </c>
      <c r="K1107" s="1" t="s">
        <v>28</v>
      </c>
      <c r="L1107" s="1">
        <v>0.47599999999999998</v>
      </c>
      <c r="M1107" s="1">
        <v>0.81599999999999995</v>
      </c>
      <c r="N1107" s="1">
        <v>4</v>
      </c>
      <c r="O1107" s="1">
        <v>-4.2789999999999999</v>
      </c>
      <c r="P1107" s="1">
        <v>3.4700000000000002E-2</v>
      </c>
      <c r="Q1107" s="1">
        <v>0.16900000000000001</v>
      </c>
      <c r="R1107" s="1">
        <v>0</v>
      </c>
      <c r="S1107" s="1">
        <v>0.23799999999999999</v>
      </c>
      <c r="T1107" s="1">
        <v>0.46899999999999997</v>
      </c>
      <c r="U1107" s="1">
        <v>163.84700000000001</v>
      </c>
      <c r="V1107" s="1">
        <v>237600</v>
      </c>
      <c r="W1107" s="12" t="str">
        <f>VLOOKUP(Table14[[#This Row],[album_name]],'Album Type'!A:B,2,FALSE)</f>
        <v>Special</v>
      </c>
    </row>
    <row r="1108" spans="1:23" hidden="1" x14ac:dyDescent="0.2">
      <c r="A1108" s="1" t="s">
        <v>1709</v>
      </c>
      <c r="B1108" s="1" t="s">
        <v>1717</v>
      </c>
      <c r="C1108" s="1" t="s">
        <v>17</v>
      </c>
      <c r="D1108" s="1" t="s">
        <v>1711</v>
      </c>
      <c r="E1108" s="2">
        <v>39763</v>
      </c>
      <c r="F1108" s="1">
        <v>2008</v>
      </c>
      <c r="G1108" s="1">
        <v>1</v>
      </c>
      <c r="H1108" s="1" t="s">
        <v>752</v>
      </c>
      <c r="I1108" s="1">
        <v>7</v>
      </c>
      <c r="J1108" s="1" t="b">
        <v>0</v>
      </c>
      <c r="K1108" s="1" t="s">
        <v>56</v>
      </c>
      <c r="L1108" s="1">
        <v>0.59799999999999998</v>
      </c>
      <c r="M1108" s="1">
        <v>0.71399999999999997</v>
      </c>
      <c r="N1108" s="1">
        <v>5</v>
      </c>
      <c r="O1108" s="1">
        <v>-4.3970000000000002</v>
      </c>
      <c r="P1108" s="1">
        <v>2.7300000000000001E-2</v>
      </c>
      <c r="Q1108" s="1">
        <v>3.6400000000000002E-2</v>
      </c>
      <c r="R1108" s="3">
        <v>1.04E-6</v>
      </c>
      <c r="S1108" s="1">
        <v>0.31</v>
      </c>
      <c r="T1108" s="1">
        <v>0.46700000000000003</v>
      </c>
      <c r="U1108" s="1">
        <v>99.978999999999999</v>
      </c>
      <c r="V1108" s="1">
        <v>242000</v>
      </c>
      <c r="W1108" s="12" t="str">
        <f>VLOOKUP(Table14[[#This Row],[album_name]],'Album Type'!A:B,2,FALSE)</f>
        <v>Special</v>
      </c>
    </row>
    <row r="1109" spans="1:23" hidden="1" x14ac:dyDescent="0.2">
      <c r="A1109" s="1" t="s">
        <v>1709</v>
      </c>
      <c r="B1109" s="1" t="s">
        <v>1718</v>
      </c>
      <c r="C1109" s="1" t="s">
        <v>17</v>
      </c>
      <c r="D1109" s="1" t="s">
        <v>1711</v>
      </c>
      <c r="E1109" s="2">
        <v>39763</v>
      </c>
      <c r="F1109" s="1">
        <v>2008</v>
      </c>
      <c r="G1109" s="1">
        <v>1</v>
      </c>
      <c r="H1109" s="1" t="s">
        <v>734</v>
      </c>
      <c r="I1109" s="1">
        <v>8</v>
      </c>
      <c r="J1109" s="1" t="b">
        <v>0</v>
      </c>
      <c r="K1109" s="1" t="s">
        <v>25</v>
      </c>
      <c r="L1109" s="1">
        <v>0.55900000000000005</v>
      </c>
      <c r="M1109" s="1">
        <v>0.63600000000000001</v>
      </c>
      <c r="N1109" s="1">
        <v>7</v>
      </c>
      <c r="O1109" s="1">
        <v>-4.4000000000000004</v>
      </c>
      <c r="P1109" s="1">
        <v>2.63E-2</v>
      </c>
      <c r="Q1109" s="1">
        <v>7.2800000000000004E-2</v>
      </c>
      <c r="R1109" s="1">
        <v>0</v>
      </c>
      <c r="S1109" s="1">
        <v>0.14399999999999999</v>
      </c>
      <c r="T1109" s="1">
        <v>0.214</v>
      </c>
      <c r="U1109" s="1">
        <v>95.484999999999999</v>
      </c>
      <c r="V1109" s="1">
        <v>294346</v>
      </c>
      <c r="W1109" s="12" t="str">
        <f>VLOOKUP(Table14[[#This Row],[album_name]],'Album Type'!A:B,2,FALSE)</f>
        <v>Special</v>
      </c>
    </row>
    <row r="1110" spans="1:23" hidden="1" x14ac:dyDescent="0.2">
      <c r="A1110" s="1" t="s">
        <v>1709</v>
      </c>
      <c r="B1110" s="1" t="s">
        <v>1719</v>
      </c>
      <c r="C1110" s="1" t="s">
        <v>17</v>
      </c>
      <c r="D1110" s="1" t="s">
        <v>1711</v>
      </c>
      <c r="E1110" s="2">
        <v>39763</v>
      </c>
      <c r="F1110" s="1">
        <v>2008</v>
      </c>
      <c r="G1110" s="1">
        <v>1</v>
      </c>
      <c r="H1110" s="1" t="s">
        <v>1518</v>
      </c>
      <c r="I1110" s="1">
        <v>9</v>
      </c>
      <c r="J1110" s="1" t="b">
        <v>0</v>
      </c>
      <c r="K1110" s="1" t="s">
        <v>34</v>
      </c>
      <c r="L1110" s="1">
        <v>0.61799999999999999</v>
      </c>
      <c r="M1110" s="1">
        <v>0.73599999999999999</v>
      </c>
      <c r="N1110" s="1">
        <v>2</v>
      </c>
      <c r="O1110" s="1">
        <v>-3.9369999999999998</v>
      </c>
      <c r="P1110" s="1">
        <v>3.0800000000000001E-2</v>
      </c>
      <c r="Q1110" s="1">
        <v>0.157</v>
      </c>
      <c r="R1110" s="1">
        <v>0</v>
      </c>
      <c r="S1110" s="1">
        <v>7.2999999999999995E-2</v>
      </c>
      <c r="T1110" s="1">
        <v>0.307</v>
      </c>
      <c r="U1110" s="1">
        <v>118.982</v>
      </c>
      <c r="V1110" s="1">
        <v>235280</v>
      </c>
      <c r="W1110" s="12" t="str">
        <f>VLOOKUP(Table14[[#This Row],[album_name]],'Album Type'!A:B,2,FALSE)</f>
        <v>Special</v>
      </c>
    </row>
    <row r="1111" spans="1:23" hidden="1" x14ac:dyDescent="0.2">
      <c r="A1111" s="1" t="s">
        <v>1709</v>
      </c>
      <c r="B1111" s="1" t="s">
        <v>1720</v>
      </c>
      <c r="C1111" s="1" t="s">
        <v>17</v>
      </c>
      <c r="D1111" s="1" t="s">
        <v>1711</v>
      </c>
      <c r="E1111" s="2">
        <v>39763</v>
      </c>
      <c r="F1111" s="1">
        <v>2008</v>
      </c>
      <c r="G1111" s="1">
        <v>1</v>
      </c>
      <c r="H1111" s="1" t="s">
        <v>786</v>
      </c>
      <c r="I1111" s="1">
        <v>10</v>
      </c>
      <c r="J1111" s="1" t="b">
        <v>0</v>
      </c>
      <c r="K1111" s="1" t="s">
        <v>59</v>
      </c>
      <c r="L1111" s="1">
        <v>0.84299999999999997</v>
      </c>
      <c r="M1111" s="1">
        <v>0.55300000000000005</v>
      </c>
      <c r="N1111" s="1">
        <v>6</v>
      </c>
      <c r="O1111" s="1">
        <v>-7.3479999999999999</v>
      </c>
      <c r="P1111" s="1">
        <v>3.1699999999999999E-2</v>
      </c>
      <c r="Q1111" s="1">
        <v>0.16800000000000001</v>
      </c>
      <c r="R1111" s="3">
        <v>2.6599999999999999E-6</v>
      </c>
      <c r="S1111" s="1">
        <v>0.107</v>
      </c>
      <c r="T1111" s="1">
        <v>0.82499999999999996</v>
      </c>
      <c r="U1111" s="1">
        <v>115.997</v>
      </c>
      <c r="V1111" s="1">
        <v>254320</v>
      </c>
      <c r="W1111" s="12" t="str">
        <f>VLOOKUP(Table14[[#This Row],[album_name]],'Album Type'!A:B,2,FALSE)</f>
        <v>Special</v>
      </c>
    </row>
    <row r="1112" spans="1:23" hidden="1" x14ac:dyDescent="0.2">
      <c r="A1112" s="1" t="s">
        <v>1709</v>
      </c>
      <c r="B1112" s="1" t="s">
        <v>1721</v>
      </c>
      <c r="C1112" s="1" t="s">
        <v>17</v>
      </c>
      <c r="D1112" s="1" t="s">
        <v>1711</v>
      </c>
      <c r="E1112" s="2">
        <v>39763</v>
      </c>
      <c r="F1112" s="1">
        <v>2008</v>
      </c>
      <c r="G1112" s="1">
        <v>1</v>
      </c>
      <c r="H1112" s="1" t="s">
        <v>792</v>
      </c>
      <c r="I1112" s="1">
        <v>11</v>
      </c>
      <c r="J1112" s="1" t="b">
        <v>0</v>
      </c>
      <c r="K1112" s="1" t="s">
        <v>37</v>
      </c>
      <c r="L1112" s="1">
        <v>0.58499999999999996</v>
      </c>
      <c r="M1112" s="1">
        <v>0.34599999999999997</v>
      </c>
      <c r="N1112" s="1">
        <v>0</v>
      </c>
      <c r="O1112" s="1">
        <v>-8.0139999999999993</v>
      </c>
      <c r="P1112" s="1">
        <v>2.5600000000000001E-2</v>
      </c>
      <c r="Q1112" s="1">
        <v>0.30199999999999999</v>
      </c>
      <c r="R1112" s="1">
        <v>0</v>
      </c>
      <c r="S1112" s="1">
        <v>0.10199999999999999</v>
      </c>
      <c r="T1112" s="1">
        <v>0.19500000000000001</v>
      </c>
      <c r="U1112" s="1">
        <v>92.563999999999993</v>
      </c>
      <c r="V1112" s="1">
        <v>234440</v>
      </c>
      <c r="W1112" s="12" t="str">
        <f>VLOOKUP(Table14[[#This Row],[album_name]],'Album Type'!A:B,2,FALSE)</f>
        <v>Special</v>
      </c>
    </row>
    <row r="1113" spans="1:23" hidden="1" x14ac:dyDescent="0.2">
      <c r="A1113" s="1" t="s">
        <v>1709</v>
      </c>
      <c r="B1113" s="1" t="s">
        <v>1722</v>
      </c>
      <c r="C1113" s="1" t="s">
        <v>17</v>
      </c>
      <c r="D1113" s="1" t="s">
        <v>1711</v>
      </c>
      <c r="E1113" s="2">
        <v>39763</v>
      </c>
      <c r="F1113" s="1">
        <v>2008</v>
      </c>
      <c r="G1113" s="1">
        <v>1</v>
      </c>
      <c r="H1113" s="1" t="s">
        <v>1522</v>
      </c>
      <c r="I1113" s="1">
        <v>12</v>
      </c>
      <c r="J1113" s="1" t="b">
        <v>0</v>
      </c>
      <c r="K1113" s="1" t="s">
        <v>59</v>
      </c>
      <c r="L1113" s="1">
        <v>0.68700000000000006</v>
      </c>
      <c r="M1113" s="1">
        <v>0.77100000000000002</v>
      </c>
      <c r="N1113" s="1">
        <v>6</v>
      </c>
      <c r="O1113" s="1">
        <v>-4.4240000000000004</v>
      </c>
      <c r="P1113" s="1">
        <v>3.8399999999999997E-2</v>
      </c>
      <c r="Q1113" s="1">
        <v>0.16400000000000001</v>
      </c>
      <c r="R1113" s="3">
        <v>2.4600000000000002E-5</v>
      </c>
      <c r="S1113" s="1">
        <v>0.112</v>
      </c>
      <c r="T1113" s="1">
        <v>0.44500000000000001</v>
      </c>
      <c r="U1113" s="1">
        <v>129.964</v>
      </c>
      <c r="V1113" s="1">
        <v>231146</v>
      </c>
      <c r="W1113" s="12" t="str">
        <f>VLOOKUP(Table14[[#This Row],[album_name]],'Album Type'!A:B,2,FALSE)</f>
        <v>Special</v>
      </c>
    </row>
    <row r="1114" spans="1:23" hidden="1" x14ac:dyDescent="0.2">
      <c r="A1114" s="1" t="s">
        <v>1709</v>
      </c>
      <c r="B1114" s="1" t="s">
        <v>1723</v>
      </c>
      <c r="C1114" s="1" t="s">
        <v>17</v>
      </c>
      <c r="D1114" s="1" t="s">
        <v>1711</v>
      </c>
      <c r="E1114" s="2">
        <v>39763</v>
      </c>
      <c r="F1114" s="1">
        <v>2008</v>
      </c>
      <c r="G1114" s="1">
        <v>1</v>
      </c>
      <c r="H1114" s="1" t="s">
        <v>772</v>
      </c>
      <c r="I1114" s="1">
        <v>13</v>
      </c>
      <c r="J1114" s="1" t="b">
        <v>0</v>
      </c>
      <c r="K1114" s="1" t="s">
        <v>233</v>
      </c>
      <c r="L1114" s="1">
        <v>0.498</v>
      </c>
      <c r="M1114" s="1">
        <v>0.48599999999999999</v>
      </c>
      <c r="N1114" s="1">
        <v>1</v>
      </c>
      <c r="O1114" s="1">
        <v>-7.3840000000000003</v>
      </c>
      <c r="P1114" s="1">
        <v>2.7300000000000001E-2</v>
      </c>
      <c r="Q1114" s="1">
        <v>0.373</v>
      </c>
      <c r="R1114" s="1">
        <v>0</v>
      </c>
      <c r="S1114" s="1">
        <v>0.113</v>
      </c>
      <c r="T1114" s="1">
        <v>0.17</v>
      </c>
      <c r="U1114" s="1">
        <v>147.952</v>
      </c>
      <c r="V1114" s="1">
        <v>263986</v>
      </c>
      <c r="W1114" s="12" t="str">
        <f>VLOOKUP(Table14[[#This Row],[album_name]],'Album Type'!A:B,2,FALSE)</f>
        <v>Special</v>
      </c>
    </row>
    <row r="1115" spans="1:23" hidden="1" x14ac:dyDescent="0.2">
      <c r="A1115" s="1" t="s">
        <v>1709</v>
      </c>
      <c r="B1115" s="1" t="s">
        <v>1724</v>
      </c>
      <c r="C1115" s="1" t="s">
        <v>17</v>
      </c>
      <c r="D1115" s="1" t="s">
        <v>1711</v>
      </c>
      <c r="E1115" s="2">
        <v>39763</v>
      </c>
      <c r="F1115" s="1">
        <v>2008</v>
      </c>
      <c r="G1115" s="1">
        <v>1</v>
      </c>
      <c r="H1115" s="1" t="s">
        <v>1525</v>
      </c>
      <c r="I1115" s="1">
        <v>14</v>
      </c>
      <c r="J1115" s="1" t="b">
        <v>0</v>
      </c>
      <c r="K1115" s="1" t="s">
        <v>25</v>
      </c>
      <c r="L1115" s="1">
        <v>0.60099999999999998</v>
      </c>
      <c r="M1115" s="1">
        <v>0.85199999999999998</v>
      </c>
      <c r="N1115" s="1">
        <v>7</v>
      </c>
      <c r="O1115" s="1">
        <v>-3.0960000000000001</v>
      </c>
      <c r="P1115" s="1">
        <v>3.8600000000000002E-2</v>
      </c>
      <c r="Q1115" s="1">
        <v>6.0600000000000001E-2</v>
      </c>
      <c r="R1115" s="3">
        <v>3.41E-6</v>
      </c>
      <c r="S1115" s="1">
        <v>0.37</v>
      </c>
      <c r="T1115" s="1">
        <v>0.51300000000000001</v>
      </c>
      <c r="U1115" s="1">
        <v>100.015</v>
      </c>
      <c r="V1115" s="1">
        <v>200560</v>
      </c>
      <c r="W1115" s="12" t="str">
        <f>VLOOKUP(Table14[[#This Row],[album_name]],'Album Type'!A:B,2,FALSE)</f>
        <v>Special</v>
      </c>
    </row>
    <row r="1116" spans="1:23" hidden="1" x14ac:dyDescent="0.2">
      <c r="A1116" s="1" t="s">
        <v>1709</v>
      </c>
      <c r="B1116" s="1" t="s">
        <v>1725</v>
      </c>
      <c r="C1116" s="1" t="s">
        <v>17</v>
      </c>
      <c r="D1116" s="1" t="s">
        <v>1711</v>
      </c>
      <c r="E1116" s="2">
        <v>39763</v>
      </c>
      <c r="F1116" s="1">
        <v>2008</v>
      </c>
      <c r="G1116" s="1">
        <v>1</v>
      </c>
      <c r="H1116" s="1" t="s">
        <v>1527</v>
      </c>
      <c r="I1116" s="1">
        <v>15</v>
      </c>
      <c r="J1116" s="1" t="b">
        <v>0</v>
      </c>
      <c r="K1116" s="1" t="s">
        <v>59</v>
      </c>
      <c r="L1116" s="1">
        <v>0.45900000000000002</v>
      </c>
      <c r="M1116" s="1">
        <v>0.45900000000000002</v>
      </c>
      <c r="N1116" s="1">
        <v>6</v>
      </c>
      <c r="O1116" s="1">
        <v>-4.1260000000000003</v>
      </c>
      <c r="P1116" s="1">
        <v>2.75E-2</v>
      </c>
      <c r="Q1116" s="1">
        <v>0.13</v>
      </c>
      <c r="R1116" s="3">
        <v>2.3E-6</v>
      </c>
      <c r="S1116" s="1">
        <v>0.113</v>
      </c>
      <c r="T1116" s="1">
        <v>0.28100000000000003</v>
      </c>
      <c r="U1116" s="1">
        <v>134.018</v>
      </c>
      <c r="V1116" s="1">
        <v>261800</v>
      </c>
      <c r="W1116" s="12" t="str">
        <f>VLOOKUP(Table14[[#This Row],[album_name]],'Album Type'!A:B,2,FALSE)</f>
        <v>Special</v>
      </c>
    </row>
    <row r="1117" spans="1:23" hidden="1" x14ac:dyDescent="0.2">
      <c r="A1117" s="1" t="s">
        <v>1709</v>
      </c>
      <c r="B1117" s="1" t="s">
        <v>1726</v>
      </c>
      <c r="C1117" s="1" t="s">
        <v>17</v>
      </c>
      <c r="D1117" s="1" t="s">
        <v>1711</v>
      </c>
      <c r="E1117" s="2">
        <v>39763</v>
      </c>
      <c r="F1117" s="1">
        <v>2008</v>
      </c>
      <c r="G1117" s="1">
        <v>1</v>
      </c>
      <c r="H1117" s="1" t="s">
        <v>1529</v>
      </c>
      <c r="I1117" s="1">
        <v>16</v>
      </c>
      <c r="J1117" s="1" t="b">
        <v>0</v>
      </c>
      <c r="K1117" s="1" t="s">
        <v>56</v>
      </c>
      <c r="L1117" s="1">
        <v>0.436</v>
      </c>
      <c r="M1117" s="1">
        <v>0.71199999999999997</v>
      </c>
      <c r="N1117" s="1">
        <v>5</v>
      </c>
      <c r="O1117" s="1">
        <v>-3.6890000000000001</v>
      </c>
      <c r="P1117" s="1">
        <v>3.2899999999999999E-2</v>
      </c>
      <c r="Q1117" s="1">
        <v>3.2199999999999999E-2</v>
      </c>
      <c r="R1117" s="1">
        <v>0</v>
      </c>
      <c r="S1117" s="1">
        <v>0.111</v>
      </c>
      <c r="T1117" s="1">
        <v>0.379</v>
      </c>
      <c r="U1117" s="1">
        <v>160.886</v>
      </c>
      <c r="V1117" s="1">
        <v>244240</v>
      </c>
      <c r="W1117" s="12" t="str">
        <f>VLOOKUP(Table14[[#This Row],[album_name]],'Album Type'!A:B,2,FALSE)</f>
        <v>Special</v>
      </c>
    </row>
    <row r="1118" spans="1:23" hidden="1" x14ac:dyDescent="0.2">
      <c r="A1118" s="1" t="s">
        <v>1709</v>
      </c>
      <c r="B1118" s="1" t="s">
        <v>1727</v>
      </c>
      <c r="C1118" s="1" t="s">
        <v>17</v>
      </c>
      <c r="D1118" s="1" t="s">
        <v>1711</v>
      </c>
      <c r="E1118" s="2">
        <v>39763</v>
      </c>
      <c r="F1118" s="1">
        <v>2008</v>
      </c>
      <c r="G1118" s="1">
        <v>1</v>
      </c>
      <c r="H1118" s="1" t="s">
        <v>784</v>
      </c>
      <c r="I1118" s="1">
        <v>17</v>
      </c>
      <c r="J1118" s="1" t="b">
        <v>0</v>
      </c>
      <c r="K1118" s="1" t="s">
        <v>22</v>
      </c>
      <c r="L1118" s="1">
        <v>0.60499999999999998</v>
      </c>
      <c r="M1118" s="1">
        <v>0.82899999999999996</v>
      </c>
      <c r="N1118" s="1">
        <v>10</v>
      </c>
      <c r="O1118" s="1">
        <v>-4.9930000000000003</v>
      </c>
      <c r="P1118" s="1">
        <v>5.4899999999999997E-2</v>
      </c>
      <c r="Q1118" s="1">
        <v>9.0700000000000003E-2</v>
      </c>
      <c r="R1118" s="1">
        <v>0</v>
      </c>
      <c r="S1118" s="1">
        <v>0.106</v>
      </c>
      <c r="T1118" s="1">
        <v>0.51400000000000001</v>
      </c>
      <c r="U1118" s="1">
        <v>128.012</v>
      </c>
      <c r="V1118" s="1">
        <v>225333</v>
      </c>
      <c r="W1118" s="12" t="str">
        <f>VLOOKUP(Table14[[#This Row],[album_name]],'Album Type'!A:B,2,FALSE)</f>
        <v>Special</v>
      </c>
    </row>
    <row r="1119" spans="1:23" hidden="1" x14ac:dyDescent="0.2">
      <c r="A1119" s="1" t="s">
        <v>1709</v>
      </c>
      <c r="B1119" s="1" t="s">
        <v>1728</v>
      </c>
      <c r="C1119" s="1" t="s">
        <v>17</v>
      </c>
      <c r="D1119" s="1" t="s">
        <v>1711</v>
      </c>
      <c r="E1119" s="2">
        <v>39763</v>
      </c>
      <c r="F1119" s="1">
        <v>2008</v>
      </c>
      <c r="G1119" s="1">
        <v>1</v>
      </c>
      <c r="H1119" s="1" t="s">
        <v>714</v>
      </c>
      <c r="I1119" s="1">
        <v>18</v>
      </c>
      <c r="J1119" s="1" t="b">
        <v>0</v>
      </c>
      <c r="K1119" s="1" t="s">
        <v>233</v>
      </c>
      <c r="L1119" s="1">
        <v>0.66400000000000003</v>
      </c>
      <c r="M1119" s="1">
        <v>0.44700000000000001</v>
      </c>
      <c r="N1119" s="1">
        <v>1</v>
      </c>
      <c r="O1119" s="1">
        <v>-8.5350000000000001</v>
      </c>
      <c r="P1119" s="1">
        <v>2.92E-2</v>
      </c>
      <c r="Q1119" s="1">
        <v>0.61099999999999999</v>
      </c>
      <c r="R1119" s="3">
        <v>9.9999999999999995E-7</v>
      </c>
      <c r="S1119" s="1">
        <v>0.13900000000000001</v>
      </c>
      <c r="T1119" s="1">
        <v>0.36399999999999999</v>
      </c>
      <c r="U1119" s="1">
        <v>126.07899999999999</v>
      </c>
      <c r="V1119" s="1">
        <v>245346</v>
      </c>
      <c r="W1119" s="12" t="str">
        <f>VLOOKUP(Table14[[#This Row],[album_name]],'Album Type'!A:B,2,FALSE)</f>
        <v>Special</v>
      </c>
    </row>
    <row r="1120" spans="1:23" hidden="1" x14ac:dyDescent="0.2">
      <c r="A1120" s="1" t="s">
        <v>1709</v>
      </c>
      <c r="B1120" s="1" t="s">
        <v>1729</v>
      </c>
      <c r="C1120" s="1" t="s">
        <v>17</v>
      </c>
      <c r="D1120" s="1" t="s">
        <v>1711</v>
      </c>
      <c r="E1120" s="2">
        <v>39763</v>
      </c>
      <c r="F1120" s="1">
        <v>2008</v>
      </c>
      <c r="G1120" s="1">
        <v>1</v>
      </c>
      <c r="H1120" s="1" t="s">
        <v>756</v>
      </c>
      <c r="I1120" s="1">
        <v>19</v>
      </c>
      <c r="J1120" s="1" t="b">
        <v>0</v>
      </c>
      <c r="K1120" s="1" t="s">
        <v>56</v>
      </c>
      <c r="L1120" s="1">
        <v>0.54800000000000004</v>
      </c>
      <c r="M1120" s="1">
        <v>0.75600000000000001</v>
      </c>
      <c r="N1120" s="1">
        <v>5</v>
      </c>
      <c r="O1120" s="1">
        <v>-4.1749999999999998</v>
      </c>
      <c r="P1120" s="1">
        <v>3.5999999999999997E-2</v>
      </c>
      <c r="Q1120" s="1">
        <v>4.7099999999999998E-3</v>
      </c>
      <c r="R1120" s="1">
        <v>0</v>
      </c>
      <c r="S1120" s="1">
        <v>0.11700000000000001</v>
      </c>
      <c r="T1120" s="1">
        <v>0.224</v>
      </c>
      <c r="U1120" s="1">
        <v>96.037999999999997</v>
      </c>
      <c r="V1120" s="1">
        <v>281053</v>
      </c>
      <c r="W1120" s="12" t="str">
        <f>VLOOKUP(Table14[[#This Row],[album_name]],'Album Type'!A:B,2,FALSE)</f>
        <v>Special</v>
      </c>
    </row>
    <row r="1121" spans="1:23" hidden="1" x14ac:dyDescent="0.2">
      <c r="A1121" s="1" t="s">
        <v>1730</v>
      </c>
      <c r="B1121" s="1" t="s">
        <v>1731</v>
      </c>
      <c r="C1121" s="1" t="s">
        <v>17</v>
      </c>
      <c r="D1121" s="1" t="s">
        <v>1733</v>
      </c>
      <c r="E1121" s="2">
        <v>39627</v>
      </c>
      <c r="F1121" s="1">
        <v>2008</v>
      </c>
      <c r="G1121" s="1">
        <v>1</v>
      </c>
      <c r="H1121" s="1" t="s">
        <v>1732</v>
      </c>
      <c r="I1121" s="1">
        <v>1</v>
      </c>
      <c r="J1121" s="1" t="b">
        <v>0</v>
      </c>
      <c r="K1121" s="1" t="s">
        <v>34</v>
      </c>
      <c r="L1121" s="1">
        <v>0.74099999999999999</v>
      </c>
      <c r="M1121" s="1">
        <v>0.44400000000000001</v>
      </c>
      <c r="N1121" s="1">
        <v>2</v>
      </c>
      <c r="O1121" s="1">
        <v>-7.0309999999999997</v>
      </c>
      <c r="P1121" s="1">
        <v>3.1099999999999999E-2</v>
      </c>
      <c r="Q1121" s="1">
        <v>0.65900000000000003</v>
      </c>
      <c r="R1121" s="1">
        <v>0</v>
      </c>
      <c r="S1121" s="1">
        <v>0.13100000000000001</v>
      </c>
      <c r="T1121" s="1">
        <v>0.51200000000000001</v>
      </c>
      <c r="U1121" s="1">
        <v>119.006</v>
      </c>
      <c r="V1121" s="1">
        <v>221028</v>
      </c>
      <c r="W1121" s="12" t="str">
        <f>VLOOKUP(Table14[[#This Row],[album_name]],'Album Type'!A:B,2,FALSE)</f>
        <v>Live albums</v>
      </c>
    </row>
    <row r="1122" spans="1:23" hidden="1" x14ac:dyDescent="0.2">
      <c r="A1122" s="1" t="s">
        <v>1730</v>
      </c>
      <c r="B1122" s="1" t="s">
        <v>1734</v>
      </c>
      <c r="C1122" s="1" t="s">
        <v>17</v>
      </c>
      <c r="D1122" s="1" t="s">
        <v>1733</v>
      </c>
      <c r="E1122" s="2">
        <v>39627</v>
      </c>
      <c r="F1122" s="1">
        <v>2008</v>
      </c>
      <c r="G1122" s="1">
        <v>1</v>
      </c>
      <c r="H1122" s="1" t="s">
        <v>1735</v>
      </c>
      <c r="I1122" s="1">
        <v>2</v>
      </c>
      <c r="J1122" s="1" t="b">
        <v>0</v>
      </c>
      <c r="K1122" s="1" t="s">
        <v>56</v>
      </c>
      <c r="L1122" s="1">
        <v>0.623</v>
      </c>
      <c r="M1122" s="1">
        <v>0.26600000000000001</v>
      </c>
      <c r="N1122" s="1">
        <v>5</v>
      </c>
      <c r="O1122" s="1">
        <v>-5.8940000000000001</v>
      </c>
      <c r="P1122" s="1">
        <v>2.5999999999999999E-2</v>
      </c>
      <c r="Q1122" s="1">
        <v>0.81399999999999995</v>
      </c>
      <c r="R1122" s="1">
        <v>0</v>
      </c>
      <c r="S1122" s="1">
        <v>0.14499999999999999</v>
      </c>
      <c r="T1122" s="1">
        <v>0.46700000000000003</v>
      </c>
      <c r="U1122" s="1">
        <v>96.600999999999999</v>
      </c>
      <c r="V1122" s="1">
        <v>198247</v>
      </c>
      <c r="W1122" s="12" t="str">
        <f>VLOOKUP(Table14[[#This Row],[album_name]],'Album Type'!A:B,2,FALSE)</f>
        <v>Live albums</v>
      </c>
    </row>
    <row r="1123" spans="1:23" hidden="1" x14ac:dyDescent="0.2">
      <c r="A1123" s="1" t="s">
        <v>1730</v>
      </c>
      <c r="B1123" s="1" t="s">
        <v>1736</v>
      </c>
      <c r="C1123" s="1" t="s">
        <v>17</v>
      </c>
      <c r="D1123" s="1" t="s">
        <v>1733</v>
      </c>
      <c r="E1123" s="2">
        <v>39627</v>
      </c>
      <c r="F1123" s="1">
        <v>2008</v>
      </c>
      <c r="G1123" s="1">
        <v>1</v>
      </c>
      <c r="H1123" s="1" t="s">
        <v>1737</v>
      </c>
      <c r="I1123" s="1">
        <v>3</v>
      </c>
      <c r="J1123" s="1" t="b">
        <v>0</v>
      </c>
      <c r="K1123" s="1" t="s">
        <v>181</v>
      </c>
      <c r="L1123" s="1">
        <v>0.627</v>
      </c>
      <c r="M1123" s="1">
        <v>0.70399999999999996</v>
      </c>
      <c r="N1123" s="1">
        <v>3</v>
      </c>
      <c r="O1123" s="1">
        <v>-3.7389999999999999</v>
      </c>
      <c r="P1123" s="1">
        <v>2.69E-2</v>
      </c>
      <c r="Q1123" s="1">
        <v>0.59599999999999997</v>
      </c>
      <c r="R1123" s="1">
        <v>0</v>
      </c>
      <c r="S1123" s="1">
        <v>5.9799999999999999E-2</v>
      </c>
      <c r="T1123" s="1">
        <v>0.45700000000000002</v>
      </c>
      <c r="U1123" s="1">
        <v>98.957999999999998</v>
      </c>
      <c r="V1123" s="1">
        <v>176316</v>
      </c>
      <c r="W1123" s="12" t="str">
        <f>VLOOKUP(Table14[[#This Row],[album_name]],'Album Type'!A:B,2,FALSE)</f>
        <v>Live albums</v>
      </c>
    </row>
    <row r="1124" spans="1:23" hidden="1" x14ac:dyDescent="0.2">
      <c r="A1124" s="1" t="s">
        <v>1730</v>
      </c>
      <c r="B1124" s="1" t="s">
        <v>1738</v>
      </c>
      <c r="C1124" s="1" t="s">
        <v>17</v>
      </c>
      <c r="D1124" s="1" t="s">
        <v>1733</v>
      </c>
      <c r="E1124" s="2">
        <v>39627</v>
      </c>
      <c r="F1124" s="1">
        <v>2008</v>
      </c>
      <c r="G1124" s="1">
        <v>1</v>
      </c>
      <c r="H1124" s="1" t="s">
        <v>1739</v>
      </c>
      <c r="I1124" s="1">
        <v>4</v>
      </c>
      <c r="J1124" s="1" t="b">
        <v>0</v>
      </c>
      <c r="K1124" s="1" t="s">
        <v>56</v>
      </c>
      <c r="L1124" s="1">
        <v>0.73099999999999998</v>
      </c>
      <c r="M1124" s="1">
        <v>0.184</v>
      </c>
      <c r="N1124" s="1">
        <v>5</v>
      </c>
      <c r="O1124" s="1">
        <v>-9.2349999999999994</v>
      </c>
      <c r="P1124" s="1">
        <v>4.1799999999999997E-2</v>
      </c>
      <c r="Q1124" s="1">
        <v>0.85599999999999998</v>
      </c>
      <c r="R1124" s="1">
        <v>0</v>
      </c>
      <c r="S1124" s="1">
        <v>9.2700000000000005E-2</v>
      </c>
      <c r="T1124" s="1">
        <v>0.33100000000000002</v>
      </c>
      <c r="U1124" s="1">
        <v>102.404</v>
      </c>
      <c r="V1124" s="1">
        <v>222959</v>
      </c>
      <c r="W1124" s="12" t="str">
        <f>VLOOKUP(Table14[[#This Row],[album_name]],'Album Type'!A:B,2,FALSE)</f>
        <v>Live albums</v>
      </c>
    </row>
    <row r="1125" spans="1:23" hidden="1" x14ac:dyDescent="0.2">
      <c r="A1125" s="1" t="s">
        <v>1730</v>
      </c>
      <c r="B1125" s="1" t="s">
        <v>1740</v>
      </c>
      <c r="C1125" s="1" t="s">
        <v>17</v>
      </c>
      <c r="D1125" s="1" t="s">
        <v>1733</v>
      </c>
      <c r="E1125" s="2">
        <v>39627</v>
      </c>
      <c r="F1125" s="1">
        <v>2008</v>
      </c>
      <c r="G1125" s="1">
        <v>1</v>
      </c>
      <c r="H1125" s="1" t="s">
        <v>1741</v>
      </c>
      <c r="I1125" s="1">
        <v>5</v>
      </c>
      <c r="J1125" s="1" t="b">
        <v>0</v>
      </c>
      <c r="K1125" s="1" t="s">
        <v>22</v>
      </c>
      <c r="L1125" s="1">
        <v>0.34399999999999997</v>
      </c>
      <c r="M1125" s="1">
        <v>0.80100000000000005</v>
      </c>
      <c r="N1125" s="1">
        <v>10</v>
      </c>
      <c r="O1125" s="1">
        <v>-5.3730000000000002</v>
      </c>
      <c r="P1125" s="1">
        <v>5.74E-2</v>
      </c>
      <c r="Q1125" s="1">
        <v>0.66400000000000003</v>
      </c>
      <c r="R1125" s="1">
        <v>0</v>
      </c>
      <c r="S1125" s="1">
        <v>0.106</v>
      </c>
      <c r="T1125" s="1">
        <v>0.61499999999999999</v>
      </c>
      <c r="U1125" s="1">
        <v>204.489</v>
      </c>
      <c r="V1125" s="1">
        <v>196346</v>
      </c>
      <c r="W1125" s="12" t="str">
        <f>VLOOKUP(Table14[[#This Row],[album_name]],'Album Type'!A:B,2,FALSE)</f>
        <v>Live albums</v>
      </c>
    </row>
    <row r="1126" spans="1:23" hidden="1" x14ac:dyDescent="0.2">
      <c r="A1126" s="1" t="s">
        <v>1730</v>
      </c>
      <c r="B1126" s="1" t="s">
        <v>1742</v>
      </c>
      <c r="C1126" s="1" t="s">
        <v>17</v>
      </c>
      <c r="D1126" s="1" t="s">
        <v>1733</v>
      </c>
      <c r="E1126" s="2">
        <v>39627</v>
      </c>
      <c r="F1126" s="1">
        <v>2008</v>
      </c>
      <c r="G1126" s="1">
        <v>1</v>
      </c>
      <c r="H1126" s="1" t="s">
        <v>1743</v>
      </c>
      <c r="I1126" s="1">
        <v>6</v>
      </c>
      <c r="J1126" s="1" t="b">
        <v>0</v>
      </c>
      <c r="K1126" s="1" t="s">
        <v>25</v>
      </c>
      <c r="L1126" s="1">
        <v>0.64700000000000002</v>
      </c>
      <c r="M1126" s="1">
        <v>0.872</v>
      </c>
      <c r="N1126" s="1">
        <v>7</v>
      </c>
      <c r="O1126" s="1">
        <v>-1.9530000000000001</v>
      </c>
      <c r="P1126" s="1">
        <v>5.2400000000000002E-2</v>
      </c>
      <c r="Q1126" s="1">
        <v>0.26600000000000001</v>
      </c>
      <c r="R1126" s="1">
        <v>0</v>
      </c>
      <c r="S1126" s="1">
        <v>0.41899999999999998</v>
      </c>
      <c r="T1126" s="1">
        <v>0.68400000000000005</v>
      </c>
      <c r="U1126" s="1">
        <v>105.798</v>
      </c>
      <c r="V1126" s="1">
        <v>173899</v>
      </c>
      <c r="W1126" s="12" t="str">
        <f>VLOOKUP(Table14[[#This Row],[album_name]],'Album Type'!A:B,2,FALSE)</f>
        <v>Live albums</v>
      </c>
    </row>
    <row r="1127" spans="1:23" hidden="1" x14ac:dyDescent="0.2">
      <c r="A1127" s="1" t="s">
        <v>1730</v>
      </c>
      <c r="B1127" s="1" t="s">
        <v>1744</v>
      </c>
      <c r="C1127" s="1" t="s">
        <v>17</v>
      </c>
      <c r="D1127" s="1" t="s">
        <v>1733</v>
      </c>
      <c r="E1127" s="2">
        <v>39627</v>
      </c>
      <c r="F1127" s="1">
        <v>2008</v>
      </c>
      <c r="G1127" s="1">
        <v>1</v>
      </c>
      <c r="H1127" s="1" t="s">
        <v>1745</v>
      </c>
      <c r="I1127" s="1">
        <v>7</v>
      </c>
      <c r="J1127" s="1" t="b">
        <v>0</v>
      </c>
      <c r="K1127" s="1" t="s">
        <v>25</v>
      </c>
      <c r="L1127" s="1">
        <v>0.42899999999999999</v>
      </c>
      <c r="M1127" s="1">
        <v>0.80800000000000005</v>
      </c>
      <c r="N1127" s="1">
        <v>7</v>
      </c>
      <c r="O1127" s="1">
        <v>-3.004</v>
      </c>
      <c r="P1127" s="1">
        <v>6.7699999999999996E-2</v>
      </c>
      <c r="Q1127" s="1">
        <v>0.39900000000000002</v>
      </c>
      <c r="R1127" s="1">
        <v>0</v>
      </c>
      <c r="S1127" s="1">
        <v>8.8400000000000006E-2</v>
      </c>
      <c r="T1127" s="1">
        <v>0.438</v>
      </c>
      <c r="U1127" s="1">
        <v>171.53700000000001</v>
      </c>
      <c r="V1127" s="1">
        <v>228473</v>
      </c>
      <c r="W1127" s="12" t="str">
        <f>VLOOKUP(Table14[[#This Row],[album_name]],'Album Type'!A:B,2,FALSE)</f>
        <v>Live albums</v>
      </c>
    </row>
    <row r="1128" spans="1:23" hidden="1" x14ac:dyDescent="0.2">
      <c r="A1128" s="1" t="s">
        <v>1730</v>
      </c>
      <c r="B1128" s="1" t="s">
        <v>1746</v>
      </c>
      <c r="C1128" s="1" t="s">
        <v>17</v>
      </c>
      <c r="D1128" s="1" t="s">
        <v>1733</v>
      </c>
      <c r="E1128" s="2">
        <v>39627</v>
      </c>
      <c r="F1128" s="1">
        <v>2008</v>
      </c>
      <c r="G1128" s="1">
        <v>1</v>
      </c>
      <c r="H1128" s="1" t="s">
        <v>1747</v>
      </c>
      <c r="I1128" s="1">
        <v>8</v>
      </c>
      <c r="J1128" s="1" t="b">
        <v>0</v>
      </c>
      <c r="K1128" s="1" t="s">
        <v>56</v>
      </c>
      <c r="L1128" s="1">
        <v>0.24299999999999999</v>
      </c>
      <c r="M1128" s="1">
        <v>0.71199999999999997</v>
      </c>
      <c r="N1128" s="1">
        <v>5</v>
      </c>
      <c r="O1128" s="1">
        <v>-4.3070000000000004</v>
      </c>
      <c r="P1128" s="1">
        <v>5.7700000000000001E-2</v>
      </c>
      <c r="Q1128" s="1">
        <v>0.156</v>
      </c>
      <c r="R1128" s="1">
        <v>0</v>
      </c>
      <c r="S1128" s="1">
        <v>0.111</v>
      </c>
      <c r="T1128" s="1">
        <v>0.27300000000000002</v>
      </c>
      <c r="U1128" s="1">
        <v>202.31899999999999</v>
      </c>
      <c r="V1128" s="1">
        <v>258487</v>
      </c>
      <c r="W1128" s="12" t="str">
        <f>VLOOKUP(Table14[[#This Row],[album_name]],'Album Type'!A:B,2,FALSE)</f>
        <v>Live albums</v>
      </c>
    </row>
    <row r="1129" spans="1:23" x14ac:dyDescent="0.2">
      <c r="A1129" s="1" t="s">
        <v>1748</v>
      </c>
      <c r="B1129" s="1" t="s">
        <v>1749</v>
      </c>
      <c r="C1129" s="1" t="s">
        <v>17</v>
      </c>
      <c r="D1129" s="1" t="s">
        <v>752</v>
      </c>
      <c r="E1129" s="2">
        <v>39763</v>
      </c>
      <c r="F1129" s="1">
        <v>2008</v>
      </c>
      <c r="G1129" s="1">
        <v>1</v>
      </c>
      <c r="H1129" s="1" t="s">
        <v>752</v>
      </c>
      <c r="I1129" s="1">
        <v>1</v>
      </c>
      <c r="J1129" s="1" t="b">
        <v>0</v>
      </c>
      <c r="K1129" s="1" t="s">
        <v>56</v>
      </c>
      <c r="L1129" s="1">
        <v>0.59099999999999997</v>
      </c>
      <c r="M1129" s="1">
        <v>0.70299999999999996</v>
      </c>
      <c r="N1129" s="1">
        <v>5</v>
      </c>
      <c r="O1129" s="1">
        <v>-4.3760000000000003</v>
      </c>
      <c r="P1129" s="1">
        <v>2.7900000000000001E-2</v>
      </c>
      <c r="Q1129" s="1">
        <v>3.6499999999999998E-2</v>
      </c>
      <c r="R1129" s="1">
        <v>0</v>
      </c>
      <c r="S1129" s="1">
        <v>0.307</v>
      </c>
      <c r="T1129" s="1">
        <v>0.442</v>
      </c>
      <c r="U1129" s="1">
        <v>100.036</v>
      </c>
      <c r="V1129" s="1">
        <v>243093</v>
      </c>
      <c r="W1129" s="12" t="str">
        <f>VLOOKUP(Table14[[#This Row],[album_name]],'Album Type'!A:B,2,FALSE)</f>
        <v>Studio</v>
      </c>
    </row>
    <row r="1130" spans="1:23" x14ac:dyDescent="0.2">
      <c r="A1130" s="1" t="s">
        <v>1748</v>
      </c>
      <c r="B1130" s="1" t="s">
        <v>1750</v>
      </c>
      <c r="C1130" s="1" t="s">
        <v>17</v>
      </c>
      <c r="D1130" s="1" t="s">
        <v>752</v>
      </c>
      <c r="E1130" s="2">
        <v>39763</v>
      </c>
      <c r="F1130" s="1">
        <v>2008</v>
      </c>
      <c r="G1130" s="1">
        <v>1</v>
      </c>
      <c r="H1130" s="1" t="s">
        <v>734</v>
      </c>
      <c r="I1130" s="1">
        <v>2</v>
      </c>
      <c r="J1130" s="1" t="b">
        <v>0</v>
      </c>
      <c r="K1130" s="1" t="s">
        <v>25</v>
      </c>
      <c r="L1130" s="1">
        <v>0.55900000000000005</v>
      </c>
      <c r="M1130" s="1">
        <v>0.627</v>
      </c>
      <c r="N1130" s="1">
        <v>7</v>
      </c>
      <c r="O1130" s="1">
        <v>-4.4690000000000003</v>
      </c>
      <c r="P1130" s="1">
        <v>2.64E-2</v>
      </c>
      <c r="Q1130" s="1">
        <v>6.4699999999999994E-2</v>
      </c>
      <c r="R1130" s="1">
        <v>0</v>
      </c>
      <c r="S1130" s="1">
        <v>0.13700000000000001</v>
      </c>
      <c r="T1130" s="1">
        <v>0.20399999999999999</v>
      </c>
      <c r="U1130" s="1">
        <v>95.451999999999998</v>
      </c>
      <c r="V1130" s="1">
        <v>295333</v>
      </c>
      <c r="W1130" s="12" t="str">
        <f>VLOOKUP(Table14[[#This Row],[album_name]],'Album Type'!A:B,2,FALSE)</f>
        <v>Studio</v>
      </c>
    </row>
    <row r="1131" spans="1:23" x14ac:dyDescent="0.2">
      <c r="A1131" s="1" t="s">
        <v>1748</v>
      </c>
      <c r="B1131" s="1" t="s">
        <v>1751</v>
      </c>
      <c r="C1131" s="1" t="s">
        <v>17</v>
      </c>
      <c r="D1131" s="1" t="s">
        <v>752</v>
      </c>
      <c r="E1131" s="2">
        <v>39763</v>
      </c>
      <c r="F1131" s="1">
        <v>2008</v>
      </c>
      <c r="G1131" s="1">
        <v>1</v>
      </c>
      <c r="H1131" s="1" t="s">
        <v>1518</v>
      </c>
      <c r="I1131" s="1">
        <v>3</v>
      </c>
      <c r="J1131" s="1" t="b">
        <v>0</v>
      </c>
      <c r="K1131" s="1" t="s">
        <v>34</v>
      </c>
      <c r="L1131" s="1">
        <v>0.61599999999999999</v>
      </c>
      <c r="M1131" s="1">
        <v>0.73799999999999999</v>
      </c>
      <c r="N1131" s="1">
        <v>2</v>
      </c>
      <c r="O1131" s="1">
        <v>-3.9409999999999998</v>
      </c>
      <c r="P1131" s="1">
        <v>3.1099999999999999E-2</v>
      </c>
      <c r="Q1131" s="1">
        <v>0.153</v>
      </c>
      <c r="R1131" s="1">
        <v>0</v>
      </c>
      <c r="S1131" s="1">
        <v>7.6899999999999996E-2</v>
      </c>
      <c r="T1131" s="1">
        <v>0.3</v>
      </c>
      <c r="U1131" s="1">
        <v>118.994</v>
      </c>
      <c r="V1131" s="1">
        <v>236253</v>
      </c>
      <c r="W1131" s="12" t="str">
        <f>VLOOKUP(Table14[[#This Row],[album_name]],'Album Type'!A:B,2,FALSE)</f>
        <v>Studio</v>
      </c>
    </row>
    <row r="1132" spans="1:23" x14ac:dyDescent="0.2">
      <c r="A1132" s="1" t="s">
        <v>1748</v>
      </c>
      <c r="B1132" s="1" t="s">
        <v>1752</v>
      </c>
      <c r="C1132" s="1" t="s">
        <v>17</v>
      </c>
      <c r="D1132" s="1" t="s">
        <v>752</v>
      </c>
      <c r="E1132" s="2">
        <v>39763</v>
      </c>
      <c r="F1132" s="1">
        <v>2008</v>
      </c>
      <c r="G1132" s="1">
        <v>1</v>
      </c>
      <c r="H1132" s="1" t="s">
        <v>786</v>
      </c>
      <c r="I1132" s="1">
        <v>4</v>
      </c>
      <c r="J1132" s="1" t="b">
        <v>0</v>
      </c>
      <c r="K1132" s="1" t="s">
        <v>59</v>
      </c>
      <c r="L1132" s="1">
        <v>0.84199999999999997</v>
      </c>
      <c r="M1132" s="1">
        <v>0.55400000000000005</v>
      </c>
      <c r="N1132" s="1">
        <v>6</v>
      </c>
      <c r="O1132" s="1">
        <v>-7.3550000000000004</v>
      </c>
      <c r="P1132" s="1">
        <v>3.1699999999999999E-2</v>
      </c>
      <c r="Q1132" s="1">
        <v>0.17599999999999999</v>
      </c>
      <c r="R1132" s="3">
        <v>3.49E-6</v>
      </c>
      <c r="S1132" s="1">
        <v>9.11E-2</v>
      </c>
      <c r="T1132" s="1">
        <v>0.80500000000000005</v>
      </c>
      <c r="U1132" s="1">
        <v>116.009</v>
      </c>
      <c r="V1132" s="1">
        <v>256053</v>
      </c>
      <c r="W1132" s="12" t="str">
        <f>VLOOKUP(Table14[[#This Row],[album_name]],'Album Type'!A:B,2,FALSE)</f>
        <v>Studio</v>
      </c>
    </row>
    <row r="1133" spans="1:23" x14ac:dyDescent="0.2">
      <c r="A1133" s="1" t="s">
        <v>1748</v>
      </c>
      <c r="B1133" s="1" t="s">
        <v>1753</v>
      </c>
      <c r="C1133" s="1" t="s">
        <v>17</v>
      </c>
      <c r="D1133" s="1" t="s">
        <v>752</v>
      </c>
      <c r="E1133" s="2">
        <v>39763</v>
      </c>
      <c r="F1133" s="1">
        <v>2008</v>
      </c>
      <c r="G1133" s="1">
        <v>1</v>
      </c>
      <c r="H1133" s="1" t="s">
        <v>792</v>
      </c>
      <c r="I1133" s="1">
        <v>5</v>
      </c>
      <c r="J1133" s="1" t="b">
        <v>0</v>
      </c>
      <c r="K1133" s="1" t="s">
        <v>37</v>
      </c>
      <c r="L1133" s="1">
        <v>0.58099999999999996</v>
      </c>
      <c r="M1133" s="1">
        <v>0.34200000000000003</v>
      </c>
      <c r="N1133" s="1">
        <v>0</v>
      </c>
      <c r="O1133" s="1">
        <v>-8.0220000000000002</v>
      </c>
      <c r="P1133" s="1">
        <v>2.5899999999999999E-2</v>
      </c>
      <c r="Q1133" s="1">
        <v>0.28599999999999998</v>
      </c>
      <c r="R1133" s="1">
        <v>0</v>
      </c>
      <c r="S1133" s="1">
        <v>0.10100000000000001</v>
      </c>
      <c r="T1133" s="1">
        <v>0.21199999999999999</v>
      </c>
      <c r="U1133" s="1">
        <v>92.165999999999997</v>
      </c>
      <c r="V1133" s="1">
        <v>235400</v>
      </c>
      <c r="W1133" s="12" t="str">
        <f>VLOOKUP(Table14[[#This Row],[album_name]],'Album Type'!A:B,2,FALSE)</f>
        <v>Studio</v>
      </c>
    </row>
    <row r="1134" spans="1:23" x14ac:dyDescent="0.2">
      <c r="A1134" s="1" t="s">
        <v>1748</v>
      </c>
      <c r="B1134" s="1" t="s">
        <v>1754</v>
      </c>
      <c r="C1134" s="1" t="s">
        <v>17</v>
      </c>
      <c r="D1134" s="1" t="s">
        <v>752</v>
      </c>
      <c r="E1134" s="2">
        <v>39763</v>
      </c>
      <c r="F1134" s="1">
        <v>2008</v>
      </c>
      <c r="G1134" s="1">
        <v>1</v>
      </c>
      <c r="H1134" s="1" t="s">
        <v>1522</v>
      </c>
      <c r="I1134" s="1">
        <v>6</v>
      </c>
      <c r="J1134" s="1" t="b">
        <v>0</v>
      </c>
      <c r="K1134" s="1" t="s">
        <v>59</v>
      </c>
      <c r="L1134" s="1">
        <v>0.68700000000000006</v>
      </c>
      <c r="M1134" s="1">
        <v>0.755</v>
      </c>
      <c r="N1134" s="1">
        <v>6</v>
      </c>
      <c r="O1134" s="1">
        <v>-4.4260000000000002</v>
      </c>
      <c r="P1134" s="1">
        <v>3.85E-2</v>
      </c>
      <c r="Q1134" s="1">
        <v>0.157</v>
      </c>
      <c r="R1134" s="3">
        <v>1.0900000000000001E-5</v>
      </c>
      <c r="S1134" s="1">
        <v>9.2999999999999999E-2</v>
      </c>
      <c r="T1134" s="1">
        <v>0.45</v>
      </c>
      <c r="U1134" s="1">
        <v>129.97300000000001</v>
      </c>
      <c r="V1134" s="1">
        <v>232120</v>
      </c>
      <c r="W1134" s="12" t="str">
        <f>VLOOKUP(Table14[[#This Row],[album_name]],'Album Type'!A:B,2,FALSE)</f>
        <v>Studio</v>
      </c>
    </row>
    <row r="1135" spans="1:23" x14ac:dyDescent="0.2">
      <c r="A1135" s="1" t="s">
        <v>1748</v>
      </c>
      <c r="B1135" s="1" t="s">
        <v>1755</v>
      </c>
      <c r="C1135" s="1" t="s">
        <v>17</v>
      </c>
      <c r="D1135" s="1" t="s">
        <v>752</v>
      </c>
      <c r="E1135" s="2">
        <v>39763</v>
      </c>
      <c r="F1135" s="1">
        <v>2008</v>
      </c>
      <c r="G1135" s="1">
        <v>1</v>
      </c>
      <c r="H1135" s="1" t="s">
        <v>772</v>
      </c>
      <c r="I1135" s="1">
        <v>7</v>
      </c>
      <c r="J1135" s="1" t="b">
        <v>0</v>
      </c>
      <c r="K1135" s="1" t="s">
        <v>233</v>
      </c>
      <c r="L1135" s="1">
        <v>0.497</v>
      </c>
      <c r="M1135" s="1">
        <v>0.48</v>
      </c>
      <c r="N1135" s="1">
        <v>1</v>
      </c>
      <c r="O1135" s="1">
        <v>-7.3739999999999997</v>
      </c>
      <c r="P1135" s="1">
        <v>2.69E-2</v>
      </c>
      <c r="Q1135" s="1">
        <v>0.377</v>
      </c>
      <c r="R1135" s="1">
        <v>0</v>
      </c>
      <c r="S1135" s="1">
        <v>0.11799999999999999</v>
      </c>
      <c r="T1135" s="1">
        <v>0.16900000000000001</v>
      </c>
      <c r="U1135" s="1">
        <v>147.96</v>
      </c>
      <c r="V1135" s="1">
        <v>264946</v>
      </c>
      <c r="W1135" s="12" t="str">
        <f>VLOOKUP(Table14[[#This Row],[album_name]],'Album Type'!A:B,2,FALSE)</f>
        <v>Studio</v>
      </c>
    </row>
    <row r="1136" spans="1:23" x14ac:dyDescent="0.2">
      <c r="A1136" s="1" t="s">
        <v>1748</v>
      </c>
      <c r="B1136" s="1" t="s">
        <v>1756</v>
      </c>
      <c r="C1136" s="1" t="s">
        <v>17</v>
      </c>
      <c r="D1136" s="1" t="s">
        <v>752</v>
      </c>
      <c r="E1136" s="2">
        <v>39763</v>
      </c>
      <c r="F1136" s="1">
        <v>2008</v>
      </c>
      <c r="G1136" s="1">
        <v>1</v>
      </c>
      <c r="H1136" s="1" t="s">
        <v>1525</v>
      </c>
      <c r="I1136" s="1">
        <v>8</v>
      </c>
      <c r="J1136" s="1" t="b">
        <v>0</v>
      </c>
      <c r="K1136" s="1" t="s">
        <v>25</v>
      </c>
      <c r="L1136" s="1">
        <v>0.60299999999999998</v>
      </c>
      <c r="M1136" s="1">
        <v>0.83899999999999997</v>
      </c>
      <c r="N1136" s="1">
        <v>7</v>
      </c>
      <c r="O1136" s="1">
        <v>-3.1110000000000002</v>
      </c>
      <c r="P1136" s="1">
        <v>3.8399999999999997E-2</v>
      </c>
      <c r="Q1136" s="1">
        <v>5.4199999999999998E-2</v>
      </c>
      <c r="R1136" s="3">
        <v>3.36E-6</v>
      </c>
      <c r="S1136" s="1">
        <v>0.35299999999999998</v>
      </c>
      <c r="T1136" s="1">
        <v>0.49</v>
      </c>
      <c r="U1136" s="1">
        <v>100.074</v>
      </c>
      <c r="V1136" s="1">
        <v>201533</v>
      </c>
      <c r="W1136" s="12" t="str">
        <f>VLOOKUP(Table14[[#This Row],[album_name]],'Album Type'!A:B,2,FALSE)</f>
        <v>Studio</v>
      </c>
    </row>
    <row r="1137" spans="1:23" x14ac:dyDescent="0.2">
      <c r="A1137" s="1" t="s">
        <v>1748</v>
      </c>
      <c r="B1137" s="1" t="s">
        <v>1757</v>
      </c>
      <c r="C1137" s="1" t="s">
        <v>17</v>
      </c>
      <c r="D1137" s="1" t="s">
        <v>752</v>
      </c>
      <c r="E1137" s="2">
        <v>39763</v>
      </c>
      <c r="F1137" s="1">
        <v>2008</v>
      </c>
      <c r="G1137" s="1">
        <v>1</v>
      </c>
      <c r="H1137" s="1" t="s">
        <v>1527</v>
      </c>
      <c r="I1137" s="1">
        <v>9</v>
      </c>
      <c r="J1137" s="1" t="b">
        <v>0</v>
      </c>
      <c r="K1137" s="1" t="s">
        <v>59</v>
      </c>
      <c r="L1137" s="1">
        <v>0.47799999999999998</v>
      </c>
      <c r="M1137" s="1">
        <v>0.45</v>
      </c>
      <c r="N1137" s="1">
        <v>6</v>
      </c>
      <c r="O1137" s="1">
        <v>-4.1529999999999996</v>
      </c>
      <c r="P1137" s="1">
        <v>2.69E-2</v>
      </c>
      <c r="Q1137" s="1">
        <v>0.16600000000000001</v>
      </c>
      <c r="R1137" s="3">
        <v>1.79E-6</v>
      </c>
      <c r="S1137" s="1">
        <v>0.114</v>
      </c>
      <c r="T1137" s="1">
        <v>0.27300000000000002</v>
      </c>
      <c r="U1137" s="1">
        <v>133.93199999999999</v>
      </c>
      <c r="V1137" s="1">
        <v>263200</v>
      </c>
      <c r="W1137" s="12" t="str">
        <f>VLOOKUP(Table14[[#This Row],[album_name]],'Album Type'!A:B,2,FALSE)</f>
        <v>Studio</v>
      </c>
    </row>
    <row r="1138" spans="1:23" x14ac:dyDescent="0.2">
      <c r="A1138" s="1" t="s">
        <v>1748</v>
      </c>
      <c r="B1138" s="1" t="s">
        <v>1758</v>
      </c>
      <c r="C1138" s="1" t="s">
        <v>17</v>
      </c>
      <c r="D1138" s="1" t="s">
        <v>752</v>
      </c>
      <c r="E1138" s="2">
        <v>39763</v>
      </c>
      <c r="F1138" s="1">
        <v>2008</v>
      </c>
      <c r="G1138" s="1">
        <v>1</v>
      </c>
      <c r="H1138" s="1" t="s">
        <v>1529</v>
      </c>
      <c r="I1138" s="1">
        <v>10</v>
      </c>
      <c r="J1138" s="1" t="b">
        <v>0</v>
      </c>
      <c r="K1138" s="1" t="s">
        <v>56</v>
      </c>
      <c r="L1138" s="1">
        <v>0.44600000000000001</v>
      </c>
      <c r="M1138" s="1">
        <v>0.70499999999999996</v>
      </c>
      <c r="N1138" s="1">
        <v>5</v>
      </c>
      <c r="O1138" s="1">
        <v>-3.706</v>
      </c>
      <c r="P1138" s="1">
        <v>3.3500000000000002E-2</v>
      </c>
      <c r="Q1138" s="1">
        <v>3.2199999999999999E-2</v>
      </c>
      <c r="R1138" s="1">
        <v>0</v>
      </c>
      <c r="S1138" s="1">
        <v>0.11</v>
      </c>
      <c r="T1138" s="1">
        <v>0.41599999999999998</v>
      </c>
      <c r="U1138" s="1">
        <v>160.93299999999999</v>
      </c>
      <c r="V1138" s="1">
        <v>245426</v>
      </c>
      <c r="W1138" s="12" t="str">
        <f>VLOOKUP(Table14[[#This Row],[album_name]],'Album Type'!A:B,2,FALSE)</f>
        <v>Studio</v>
      </c>
    </row>
    <row r="1139" spans="1:23" x14ac:dyDescent="0.2">
      <c r="A1139" s="1" t="s">
        <v>1748</v>
      </c>
      <c r="B1139" s="1" t="s">
        <v>1759</v>
      </c>
      <c r="C1139" s="1" t="s">
        <v>17</v>
      </c>
      <c r="D1139" s="1" t="s">
        <v>752</v>
      </c>
      <c r="E1139" s="2">
        <v>39763</v>
      </c>
      <c r="F1139" s="1">
        <v>2008</v>
      </c>
      <c r="G1139" s="1">
        <v>1</v>
      </c>
      <c r="H1139" s="1" t="s">
        <v>784</v>
      </c>
      <c r="I1139" s="1">
        <v>11</v>
      </c>
      <c r="J1139" s="1" t="b">
        <v>0</v>
      </c>
      <c r="K1139" s="1" t="s">
        <v>22</v>
      </c>
      <c r="L1139" s="1">
        <v>0.60399999999999998</v>
      </c>
      <c r="M1139" s="1">
        <v>0.82799999999999996</v>
      </c>
      <c r="N1139" s="1">
        <v>10</v>
      </c>
      <c r="O1139" s="1">
        <v>-4.976</v>
      </c>
      <c r="P1139" s="1">
        <v>6.2899999999999998E-2</v>
      </c>
      <c r="Q1139" s="1">
        <v>8.7099999999999997E-2</v>
      </c>
      <c r="R1139" s="1">
        <v>0</v>
      </c>
      <c r="S1139" s="1">
        <v>0.106</v>
      </c>
      <c r="T1139" s="1">
        <v>0.51500000000000001</v>
      </c>
      <c r="U1139" s="1">
        <v>128.024</v>
      </c>
      <c r="V1139" s="1">
        <v>226293</v>
      </c>
      <c r="W1139" s="12" t="str">
        <f>VLOOKUP(Table14[[#This Row],[album_name]],'Album Type'!A:B,2,FALSE)</f>
        <v>Studio</v>
      </c>
    </row>
    <row r="1140" spans="1:23" x14ac:dyDescent="0.2">
      <c r="A1140" s="1" t="s">
        <v>1748</v>
      </c>
      <c r="B1140" s="1" t="s">
        <v>1760</v>
      </c>
      <c r="C1140" s="1" t="s">
        <v>17</v>
      </c>
      <c r="D1140" s="1" t="s">
        <v>752</v>
      </c>
      <c r="E1140" s="2">
        <v>39763</v>
      </c>
      <c r="F1140" s="1">
        <v>2008</v>
      </c>
      <c r="G1140" s="1">
        <v>1</v>
      </c>
      <c r="H1140" s="1" t="s">
        <v>714</v>
      </c>
      <c r="I1140" s="1">
        <v>12</v>
      </c>
      <c r="J1140" s="1" t="b">
        <v>0</v>
      </c>
      <c r="K1140" s="1" t="s">
        <v>233</v>
      </c>
      <c r="L1140" s="1">
        <v>0.66500000000000004</v>
      </c>
      <c r="M1140" s="1">
        <v>0.44500000000000001</v>
      </c>
      <c r="N1140" s="1">
        <v>1</v>
      </c>
      <c r="O1140" s="1">
        <v>-8.5190000000000001</v>
      </c>
      <c r="P1140" s="1">
        <v>2.8799999999999999E-2</v>
      </c>
      <c r="Q1140" s="1">
        <v>0.63600000000000001</v>
      </c>
      <c r="R1140" s="3">
        <v>3.7100000000000001E-6</v>
      </c>
      <c r="S1140" s="1">
        <v>0.13100000000000001</v>
      </c>
      <c r="T1140" s="1">
        <v>0.40200000000000002</v>
      </c>
      <c r="U1140" s="1">
        <v>126.093</v>
      </c>
      <c r="V1140" s="1">
        <v>246320</v>
      </c>
      <c r="W1140" s="12" t="str">
        <f>VLOOKUP(Table14[[#This Row],[album_name]],'Album Type'!A:B,2,FALSE)</f>
        <v>Studio</v>
      </c>
    </row>
    <row r="1141" spans="1:23" x14ac:dyDescent="0.2">
      <c r="A1141" s="1" t="s">
        <v>1748</v>
      </c>
      <c r="B1141" s="1" t="s">
        <v>1761</v>
      </c>
      <c r="C1141" s="1" t="s">
        <v>17</v>
      </c>
      <c r="D1141" s="1" t="s">
        <v>752</v>
      </c>
      <c r="E1141" s="2">
        <v>39763</v>
      </c>
      <c r="F1141" s="1">
        <v>2008</v>
      </c>
      <c r="G1141" s="1">
        <v>1</v>
      </c>
      <c r="H1141" s="1" t="s">
        <v>756</v>
      </c>
      <c r="I1141" s="1">
        <v>13</v>
      </c>
      <c r="J1141" s="1" t="b">
        <v>0</v>
      </c>
      <c r="K1141" s="1" t="s">
        <v>56</v>
      </c>
      <c r="L1141" s="1">
        <v>0.54100000000000004</v>
      </c>
      <c r="M1141" s="1">
        <v>0.753</v>
      </c>
      <c r="N1141" s="1">
        <v>5</v>
      </c>
      <c r="O1141" s="1">
        <v>-4.24</v>
      </c>
      <c r="P1141" s="1">
        <v>3.73E-2</v>
      </c>
      <c r="Q1141" s="1">
        <v>4.1399999999999996E-3</v>
      </c>
      <c r="R1141" s="1">
        <v>0</v>
      </c>
      <c r="S1141" s="1">
        <v>0.111</v>
      </c>
      <c r="T1141" s="1">
        <v>0.219</v>
      </c>
      <c r="U1141" s="1">
        <v>95.953000000000003</v>
      </c>
      <c r="V1141" s="1">
        <v>280533</v>
      </c>
      <c r="W1141" s="12" t="str">
        <f>VLOOKUP(Table14[[#This Row],[album_name]],'Album Type'!A:B,2,FALSE)</f>
        <v>Studio</v>
      </c>
    </row>
    <row r="1142" spans="1:23" x14ac:dyDescent="0.2">
      <c r="A1142" s="1" t="s">
        <v>1762</v>
      </c>
      <c r="B1142" s="1" t="s">
        <v>1763</v>
      </c>
      <c r="C1142" s="1" t="s">
        <v>17</v>
      </c>
      <c r="D1142" s="1" t="s">
        <v>17</v>
      </c>
      <c r="E1142" s="2">
        <v>39014</v>
      </c>
      <c r="F1142" s="1">
        <v>2006</v>
      </c>
      <c r="G1142" s="1">
        <v>1</v>
      </c>
      <c r="H1142" s="1" t="s">
        <v>1764</v>
      </c>
      <c r="I1142" s="1">
        <v>1</v>
      </c>
      <c r="J1142" s="1" t="b">
        <v>0</v>
      </c>
      <c r="K1142" s="1" t="s">
        <v>37</v>
      </c>
      <c r="L1142" s="1">
        <v>0.57999999999999996</v>
      </c>
      <c r="M1142" s="1">
        <v>0.49099999999999999</v>
      </c>
      <c r="N1142" s="1">
        <v>0</v>
      </c>
      <c r="O1142" s="1">
        <v>-6.4619999999999997</v>
      </c>
      <c r="P1142" s="1">
        <v>2.5100000000000001E-2</v>
      </c>
      <c r="Q1142" s="1">
        <v>0.57499999999999996</v>
      </c>
      <c r="R1142" s="1">
        <v>0</v>
      </c>
      <c r="S1142" s="1">
        <v>0.121</v>
      </c>
      <c r="T1142" s="1">
        <v>0.42499999999999999</v>
      </c>
      <c r="U1142" s="1">
        <v>76.009</v>
      </c>
      <c r="V1142" s="1">
        <v>232106</v>
      </c>
      <c r="W1142" s="12" t="str">
        <f>VLOOKUP(Table14[[#This Row],[album_name]],'Album Type'!A:B,2,FALSE)</f>
        <v>Studio</v>
      </c>
    </row>
    <row r="1143" spans="1:23" x14ac:dyDescent="0.2">
      <c r="A1143" s="1" t="s">
        <v>1762</v>
      </c>
      <c r="B1143" s="1" t="s">
        <v>1765</v>
      </c>
      <c r="C1143" s="1" t="s">
        <v>17</v>
      </c>
      <c r="D1143" s="1" t="s">
        <v>17</v>
      </c>
      <c r="E1143" s="2">
        <v>39014</v>
      </c>
      <c r="F1143" s="1">
        <v>2006</v>
      </c>
      <c r="G1143" s="1">
        <v>1</v>
      </c>
      <c r="H1143" s="1" t="s">
        <v>1766</v>
      </c>
      <c r="I1143" s="1">
        <v>2</v>
      </c>
      <c r="J1143" s="1" t="b">
        <v>0</v>
      </c>
      <c r="K1143" s="1" t="s">
        <v>25</v>
      </c>
      <c r="L1143" s="1">
        <v>0.65800000000000003</v>
      </c>
      <c r="M1143" s="1">
        <v>0.877</v>
      </c>
      <c r="N1143" s="1">
        <v>7</v>
      </c>
      <c r="O1143" s="1">
        <v>-2.0979999999999999</v>
      </c>
      <c r="P1143" s="1">
        <v>3.2300000000000002E-2</v>
      </c>
      <c r="Q1143" s="1">
        <v>0.17299999999999999</v>
      </c>
      <c r="R1143" s="1">
        <v>0</v>
      </c>
      <c r="S1143" s="1">
        <v>9.6199999999999994E-2</v>
      </c>
      <c r="T1143" s="1">
        <v>0.82099999999999995</v>
      </c>
      <c r="U1143" s="1">
        <v>105.586</v>
      </c>
      <c r="V1143" s="1">
        <v>173066</v>
      </c>
      <c r="W1143" s="12" t="str">
        <f>VLOOKUP(Table14[[#This Row],[album_name]],'Album Type'!A:B,2,FALSE)</f>
        <v>Studio</v>
      </c>
    </row>
    <row r="1144" spans="1:23" x14ac:dyDescent="0.2">
      <c r="A1144" s="1" t="s">
        <v>1762</v>
      </c>
      <c r="B1144" s="1" t="s">
        <v>1767</v>
      </c>
      <c r="C1144" s="1" t="s">
        <v>17</v>
      </c>
      <c r="D1144" s="1" t="s">
        <v>17</v>
      </c>
      <c r="E1144" s="2">
        <v>39014</v>
      </c>
      <c r="F1144" s="1">
        <v>2006</v>
      </c>
      <c r="G1144" s="1">
        <v>1</v>
      </c>
      <c r="H1144" s="1" t="s">
        <v>720</v>
      </c>
      <c r="I1144" s="1">
        <v>3</v>
      </c>
      <c r="J1144" s="1" t="b">
        <v>0</v>
      </c>
      <c r="K1144" s="1" t="s">
        <v>22</v>
      </c>
      <c r="L1144" s="1">
        <v>0.621</v>
      </c>
      <c r="M1144" s="1">
        <v>0.41699999999999998</v>
      </c>
      <c r="N1144" s="1">
        <v>10</v>
      </c>
      <c r="O1144" s="1">
        <v>-6.9409999999999998</v>
      </c>
      <c r="P1144" s="1">
        <v>2.3099999999999999E-2</v>
      </c>
      <c r="Q1144" s="1">
        <v>0.28799999999999998</v>
      </c>
      <c r="R1144" s="1">
        <v>0</v>
      </c>
      <c r="S1144" s="1">
        <v>0.11899999999999999</v>
      </c>
      <c r="T1144" s="1">
        <v>0.28899999999999998</v>
      </c>
      <c r="U1144" s="1">
        <v>99.953000000000003</v>
      </c>
      <c r="V1144" s="1">
        <v>203040</v>
      </c>
      <c r="W1144" s="12" t="str">
        <f>VLOOKUP(Table14[[#This Row],[album_name]],'Album Type'!A:B,2,FALSE)</f>
        <v>Studio</v>
      </c>
    </row>
    <row r="1145" spans="1:23" x14ac:dyDescent="0.2">
      <c r="A1145" s="1" t="s">
        <v>1762</v>
      </c>
      <c r="B1145" s="1" t="s">
        <v>1768</v>
      </c>
      <c r="C1145" s="1" t="s">
        <v>17</v>
      </c>
      <c r="D1145" s="1" t="s">
        <v>17</v>
      </c>
      <c r="E1145" s="2">
        <v>39014</v>
      </c>
      <c r="F1145" s="1">
        <v>2006</v>
      </c>
      <c r="G1145" s="1">
        <v>1</v>
      </c>
      <c r="H1145" s="1" t="s">
        <v>764</v>
      </c>
      <c r="I1145" s="1">
        <v>4</v>
      </c>
      <c r="J1145" s="1" t="b">
        <v>0</v>
      </c>
      <c r="K1145" s="1" t="s">
        <v>31</v>
      </c>
      <c r="L1145" s="1">
        <v>0.57599999999999996</v>
      </c>
      <c r="M1145" s="1">
        <v>0.77700000000000002</v>
      </c>
      <c r="N1145" s="1">
        <v>9</v>
      </c>
      <c r="O1145" s="1">
        <v>-2.8809999999999998</v>
      </c>
      <c r="P1145" s="1">
        <v>3.2399999999999998E-2</v>
      </c>
      <c r="Q1145" s="1">
        <v>5.0999999999999997E-2</v>
      </c>
      <c r="R1145" s="1">
        <v>0</v>
      </c>
      <c r="S1145" s="1">
        <v>0.32</v>
      </c>
      <c r="T1145" s="1">
        <v>0.42799999999999999</v>
      </c>
      <c r="U1145" s="1">
        <v>115.02800000000001</v>
      </c>
      <c r="V1145" s="1">
        <v>199200</v>
      </c>
      <c r="W1145" s="12" t="str">
        <f>VLOOKUP(Table14[[#This Row],[album_name]],'Album Type'!A:B,2,FALSE)</f>
        <v>Studio</v>
      </c>
    </row>
    <row r="1146" spans="1:23" x14ac:dyDescent="0.2">
      <c r="A1146" s="1" t="s">
        <v>1762</v>
      </c>
      <c r="B1146" s="1" t="s">
        <v>1769</v>
      </c>
      <c r="C1146" s="1" t="s">
        <v>17</v>
      </c>
      <c r="D1146" s="1" t="s">
        <v>17</v>
      </c>
      <c r="E1146" s="2">
        <v>39014</v>
      </c>
      <c r="F1146" s="1">
        <v>2006</v>
      </c>
      <c r="G1146" s="1">
        <v>1</v>
      </c>
      <c r="H1146" s="1" t="s">
        <v>1770</v>
      </c>
      <c r="I1146" s="1">
        <v>5</v>
      </c>
      <c r="J1146" s="1" t="b">
        <v>0</v>
      </c>
      <c r="K1146" s="1" t="s">
        <v>56</v>
      </c>
      <c r="L1146" s="1">
        <v>0.41799999999999998</v>
      </c>
      <c r="M1146" s="1">
        <v>0.48199999999999998</v>
      </c>
      <c r="N1146" s="1">
        <v>5</v>
      </c>
      <c r="O1146" s="1">
        <v>-5.7690000000000001</v>
      </c>
      <c r="P1146" s="1">
        <v>2.6599999999999999E-2</v>
      </c>
      <c r="Q1146" s="1">
        <v>0.217</v>
      </c>
      <c r="R1146" s="1">
        <v>0</v>
      </c>
      <c r="S1146" s="1">
        <v>0.123</v>
      </c>
      <c r="T1146" s="1">
        <v>0.26100000000000001</v>
      </c>
      <c r="U1146" s="1">
        <v>175.55799999999999</v>
      </c>
      <c r="V1146" s="1">
        <v>239013</v>
      </c>
      <c r="W1146" s="12" t="str">
        <f>VLOOKUP(Table14[[#This Row],[album_name]],'Album Type'!A:B,2,FALSE)</f>
        <v>Studio</v>
      </c>
    </row>
    <row r="1147" spans="1:23" x14ac:dyDescent="0.2">
      <c r="A1147" s="1" t="s">
        <v>1762</v>
      </c>
      <c r="B1147" s="1" t="s">
        <v>1771</v>
      </c>
      <c r="C1147" s="1" t="s">
        <v>17</v>
      </c>
      <c r="D1147" s="1" t="s">
        <v>17</v>
      </c>
      <c r="E1147" s="2">
        <v>39014</v>
      </c>
      <c r="F1147" s="1">
        <v>2006</v>
      </c>
      <c r="G1147" s="1">
        <v>1</v>
      </c>
      <c r="H1147" s="1" t="s">
        <v>1772</v>
      </c>
      <c r="I1147" s="1">
        <v>6</v>
      </c>
      <c r="J1147" s="1" t="b">
        <v>0</v>
      </c>
      <c r="K1147" s="1" t="s">
        <v>56</v>
      </c>
      <c r="L1147" s="1">
        <v>0.58899999999999997</v>
      </c>
      <c r="M1147" s="1">
        <v>0.80500000000000005</v>
      </c>
      <c r="N1147" s="1">
        <v>5</v>
      </c>
      <c r="O1147" s="1">
        <v>-4.0549999999999997</v>
      </c>
      <c r="P1147" s="1">
        <v>2.93E-2</v>
      </c>
      <c r="Q1147" s="1">
        <v>4.9100000000000003E-3</v>
      </c>
      <c r="R1147" s="1">
        <v>0</v>
      </c>
      <c r="S1147" s="1">
        <v>0.24</v>
      </c>
      <c r="T1147" s="1">
        <v>0.59099999999999997</v>
      </c>
      <c r="U1147" s="1">
        <v>112.982</v>
      </c>
      <c r="V1147" s="1">
        <v>207106</v>
      </c>
      <c r="W1147" s="12" t="str">
        <f>VLOOKUP(Table14[[#This Row],[album_name]],'Album Type'!A:B,2,FALSE)</f>
        <v>Studio</v>
      </c>
    </row>
    <row r="1148" spans="1:23" x14ac:dyDescent="0.2">
      <c r="A1148" s="1" t="s">
        <v>1762</v>
      </c>
      <c r="B1148" s="1" t="s">
        <v>1773</v>
      </c>
      <c r="C1148" s="1" t="s">
        <v>17</v>
      </c>
      <c r="D1148" s="1" t="s">
        <v>17</v>
      </c>
      <c r="E1148" s="2">
        <v>39014</v>
      </c>
      <c r="F1148" s="1">
        <v>2006</v>
      </c>
      <c r="G1148" s="1">
        <v>1</v>
      </c>
      <c r="H1148" s="1" t="s">
        <v>780</v>
      </c>
      <c r="I1148" s="1">
        <v>7</v>
      </c>
      <c r="J1148" s="1" t="b">
        <v>0</v>
      </c>
      <c r="K1148" s="1" t="s">
        <v>34</v>
      </c>
      <c r="L1148" s="1">
        <v>0.47899999999999998</v>
      </c>
      <c r="M1148" s="1">
        <v>0.57799999999999996</v>
      </c>
      <c r="N1148" s="1">
        <v>2</v>
      </c>
      <c r="O1148" s="1">
        <v>-4.9630000000000001</v>
      </c>
      <c r="P1148" s="1">
        <v>2.9399999999999999E-2</v>
      </c>
      <c r="Q1148" s="1">
        <v>0.52500000000000002</v>
      </c>
      <c r="R1148" s="1">
        <v>0</v>
      </c>
      <c r="S1148" s="1">
        <v>8.4099999999999994E-2</v>
      </c>
      <c r="T1148" s="1">
        <v>0.192</v>
      </c>
      <c r="U1148" s="1">
        <v>146.16499999999999</v>
      </c>
      <c r="V1148" s="1">
        <v>248106</v>
      </c>
      <c r="W1148" s="12" t="str">
        <f>VLOOKUP(Table14[[#This Row],[album_name]],'Album Type'!A:B,2,FALSE)</f>
        <v>Studio</v>
      </c>
    </row>
    <row r="1149" spans="1:23" x14ac:dyDescent="0.2">
      <c r="A1149" s="1" t="s">
        <v>1762</v>
      </c>
      <c r="B1149" s="1" t="s">
        <v>1774</v>
      </c>
      <c r="C1149" s="1" t="s">
        <v>17</v>
      </c>
      <c r="D1149" s="1" t="s">
        <v>17</v>
      </c>
      <c r="E1149" s="2">
        <v>39014</v>
      </c>
      <c r="F1149" s="1">
        <v>2006</v>
      </c>
      <c r="G1149" s="1">
        <v>1</v>
      </c>
      <c r="H1149" s="1" t="s">
        <v>1775</v>
      </c>
      <c r="I1149" s="1">
        <v>8</v>
      </c>
      <c r="J1149" s="1" t="b">
        <v>0</v>
      </c>
      <c r="K1149" s="1" t="s">
        <v>49</v>
      </c>
      <c r="L1149" s="1">
        <v>0.59399999999999997</v>
      </c>
      <c r="M1149" s="1">
        <v>0.629</v>
      </c>
      <c r="N1149" s="1">
        <v>8</v>
      </c>
      <c r="O1149" s="1">
        <v>-4.9189999999999996</v>
      </c>
      <c r="P1149" s="1">
        <v>2.46E-2</v>
      </c>
      <c r="Q1149" s="1">
        <v>8.6800000000000002E-2</v>
      </c>
      <c r="R1149" s="1">
        <v>0</v>
      </c>
      <c r="S1149" s="1">
        <v>0.13700000000000001</v>
      </c>
      <c r="T1149" s="1">
        <v>0.504</v>
      </c>
      <c r="U1149" s="1">
        <v>131.59700000000001</v>
      </c>
      <c r="V1149" s="1">
        <v>236053</v>
      </c>
      <c r="W1149" s="12" t="str">
        <f>VLOOKUP(Table14[[#This Row],[album_name]],'Album Type'!A:B,2,FALSE)</f>
        <v>Studio</v>
      </c>
    </row>
    <row r="1150" spans="1:23" x14ac:dyDescent="0.2">
      <c r="A1150" s="1" t="s">
        <v>1762</v>
      </c>
      <c r="B1150" s="1" t="s">
        <v>1776</v>
      </c>
      <c r="C1150" s="1" t="s">
        <v>17</v>
      </c>
      <c r="D1150" s="1" t="s">
        <v>17</v>
      </c>
      <c r="E1150" s="2">
        <v>39014</v>
      </c>
      <c r="F1150" s="1">
        <v>2006</v>
      </c>
      <c r="G1150" s="1">
        <v>1</v>
      </c>
      <c r="H1150" s="1" t="s">
        <v>1537</v>
      </c>
      <c r="I1150" s="1">
        <v>9</v>
      </c>
      <c r="J1150" s="1" t="b">
        <v>0</v>
      </c>
      <c r="K1150" s="1" t="s">
        <v>42</v>
      </c>
      <c r="L1150" s="1">
        <v>0.47599999999999998</v>
      </c>
      <c r="M1150" s="1">
        <v>0.77700000000000002</v>
      </c>
      <c r="N1150" s="1">
        <v>4</v>
      </c>
      <c r="O1150" s="1">
        <v>-3.7709999999999999</v>
      </c>
      <c r="P1150" s="1">
        <v>2.8899999999999999E-2</v>
      </c>
      <c r="Q1150" s="1">
        <v>1.03E-2</v>
      </c>
      <c r="R1150" s="1">
        <v>0</v>
      </c>
      <c r="S1150" s="1">
        <v>0.19600000000000001</v>
      </c>
      <c r="T1150" s="1">
        <v>0.47199999999999998</v>
      </c>
      <c r="U1150" s="1">
        <v>167.964</v>
      </c>
      <c r="V1150" s="1">
        <v>242200</v>
      </c>
      <c r="W1150" s="12" t="str">
        <f>VLOOKUP(Table14[[#This Row],[album_name]],'Album Type'!A:B,2,FALSE)</f>
        <v>Studio</v>
      </c>
    </row>
    <row r="1151" spans="1:23" x14ac:dyDescent="0.2">
      <c r="A1151" s="1" t="s">
        <v>1762</v>
      </c>
      <c r="B1151" s="1" t="s">
        <v>1777</v>
      </c>
      <c r="C1151" s="1" t="s">
        <v>17</v>
      </c>
      <c r="D1151" s="1" t="s">
        <v>17</v>
      </c>
      <c r="E1151" s="2">
        <v>39014</v>
      </c>
      <c r="F1151" s="1">
        <v>2006</v>
      </c>
      <c r="G1151" s="1">
        <v>1</v>
      </c>
      <c r="H1151" s="1" t="s">
        <v>1778</v>
      </c>
      <c r="I1151" s="1">
        <v>10</v>
      </c>
      <c r="J1151" s="1" t="b">
        <v>0</v>
      </c>
      <c r="K1151" s="1" t="s">
        <v>34</v>
      </c>
      <c r="L1151" s="1">
        <v>0.40300000000000002</v>
      </c>
      <c r="M1151" s="1">
        <v>0.627</v>
      </c>
      <c r="N1151" s="1">
        <v>2</v>
      </c>
      <c r="O1151" s="1">
        <v>-5.28</v>
      </c>
      <c r="P1151" s="1">
        <v>2.92E-2</v>
      </c>
      <c r="Q1151" s="1">
        <v>1.77E-2</v>
      </c>
      <c r="R1151" s="1">
        <v>0</v>
      </c>
      <c r="S1151" s="1">
        <v>0.182</v>
      </c>
      <c r="T1151" s="1">
        <v>0.374</v>
      </c>
      <c r="U1151" s="1">
        <v>74.900000000000006</v>
      </c>
      <c r="V1151" s="1">
        <v>213080</v>
      </c>
      <c r="W1151" s="12" t="str">
        <f>VLOOKUP(Table14[[#This Row],[album_name]],'Album Type'!A:B,2,FALSE)</f>
        <v>Studio</v>
      </c>
    </row>
    <row r="1152" spans="1:23" x14ac:dyDescent="0.2">
      <c r="A1152" s="1" t="s">
        <v>1762</v>
      </c>
      <c r="B1152" s="1" t="s">
        <v>1779</v>
      </c>
      <c r="C1152" s="1" t="s">
        <v>17</v>
      </c>
      <c r="D1152" s="1" t="s">
        <v>17</v>
      </c>
      <c r="E1152" s="2">
        <v>39014</v>
      </c>
      <c r="F1152" s="1">
        <v>2006</v>
      </c>
      <c r="G1152" s="1">
        <v>1</v>
      </c>
      <c r="H1152" s="1" t="s">
        <v>722</v>
      </c>
      <c r="I1152" s="1">
        <v>11</v>
      </c>
      <c r="J1152" s="1" t="b">
        <v>0</v>
      </c>
      <c r="K1152" s="1" t="s">
        <v>34</v>
      </c>
      <c r="L1152" s="1">
        <v>0.66800000000000004</v>
      </c>
      <c r="M1152" s="1">
        <v>0.67200000000000004</v>
      </c>
      <c r="N1152" s="1">
        <v>2</v>
      </c>
      <c r="O1152" s="1">
        <v>-4.931</v>
      </c>
      <c r="P1152" s="1">
        <v>3.0300000000000001E-2</v>
      </c>
      <c r="Q1152" s="1">
        <v>0.111</v>
      </c>
      <c r="R1152" s="1">
        <v>0</v>
      </c>
      <c r="S1152" s="1">
        <v>0.32900000000000001</v>
      </c>
      <c r="T1152" s="1">
        <v>0.53900000000000003</v>
      </c>
      <c r="U1152" s="1">
        <v>89.010999999999996</v>
      </c>
      <c r="V1152" s="1">
        <v>201106</v>
      </c>
      <c r="W1152" s="12" t="str">
        <f>VLOOKUP(Table14[[#This Row],[album_name]],'Album Type'!A:B,2,FALSE)</f>
        <v>Studio</v>
      </c>
    </row>
    <row r="1153" spans="1:23" x14ac:dyDescent="0.2">
      <c r="A1153" s="1" t="s">
        <v>1762</v>
      </c>
      <c r="B1153" s="1" t="s">
        <v>1780</v>
      </c>
      <c r="C1153" s="1" t="s">
        <v>17</v>
      </c>
      <c r="D1153" s="1" t="s">
        <v>17</v>
      </c>
      <c r="E1153" s="2">
        <v>39014</v>
      </c>
      <c r="F1153" s="1">
        <v>2006</v>
      </c>
      <c r="G1153" s="1">
        <v>1</v>
      </c>
      <c r="H1153" s="1" t="s">
        <v>794</v>
      </c>
      <c r="I1153" s="1">
        <v>12</v>
      </c>
      <c r="J1153" s="1" t="b">
        <v>0</v>
      </c>
      <c r="K1153" s="1" t="s">
        <v>49</v>
      </c>
      <c r="L1153" s="1">
        <v>0.56299999999999994</v>
      </c>
      <c r="M1153" s="1">
        <v>0.93400000000000005</v>
      </c>
      <c r="N1153" s="1">
        <v>8</v>
      </c>
      <c r="O1153" s="1">
        <v>-3.629</v>
      </c>
      <c r="P1153" s="1">
        <v>6.4600000000000005E-2</v>
      </c>
      <c r="Q1153" s="1">
        <v>4.5199999999999997E-3</v>
      </c>
      <c r="R1153" s="1">
        <v>8.0699999999999999E-4</v>
      </c>
      <c r="S1153" s="1">
        <v>0.10299999999999999</v>
      </c>
      <c r="T1153" s="1">
        <v>0.51800000000000002</v>
      </c>
      <c r="U1153" s="1">
        <v>143.964</v>
      </c>
      <c r="V1153" s="1">
        <v>213053</v>
      </c>
      <c r="W1153" s="12" t="str">
        <f>VLOOKUP(Table14[[#This Row],[album_name]],'Album Type'!A:B,2,FALSE)</f>
        <v>Studio</v>
      </c>
    </row>
    <row r="1154" spans="1:23" x14ac:dyDescent="0.2">
      <c r="A1154" s="1" t="s">
        <v>1762</v>
      </c>
      <c r="B1154" s="1" t="s">
        <v>1781</v>
      </c>
      <c r="C1154" s="1" t="s">
        <v>17</v>
      </c>
      <c r="D1154" s="1" t="s">
        <v>17</v>
      </c>
      <c r="E1154" s="2">
        <v>39014</v>
      </c>
      <c r="F1154" s="1">
        <v>2006</v>
      </c>
      <c r="G1154" s="1">
        <v>1</v>
      </c>
      <c r="H1154" s="1" t="s">
        <v>770</v>
      </c>
      <c r="I1154" s="1">
        <v>13</v>
      </c>
      <c r="J1154" s="1" t="b">
        <v>0</v>
      </c>
      <c r="K1154" s="1" t="s">
        <v>25</v>
      </c>
      <c r="L1154" s="1">
        <v>0.61199999999999999</v>
      </c>
      <c r="M1154" s="1">
        <v>0.39400000000000002</v>
      </c>
      <c r="N1154" s="1">
        <v>7</v>
      </c>
      <c r="O1154" s="1">
        <v>-5.7229999999999999</v>
      </c>
      <c r="P1154" s="1">
        <v>2.4299999999999999E-2</v>
      </c>
      <c r="Q1154" s="1">
        <v>0.63700000000000001</v>
      </c>
      <c r="R1154" s="1">
        <v>0</v>
      </c>
      <c r="S1154" s="1">
        <v>0.14699999999999999</v>
      </c>
      <c r="T1154" s="1">
        <v>0.23300000000000001</v>
      </c>
      <c r="U1154" s="1">
        <v>96.001000000000005</v>
      </c>
      <c r="V1154" s="1">
        <v>203226</v>
      </c>
      <c r="W1154" s="12" t="str">
        <f>VLOOKUP(Table14[[#This Row],[album_name]],'Album Type'!A:B,2,FALSE)</f>
        <v>Studio</v>
      </c>
    </row>
    <row r="1155" spans="1:23" x14ac:dyDescent="0.2">
      <c r="A1155" s="1" t="s">
        <v>1762</v>
      </c>
      <c r="B1155" s="1" t="s">
        <v>1782</v>
      </c>
      <c r="C1155" s="1" t="s">
        <v>17</v>
      </c>
      <c r="D1155" s="1" t="s">
        <v>17</v>
      </c>
      <c r="E1155" s="2">
        <v>39014</v>
      </c>
      <c r="F1155" s="1">
        <v>2006</v>
      </c>
      <c r="G1155" s="1">
        <v>1</v>
      </c>
      <c r="H1155" s="1" t="s">
        <v>1783</v>
      </c>
      <c r="I1155" s="1">
        <v>14</v>
      </c>
      <c r="J1155" s="1" t="b">
        <v>0</v>
      </c>
      <c r="K1155" s="1" t="s">
        <v>28</v>
      </c>
      <c r="L1155" s="1">
        <v>0.48299999999999998</v>
      </c>
      <c r="M1155" s="1">
        <v>0.751</v>
      </c>
      <c r="N1155" s="1">
        <v>4</v>
      </c>
      <c r="O1155" s="1">
        <v>-5.726</v>
      </c>
      <c r="P1155" s="1">
        <v>3.6499999999999998E-2</v>
      </c>
      <c r="Q1155" s="1">
        <v>3.49E-3</v>
      </c>
      <c r="R1155" s="1">
        <v>0</v>
      </c>
      <c r="S1155" s="1">
        <v>0.128</v>
      </c>
      <c r="T1155" s="1">
        <v>0.26800000000000002</v>
      </c>
      <c r="U1155" s="1">
        <v>156.09200000000001</v>
      </c>
      <c r="V1155" s="1">
        <v>220146</v>
      </c>
      <c r="W1155" s="12" t="str">
        <f>VLOOKUP(Table14[[#This Row],[album_name]],'Album Type'!A:B,2,FALSE)</f>
        <v>Studio</v>
      </c>
    </row>
    <row r="1156" spans="1:23" x14ac:dyDescent="0.2">
      <c r="A1156" s="1" t="s">
        <v>1762</v>
      </c>
      <c r="B1156" s="1" t="s">
        <v>1784</v>
      </c>
      <c r="C1156" s="1" t="s">
        <v>17</v>
      </c>
      <c r="D1156" s="1" t="s">
        <v>17</v>
      </c>
      <c r="E1156" s="2">
        <v>39014</v>
      </c>
      <c r="F1156" s="1">
        <v>2006</v>
      </c>
      <c r="G1156" s="1">
        <v>1</v>
      </c>
      <c r="H1156" s="1" t="s">
        <v>1785</v>
      </c>
      <c r="I1156" s="1">
        <v>15</v>
      </c>
      <c r="J1156" s="1" t="b">
        <v>0</v>
      </c>
      <c r="K1156" s="1" t="s">
        <v>22</v>
      </c>
      <c r="L1156" s="1">
        <v>0.45900000000000002</v>
      </c>
      <c r="M1156" s="1">
        <v>0.753</v>
      </c>
      <c r="N1156" s="1">
        <v>10</v>
      </c>
      <c r="O1156" s="1">
        <v>-3.827</v>
      </c>
      <c r="P1156" s="1">
        <v>5.3699999999999998E-2</v>
      </c>
      <c r="Q1156" s="1">
        <v>4.02E-2</v>
      </c>
      <c r="R1156" s="1">
        <v>0</v>
      </c>
      <c r="S1156" s="1">
        <v>8.6300000000000002E-2</v>
      </c>
      <c r="T1156" s="1">
        <v>0.48299999999999998</v>
      </c>
      <c r="U1156" s="1">
        <v>199.99700000000001</v>
      </c>
      <c r="V1156" s="1">
        <v>179066</v>
      </c>
      <c r="W1156" s="12" t="str">
        <f>VLOOKUP(Table14[[#This Row],[album_name]],'Album Type'!A:B,2,FALSE)</f>
        <v>Studio</v>
      </c>
    </row>
    <row r="1157" spans="1:23" x14ac:dyDescent="0.2">
      <c r="A1157" s="1" t="s">
        <v>1786</v>
      </c>
      <c r="B1157" s="1" t="s">
        <v>1787</v>
      </c>
      <c r="C1157" s="1" t="s">
        <v>17</v>
      </c>
      <c r="D1157" s="1" t="s">
        <v>17</v>
      </c>
      <c r="E1157" s="2">
        <v>39014</v>
      </c>
      <c r="F1157" s="1">
        <v>2006</v>
      </c>
      <c r="G1157" s="1">
        <v>1</v>
      </c>
      <c r="H1157" s="1" t="s">
        <v>1764</v>
      </c>
      <c r="I1157" s="1">
        <v>1</v>
      </c>
      <c r="J1157" s="1" t="b">
        <v>0</v>
      </c>
      <c r="K1157" s="1" t="s">
        <v>37</v>
      </c>
      <c r="L1157" s="1">
        <v>0.57999999999999996</v>
      </c>
      <c r="M1157" s="1">
        <v>0.49099999999999999</v>
      </c>
      <c r="N1157" s="1">
        <v>0</v>
      </c>
      <c r="O1157" s="1">
        <v>-6.4619999999999997</v>
      </c>
      <c r="P1157" s="1">
        <v>2.5100000000000001E-2</v>
      </c>
      <c r="Q1157" s="1">
        <v>0.57499999999999996</v>
      </c>
      <c r="R1157" s="1">
        <v>0</v>
      </c>
      <c r="S1157" s="1">
        <v>0.121</v>
      </c>
      <c r="T1157" s="1">
        <v>0.42499999999999999</v>
      </c>
      <c r="U1157" s="1">
        <v>76.009</v>
      </c>
      <c r="V1157" s="1">
        <v>232106</v>
      </c>
      <c r="W1157" s="12" t="str">
        <f>VLOOKUP(Table14[[#This Row],[album_name]],'Album Type'!A:B,2,FALSE)</f>
        <v>Studio</v>
      </c>
    </row>
    <row r="1158" spans="1:23" x14ac:dyDescent="0.2">
      <c r="A1158" s="1" t="s">
        <v>1786</v>
      </c>
      <c r="B1158" s="1" t="s">
        <v>1788</v>
      </c>
      <c r="C1158" s="1" t="s">
        <v>17</v>
      </c>
      <c r="D1158" s="1" t="s">
        <v>17</v>
      </c>
      <c r="E1158" s="2">
        <v>39014</v>
      </c>
      <c r="F1158" s="1">
        <v>2006</v>
      </c>
      <c r="G1158" s="1">
        <v>1</v>
      </c>
      <c r="H1158" s="1" t="s">
        <v>1766</v>
      </c>
      <c r="I1158" s="1">
        <v>2</v>
      </c>
      <c r="J1158" s="1" t="b">
        <v>0</v>
      </c>
      <c r="K1158" s="1" t="s">
        <v>25</v>
      </c>
      <c r="L1158" s="1">
        <v>0.65800000000000003</v>
      </c>
      <c r="M1158" s="1">
        <v>0.877</v>
      </c>
      <c r="N1158" s="1">
        <v>7</v>
      </c>
      <c r="O1158" s="1">
        <v>-2.0979999999999999</v>
      </c>
      <c r="P1158" s="1">
        <v>3.2300000000000002E-2</v>
      </c>
      <c r="Q1158" s="1">
        <v>0.17299999999999999</v>
      </c>
      <c r="R1158" s="1">
        <v>0</v>
      </c>
      <c r="S1158" s="1">
        <v>9.6199999999999994E-2</v>
      </c>
      <c r="T1158" s="1">
        <v>0.82099999999999995</v>
      </c>
      <c r="U1158" s="1">
        <v>105.586</v>
      </c>
      <c r="V1158" s="1">
        <v>173066</v>
      </c>
      <c r="W1158" s="12" t="str">
        <f>VLOOKUP(Table14[[#This Row],[album_name]],'Album Type'!A:B,2,FALSE)</f>
        <v>Studio</v>
      </c>
    </row>
    <row r="1159" spans="1:23" x14ac:dyDescent="0.2">
      <c r="A1159" s="1" t="s">
        <v>1786</v>
      </c>
      <c r="B1159" s="1" t="s">
        <v>1789</v>
      </c>
      <c r="C1159" s="1" t="s">
        <v>17</v>
      </c>
      <c r="D1159" s="1" t="s">
        <v>17</v>
      </c>
      <c r="E1159" s="2">
        <v>39014</v>
      </c>
      <c r="F1159" s="1">
        <v>2006</v>
      </c>
      <c r="G1159" s="1">
        <v>1</v>
      </c>
      <c r="H1159" s="1" t="s">
        <v>720</v>
      </c>
      <c r="I1159" s="1">
        <v>3</v>
      </c>
      <c r="J1159" s="1" t="b">
        <v>0</v>
      </c>
      <c r="K1159" s="1" t="s">
        <v>22</v>
      </c>
      <c r="L1159" s="1">
        <v>0.621</v>
      </c>
      <c r="M1159" s="1">
        <v>0.41699999999999998</v>
      </c>
      <c r="N1159" s="1">
        <v>10</v>
      </c>
      <c r="O1159" s="1">
        <v>-6.9409999999999998</v>
      </c>
      <c r="P1159" s="1">
        <v>2.3099999999999999E-2</v>
      </c>
      <c r="Q1159" s="1">
        <v>0.28799999999999998</v>
      </c>
      <c r="R1159" s="1">
        <v>0</v>
      </c>
      <c r="S1159" s="1">
        <v>0.11899999999999999</v>
      </c>
      <c r="T1159" s="1">
        <v>0.28899999999999998</v>
      </c>
      <c r="U1159" s="1">
        <v>99.953000000000003</v>
      </c>
      <c r="V1159" s="1">
        <v>203040</v>
      </c>
      <c r="W1159" s="12" t="str">
        <f>VLOOKUP(Table14[[#This Row],[album_name]],'Album Type'!A:B,2,FALSE)</f>
        <v>Studio</v>
      </c>
    </row>
    <row r="1160" spans="1:23" x14ac:dyDescent="0.2">
      <c r="A1160" s="1" t="s">
        <v>1786</v>
      </c>
      <c r="B1160" s="1" t="s">
        <v>1790</v>
      </c>
      <c r="C1160" s="1" t="s">
        <v>17</v>
      </c>
      <c r="D1160" s="1" t="s">
        <v>17</v>
      </c>
      <c r="E1160" s="2">
        <v>39014</v>
      </c>
      <c r="F1160" s="1">
        <v>2006</v>
      </c>
      <c r="G1160" s="1">
        <v>1</v>
      </c>
      <c r="H1160" s="1" t="s">
        <v>764</v>
      </c>
      <c r="I1160" s="1">
        <v>4</v>
      </c>
      <c r="J1160" s="1" t="b">
        <v>0</v>
      </c>
      <c r="K1160" s="1" t="s">
        <v>31</v>
      </c>
      <c r="L1160" s="1">
        <v>0.57599999999999996</v>
      </c>
      <c r="M1160" s="1">
        <v>0.77700000000000002</v>
      </c>
      <c r="N1160" s="1">
        <v>9</v>
      </c>
      <c r="O1160" s="1">
        <v>-2.8809999999999998</v>
      </c>
      <c r="P1160" s="1">
        <v>3.2399999999999998E-2</v>
      </c>
      <c r="Q1160" s="1">
        <v>5.0999999999999997E-2</v>
      </c>
      <c r="R1160" s="1">
        <v>0</v>
      </c>
      <c r="S1160" s="1">
        <v>0.32</v>
      </c>
      <c r="T1160" s="1">
        <v>0.42799999999999999</v>
      </c>
      <c r="U1160" s="1">
        <v>115.02800000000001</v>
      </c>
      <c r="V1160" s="1">
        <v>199200</v>
      </c>
      <c r="W1160" s="12" t="str">
        <f>VLOOKUP(Table14[[#This Row],[album_name]],'Album Type'!A:B,2,FALSE)</f>
        <v>Studio</v>
      </c>
    </row>
    <row r="1161" spans="1:23" x14ac:dyDescent="0.2">
      <c r="A1161" s="1" t="s">
        <v>1786</v>
      </c>
      <c r="B1161" s="1" t="s">
        <v>1791</v>
      </c>
      <c r="C1161" s="1" t="s">
        <v>17</v>
      </c>
      <c r="D1161" s="1" t="s">
        <v>17</v>
      </c>
      <c r="E1161" s="2">
        <v>39014</v>
      </c>
      <c r="F1161" s="1">
        <v>2006</v>
      </c>
      <c r="G1161" s="1">
        <v>1</v>
      </c>
      <c r="H1161" s="1" t="s">
        <v>1770</v>
      </c>
      <c r="I1161" s="1">
        <v>5</v>
      </c>
      <c r="J1161" s="1" t="b">
        <v>0</v>
      </c>
      <c r="K1161" s="1" t="s">
        <v>56</v>
      </c>
      <c r="L1161" s="1">
        <v>0.41799999999999998</v>
      </c>
      <c r="M1161" s="1">
        <v>0.48199999999999998</v>
      </c>
      <c r="N1161" s="1">
        <v>5</v>
      </c>
      <c r="O1161" s="1">
        <v>-5.7690000000000001</v>
      </c>
      <c r="P1161" s="1">
        <v>2.6599999999999999E-2</v>
      </c>
      <c r="Q1161" s="1">
        <v>0.217</v>
      </c>
      <c r="R1161" s="1">
        <v>0</v>
      </c>
      <c r="S1161" s="1">
        <v>0.123</v>
      </c>
      <c r="T1161" s="1">
        <v>0.26100000000000001</v>
      </c>
      <c r="U1161" s="1">
        <v>175.55799999999999</v>
      </c>
      <c r="V1161" s="1">
        <v>239013</v>
      </c>
      <c r="W1161" s="12" t="str">
        <f>VLOOKUP(Table14[[#This Row],[album_name]],'Album Type'!A:B,2,FALSE)</f>
        <v>Studio</v>
      </c>
    </row>
    <row r="1162" spans="1:23" x14ac:dyDescent="0.2">
      <c r="A1162" s="1" t="s">
        <v>1786</v>
      </c>
      <c r="B1162" s="1" t="s">
        <v>1792</v>
      </c>
      <c r="C1162" s="1" t="s">
        <v>17</v>
      </c>
      <c r="D1162" s="1" t="s">
        <v>17</v>
      </c>
      <c r="E1162" s="2">
        <v>39014</v>
      </c>
      <c r="F1162" s="1">
        <v>2006</v>
      </c>
      <c r="G1162" s="1">
        <v>1</v>
      </c>
      <c r="H1162" s="1" t="s">
        <v>1772</v>
      </c>
      <c r="I1162" s="1">
        <v>6</v>
      </c>
      <c r="J1162" s="1" t="b">
        <v>0</v>
      </c>
      <c r="K1162" s="1" t="s">
        <v>56</v>
      </c>
      <c r="L1162" s="1">
        <v>0.58899999999999997</v>
      </c>
      <c r="M1162" s="1">
        <v>0.80500000000000005</v>
      </c>
      <c r="N1162" s="1">
        <v>5</v>
      </c>
      <c r="O1162" s="1">
        <v>-4.0549999999999997</v>
      </c>
      <c r="P1162" s="1">
        <v>2.93E-2</v>
      </c>
      <c r="Q1162" s="1">
        <v>4.9100000000000003E-3</v>
      </c>
      <c r="R1162" s="1">
        <v>0</v>
      </c>
      <c r="S1162" s="1">
        <v>0.24</v>
      </c>
      <c r="T1162" s="1">
        <v>0.59099999999999997</v>
      </c>
      <c r="U1162" s="1">
        <v>112.982</v>
      </c>
      <c r="V1162" s="1">
        <v>207106</v>
      </c>
      <c r="W1162" s="12" t="str">
        <f>VLOOKUP(Table14[[#This Row],[album_name]],'Album Type'!A:B,2,FALSE)</f>
        <v>Studio</v>
      </c>
    </row>
    <row r="1163" spans="1:23" x14ac:dyDescent="0.2">
      <c r="A1163" s="1" t="s">
        <v>1786</v>
      </c>
      <c r="B1163" s="1" t="s">
        <v>1793</v>
      </c>
      <c r="C1163" s="1" t="s">
        <v>17</v>
      </c>
      <c r="D1163" s="1" t="s">
        <v>17</v>
      </c>
      <c r="E1163" s="2">
        <v>39014</v>
      </c>
      <c r="F1163" s="1">
        <v>2006</v>
      </c>
      <c r="G1163" s="1">
        <v>1</v>
      </c>
      <c r="H1163" s="1" t="s">
        <v>780</v>
      </c>
      <c r="I1163" s="1">
        <v>7</v>
      </c>
      <c r="J1163" s="1" t="b">
        <v>0</v>
      </c>
      <c r="K1163" s="1" t="s">
        <v>34</v>
      </c>
      <c r="L1163" s="1">
        <v>0.47899999999999998</v>
      </c>
      <c r="M1163" s="1">
        <v>0.57799999999999996</v>
      </c>
      <c r="N1163" s="1">
        <v>2</v>
      </c>
      <c r="O1163" s="1">
        <v>-4.9630000000000001</v>
      </c>
      <c r="P1163" s="1">
        <v>2.9399999999999999E-2</v>
      </c>
      <c r="Q1163" s="1">
        <v>0.52500000000000002</v>
      </c>
      <c r="R1163" s="1">
        <v>0</v>
      </c>
      <c r="S1163" s="1">
        <v>8.4099999999999994E-2</v>
      </c>
      <c r="T1163" s="1">
        <v>0.192</v>
      </c>
      <c r="U1163" s="1">
        <v>146.16499999999999</v>
      </c>
      <c r="V1163" s="1">
        <v>248106</v>
      </c>
      <c r="W1163" s="12" t="str">
        <f>VLOOKUP(Table14[[#This Row],[album_name]],'Album Type'!A:B,2,FALSE)</f>
        <v>Studio</v>
      </c>
    </row>
    <row r="1164" spans="1:23" x14ac:dyDescent="0.2">
      <c r="A1164" s="1" t="s">
        <v>1786</v>
      </c>
      <c r="B1164" s="1" t="s">
        <v>1794</v>
      </c>
      <c r="C1164" s="1" t="s">
        <v>17</v>
      </c>
      <c r="D1164" s="1" t="s">
        <v>17</v>
      </c>
      <c r="E1164" s="2">
        <v>39014</v>
      </c>
      <c r="F1164" s="1">
        <v>2006</v>
      </c>
      <c r="G1164" s="1">
        <v>1</v>
      </c>
      <c r="H1164" s="1" t="s">
        <v>1775</v>
      </c>
      <c r="I1164" s="1">
        <v>8</v>
      </c>
      <c r="J1164" s="1" t="b">
        <v>0</v>
      </c>
      <c r="K1164" s="1" t="s">
        <v>49</v>
      </c>
      <c r="L1164" s="1">
        <v>0.59399999999999997</v>
      </c>
      <c r="M1164" s="1">
        <v>0.629</v>
      </c>
      <c r="N1164" s="1">
        <v>8</v>
      </c>
      <c r="O1164" s="1">
        <v>-4.9189999999999996</v>
      </c>
      <c r="P1164" s="1">
        <v>2.46E-2</v>
      </c>
      <c r="Q1164" s="1">
        <v>8.6800000000000002E-2</v>
      </c>
      <c r="R1164" s="1">
        <v>0</v>
      </c>
      <c r="S1164" s="1">
        <v>0.13700000000000001</v>
      </c>
      <c r="T1164" s="1">
        <v>0.504</v>
      </c>
      <c r="U1164" s="1">
        <v>131.59700000000001</v>
      </c>
      <c r="V1164" s="1">
        <v>236053</v>
      </c>
      <c r="W1164" s="12" t="str">
        <f>VLOOKUP(Table14[[#This Row],[album_name]],'Album Type'!A:B,2,FALSE)</f>
        <v>Studio</v>
      </c>
    </row>
    <row r="1165" spans="1:23" x14ac:dyDescent="0.2">
      <c r="A1165" s="1" t="s">
        <v>1786</v>
      </c>
      <c r="B1165" s="1" t="s">
        <v>1795</v>
      </c>
      <c r="C1165" s="1" t="s">
        <v>17</v>
      </c>
      <c r="D1165" s="1" t="s">
        <v>17</v>
      </c>
      <c r="E1165" s="2">
        <v>39014</v>
      </c>
      <c r="F1165" s="1">
        <v>2006</v>
      </c>
      <c r="G1165" s="1">
        <v>1</v>
      </c>
      <c r="H1165" s="1" t="s">
        <v>1537</v>
      </c>
      <c r="I1165" s="1">
        <v>9</v>
      </c>
      <c r="J1165" s="1" t="b">
        <v>0</v>
      </c>
      <c r="K1165" s="1" t="s">
        <v>42</v>
      </c>
      <c r="L1165" s="1">
        <v>0.47599999999999998</v>
      </c>
      <c r="M1165" s="1">
        <v>0.77700000000000002</v>
      </c>
      <c r="N1165" s="1">
        <v>4</v>
      </c>
      <c r="O1165" s="1">
        <v>-3.7709999999999999</v>
      </c>
      <c r="P1165" s="1">
        <v>2.8899999999999999E-2</v>
      </c>
      <c r="Q1165" s="1">
        <v>1.03E-2</v>
      </c>
      <c r="R1165" s="1">
        <v>0</v>
      </c>
      <c r="S1165" s="1">
        <v>0.19600000000000001</v>
      </c>
      <c r="T1165" s="1">
        <v>0.47199999999999998</v>
      </c>
      <c r="U1165" s="1">
        <v>167.964</v>
      </c>
      <c r="V1165" s="1">
        <v>242200</v>
      </c>
      <c r="W1165" s="12" t="str">
        <f>VLOOKUP(Table14[[#This Row],[album_name]],'Album Type'!A:B,2,FALSE)</f>
        <v>Studio</v>
      </c>
    </row>
    <row r="1166" spans="1:23" x14ac:dyDescent="0.2">
      <c r="A1166" s="1" t="s">
        <v>1786</v>
      </c>
      <c r="B1166" s="1" t="s">
        <v>1796</v>
      </c>
      <c r="C1166" s="1" t="s">
        <v>17</v>
      </c>
      <c r="D1166" s="1" t="s">
        <v>17</v>
      </c>
      <c r="E1166" s="2">
        <v>39014</v>
      </c>
      <c r="F1166" s="1">
        <v>2006</v>
      </c>
      <c r="G1166" s="1">
        <v>1</v>
      </c>
      <c r="H1166" s="1" t="s">
        <v>1778</v>
      </c>
      <c r="I1166" s="1">
        <v>10</v>
      </c>
      <c r="J1166" s="1" t="b">
        <v>0</v>
      </c>
      <c r="K1166" s="1" t="s">
        <v>34</v>
      </c>
      <c r="L1166" s="1">
        <v>0.40300000000000002</v>
      </c>
      <c r="M1166" s="1">
        <v>0.627</v>
      </c>
      <c r="N1166" s="1">
        <v>2</v>
      </c>
      <c r="O1166" s="1">
        <v>-5.28</v>
      </c>
      <c r="P1166" s="1">
        <v>2.92E-2</v>
      </c>
      <c r="Q1166" s="1">
        <v>1.77E-2</v>
      </c>
      <c r="R1166" s="1">
        <v>0</v>
      </c>
      <c r="S1166" s="1">
        <v>0.182</v>
      </c>
      <c r="T1166" s="1">
        <v>0.374</v>
      </c>
      <c r="U1166" s="1">
        <v>74.900000000000006</v>
      </c>
      <c r="V1166" s="1">
        <v>213080</v>
      </c>
      <c r="W1166" s="12" t="str">
        <f>VLOOKUP(Table14[[#This Row],[album_name]],'Album Type'!A:B,2,FALSE)</f>
        <v>Studio</v>
      </c>
    </row>
    <row r="1167" spans="1:23" x14ac:dyDescent="0.2">
      <c r="A1167" s="1" t="s">
        <v>1786</v>
      </c>
      <c r="B1167" s="1" t="s">
        <v>1797</v>
      </c>
      <c r="C1167" s="1" t="s">
        <v>17</v>
      </c>
      <c r="D1167" s="1" t="s">
        <v>17</v>
      </c>
      <c r="E1167" s="2">
        <v>39014</v>
      </c>
      <c r="F1167" s="1">
        <v>2006</v>
      </c>
      <c r="G1167" s="1">
        <v>1</v>
      </c>
      <c r="H1167" s="1" t="s">
        <v>722</v>
      </c>
      <c r="I1167" s="1">
        <v>11</v>
      </c>
      <c r="J1167" s="1" t="b">
        <v>0</v>
      </c>
      <c r="K1167" s="1" t="s">
        <v>34</v>
      </c>
      <c r="L1167" s="1">
        <v>0.66800000000000004</v>
      </c>
      <c r="M1167" s="1">
        <v>0.67200000000000004</v>
      </c>
      <c r="N1167" s="1">
        <v>2</v>
      </c>
      <c r="O1167" s="1">
        <v>-4.931</v>
      </c>
      <c r="P1167" s="1">
        <v>3.0300000000000001E-2</v>
      </c>
      <c r="Q1167" s="1">
        <v>0.111</v>
      </c>
      <c r="R1167" s="1">
        <v>0</v>
      </c>
      <c r="S1167" s="1">
        <v>0.32900000000000001</v>
      </c>
      <c r="T1167" s="1">
        <v>0.53900000000000003</v>
      </c>
      <c r="U1167" s="1">
        <v>89.010999999999996</v>
      </c>
      <c r="V1167" s="1">
        <v>201106</v>
      </c>
      <c r="W1167" s="12" t="str">
        <f>VLOOKUP(Table14[[#This Row],[album_name]],'Album Type'!A:B,2,FALSE)</f>
        <v>Studio</v>
      </c>
    </row>
    <row r="1168" spans="1:23" x14ac:dyDescent="0.2">
      <c r="A1168" s="1" t="s">
        <v>1786</v>
      </c>
      <c r="B1168" s="1" t="s">
        <v>1798</v>
      </c>
      <c r="C1168" s="1" t="s">
        <v>17</v>
      </c>
      <c r="D1168" s="1" t="s">
        <v>17</v>
      </c>
      <c r="E1168" s="2">
        <v>39014</v>
      </c>
      <c r="F1168" s="1">
        <v>2006</v>
      </c>
      <c r="G1168" s="1">
        <v>1</v>
      </c>
      <c r="H1168" s="1" t="s">
        <v>794</v>
      </c>
      <c r="I1168" s="1">
        <v>12</v>
      </c>
      <c r="J1168" s="1" t="b">
        <v>0</v>
      </c>
      <c r="K1168" s="1" t="s">
        <v>49</v>
      </c>
      <c r="L1168" s="1">
        <v>0.56299999999999994</v>
      </c>
      <c r="M1168" s="1">
        <v>0.93400000000000005</v>
      </c>
      <c r="N1168" s="1">
        <v>8</v>
      </c>
      <c r="O1168" s="1">
        <v>-3.629</v>
      </c>
      <c r="P1168" s="1">
        <v>6.4600000000000005E-2</v>
      </c>
      <c r="Q1168" s="1">
        <v>4.5199999999999997E-3</v>
      </c>
      <c r="R1168" s="1">
        <v>8.0699999999999999E-4</v>
      </c>
      <c r="S1168" s="1">
        <v>0.10299999999999999</v>
      </c>
      <c r="T1168" s="1">
        <v>0.51800000000000002</v>
      </c>
      <c r="U1168" s="1">
        <v>143.964</v>
      </c>
      <c r="V1168" s="1">
        <v>213053</v>
      </c>
      <c r="W1168" s="12" t="str">
        <f>VLOOKUP(Table14[[#This Row],[album_name]],'Album Type'!A:B,2,FALSE)</f>
        <v>Studio</v>
      </c>
    </row>
    <row r="1169" spans="1:23" x14ac:dyDescent="0.2">
      <c r="A1169" s="1" t="s">
        <v>1786</v>
      </c>
      <c r="B1169" s="1" t="s">
        <v>1799</v>
      </c>
      <c r="C1169" s="1" t="s">
        <v>17</v>
      </c>
      <c r="D1169" s="1" t="s">
        <v>17</v>
      </c>
      <c r="E1169" s="2">
        <v>39014</v>
      </c>
      <c r="F1169" s="1">
        <v>2006</v>
      </c>
      <c r="G1169" s="1">
        <v>1</v>
      </c>
      <c r="H1169" s="1" t="s">
        <v>770</v>
      </c>
      <c r="I1169" s="1">
        <v>13</v>
      </c>
      <c r="J1169" s="1" t="b">
        <v>0</v>
      </c>
      <c r="K1169" s="1" t="s">
        <v>25</v>
      </c>
      <c r="L1169" s="1">
        <v>0.61199999999999999</v>
      </c>
      <c r="M1169" s="1">
        <v>0.39400000000000002</v>
      </c>
      <c r="N1169" s="1">
        <v>7</v>
      </c>
      <c r="O1169" s="1">
        <v>-5.7229999999999999</v>
      </c>
      <c r="P1169" s="1">
        <v>2.4299999999999999E-2</v>
      </c>
      <c r="Q1169" s="1">
        <v>0.63700000000000001</v>
      </c>
      <c r="R1169" s="1">
        <v>0</v>
      </c>
      <c r="S1169" s="1">
        <v>0.14699999999999999</v>
      </c>
      <c r="T1169" s="1">
        <v>0.23300000000000001</v>
      </c>
      <c r="U1169" s="1">
        <v>96.001000000000005</v>
      </c>
      <c r="V1169" s="1">
        <v>203226</v>
      </c>
      <c r="W1169" s="12" t="str">
        <f>VLOOKUP(Table14[[#This Row],[album_name]],'Album Type'!A:B,2,FALSE)</f>
        <v>Studio</v>
      </c>
    </row>
    <row r="1170" spans="1:23" x14ac:dyDescent="0.2">
      <c r="A1170" s="1" t="s">
        <v>1786</v>
      </c>
      <c r="B1170" s="1" t="s">
        <v>1800</v>
      </c>
      <c r="C1170" s="1" t="s">
        <v>17</v>
      </c>
      <c r="D1170" s="1" t="s">
        <v>17</v>
      </c>
      <c r="E1170" s="2">
        <v>39014</v>
      </c>
      <c r="F1170" s="1">
        <v>2006</v>
      </c>
      <c r="G1170" s="1">
        <v>1</v>
      </c>
      <c r="H1170" s="1" t="s">
        <v>1783</v>
      </c>
      <c r="I1170" s="1">
        <v>14</v>
      </c>
      <c r="J1170" s="1" t="b">
        <v>0</v>
      </c>
      <c r="K1170" s="1" t="s">
        <v>28</v>
      </c>
      <c r="L1170" s="1">
        <v>0.48299999999999998</v>
      </c>
      <c r="M1170" s="1">
        <v>0.751</v>
      </c>
      <c r="N1170" s="1">
        <v>4</v>
      </c>
      <c r="O1170" s="1">
        <v>-5.726</v>
      </c>
      <c r="P1170" s="1">
        <v>3.6499999999999998E-2</v>
      </c>
      <c r="Q1170" s="1">
        <v>3.49E-3</v>
      </c>
      <c r="R1170" s="1">
        <v>0</v>
      </c>
      <c r="S1170" s="1">
        <v>0.128</v>
      </c>
      <c r="T1170" s="1">
        <v>0.26800000000000002</v>
      </c>
      <c r="U1170" s="1">
        <v>156.09200000000001</v>
      </c>
      <c r="V1170" s="1">
        <v>220146</v>
      </c>
      <c r="W1170" s="12" t="str">
        <f>VLOOKUP(Table14[[#This Row],[album_name]],'Album Type'!A:B,2,FALSE)</f>
        <v>Studio</v>
      </c>
    </row>
    <row r="1171" spans="1:23" x14ac:dyDescent="0.2">
      <c r="A1171" s="1" t="s">
        <v>1786</v>
      </c>
      <c r="B1171" s="1" t="s">
        <v>1801</v>
      </c>
      <c r="C1171" s="1" t="s">
        <v>17</v>
      </c>
      <c r="D1171" s="1" t="s">
        <v>17</v>
      </c>
      <c r="E1171" s="2">
        <v>39014</v>
      </c>
      <c r="F1171" s="1">
        <v>2006</v>
      </c>
      <c r="G1171" s="1">
        <v>1</v>
      </c>
      <c r="H1171" s="1" t="s">
        <v>1785</v>
      </c>
      <c r="I1171" s="1">
        <v>15</v>
      </c>
      <c r="J1171" s="1" t="b">
        <v>0</v>
      </c>
      <c r="K1171" s="1" t="s">
        <v>22</v>
      </c>
      <c r="L1171" s="1">
        <v>0.45900000000000002</v>
      </c>
      <c r="M1171" s="1">
        <v>0.753</v>
      </c>
      <c r="N1171" s="1">
        <v>10</v>
      </c>
      <c r="O1171" s="1">
        <v>-3.827</v>
      </c>
      <c r="P1171" s="1">
        <v>5.3699999999999998E-2</v>
      </c>
      <c r="Q1171" s="1">
        <v>4.02E-2</v>
      </c>
      <c r="R1171" s="1">
        <v>0</v>
      </c>
      <c r="S1171" s="1">
        <v>8.6300000000000002E-2</v>
      </c>
      <c r="T1171" s="1">
        <v>0.48299999999999998</v>
      </c>
      <c r="U1171" s="1">
        <v>199.99700000000001</v>
      </c>
      <c r="V1171" s="1">
        <v>179066</v>
      </c>
      <c r="W1171" s="12" t="str">
        <f>VLOOKUP(Table14[[#This Row],[album_name]],'Album Type'!A:B,2,FALSE)</f>
        <v>Studio</v>
      </c>
    </row>
    <row r="1172" spans="1:23" hidden="1" x14ac:dyDescent="0.2">
      <c r="A1172" s="1" t="s">
        <v>1802</v>
      </c>
      <c r="B1172" s="1" t="s">
        <v>1803</v>
      </c>
      <c r="C1172" s="1" t="s">
        <v>17</v>
      </c>
      <c r="D1172" s="1" t="s">
        <v>1805</v>
      </c>
      <c r="E1172" s="2">
        <v>39014</v>
      </c>
      <c r="F1172" s="1">
        <v>2006</v>
      </c>
      <c r="G1172" s="1">
        <v>1</v>
      </c>
      <c r="H1172" s="1" t="s">
        <v>1804</v>
      </c>
      <c r="I1172" s="1">
        <v>1</v>
      </c>
      <c r="J1172" s="1" t="b">
        <v>0</v>
      </c>
      <c r="K1172" s="1" t="s">
        <v>441</v>
      </c>
      <c r="L1172" s="1">
        <v>0.63400000000000001</v>
      </c>
      <c r="M1172" s="1">
        <v>0.27800000000000002</v>
      </c>
      <c r="N1172" s="1">
        <v>9</v>
      </c>
      <c r="O1172" s="1">
        <v>-12.692</v>
      </c>
      <c r="P1172" s="1">
        <v>0.94499999999999995</v>
      </c>
      <c r="Q1172" s="1">
        <v>0.872</v>
      </c>
      <c r="R1172" s="1">
        <v>0</v>
      </c>
      <c r="S1172" s="1">
        <v>0.127</v>
      </c>
      <c r="T1172" s="1">
        <v>0.65300000000000002</v>
      </c>
      <c r="U1172" s="1">
        <v>171.24600000000001</v>
      </c>
      <c r="V1172" s="1">
        <v>109690</v>
      </c>
      <c r="W1172" s="12" t="str">
        <f>VLOOKUP(Table14[[#This Row],[album_name]],'Album Type'!A:B,2,FALSE)</f>
        <v>Special</v>
      </c>
    </row>
    <row r="1173" spans="1:23" hidden="1" x14ac:dyDescent="0.2">
      <c r="A1173" s="1" t="s">
        <v>1802</v>
      </c>
      <c r="B1173" s="1" t="s">
        <v>1806</v>
      </c>
      <c r="C1173" s="1" t="s">
        <v>17</v>
      </c>
      <c r="D1173" s="1" t="s">
        <v>1805</v>
      </c>
      <c r="E1173" s="2">
        <v>39014</v>
      </c>
      <c r="F1173" s="1">
        <v>2006</v>
      </c>
      <c r="G1173" s="1">
        <v>1</v>
      </c>
      <c r="H1173" s="1" t="s">
        <v>1764</v>
      </c>
      <c r="I1173" s="1">
        <v>2</v>
      </c>
      <c r="J1173" s="1" t="b">
        <v>0</v>
      </c>
      <c r="K1173" s="1" t="s">
        <v>37</v>
      </c>
      <c r="L1173" s="1">
        <v>0.57399999999999995</v>
      </c>
      <c r="M1173" s="1">
        <v>0.499</v>
      </c>
      <c r="N1173" s="1">
        <v>0</v>
      </c>
      <c r="O1173" s="1">
        <v>-6.4619999999999997</v>
      </c>
      <c r="P1173" s="1">
        <v>2.5399999999999999E-2</v>
      </c>
      <c r="Q1173" s="1">
        <v>0.60099999999999998</v>
      </c>
      <c r="R1173" s="1">
        <v>0</v>
      </c>
      <c r="S1173" s="1">
        <v>0.123</v>
      </c>
      <c r="T1173" s="1">
        <v>0.44700000000000001</v>
      </c>
      <c r="U1173" s="1">
        <v>76</v>
      </c>
      <c r="V1173" s="1">
        <v>234546</v>
      </c>
      <c r="W1173" s="12" t="str">
        <f>VLOOKUP(Table14[[#This Row],[album_name]],'Album Type'!A:B,2,FALSE)</f>
        <v>Special</v>
      </c>
    </row>
    <row r="1174" spans="1:23" hidden="1" x14ac:dyDescent="0.2">
      <c r="A1174" s="1" t="s">
        <v>1802</v>
      </c>
      <c r="B1174" s="1" t="s">
        <v>1807</v>
      </c>
      <c r="C1174" s="1" t="s">
        <v>17</v>
      </c>
      <c r="D1174" s="1" t="s">
        <v>1805</v>
      </c>
      <c r="E1174" s="2">
        <v>39014</v>
      </c>
      <c r="F1174" s="1">
        <v>2006</v>
      </c>
      <c r="G1174" s="1">
        <v>1</v>
      </c>
      <c r="H1174" s="1" t="s">
        <v>1808</v>
      </c>
      <c r="I1174" s="1">
        <v>3</v>
      </c>
      <c r="J1174" s="1" t="b">
        <v>0</v>
      </c>
      <c r="K1174" s="1" t="s">
        <v>25</v>
      </c>
      <c r="L1174" s="1">
        <v>0.79100000000000004</v>
      </c>
      <c r="M1174" s="1">
        <v>0.28599999999999998</v>
      </c>
      <c r="N1174" s="1">
        <v>7</v>
      </c>
      <c r="O1174" s="1">
        <v>-12.077999999999999</v>
      </c>
      <c r="P1174" s="1">
        <v>0.94199999999999995</v>
      </c>
      <c r="Q1174" s="1">
        <v>0.86399999999999999</v>
      </c>
      <c r="R1174" s="1">
        <v>0</v>
      </c>
      <c r="S1174" s="1">
        <v>0.14000000000000001</v>
      </c>
      <c r="T1174" s="1">
        <v>0.51200000000000001</v>
      </c>
      <c r="U1174" s="1">
        <v>60.265999999999998</v>
      </c>
      <c r="V1174" s="1">
        <v>59669</v>
      </c>
      <c r="W1174" s="12" t="str">
        <f>VLOOKUP(Table14[[#This Row],[album_name]],'Album Type'!A:B,2,FALSE)</f>
        <v>Special</v>
      </c>
    </row>
    <row r="1175" spans="1:23" hidden="1" x14ac:dyDescent="0.2">
      <c r="A1175" s="1" t="s">
        <v>1802</v>
      </c>
      <c r="B1175" s="1" t="s">
        <v>1809</v>
      </c>
      <c r="C1175" s="1" t="s">
        <v>17</v>
      </c>
      <c r="D1175" s="1" t="s">
        <v>1805</v>
      </c>
      <c r="E1175" s="2">
        <v>39014</v>
      </c>
      <c r="F1175" s="1">
        <v>2006</v>
      </c>
      <c r="G1175" s="1">
        <v>1</v>
      </c>
      <c r="H1175" s="1" t="s">
        <v>1766</v>
      </c>
      <c r="I1175" s="1">
        <v>4</v>
      </c>
      <c r="J1175" s="1" t="b">
        <v>0</v>
      </c>
      <c r="K1175" s="1" t="s">
        <v>25</v>
      </c>
      <c r="L1175" s="1">
        <v>0.66200000000000003</v>
      </c>
      <c r="M1175" s="1">
        <v>0.86399999999999999</v>
      </c>
      <c r="N1175" s="1">
        <v>7</v>
      </c>
      <c r="O1175" s="1">
        <v>-2.08</v>
      </c>
      <c r="P1175" s="1">
        <v>3.2199999999999999E-2</v>
      </c>
      <c r="Q1175" s="1">
        <v>0.20200000000000001</v>
      </c>
      <c r="R1175" s="1">
        <v>0</v>
      </c>
      <c r="S1175" s="1">
        <v>9.9699999999999997E-2</v>
      </c>
      <c r="T1175" s="1">
        <v>0.79100000000000004</v>
      </c>
      <c r="U1175" s="1">
        <v>105.607</v>
      </c>
      <c r="V1175" s="1">
        <v>175280</v>
      </c>
      <c r="W1175" s="12" t="str">
        <f>VLOOKUP(Table14[[#This Row],[album_name]],'Album Type'!A:B,2,FALSE)</f>
        <v>Special</v>
      </c>
    </row>
    <row r="1176" spans="1:23" hidden="1" x14ac:dyDescent="0.2">
      <c r="A1176" s="1" t="s">
        <v>1802</v>
      </c>
      <c r="B1176" s="1" t="s">
        <v>1810</v>
      </c>
      <c r="C1176" s="1" t="s">
        <v>17</v>
      </c>
      <c r="D1176" s="1" t="s">
        <v>1805</v>
      </c>
      <c r="E1176" s="2">
        <v>39014</v>
      </c>
      <c r="F1176" s="1">
        <v>2006</v>
      </c>
      <c r="G1176" s="1">
        <v>1</v>
      </c>
      <c r="H1176" s="1" t="s">
        <v>1811</v>
      </c>
      <c r="I1176" s="1">
        <v>5</v>
      </c>
      <c r="J1176" s="1" t="b">
        <v>0</v>
      </c>
      <c r="K1176" s="1" t="s">
        <v>181</v>
      </c>
      <c r="L1176" s="1">
        <v>0.73199999999999998</v>
      </c>
      <c r="M1176" s="1">
        <v>0.29899999999999999</v>
      </c>
      <c r="N1176" s="1">
        <v>3</v>
      </c>
      <c r="O1176" s="1">
        <v>-12.416</v>
      </c>
      <c r="P1176" s="1">
        <v>0.94099999999999995</v>
      </c>
      <c r="Q1176" s="1">
        <v>0.86199999999999999</v>
      </c>
      <c r="R1176" s="1">
        <v>0</v>
      </c>
      <c r="S1176" s="1">
        <v>0.18</v>
      </c>
      <c r="T1176" s="1">
        <v>0.55100000000000005</v>
      </c>
      <c r="U1176" s="1">
        <v>84.757999999999996</v>
      </c>
      <c r="V1176" s="1">
        <v>64664</v>
      </c>
      <c r="W1176" s="12" t="str">
        <f>VLOOKUP(Table14[[#This Row],[album_name]],'Album Type'!A:B,2,FALSE)</f>
        <v>Special</v>
      </c>
    </row>
    <row r="1177" spans="1:23" hidden="1" x14ac:dyDescent="0.2">
      <c r="A1177" s="1" t="s">
        <v>1802</v>
      </c>
      <c r="B1177" s="1" t="s">
        <v>1812</v>
      </c>
      <c r="C1177" s="1" t="s">
        <v>17</v>
      </c>
      <c r="D1177" s="1" t="s">
        <v>1805</v>
      </c>
      <c r="E1177" s="2">
        <v>39014</v>
      </c>
      <c r="F1177" s="1">
        <v>2006</v>
      </c>
      <c r="G1177" s="1">
        <v>1</v>
      </c>
      <c r="H1177" s="1" t="s">
        <v>720</v>
      </c>
      <c r="I1177" s="1">
        <v>6</v>
      </c>
      <c r="J1177" s="1" t="b">
        <v>0</v>
      </c>
      <c r="K1177" s="1" t="s">
        <v>22</v>
      </c>
      <c r="L1177" s="1">
        <v>0.626</v>
      </c>
      <c r="M1177" s="1">
        <v>0.44</v>
      </c>
      <c r="N1177" s="1">
        <v>10</v>
      </c>
      <c r="O1177" s="1">
        <v>-6.9420000000000002</v>
      </c>
      <c r="P1177" s="1">
        <v>2.3199999999999998E-2</v>
      </c>
      <c r="Q1177" s="1">
        <v>0.33100000000000002</v>
      </c>
      <c r="R1177" s="1">
        <v>0</v>
      </c>
      <c r="S1177" s="1">
        <v>0.14599999999999999</v>
      </c>
      <c r="T1177" s="1">
        <v>0.25900000000000001</v>
      </c>
      <c r="U1177" s="1">
        <v>99.962000000000003</v>
      </c>
      <c r="V1177" s="1">
        <v>204706</v>
      </c>
      <c r="W1177" s="12" t="str">
        <f>VLOOKUP(Table14[[#This Row],[album_name]],'Album Type'!A:B,2,FALSE)</f>
        <v>Special</v>
      </c>
    </row>
    <row r="1178" spans="1:23" hidden="1" x14ac:dyDescent="0.2">
      <c r="A1178" s="1" t="s">
        <v>1802</v>
      </c>
      <c r="B1178" s="1" t="s">
        <v>1813</v>
      </c>
      <c r="C1178" s="1" t="s">
        <v>17</v>
      </c>
      <c r="D1178" s="1" t="s">
        <v>1805</v>
      </c>
      <c r="E1178" s="2">
        <v>39014</v>
      </c>
      <c r="F1178" s="1">
        <v>2006</v>
      </c>
      <c r="G1178" s="1">
        <v>1</v>
      </c>
      <c r="H1178" s="1" t="s">
        <v>1814</v>
      </c>
      <c r="I1178" s="1">
        <v>7</v>
      </c>
      <c r="J1178" s="1" t="b">
        <v>0</v>
      </c>
      <c r="K1178" s="1" t="s">
        <v>31</v>
      </c>
      <c r="L1178" s="1">
        <v>0.68500000000000005</v>
      </c>
      <c r="M1178" s="1">
        <v>0.27800000000000002</v>
      </c>
      <c r="N1178" s="1">
        <v>9</v>
      </c>
      <c r="O1178" s="1">
        <v>-12.593999999999999</v>
      </c>
      <c r="P1178" s="1">
        <v>0.89900000000000002</v>
      </c>
      <c r="Q1178" s="1">
        <v>0.871</v>
      </c>
      <c r="R1178" s="1">
        <v>0</v>
      </c>
      <c r="S1178" s="1">
        <v>0.14299999999999999</v>
      </c>
      <c r="T1178" s="1">
        <v>0.77400000000000002</v>
      </c>
      <c r="U1178" s="1">
        <v>75.683000000000007</v>
      </c>
      <c r="V1178" s="1">
        <v>54383</v>
      </c>
      <c r="W1178" s="12" t="str">
        <f>VLOOKUP(Table14[[#This Row],[album_name]],'Album Type'!A:B,2,FALSE)</f>
        <v>Special</v>
      </c>
    </row>
    <row r="1179" spans="1:23" hidden="1" x14ac:dyDescent="0.2">
      <c r="A1179" s="1" t="s">
        <v>1802</v>
      </c>
      <c r="B1179" s="1" t="s">
        <v>1815</v>
      </c>
      <c r="C1179" s="1" t="s">
        <v>17</v>
      </c>
      <c r="D1179" s="1" t="s">
        <v>1805</v>
      </c>
      <c r="E1179" s="2">
        <v>39014</v>
      </c>
      <c r="F1179" s="1">
        <v>2006</v>
      </c>
      <c r="G1179" s="1">
        <v>1</v>
      </c>
      <c r="H1179" s="1" t="s">
        <v>1816</v>
      </c>
      <c r="I1179" s="1">
        <v>8</v>
      </c>
      <c r="J1179" s="1" t="b">
        <v>0</v>
      </c>
      <c r="K1179" s="1" t="s">
        <v>31</v>
      </c>
      <c r="L1179" s="1">
        <v>0.57299999999999995</v>
      </c>
      <c r="M1179" s="1">
        <v>0.77</v>
      </c>
      <c r="N1179" s="1">
        <v>9</v>
      </c>
      <c r="O1179" s="1">
        <v>-2.9319999999999999</v>
      </c>
      <c r="P1179" s="1">
        <v>3.2599999999999997E-2</v>
      </c>
      <c r="Q1179" s="1">
        <v>5.0599999999999999E-2</v>
      </c>
      <c r="R1179" s="1">
        <v>0</v>
      </c>
      <c r="S1179" s="1">
        <v>0.32100000000000001</v>
      </c>
      <c r="T1179" s="1">
        <v>0.43</v>
      </c>
      <c r="U1179" s="1">
        <v>114.982</v>
      </c>
      <c r="V1179" s="1">
        <v>202080</v>
      </c>
      <c r="W1179" s="12" t="str">
        <f>VLOOKUP(Table14[[#This Row],[album_name]],'Album Type'!A:B,2,FALSE)</f>
        <v>Special</v>
      </c>
    </row>
    <row r="1180" spans="1:23" hidden="1" x14ac:dyDescent="0.2">
      <c r="A1180" s="1" t="s">
        <v>1802</v>
      </c>
      <c r="B1180" s="1" t="s">
        <v>1817</v>
      </c>
      <c r="C1180" s="1" t="s">
        <v>17</v>
      </c>
      <c r="D1180" s="1" t="s">
        <v>1805</v>
      </c>
      <c r="E1180" s="2">
        <v>39014</v>
      </c>
      <c r="F1180" s="1">
        <v>2006</v>
      </c>
      <c r="G1180" s="1">
        <v>1</v>
      </c>
      <c r="H1180" s="1" t="s">
        <v>1818</v>
      </c>
      <c r="I1180" s="1">
        <v>9</v>
      </c>
      <c r="J1180" s="1" t="b">
        <v>0</v>
      </c>
      <c r="K1180" s="1" t="s">
        <v>66</v>
      </c>
      <c r="L1180" s="1">
        <v>0.69899999999999995</v>
      </c>
      <c r="M1180" s="1">
        <v>0.28000000000000003</v>
      </c>
      <c r="N1180" s="1">
        <v>11</v>
      </c>
      <c r="O1180" s="1">
        <v>-12.808999999999999</v>
      </c>
      <c r="P1180" s="1">
        <v>0.94499999999999995</v>
      </c>
      <c r="Q1180" s="1">
        <v>0.90100000000000002</v>
      </c>
      <c r="R1180" s="1">
        <v>0</v>
      </c>
      <c r="S1180" s="1">
        <v>0.13900000000000001</v>
      </c>
      <c r="T1180" s="1">
        <v>0.52800000000000002</v>
      </c>
      <c r="U1180" s="1">
        <v>138.15899999999999</v>
      </c>
      <c r="V1180" s="1">
        <v>97989</v>
      </c>
      <c r="W1180" s="12" t="str">
        <f>VLOOKUP(Table14[[#This Row],[album_name]],'Album Type'!A:B,2,FALSE)</f>
        <v>Special</v>
      </c>
    </row>
    <row r="1181" spans="1:23" hidden="1" x14ac:dyDescent="0.2">
      <c r="A1181" s="1" t="s">
        <v>1802</v>
      </c>
      <c r="B1181" s="1" t="s">
        <v>1819</v>
      </c>
      <c r="C1181" s="1" t="s">
        <v>17</v>
      </c>
      <c r="D1181" s="1" t="s">
        <v>1805</v>
      </c>
      <c r="E1181" s="2">
        <v>39014</v>
      </c>
      <c r="F1181" s="1">
        <v>2006</v>
      </c>
      <c r="G1181" s="1">
        <v>1</v>
      </c>
      <c r="H1181" s="1" t="s">
        <v>1770</v>
      </c>
      <c r="I1181" s="1">
        <v>10</v>
      </c>
      <c r="J1181" s="1" t="b">
        <v>0</v>
      </c>
      <c r="K1181" s="1" t="s">
        <v>56</v>
      </c>
      <c r="L1181" s="1">
        <v>0.42099999999999999</v>
      </c>
      <c r="M1181" s="1">
        <v>0.49199999999999999</v>
      </c>
      <c r="N1181" s="1">
        <v>5</v>
      </c>
      <c r="O1181" s="1">
        <v>-5.7350000000000003</v>
      </c>
      <c r="P1181" s="1">
        <v>2.6200000000000001E-2</v>
      </c>
      <c r="Q1181" s="1">
        <v>0.222</v>
      </c>
      <c r="R1181" s="1">
        <v>0</v>
      </c>
      <c r="S1181" s="1">
        <v>0.11600000000000001</v>
      </c>
      <c r="T1181" s="1">
        <v>0.28999999999999998</v>
      </c>
      <c r="U1181" s="1">
        <v>175.97399999999999</v>
      </c>
      <c r="V1181" s="1">
        <v>241226</v>
      </c>
      <c r="W1181" s="12" t="str">
        <f>VLOOKUP(Table14[[#This Row],[album_name]],'Album Type'!A:B,2,FALSE)</f>
        <v>Special</v>
      </c>
    </row>
    <row r="1182" spans="1:23" hidden="1" x14ac:dyDescent="0.2">
      <c r="A1182" s="1" t="s">
        <v>1802</v>
      </c>
      <c r="B1182" s="1" t="s">
        <v>1820</v>
      </c>
      <c r="C1182" s="1" t="s">
        <v>17</v>
      </c>
      <c r="D1182" s="1" t="s">
        <v>1805</v>
      </c>
      <c r="E1182" s="2">
        <v>39014</v>
      </c>
      <c r="F1182" s="1">
        <v>2006</v>
      </c>
      <c r="G1182" s="1">
        <v>1</v>
      </c>
      <c r="H1182" s="1" t="s">
        <v>1821</v>
      </c>
      <c r="I1182" s="1">
        <v>11</v>
      </c>
      <c r="J1182" s="1" t="b">
        <v>0</v>
      </c>
      <c r="K1182" s="1" t="s">
        <v>66</v>
      </c>
      <c r="L1182" s="1">
        <v>0.73399999999999999</v>
      </c>
      <c r="M1182" s="1">
        <v>0.28999999999999998</v>
      </c>
      <c r="N1182" s="1">
        <v>11</v>
      </c>
      <c r="O1182" s="1">
        <v>-12.606999999999999</v>
      </c>
      <c r="P1182" s="1">
        <v>0.92200000000000004</v>
      </c>
      <c r="Q1182" s="1">
        <v>0.88400000000000001</v>
      </c>
      <c r="R1182" s="1">
        <v>0</v>
      </c>
      <c r="S1182" s="1">
        <v>0.28299999999999997</v>
      </c>
      <c r="T1182" s="1">
        <v>0.67600000000000005</v>
      </c>
      <c r="U1182" s="1">
        <v>94.382999999999996</v>
      </c>
      <c r="V1182" s="1">
        <v>65758</v>
      </c>
      <c r="W1182" s="12" t="str">
        <f>VLOOKUP(Table14[[#This Row],[album_name]],'Album Type'!A:B,2,FALSE)</f>
        <v>Special</v>
      </c>
    </row>
    <row r="1183" spans="1:23" hidden="1" x14ac:dyDescent="0.2">
      <c r="A1183" s="1" t="s">
        <v>1802</v>
      </c>
      <c r="B1183" s="1" t="s">
        <v>1822</v>
      </c>
      <c r="C1183" s="1" t="s">
        <v>17</v>
      </c>
      <c r="D1183" s="1" t="s">
        <v>1805</v>
      </c>
      <c r="E1183" s="2">
        <v>39014</v>
      </c>
      <c r="F1183" s="1">
        <v>2006</v>
      </c>
      <c r="G1183" s="1">
        <v>1</v>
      </c>
      <c r="H1183" s="1" t="s">
        <v>1772</v>
      </c>
      <c r="I1183" s="1">
        <v>12</v>
      </c>
      <c r="J1183" s="1" t="b">
        <v>0</v>
      </c>
      <c r="K1183" s="1" t="s">
        <v>56</v>
      </c>
      <c r="L1183" s="1">
        <v>0.58599999999999997</v>
      </c>
      <c r="M1183" s="1">
        <v>0.80700000000000005</v>
      </c>
      <c r="N1183" s="1">
        <v>5</v>
      </c>
      <c r="O1183" s="1">
        <v>-4.05</v>
      </c>
      <c r="P1183" s="1">
        <v>2.9100000000000001E-2</v>
      </c>
      <c r="Q1183" s="1">
        <v>4.4000000000000003E-3</v>
      </c>
      <c r="R1183" s="1">
        <v>0</v>
      </c>
      <c r="S1183" s="1">
        <v>0.27500000000000002</v>
      </c>
      <c r="T1183" s="1">
        <v>0.58699999999999997</v>
      </c>
      <c r="U1183" s="1">
        <v>113.002</v>
      </c>
      <c r="V1183" s="1">
        <v>208986</v>
      </c>
      <c r="W1183" s="12" t="str">
        <f>VLOOKUP(Table14[[#This Row],[album_name]],'Album Type'!A:B,2,FALSE)</f>
        <v>Special</v>
      </c>
    </row>
    <row r="1184" spans="1:23" hidden="1" x14ac:dyDescent="0.2">
      <c r="A1184" s="1" t="s">
        <v>1802</v>
      </c>
      <c r="B1184" s="1" t="s">
        <v>1823</v>
      </c>
      <c r="C1184" s="1" t="s">
        <v>17</v>
      </c>
      <c r="D1184" s="1" t="s">
        <v>1805</v>
      </c>
      <c r="E1184" s="2">
        <v>39014</v>
      </c>
      <c r="F1184" s="1">
        <v>2006</v>
      </c>
      <c r="G1184" s="1">
        <v>1</v>
      </c>
      <c r="H1184" s="1" t="s">
        <v>1824</v>
      </c>
      <c r="I1184" s="1">
        <v>13</v>
      </c>
      <c r="J1184" s="1" t="b">
        <v>0</v>
      </c>
      <c r="K1184" s="1" t="s">
        <v>441</v>
      </c>
      <c r="L1184" s="1">
        <v>0.72399999999999998</v>
      </c>
      <c r="M1184" s="1">
        <v>0.32500000000000001</v>
      </c>
      <c r="N1184" s="1">
        <v>9</v>
      </c>
      <c r="O1184" s="1">
        <v>-13.422000000000001</v>
      </c>
      <c r="P1184" s="1">
        <v>0.95299999999999996</v>
      </c>
      <c r="Q1184" s="1">
        <v>0.879</v>
      </c>
      <c r="R1184" s="1">
        <v>0</v>
      </c>
      <c r="S1184" s="1">
        <v>0.158</v>
      </c>
      <c r="T1184" s="1">
        <v>0.55200000000000005</v>
      </c>
      <c r="U1184" s="1">
        <v>67.906000000000006</v>
      </c>
      <c r="V1184" s="1">
        <v>77833</v>
      </c>
      <c r="W1184" s="12" t="str">
        <f>VLOOKUP(Table14[[#This Row],[album_name]],'Album Type'!A:B,2,FALSE)</f>
        <v>Special</v>
      </c>
    </row>
    <row r="1185" spans="1:23" hidden="1" x14ac:dyDescent="0.2">
      <c r="A1185" s="1" t="s">
        <v>1802</v>
      </c>
      <c r="B1185" s="1" t="s">
        <v>1825</v>
      </c>
      <c r="C1185" s="1" t="s">
        <v>17</v>
      </c>
      <c r="D1185" s="1" t="s">
        <v>1805</v>
      </c>
      <c r="E1185" s="2">
        <v>39014</v>
      </c>
      <c r="F1185" s="1">
        <v>2006</v>
      </c>
      <c r="G1185" s="1">
        <v>1</v>
      </c>
      <c r="H1185" s="1" t="s">
        <v>1826</v>
      </c>
      <c r="I1185" s="1">
        <v>14</v>
      </c>
      <c r="J1185" s="1" t="b">
        <v>0</v>
      </c>
      <c r="K1185" s="1" t="s">
        <v>34</v>
      </c>
      <c r="L1185" s="1">
        <v>0.48</v>
      </c>
      <c r="M1185" s="1">
        <v>0.55600000000000005</v>
      </c>
      <c r="N1185" s="1">
        <v>2</v>
      </c>
      <c r="O1185" s="1">
        <v>-4.93</v>
      </c>
      <c r="P1185" s="1">
        <v>2.7699999999999999E-2</v>
      </c>
      <c r="Q1185" s="1">
        <v>0.501</v>
      </c>
      <c r="R1185" s="1">
        <v>0</v>
      </c>
      <c r="S1185" s="1">
        <v>8.1000000000000003E-2</v>
      </c>
      <c r="T1185" s="1">
        <v>0.21299999999999999</v>
      </c>
      <c r="U1185" s="1">
        <v>146.11799999999999</v>
      </c>
      <c r="V1185" s="1">
        <v>251213</v>
      </c>
      <c r="W1185" s="12" t="str">
        <f>VLOOKUP(Table14[[#This Row],[album_name]],'Album Type'!A:B,2,FALSE)</f>
        <v>Special</v>
      </c>
    </row>
    <row r="1186" spans="1:23" hidden="1" x14ac:dyDescent="0.2">
      <c r="A1186" s="1" t="s">
        <v>1802</v>
      </c>
      <c r="B1186" s="1" t="s">
        <v>1827</v>
      </c>
      <c r="C1186" s="1" t="s">
        <v>17</v>
      </c>
      <c r="D1186" s="1" t="s">
        <v>1805</v>
      </c>
      <c r="E1186" s="2">
        <v>39014</v>
      </c>
      <c r="F1186" s="1">
        <v>2006</v>
      </c>
      <c r="G1186" s="1">
        <v>1</v>
      </c>
      <c r="H1186" s="1" t="s">
        <v>1828</v>
      </c>
      <c r="I1186" s="1">
        <v>15</v>
      </c>
      <c r="J1186" s="1" t="b">
        <v>0</v>
      </c>
      <c r="K1186" s="1" t="s">
        <v>28</v>
      </c>
      <c r="L1186" s="1">
        <v>0.747</v>
      </c>
      <c r="M1186" s="1">
        <v>0.28599999999999998</v>
      </c>
      <c r="N1186" s="1">
        <v>4</v>
      </c>
      <c r="O1186" s="1">
        <v>-13.657</v>
      </c>
      <c r="P1186" s="1">
        <v>0.94499999999999995</v>
      </c>
      <c r="Q1186" s="1">
        <v>0.70099999999999996</v>
      </c>
      <c r="R1186" s="1">
        <v>0</v>
      </c>
      <c r="S1186" s="1">
        <v>0.128</v>
      </c>
      <c r="T1186" s="1">
        <v>0.503</v>
      </c>
      <c r="U1186" s="1">
        <v>99.844999999999999</v>
      </c>
      <c r="V1186" s="1">
        <v>91800</v>
      </c>
      <c r="W1186" s="12" t="str">
        <f>VLOOKUP(Table14[[#This Row],[album_name]],'Album Type'!A:B,2,FALSE)</f>
        <v>Special</v>
      </c>
    </row>
    <row r="1187" spans="1:23" hidden="1" x14ac:dyDescent="0.2">
      <c r="A1187" s="1" t="s">
        <v>1802</v>
      </c>
      <c r="B1187" s="1" t="s">
        <v>1829</v>
      </c>
      <c r="C1187" s="1" t="s">
        <v>17</v>
      </c>
      <c r="D1187" s="1" t="s">
        <v>1805</v>
      </c>
      <c r="E1187" s="2">
        <v>39014</v>
      </c>
      <c r="F1187" s="1">
        <v>2006</v>
      </c>
      <c r="G1187" s="1">
        <v>1</v>
      </c>
      <c r="H1187" s="1" t="s">
        <v>1775</v>
      </c>
      <c r="I1187" s="1">
        <v>16</v>
      </c>
      <c r="J1187" s="1" t="b">
        <v>0</v>
      </c>
      <c r="K1187" s="1" t="s">
        <v>49</v>
      </c>
      <c r="L1187" s="1">
        <v>0.59199999999999997</v>
      </c>
      <c r="M1187" s="1">
        <v>0.63100000000000001</v>
      </c>
      <c r="N1187" s="1">
        <v>8</v>
      </c>
      <c r="O1187" s="1">
        <v>-4.8979999999999997</v>
      </c>
      <c r="P1187" s="1">
        <v>2.4799999999999999E-2</v>
      </c>
      <c r="Q1187" s="1">
        <v>9.9299999999999999E-2</v>
      </c>
      <c r="R1187" s="1">
        <v>0</v>
      </c>
      <c r="S1187" s="1">
        <v>0.158</v>
      </c>
      <c r="T1187" s="1">
        <v>0.443</v>
      </c>
      <c r="U1187" s="1">
        <v>131.607</v>
      </c>
      <c r="V1187" s="1">
        <v>238600</v>
      </c>
      <c r="W1187" s="12" t="str">
        <f>VLOOKUP(Table14[[#This Row],[album_name]],'Album Type'!A:B,2,FALSE)</f>
        <v>Special</v>
      </c>
    </row>
    <row r="1188" spans="1:23" hidden="1" x14ac:dyDescent="0.2">
      <c r="A1188" s="1" t="s">
        <v>1802</v>
      </c>
      <c r="B1188" s="1" t="s">
        <v>1830</v>
      </c>
      <c r="C1188" s="1" t="s">
        <v>17</v>
      </c>
      <c r="D1188" s="1" t="s">
        <v>1805</v>
      </c>
      <c r="E1188" s="2">
        <v>39014</v>
      </c>
      <c r="F1188" s="1">
        <v>2006</v>
      </c>
      <c r="G1188" s="1">
        <v>1</v>
      </c>
      <c r="H1188" s="1" t="s">
        <v>1831</v>
      </c>
      <c r="I1188" s="1">
        <v>17</v>
      </c>
      <c r="J1188" s="1" t="b">
        <v>0</v>
      </c>
      <c r="K1188" s="1" t="s">
        <v>682</v>
      </c>
      <c r="L1188" s="1">
        <v>0.72599999999999998</v>
      </c>
      <c r="M1188" s="1">
        <v>0.28000000000000003</v>
      </c>
      <c r="N1188" s="1">
        <v>6</v>
      </c>
      <c r="O1188" s="1">
        <v>-11.744</v>
      </c>
      <c r="P1188" s="1">
        <v>0.94099999999999995</v>
      </c>
      <c r="Q1188" s="1">
        <v>0.83</v>
      </c>
      <c r="R1188" s="1">
        <v>0</v>
      </c>
      <c r="S1188" s="1">
        <v>0.14399999999999999</v>
      </c>
      <c r="T1188" s="1">
        <v>0.59099999999999997</v>
      </c>
      <c r="U1188" s="1">
        <v>118.747</v>
      </c>
      <c r="V1188" s="1">
        <v>81269</v>
      </c>
      <c r="W1188" s="12" t="str">
        <f>VLOOKUP(Table14[[#This Row],[album_name]],'Album Type'!A:B,2,FALSE)</f>
        <v>Special</v>
      </c>
    </row>
    <row r="1189" spans="1:23" hidden="1" x14ac:dyDescent="0.2">
      <c r="A1189" s="1" t="s">
        <v>1802</v>
      </c>
      <c r="B1189" s="1" t="s">
        <v>1832</v>
      </c>
      <c r="C1189" s="1" t="s">
        <v>17</v>
      </c>
      <c r="D1189" s="1" t="s">
        <v>1805</v>
      </c>
      <c r="E1189" s="2">
        <v>39014</v>
      </c>
      <c r="F1189" s="1">
        <v>2006</v>
      </c>
      <c r="G1189" s="1">
        <v>1</v>
      </c>
      <c r="H1189" s="1" t="s">
        <v>1537</v>
      </c>
      <c r="I1189" s="1">
        <v>18</v>
      </c>
      <c r="J1189" s="1" t="b">
        <v>0</v>
      </c>
      <c r="K1189" s="1" t="s">
        <v>42</v>
      </c>
      <c r="L1189" s="1">
        <v>0.47699999999999998</v>
      </c>
      <c r="M1189" s="1">
        <v>0.75800000000000001</v>
      </c>
      <c r="N1189" s="1">
        <v>4</v>
      </c>
      <c r="O1189" s="1">
        <v>-3.8889999999999998</v>
      </c>
      <c r="P1189" s="1">
        <v>2.8500000000000001E-2</v>
      </c>
      <c r="Q1189" s="1">
        <v>9.8300000000000002E-3</v>
      </c>
      <c r="R1189" s="1">
        <v>0</v>
      </c>
      <c r="S1189" s="1">
        <v>0.20300000000000001</v>
      </c>
      <c r="T1189" s="1">
        <v>0.53</v>
      </c>
      <c r="U1189" s="1">
        <v>167.935</v>
      </c>
      <c r="V1189" s="1">
        <v>244080</v>
      </c>
      <c r="W1189" s="12" t="str">
        <f>VLOOKUP(Table14[[#This Row],[album_name]],'Album Type'!A:B,2,FALSE)</f>
        <v>Special</v>
      </c>
    </row>
    <row r="1190" spans="1:23" hidden="1" x14ac:dyDescent="0.2">
      <c r="A1190" s="1" t="s">
        <v>1802</v>
      </c>
      <c r="B1190" s="1" t="s">
        <v>1833</v>
      </c>
      <c r="C1190" s="1" t="s">
        <v>17</v>
      </c>
      <c r="D1190" s="1" t="s">
        <v>1805</v>
      </c>
      <c r="E1190" s="2">
        <v>39014</v>
      </c>
      <c r="F1190" s="1">
        <v>2006</v>
      </c>
      <c r="G1190" s="1">
        <v>1</v>
      </c>
      <c r="H1190" s="1" t="s">
        <v>1834</v>
      </c>
      <c r="I1190" s="1">
        <v>19</v>
      </c>
      <c r="J1190" s="1" t="b">
        <v>0</v>
      </c>
      <c r="K1190" s="1" t="s">
        <v>34</v>
      </c>
      <c r="L1190" s="1">
        <v>0.72</v>
      </c>
      <c r="M1190" s="1">
        <v>0.30299999999999999</v>
      </c>
      <c r="N1190" s="1">
        <v>2</v>
      </c>
      <c r="O1190" s="1">
        <v>-12.079000000000001</v>
      </c>
      <c r="P1190" s="1">
        <v>0.92600000000000005</v>
      </c>
      <c r="Q1190" s="1">
        <v>0.82099999999999995</v>
      </c>
      <c r="R1190" s="1">
        <v>0</v>
      </c>
      <c r="S1190" s="1">
        <v>0.16600000000000001</v>
      </c>
      <c r="T1190" s="1">
        <v>0.70499999999999996</v>
      </c>
      <c r="U1190" s="1">
        <v>128.14400000000001</v>
      </c>
      <c r="V1190" s="1">
        <v>66176</v>
      </c>
      <c r="W1190" s="12" t="str">
        <f>VLOOKUP(Table14[[#This Row],[album_name]],'Album Type'!A:B,2,FALSE)</f>
        <v>Special</v>
      </c>
    </row>
    <row r="1191" spans="1:23" hidden="1" x14ac:dyDescent="0.2">
      <c r="A1191" s="1" t="s">
        <v>1802</v>
      </c>
      <c r="B1191" s="1" t="s">
        <v>1835</v>
      </c>
      <c r="C1191" s="1" t="s">
        <v>17</v>
      </c>
      <c r="D1191" s="1" t="s">
        <v>1805</v>
      </c>
      <c r="E1191" s="2">
        <v>39014</v>
      </c>
      <c r="F1191" s="1">
        <v>2006</v>
      </c>
      <c r="G1191" s="1">
        <v>1</v>
      </c>
      <c r="H1191" s="1" t="s">
        <v>1778</v>
      </c>
      <c r="I1191" s="1">
        <v>20</v>
      </c>
      <c r="J1191" s="1" t="b">
        <v>0</v>
      </c>
      <c r="K1191" s="1" t="s">
        <v>34</v>
      </c>
      <c r="L1191" s="1">
        <v>0.48599999999999999</v>
      </c>
      <c r="M1191" s="1">
        <v>0.61199999999999999</v>
      </c>
      <c r="N1191" s="1">
        <v>2</v>
      </c>
      <c r="O1191" s="1">
        <v>-5.4290000000000003</v>
      </c>
      <c r="P1191" s="1">
        <v>2.69E-2</v>
      </c>
      <c r="Q1191" s="1">
        <v>2.12E-2</v>
      </c>
      <c r="R1191" s="1">
        <v>0</v>
      </c>
      <c r="S1191" s="1">
        <v>0.23899999999999999</v>
      </c>
      <c r="T1191" s="1">
        <v>0.36799999999999999</v>
      </c>
      <c r="U1191" s="1">
        <v>150.721</v>
      </c>
      <c r="V1191" s="1">
        <v>215186</v>
      </c>
      <c r="W1191" s="12" t="str">
        <f>VLOOKUP(Table14[[#This Row],[album_name]],'Album Type'!A:B,2,FALSE)</f>
        <v>Special</v>
      </c>
    </row>
    <row r="1192" spans="1:23" hidden="1" x14ac:dyDescent="0.2">
      <c r="A1192" s="1" t="s">
        <v>1802</v>
      </c>
      <c r="B1192" s="1" t="s">
        <v>1836</v>
      </c>
      <c r="C1192" s="1" t="s">
        <v>17</v>
      </c>
      <c r="D1192" s="1" t="s">
        <v>1805</v>
      </c>
      <c r="E1192" s="2">
        <v>39014</v>
      </c>
      <c r="F1192" s="1">
        <v>2006</v>
      </c>
      <c r="G1192" s="1">
        <v>1</v>
      </c>
      <c r="H1192" s="1" t="s">
        <v>1837</v>
      </c>
      <c r="I1192" s="1">
        <v>21</v>
      </c>
      <c r="J1192" s="1" t="b">
        <v>0</v>
      </c>
      <c r="K1192" s="1" t="s">
        <v>233</v>
      </c>
      <c r="L1192" s="1">
        <v>0.72</v>
      </c>
      <c r="M1192" s="1">
        <v>0.27900000000000003</v>
      </c>
      <c r="N1192" s="1">
        <v>1</v>
      </c>
      <c r="O1192" s="1">
        <v>-12.115</v>
      </c>
      <c r="P1192" s="1">
        <v>0.94199999999999995</v>
      </c>
      <c r="Q1192" s="1">
        <v>0.86399999999999999</v>
      </c>
      <c r="R1192" s="1">
        <v>0</v>
      </c>
      <c r="S1192" s="1">
        <v>0.32</v>
      </c>
      <c r="T1192" s="1">
        <v>0.60599999999999998</v>
      </c>
      <c r="U1192" s="1">
        <v>83.733999999999995</v>
      </c>
      <c r="V1192" s="1">
        <v>101968</v>
      </c>
      <c r="W1192" s="12" t="str">
        <f>VLOOKUP(Table14[[#This Row],[album_name]],'Album Type'!A:B,2,FALSE)</f>
        <v>Special</v>
      </c>
    </row>
    <row r="1193" spans="1:23" hidden="1" x14ac:dyDescent="0.2">
      <c r="A1193" s="1" t="s">
        <v>1802</v>
      </c>
      <c r="B1193" s="1" t="s">
        <v>1838</v>
      </c>
      <c r="C1193" s="1" t="s">
        <v>17</v>
      </c>
      <c r="D1193" s="1" t="s">
        <v>1805</v>
      </c>
      <c r="E1193" s="2">
        <v>39014</v>
      </c>
      <c r="F1193" s="1">
        <v>2006</v>
      </c>
      <c r="G1193" s="1">
        <v>1</v>
      </c>
      <c r="H1193" s="1" t="s">
        <v>722</v>
      </c>
      <c r="I1193" s="1">
        <v>22</v>
      </c>
      <c r="J1193" s="1" t="b">
        <v>0</v>
      </c>
      <c r="K1193" s="1" t="s">
        <v>34</v>
      </c>
      <c r="L1193" s="1">
        <v>0.66700000000000004</v>
      </c>
      <c r="M1193" s="1">
        <v>0.65900000000000003</v>
      </c>
      <c r="N1193" s="1">
        <v>2</v>
      </c>
      <c r="O1193" s="1">
        <v>-4.9320000000000004</v>
      </c>
      <c r="P1193" s="1">
        <v>2.98E-2</v>
      </c>
      <c r="Q1193" s="1">
        <v>0.113</v>
      </c>
      <c r="R1193" s="1">
        <v>0</v>
      </c>
      <c r="S1193" s="1">
        <v>0.32500000000000001</v>
      </c>
      <c r="T1193" s="1">
        <v>0.57499999999999996</v>
      </c>
      <c r="U1193" s="1">
        <v>89.128</v>
      </c>
      <c r="V1193" s="1">
        <v>203440</v>
      </c>
      <c r="W1193" s="12" t="str">
        <f>VLOOKUP(Table14[[#This Row],[album_name]],'Album Type'!A:B,2,FALSE)</f>
        <v>Special</v>
      </c>
    </row>
    <row r="1194" spans="1:23" hidden="1" x14ac:dyDescent="0.2">
      <c r="A1194" s="1" t="s">
        <v>1802</v>
      </c>
      <c r="B1194" s="1" t="s">
        <v>1839</v>
      </c>
      <c r="C1194" s="1" t="s">
        <v>17</v>
      </c>
      <c r="D1194" s="1" t="s">
        <v>1805</v>
      </c>
      <c r="E1194" s="2">
        <v>39014</v>
      </c>
      <c r="F1194" s="1">
        <v>2006</v>
      </c>
      <c r="G1194" s="1">
        <v>1</v>
      </c>
      <c r="H1194" s="1" t="s">
        <v>1840</v>
      </c>
      <c r="I1194" s="1">
        <v>23</v>
      </c>
      <c r="J1194" s="1" t="b">
        <v>0</v>
      </c>
      <c r="K1194" s="1" t="s">
        <v>66</v>
      </c>
      <c r="L1194" s="1">
        <v>0.71299999999999997</v>
      </c>
      <c r="M1194" s="1">
        <v>0.27</v>
      </c>
      <c r="N1194" s="1">
        <v>11</v>
      </c>
      <c r="O1194" s="1">
        <v>-12.484</v>
      </c>
      <c r="P1194" s="1">
        <v>0.93899999999999995</v>
      </c>
      <c r="Q1194" s="1">
        <v>0.88100000000000001</v>
      </c>
      <c r="R1194" s="1">
        <v>0</v>
      </c>
      <c r="S1194" s="1">
        <v>0.14099999999999999</v>
      </c>
      <c r="T1194" s="1">
        <v>0.57099999999999995</v>
      </c>
      <c r="U1194" s="1">
        <v>108.258</v>
      </c>
      <c r="V1194" s="1">
        <v>51919</v>
      </c>
      <c r="W1194" s="12" t="str">
        <f>VLOOKUP(Table14[[#This Row],[album_name]],'Album Type'!A:B,2,FALSE)</f>
        <v>Special</v>
      </c>
    </row>
    <row r="1195" spans="1:23" hidden="1" x14ac:dyDescent="0.2">
      <c r="A1195" s="1" t="s">
        <v>1802</v>
      </c>
      <c r="B1195" s="1" t="s">
        <v>1841</v>
      </c>
      <c r="C1195" s="1" t="s">
        <v>17</v>
      </c>
      <c r="D1195" s="1" t="s">
        <v>1805</v>
      </c>
      <c r="E1195" s="2">
        <v>39014</v>
      </c>
      <c r="F1195" s="1">
        <v>2006</v>
      </c>
      <c r="G1195" s="1">
        <v>1</v>
      </c>
      <c r="H1195" s="1" t="s">
        <v>794</v>
      </c>
      <c r="I1195" s="1">
        <v>24</v>
      </c>
      <c r="J1195" s="1" t="b">
        <v>0</v>
      </c>
      <c r="K1195" s="1" t="s">
        <v>49</v>
      </c>
      <c r="L1195" s="1">
        <v>0.55100000000000005</v>
      </c>
      <c r="M1195" s="1">
        <v>0.93400000000000005</v>
      </c>
      <c r="N1195" s="1">
        <v>8</v>
      </c>
      <c r="O1195" s="1">
        <v>-3.6309999999999998</v>
      </c>
      <c r="P1195" s="1">
        <v>7.5200000000000003E-2</v>
      </c>
      <c r="Q1195" s="1">
        <v>4.8999999999999998E-3</v>
      </c>
      <c r="R1195" s="1">
        <v>5.6300000000000002E-4</v>
      </c>
      <c r="S1195" s="1">
        <v>0.10299999999999999</v>
      </c>
      <c r="T1195" s="1">
        <v>0.505</v>
      </c>
      <c r="U1195" s="1">
        <v>143.94</v>
      </c>
      <c r="V1195" s="1">
        <v>215600</v>
      </c>
      <c r="W1195" s="12" t="str">
        <f>VLOOKUP(Table14[[#This Row],[album_name]],'Album Type'!A:B,2,FALSE)</f>
        <v>Special</v>
      </c>
    </row>
    <row r="1196" spans="1:23" hidden="1" x14ac:dyDescent="0.2">
      <c r="A1196" s="1" t="s">
        <v>1802</v>
      </c>
      <c r="B1196" s="1" t="s">
        <v>1842</v>
      </c>
      <c r="C1196" s="1" t="s">
        <v>17</v>
      </c>
      <c r="D1196" s="1" t="s">
        <v>1805</v>
      </c>
      <c r="E1196" s="2">
        <v>39014</v>
      </c>
      <c r="F1196" s="1">
        <v>2006</v>
      </c>
      <c r="G1196" s="1">
        <v>1</v>
      </c>
      <c r="H1196" s="1" t="s">
        <v>1843</v>
      </c>
      <c r="I1196" s="1">
        <v>25</v>
      </c>
      <c r="J1196" s="1" t="b">
        <v>0</v>
      </c>
      <c r="K1196" s="1" t="s">
        <v>59</v>
      </c>
      <c r="L1196" s="1">
        <v>0.72</v>
      </c>
      <c r="M1196" s="1">
        <v>0.222</v>
      </c>
      <c r="N1196" s="1">
        <v>6</v>
      </c>
      <c r="O1196" s="1">
        <v>-13.898999999999999</v>
      </c>
      <c r="P1196" s="1">
        <v>0.90400000000000003</v>
      </c>
      <c r="Q1196" s="1">
        <v>0.81599999999999995</v>
      </c>
      <c r="R1196" s="1">
        <v>0</v>
      </c>
      <c r="S1196" s="1">
        <v>0.14000000000000001</v>
      </c>
      <c r="T1196" s="1">
        <v>0.59299999999999997</v>
      </c>
      <c r="U1196" s="1">
        <v>77.762</v>
      </c>
      <c r="V1196" s="1">
        <v>78527</v>
      </c>
      <c r="W1196" s="12" t="str">
        <f>VLOOKUP(Table14[[#This Row],[album_name]],'Album Type'!A:B,2,FALSE)</f>
        <v>Special</v>
      </c>
    </row>
    <row r="1197" spans="1:23" hidden="1" x14ac:dyDescent="0.2">
      <c r="A1197" s="1" t="s">
        <v>1802</v>
      </c>
      <c r="B1197" s="1" t="s">
        <v>1844</v>
      </c>
      <c r="C1197" s="1" t="s">
        <v>17</v>
      </c>
      <c r="D1197" s="1" t="s">
        <v>1805</v>
      </c>
      <c r="E1197" s="2">
        <v>39014</v>
      </c>
      <c r="F1197" s="1">
        <v>2006</v>
      </c>
      <c r="G1197" s="1">
        <v>1</v>
      </c>
      <c r="H1197" s="1" t="s">
        <v>770</v>
      </c>
      <c r="I1197" s="1">
        <v>26</v>
      </c>
      <c r="J1197" s="1" t="b">
        <v>0</v>
      </c>
      <c r="K1197" s="1" t="s">
        <v>25</v>
      </c>
      <c r="L1197" s="1">
        <v>0.61199999999999999</v>
      </c>
      <c r="M1197" s="1">
        <v>0.38400000000000001</v>
      </c>
      <c r="N1197" s="1">
        <v>7</v>
      </c>
      <c r="O1197" s="1">
        <v>-5.7309999999999999</v>
      </c>
      <c r="P1197" s="1">
        <v>2.4E-2</v>
      </c>
      <c r="Q1197" s="1">
        <v>0.59699999999999998</v>
      </c>
      <c r="R1197" s="1">
        <v>0</v>
      </c>
      <c r="S1197" s="1">
        <v>0.16400000000000001</v>
      </c>
      <c r="T1197" s="1">
        <v>0.20399999999999999</v>
      </c>
      <c r="U1197" s="1">
        <v>96.02</v>
      </c>
      <c r="V1197" s="1">
        <v>205853</v>
      </c>
      <c r="W1197" s="12" t="str">
        <f>VLOOKUP(Table14[[#This Row],[album_name]],'Album Type'!A:B,2,FALSE)</f>
        <v>Special</v>
      </c>
    </row>
    <row r="1198" spans="1:23" hidden="1" x14ac:dyDescent="0.2">
      <c r="A1198" s="1" t="s">
        <v>1802</v>
      </c>
      <c r="B1198" s="1" t="s">
        <v>1845</v>
      </c>
      <c r="C1198" s="1" t="s">
        <v>17</v>
      </c>
      <c r="D1198" s="1" t="s">
        <v>1805</v>
      </c>
      <c r="E1198" s="2">
        <v>39014</v>
      </c>
      <c r="F1198" s="1">
        <v>2006</v>
      </c>
      <c r="G1198" s="1">
        <v>1</v>
      </c>
      <c r="H1198" s="1" t="s">
        <v>1846</v>
      </c>
      <c r="I1198" s="1">
        <v>27</v>
      </c>
      <c r="J1198" s="1" t="b">
        <v>0</v>
      </c>
      <c r="K1198" s="1" t="s">
        <v>49</v>
      </c>
      <c r="L1198" s="1">
        <v>0.64400000000000002</v>
      </c>
      <c r="M1198" s="1">
        <v>0.248</v>
      </c>
      <c r="N1198" s="1">
        <v>8</v>
      </c>
      <c r="O1198" s="1">
        <v>-12.282</v>
      </c>
      <c r="P1198" s="1">
        <v>0.93100000000000005</v>
      </c>
      <c r="Q1198" s="1">
        <v>0.83899999999999997</v>
      </c>
      <c r="R1198" s="1">
        <v>0</v>
      </c>
      <c r="S1198" s="1">
        <v>0.11799999999999999</v>
      </c>
      <c r="T1198" s="1">
        <v>0.56000000000000005</v>
      </c>
      <c r="U1198" s="1">
        <v>81.209000000000003</v>
      </c>
      <c r="V1198" s="1">
        <v>69432</v>
      </c>
      <c r="W1198" s="12" t="str">
        <f>VLOOKUP(Table14[[#This Row],[album_name]],'Album Type'!A:B,2,FALSE)</f>
        <v>Special</v>
      </c>
    </row>
    <row r="1199" spans="1:23" hidden="1" x14ac:dyDescent="0.2">
      <c r="A1199" s="1" t="s">
        <v>1802</v>
      </c>
      <c r="B1199" s="1" t="s">
        <v>1847</v>
      </c>
      <c r="C1199" s="1" t="s">
        <v>17</v>
      </c>
      <c r="D1199" s="1" t="s">
        <v>1805</v>
      </c>
      <c r="E1199" s="2">
        <v>39014</v>
      </c>
      <c r="F1199" s="1">
        <v>2006</v>
      </c>
      <c r="G1199" s="1">
        <v>1</v>
      </c>
      <c r="H1199" s="1" t="s">
        <v>1783</v>
      </c>
      <c r="I1199" s="1">
        <v>28</v>
      </c>
      <c r="J1199" s="1" t="b">
        <v>0</v>
      </c>
      <c r="K1199" s="1" t="s">
        <v>28</v>
      </c>
      <c r="L1199" s="1">
        <v>0.48899999999999999</v>
      </c>
      <c r="M1199" s="1">
        <v>0.76</v>
      </c>
      <c r="N1199" s="1">
        <v>4</v>
      </c>
      <c r="O1199" s="1">
        <v>-5.7130000000000001</v>
      </c>
      <c r="P1199" s="1">
        <v>3.6200000000000003E-2</v>
      </c>
      <c r="Q1199" s="1">
        <v>3.5999999999999999E-3</v>
      </c>
      <c r="R1199" s="1">
        <v>0</v>
      </c>
      <c r="S1199" s="1">
        <v>0.111</v>
      </c>
      <c r="T1199" s="1">
        <v>0.27300000000000002</v>
      </c>
      <c r="U1199" s="1">
        <v>156.08799999999999</v>
      </c>
      <c r="V1199" s="1">
        <v>222146</v>
      </c>
      <c r="W1199" s="12" t="str">
        <f>VLOOKUP(Table14[[#This Row],[album_name]],'Album Type'!A:B,2,FALSE)</f>
        <v>Special</v>
      </c>
    </row>
    <row r="1200" spans="1:23" hidden="1" x14ac:dyDescent="0.2">
      <c r="A1200" s="1" t="s">
        <v>1802</v>
      </c>
      <c r="B1200" s="1" t="s">
        <v>1848</v>
      </c>
      <c r="C1200" s="1" t="s">
        <v>17</v>
      </c>
      <c r="D1200" s="1" t="s">
        <v>1805</v>
      </c>
      <c r="E1200" s="2">
        <v>39014</v>
      </c>
      <c r="F1200" s="1">
        <v>2006</v>
      </c>
      <c r="G1200" s="1">
        <v>1</v>
      </c>
      <c r="H1200" s="1" t="s">
        <v>1849</v>
      </c>
      <c r="I1200" s="1">
        <v>29</v>
      </c>
      <c r="J1200" s="1" t="b">
        <v>0</v>
      </c>
      <c r="K1200" s="1" t="s">
        <v>66</v>
      </c>
      <c r="L1200" s="1">
        <v>0.64500000000000002</v>
      </c>
      <c r="M1200" s="1">
        <v>0.32</v>
      </c>
      <c r="N1200" s="1">
        <v>11</v>
      </c>
      <c r="O1200" s="1">
        <v>-11.997999999999999</v>
      </c>
      <c r="P1200" s="1">
        <v>0.93100000000000005</v>
      </c>
      <c r="Q1200" s="1">
        <v>0.88100000000000001</v>
      </c>
      <c r="R1200" s="1">
        <v>0</v>
      </c>
      <c r="S1200" s="1">
        <v>0.14899999999999999</v>
      </c>
      <c r="T1200" s="1">
        <v>0.70499999999999996</v>
      </c>
      <c r="U1200" s="1">
        <v>80.864999999999995</v>
      </c>
      <c r="V1200" s="1">
        <v>82400</v>
      </c>
      <c r="W1200" s="12" t="str">
        <f>VLOOKUP(Table14[[#This Row],[album_name]],'Album Type'!A:B,2,FALSE)</f>
        <v>Special</v>
      </c>
    </row>
    <row r="1201" spans="1:23" hidden="1" x14ac:dyDescent="0.2">
      <c r="A1201" s="1" t="s">
        <v>1802</v>
      </c>
      <c r="B1201" s="1" t="s">
        <v>1850</v>
      </c>
      <c r="C1201" s="1" t="s">
        <v>17</v>
      </c>
      <c r="D1201" s="1" t="s">
        <v>1805</v>
      </c>
      <c r="E1201" s="2">
        <v>39014</v>
      </c>
      <c r="F1201" s="1">
        <v>2006</v>
      </c>
      <c r="G1201" s="1">
        <v>1</v>
      </c>
      <c r="H1201" s="1" t="s">
        <v>1851</v>
      </c>
      <c r="I1201" s="1">
        <v>30</v>
      </c>
      <c r="J1201" s="1" t="b">
        <v>0</v>
      </c>
      <c r="K1201" s="1" t="s">
        <v>22</v>
      </c>
      <c r="L1201" s="1">
        <v>0.46400000000000002</v>
      </c>
      <c r="M1201" s="1">
        <v>0.74199999999999999</v>
      </c>
      <c r="N1201" s="1">
        <v>10</v>
      </c>
      <c r="O1201" s="1">
        <v>-3.976</v>
      </c>
      <c r="P1201" s="1">
        <v>5.3900000000000003E-2</v>
      </c>
      <c r="Q1201" s="1">
        <v>4.5600000000000002E-2</v>
      </c>
      <c r="R1201" s="1">
        <v>0</v>
      </c>
      <c r="S1201" s="1">
        <v>7.5499999999999998E-2</v>
      </c>
      <c r="T1201" s="1">
        <v>0.48499999999999999</v>
      </c>
      <c r="U1201" s="1">
        <v>199.90899999999999</v>
      </c>
      <c r="V1201" s="1">
        <v>179840</v>
      </c>
      <c r="W1201" s="12" t="str">
        <f>VLOOKUP(Table14[[#This Row],[album_name]],'Album Type'!A:B,2,FALSE)</f>
        <v>Special</v>
      </c>
    </row>
    <row r="1202" spans="1:23" hidden="1" x14ac:dyDescent="0.2">
      <c r="A1202" s="1" t="s">
        <v>1852</v>
      </c>
      <c r="B1202" s="1" t="s">
        <v>1853</v>
      </c>
      <c r="C1202" s="1" t="s">
        <v>17</v>
      </c>
      <c r="D1202" s="1" t="s">
        <v>1855</v>
      </c>
      <c r="E1202" s="2">
        <v>39014</v>
      </c>
      <c r="F1202" s="1">
        <v>2006</v>
      </c>
      <c r="G1202" s="1">
        <v>1</v>
      </c>
      <c r="H1202" s="1" t="s">
        <v>1854</v>
      </c>
      <c r="I1202" s="1">
        <v>1</v>
      </c>
      <c r="J1202" s="1" t="b">
        <v>0</v>
      </c>
      <c r="K1202" s="1" t="s">
        <v>37</v>
      </c>
      <c r="L1202" s="1">
        <v>0.55000000000000004</v>
      </c>
      <c r="M1202" s="1">
        <v>0.44700000000000001</v>
      </c>
      <c r="N1202" s="1">
        <v>0</v>
      </c>
      <c r="O1202" s="1">
        <v>-9.548</v>
      </c>
      <c r="P1202" s="1">
        <v>3.1199999999999999E-2</v>
      </c>
      <c r="Q1202" s="1">
        <v>0.20200000000000001</v>
      </c>
      <c r="R1202" s="1">
        <v>5.6300000000000003E-2</v>
      </c>
      <c r="S1202" s="1">
        <v>0.156</v>
      </c>
      <c r="T1202" s="1">
        <v>0.312</v>
      </c>
      <c r="U1202" s="1">
        <v>76.003</v>
      </c>
      <c r="V1202" s="1">
        <v>234266</v>
      </c>
      <c r="W1202" s="12" t="str">
        <f>VLOOKUP(Table14[[#This Row],[album_name]],'Album Type'!A:B,2,FALSE)</f>
        <v>Karaoke</v>
      </c>
    </row>
    <row r="1203" spans="1:23" hidden="1" x14ac:dyDescent="0.2">
      <c r="A1203" s="1" t="s">
        <v>1852</v>
      </c>
      <c r="B1203" s="1" t="s">
        <v>1856</v>
      </c>
      <c r="C1203" s="1" t="s">
        <v>17</v>
      </c>
      <c r="D1203" s="1" t="s">
        <v>1855</v>
      </c>
      <c r="E1203" s="2">
        <v>39014</v>
      </c>
      <c r="F1203" s="1">
        <v>2006</v>
      </c>
      <c r="G1203" s="1">
        <v>1</v>
      </c>
      <c r="H1203" s="1" t="s">
        <v>1857</v>
      </c>
      <c r="I1203" s="1">
        <v>2</v>
      </c>
      <c r="J1203" s="1" t="b">
        <v>0</v>
      </c>
      <c r="K1203" s="1" t="s">
        <v>25</v>
      </c>
      <c r="L1203" s="1">
        <v>0.54700000000000004</v>
      </c>
      <c r="M1203" s="1">
        <v>0.745</v>
      </c>
      <c r="N1203" s="1">
        <v>7</v>
      </c>
      <c r="O1203" s="1">
        <v>-8.4090000000000007</v>
      </c>
      <c r="P1203" s="1">
        <v>2.6599999999999999E-2</v>
      </c>
      <c r="Q1203" s="1">
        <v>1.3899999999999999E-2</v>
      </c>
      <c r="R1203" s="1">
        <v>0.16800000000000001</v>
      </c>
      <c r="S1203" s="1">
        <v>5.6500000000000002E-2</v>
      </c>
      <c r="T1203" s="1">
        <v>0.91700000000000004</v>
      </c>
      <c r="U1203" s="1">
        <v>105.492</v>
      </c>
      <c r="V1203" s="1">
        <v>176106</v>
      </c>
      <c r="W1203" s="12" t="str">
        <f>VLOOKUP(Table14[[#This Row],[album_name]],'Album Type'!A:B,2,FALSE)</f>
        <v>Karaoke</v>
      </c>
    </row>
    <row r="1204" spans="1:23" hidden="1" x14ac:dyDescent="0.2">
      <c r="A1204" s="1" t="s">
        <v>1852</v>
      </c>
      <c r="B1204" s="1" t="s">
        <v>1858</v>
      </c>
      <c r="C1204" s="1" t="s">
        <v>17</v>
      </c>
      <c r="D1204" s="1" t="s">
        <v>1855</v>
      </c>
      <c r="E1204" s="2">
        <v>39014</v>
      </c>
      <c r="F1204" s="1">
        <v>2006</v>
      </c>
      <c r="G1204" s="1">
        <v>1</v>
      </c>
      <c r="H1204" s="1" t="s">
        <v>1859</v>
      </c>
      <c r="I1204" s="1">
        <v>3</v>
      </c>
      <c r="J1204" s="1" t="b">
        <v>0</v>
      </c>
      <c r="K1204" s="1" t="s">
        <v>22</v>
      </c>
      <c r="L1204" s="1">
        <v>0.625</v>
      </c>
      <c r="M1204" s="1">
        <v>0.38100000000000001</v>
      </c>
      <c r="N1204" s="1">
        <v>10</v>
      </c>
      <c r="O1204" s="1">
        <v>-13.582000000000001</v>
      </c>
      <c r="P1204" s="1">
        <v>2.63E-2</v>
      </c>
      <c r="Q1204" s="1">
        <v>3.6700000000000003E-2</v>
      </c>
      <c r="R1204" s="1">
        <v>0.86899999999999999</v>
      </c>
      <c r="S1204" s="1">
        <v>9.5500000000000002E-2</v>
      </c>
      <c r="T1204" s="1">
        <v>0.13300000000000001</v>
      </c>
      <c r="U1204" s="1">
        <v>100.05500000000001</v>
      </c>
      <c r="V1204" s="1">
        <v>214093</v>
      </c>
      <c r="W1204" s="12" t="str">
        <f>VLOOKUP(Table14[[#This Row],[album_name]],'Album Type'!A:B,2,FALSE)</f>
        <v>Karaoke</v>
      </c>
    </row>
    <row r="1205" spans="1:23" hidden="1" x14ac:dyDescent="0.2">
      <c r="A1205" s="1" t="s">
        <v>1852</v>
      </c>
      <c r="B1205" s="1" t="s">
        <v>1860</v>
      </c>
      <c r="C1205" s="1" t="s">
        <v>17</v>
      </c>
      <c r="D1205" s="1" t="s">
        <v>1855</v>
      </c>
      <c r="E1205" s="2">
        <v>39014</v>
      </c>
      <c r="F1205" s="1">
        <v>2006</v>
      </c>
      <c r="G1205" s="1">
        <v>1</v>
      </c>
      <c r="H1205" s="1" t="s">
        <v>1861</v>
      </c>
      <c r="I1205" s="1">
        <v>4</v>
      </c>
      <c r="J1205" s="1" t="b">
        <v>0</v>
      </c>
      <c r="K1205" s="1" t="s">
        <v>31</v>
      </c>
      <c r="L1205" s="1">
        <v>0.56200000000000006</v>
      </c>
      <c r="M1205" s="1">
        <v>0.67400000000000004</v>
      </c>
      <c r="N1205" s="1">
        <v>9</v>
      </c>
      <c r="O1205" s="1">
        <v>-8.048</v>
      </c>
      <c r="P1205" s="1">
        <v>3.1600000000000003E-2</v>
      </c>
      <c r="Q1205" s="1">
        <v>1.5299999999999999E-3</v>
      </c>
      <c r="R1205" s="1">
        <v>0.626</v>
      </c>
      <c r="S1205" s="1">
        <v>0.34</v>
      </c>
      <c r="T1205" s="1">
        <v>0.52600000000000002</v>
      </c>
      <c r="U1205" s="1">
        <v>115.011</v>
      </c>
      <c r="V1205" s="1">
        <v>209066</v>
      </c>
      <c r="W1205" s="12" t="str">
        <f>VLOOKUP(Table14[[#This Row],[album_name]],'Album Type'!A:B,2,FALSE)</f>
        <v>Karaoke</v>
      </c>
    </row>
    <row r="1206" spans="1:23" hidden="1" x14ac:dyDescent="0.2">
      <c r="A1206" s="1" t="s">
        <v>1852</v>
      </c>
      <c r="B1206" s="1" t="s">
        <v>1862</v>
      </c>
      <c r="C1206" s="1" t="s">
        <v>17</v>
      </c>
      <c r="D1206" s="1" t="s">
        <v>1855</v>
      </c>
      <c r="E1206" s="2">
        <v>39014</v>
      </c>
      <c r="F1206" s="1">
        <v>2006</v>
      </c>
      <c r="G1206" s="1">
        <v>1</v>
      </c>
      <c r="H1206" s="1" t="s">
        <v>1863</v>
      </c>
      <c r="I1206" s="1">
        <v>5</v>
      </c>
      <c r="J1206" s="1" t="b">
        <v>0</v>
      </c>
      <c r="K1206" s="1" t="s">
        <v>1407</v>
      </c>
      <c r="L1206" s="1">
        <v>0.55200000000000005</v>
      </c>
      <c r="M1206" s="1">
        <v>0.45700000000000002</v>
      </c>
      <c r="N1206" s="1">
        <v>2</v>
      </c>
      <c r="O1206" s="1">
        <v>-11.196999999999999</v>
      </c>
      <c r="P1206" s="1">
        <v>2.87E-2</v>
      </c>
      <c r="Q1206" s="1">
        <v>5.1799999999999999E-2</v>
      </c>
      <c r="R1206" s="1">
        <v>2.3900000000000001E-2</v>
      </c>
      <c r="S1206" s="1">
        <v>0.34300000000000003</v>
      </c>
      <c r="T1206" s="1">
        <v>0.22</v>
      </c>
      <c r="U1206" s="1">
        <v>87.986999999999995</v>
      </c>
      <c r="V1206" s="1">
        <v>249933</v>
      </c>
      <c r="W1206" s="12" t="str">
        <f>VLOOKUP(Table14[[#This Row],[album_name]],'Album Type'!A:B,2,FALSE)</f>
        <v>Karaoke</v>
      </c>
    </row>
    <row r="1207" spans="1:23" hidden="1" x14ac:dyDescent="0.2">
      <c r="A1207" s="1" t="s">
        <v>1852</v>
      </c>
      <c r="B1207" s="1" t="s">
        <v>1864</v>
      </c>
      <c r="C1207" s="1" t="s">
        <v>17</v>
      </c>
      <c r="D1207" s="1" t="s">
        <v>1855</v>
      </c>
      <c r="E1207" s="2">
        <v>39014</v>
      </c>
      <c r="F1207" s="1">
        <v>2006</v>
      </c>
      <c r="G1207" s="1">
        <v>1</v>
      </c>
      <c r="H1207" s="1" t="s">
        <v>1865</v>
      </c>
      <c r="I1207" s="1">
        <v>6</v>
      </c>
      <c r="J1207" s="1" t="b">
        <v>0</v>
      </c>
      <c r="K1207" s="1" t="s">
        <v>56</v>
      </c>
      <c r="L1207" s="1">
        <v>0.55300000000000005</v>
      </c>
      <c r="M1207" s="1">
        <v>0.70399999999999996</v>
      </c>
      <c r="N1207" s="1">
        <v>5</v>
      </c>
      <c r="O1207" s="1">
        <v>-8.2539999999999996</v>
      </c>
      <c r="P1207" s="1">
        <v>2.8299999999999999E-2</v>
      </c>
      <c r="Q1207" s="3">
        <v>3.1199999999999999E-5</v>
      </c>
      <c r="R1207" s="1">
        <v>0.83</v>
      </c>
      <c r="S1207" s="1">
        <v>0.184</v>
      </c>
      <c r="T1207" s="1">
        <v>0.60299999999999998</v>
      </c>
      <c r="U1207" s="1">
        <v>113.03100000000001</v>
      </c>
      <c r="V1207" s="1">
        <v>210226</v>
      </c>
      <c r="W1207" s="12" t="str">
        <f>VLOOKUP(Table14[[#This Row],[album_name]],'Album Type'!A:B,2,FALSE)</f>
        <v>Karaoke</v>
      </c>
    </row>
    <row r="1208" spans="1:23" hidden="1" x14ac:dyDescent="0.2">
      <c r="A1208" s="1" t="s">
        <v>1852</v>
      </c>
      <c r="B1208" s="1" t="s">
        <v>1866</v>
      </c>
      <c r="C1208" s="1" t="s">
        <v>17</v>
      </c>
      <c r="D1208" s="1" t="s">
        <v>1855</v>
      </c>
      <c r="E1208" s="2">
        <v>39014</v>
      </c>
      <c r="F1208" s="1">
        <v>2006</v>
      </c>
      <c r="G1208" s="1">
        <v>1</v>
      </c>
      <c r="H1208" s="1" t="s">
        <v>1867</v>
      </c>
      <c r="I1208" s="1">
        <v>7</v>
      </c>
      <c r="J1208" s="1" t="b">
        <v>0</v>
      </c>
      <c r="K1208" s="1" t="s">
        <v>34</v>
      </c>
      <c r="L1208" s="1">
        <v>0.52600000000000002</v>
      </c>
      <c r="M1208" s="1">
        <v>0.46200000000000002</v>
      </c>
      <c r="N1208" s="1">
        <v>2</v>
      </c>
      <c r="O1208" s="1">
        <v>-9.5120000000000005</v>
      </c>
      <c r="P1208" s="1">
        <v>2.4799999999999999E-2</v>
      </c>
      <c r="Q1208" s="1">
        <v>0.104</v>
      </c>
      <c r="R1208" s="1">
        <v>0.30199999999999999</v>
      </c>
      <c r="S1208" s="1">
        <v>9.8599999999999993E-2</v>
      </c>
      <c r="T1208" s="1">
        <v>0.216</v>
      </c>
      <c r="U1208" s="1">
        <v>146.09899999999999</v>
      </c>
      <c r="V1208" s="1">
        <v>251186</v>
      </c>
      <c r="W1208" s="12" t="str">
        <f>VLOOKUP(Table14[[#This Row],[album_name]],'Album Type'!A:B,2,FALSE)</f>
        <v>Karaoke</v>
      </c>
    </row>
    <row r="1209" spans="1:23" hidden="1" x14ac:dyDescent="0.2">
      <c r="A1209" s="1" t="s">
        <v>1852</v>
      </c>
      <c r="B1209" s="1" t="s">
        <v>1868</v>
      </c>
      <c r="C1209" s="1" t="s">
        <v>17</v>
      </c>
      <c r="D1209" s="1" t="s">
        <v>1855</v>
      </c>
      <c r="E1209" s="2">
        <v>39014</v>
      </c>
      <c r="F1209" s="1">
        <v>2006</v>
      </c>
      <c r="G1209" s="1">
        <v>1</v>
      </c>
      <c r="H1209" s="1" t="s">
        <v>1869</v>
      </c>
      <c r="I1209" s="1">
        <v>8</v>
      </c>
      <c r="J1209" s="1" t="b">
        <v>0</v>
      </c>
      <c r="K1209" s="1" t="s">
        <v>49</v>
      </c>
      <c r="L1209" s="1">
        <v>0.56200000000000006</v>
      </c>
      <c r="M1209" s="1">
        <v>0.52100000000000002</v>
      </c>
      <c r="N1209" s="1">
        <v>8</v>
      </c>
      <c r="O1209" s="1">
        <v>-10.731</v>
      </c>
      <c r="P1209" s="1">
        <v>3.4000000000000002E-2</v>
      </c>
      <c r="Q1209" s="1">
        <v>4.8300000000000001E-3</v>
      </c>
      <c r="R1209" s="1">
        <v>2.31E-3</v>
      </c>
      <c r="S1209" s="1">
        <v>0.20799999999999999</v>
      </c>
      <c r="T1209" s="1">
        <v>0.45500000000000002</v>
      </c>
      <c r="U1209" s="1">
        <v>131.751</v>
      </c>
      <c r="V1209" s="1">
        <v>247066</v>
      </c>
      <c r="W1209" s="12" t="str">
        <f>VLOOKUP(Table14[[#This Row],[album_name]],'Album Type'!A:B,2,FALSE)</f>
        <v>Karaoke</v>
      </c>
    </row>
    <row r="1210" spans="1:23" hidden="1" x14ac:dyDescent="0.2">
      <c r="A1210" s="1" t="s">
        <v>1852</v>
      </c>
      <c r="B1210" s="1" t="s">
        <v>1870</v>
      </c>
      <c r="C1210" s="1" t="s">
        <v>17</v>
      </c>
      <c r="D1210" s="1" t="s">
        <v>1855</v>
      </c>
      <c r="E1210" s="2">
        <v>39014</v>
      </c>
      <c r="F1210" s="1">
        <v>2006</v>
      </c>
      <c r="G1210" s="1">
        <v>1</v>
      </c>
      <c r="H1210" s="1" t="s">
        <v>1871</v>
      </c>
      <c r="I1210" s="1">
        <v>9</v>
      </c>
      <c r="J1210" s="1" t="b">
        <v>0</v>
      </c>
      <c r="K1210" s="1" t="s">
        <v>42</v>
      </c>
      <c r="L1210" s="1">
        <v>0.41199999999999998</v>
      </c>
      <c r="M1210" s="1">
        <v>0.54900000000000004</v>
      </c>
      <c r="N1210" s="1">
        <v>4</v>
      </c>
      <c r="O1210" s="1">
        <v>-9.1679999999999993</v>
      </c>
      <c r="P1210" s="1">
        <v>3.2000000000000001E-2</v>
      </c>
      <c r="Q1210" s="3">
        <v>3.3599999999999997E-5</v>
      </c>
      <c r="R1210" s="1">
        <v>0.82499999999999996</v>
      </c>
      <c r="S1210" s="1">
        <v>0.28399999999999997</v>
      </c>
      <c r="T1210" s="1">
        <v>0.70799999999999996</v>
      </c>
      <c r="U1210" s="1">
        <v>168.09100000000001</v>
      </c>
      <c r="V1210" s="1">
        <v>245613</v>
      </c>
      <c r="W1210" s="12" t="str">
        <f>VLOOKUP(Table14[[#This Row],[album_name]],'Album Type'!A:B,2,FALSE)</f>
        <v>Karaoke</v>
      </c>
    </row>
    <row r="1211" spans="1:23" hidden="1" x14ac:dyDescent="0.2">
      <c r="A1211" s="1" t="s">
        <v>1852</v>
      </c>
      <c r="B1211" s="1" t="s">
        <v>1872</v>
      </c>
      <c r="C1211" s="1" t="s">
        <v>17</v>
      </c>
      <c r="D1211" s="1" t="s">
        <v>1855</v>
      </c>
      <c r="E1211" s="2">
        <v>39014</v>
      </c>
      <c r="F1211" s="1">
        <v>2006</v>
      </c>
      <c r="G1211" s="1">
        <v>1</v>
      </c>
      <c r="H1211" s="1" t="s">
        <v>1873</v>
      </c>
      <c r="I1211" s="1">
        <v>10</v>
      </c>
      <c r="J1211" s="1" t="b">
        <v>0</v>
      </c>
      <c r="K1211" s="1" t="s">
        <v>34</v>
      </c>
      <c r="L1211" s="1">
        <v>0.47199999999999998</v>
      </c>
      <c r="M1211" s="1">
        <v>0.52100000000000002</v>
      </c>
      <c r="N1211" s="1">
        <v>2</v>
      </c>
      <c r="O1211" s="1">
        <v>-10.802</v>
      </c>
      <c r="P1211" s="1">
        <v>3.0499999999999999E-2</v>
      </c>
      <c r="Q1211" s="3">
        <v>7.36E-5</v>
      </c>
      <c r="R1211" s="1">
        <v>0.54500000000000004</v>
      </c>
      <c r="S1211" s="1">
        <v>0.13500000000000001</v>
      </c>
      <c r="T1211" s="1">
        <v>0.30499999999999999</v>
      </c>
      <c r="U1211" s="1">
        <v>151.01400000000001</v>
      </c>
      <c r="V1211" s="1">
        <v>216120</v>
      </c>
      <c r="W1211" s="12" t="str">
        <f>VLOOKUP(Table14[[#This Row],[album_name]],'Album Type'!A:B,2,FALSE)</f>
        <v>Karaoke</v>
      </c>
    </row>
    <row r="1212" spans="1:23" hidden="1" x14ac:dyDescent="0.2">
      <c r="A1212" s="1" t="s">
        <v>1852</v>
      </c>
      <c r="B1212" s="1" t="s">
        <v>1874</v>
      </c>
      <c r="C1212" s="1" t="s">
        <v>17</v>
      </c>
      <c r="D1212" s="1" t="s">
        <v>1855</v>
      </c>
      <c r="E1212" s="2">
        <v>39014</v>
      </c>
      <c r="F1212" s="1">
        <v>2006</v>
      </c>
      <c r="G1212" s="1">
        <v>1</v>
      </c>
      <c r="H1212" s="1" t="s">
        <v>1875</v>
      </c>
      <c r="I1212" s="1">
        <v>11</v>
      </c>
      <c r="J1212" s="1" t="b">
        <v>0</v>
      </c>
      <c r="K1212" s="1" t="s">
        <v>34</v>
      </c>
      <c r="L1212" s="1">
        <v>0.627</v>
      </c>
      <c r="M1212" s="1">
        <v>0.49299999999999999</v>
      </c>
      <c r="N1212" s="1">
        <v>2</v>
      </c>
      <c r="O1212" s="1">
        <v>-9.2729999999999997</v>
      </c>
      <c r="P1212" s="1">
        <v>0.03</v>
      </c>
      <c r="Q1212" s="1">
        <v>2.9499999999999998E-2</v>
      </c>
      <c r="R1212" s="1">
        <v>3.46E-3</v>
      </c>
      <c r="S1212" s="1">
        <v>0.14299999999999999</v>
      </c>
      <c r="T1212" s="1">
        <v>0.52800000000000002</v>
      </c>
      <c r="U1212" s="1">
        <v>89.025000000000006</v>
      </c>
      <c r="V1212" s="1">
        <v>204200</v>
      </c>
      <c r="W1212" s="12" t="str">
        <f>VLOOKUP(Table14[[#This Row],[album_name]],'Album Type'!A:B,2,FALSE)</f>
        <v>Karaoke</v>
      </c>
    </row>
    <row r="1213" spans="1:23" hidden="1" x14ac:dyDescent="0.2">
      <c r="A1213" s="1" t="s">
        <v>1852</v>
      </c>
      <c r="B1213" s="1" t="s">
        <v>1876</v>
      </c>
      <c r="C1213" s="1" t="s">
        <v>17</v>
      </c>
      <c r="D1213" s="1" t="s">
        <v>1855</v>
      </c>
      <c r="E1213" s="2">
        <v>39014</v>
      </c>
      <c r="F1213" s="1">
        <v>2006</v>
      </c>
      <c r="G1213" s="1">
        <v>1</v>
      </c>
      <c r="H1213" s="1" t="s">
        <v>1877</v>
      </c>
      <c r="I1213" s="1">
        <v>12</v>
      </c>
      <c r="J1213" s="1" t="b">
        <v>0</v>
      </c>
      <c r="K1213" s="1" t="s">
        <v>49</v>
      </c>
      <c r="L1213" s="1">
        <v>0.53500000000000003</v>
      </c>
      <c r="M1213" s="1">
        <v>0.8</v>
      </c>
      <c r="N1213" s="1">
        <v>8</v>
      </c>
      <c r="O1213" s="1">
        <v>-8.8010000000000002</v>
      </c>
      <c r="P1213" s="1">
        <v>3.1899999999999998E-2</v>
      </c>
      <c r="Q1213" s="3">
        <v>6.8499999999999998E-5</v>
      </c>
      <c r="R1213" s="1">
        <v>0.76500000000000001</v>
      </c>
      <c r="S1213" s="1">
        <v>0.309</v>
      </c>
      <c r="T1213" s="1">
        <v>0.83599999999999997</v>
      </c>
      <c r="U1213" s="1">
        <v>144.02000000000001</v>
      </c>
      <c r="V1213" s="1">
        <v>223280</v>
      </c>
      <c r="W1213" s="12" t="str">
        <f>VLOOKUP(Table14[[#This Row],[album_name]],'Album Type'!A:B,2,FALSE)</f>
        <v>Karaoke</v>
      </c>
    </row>
    <row r="1214" spans="1:23" hidden="1" x14ac:dyDescent="0.2">
      <c r="A1214" s="1" t="s">
        <v>1852</v>
      </c>
      <c r="B1214" s="1" t="s">
        <v>1878</v>
      </c>
      <c r="C1214" s="1" t="s">
        <v>17</v>
      </c>
      <c r="D1214" s="1" t="s">
        <v>1855</v>
      </c>
      <c r="E1214" s="2">
        <v>39014</v>
      </c>
      <c r="F1214" s="1">
        <v>2006</v>
      </c>
      <c r="G1214" s="1">
        <v>1</v>
      </c>
      <c r="H1214" s="1" t="s">
        <v>1879</v>
      </c>
      <c r="I1214" s="1">
        <v>13</v>
      </c>
      <c r="J1214" s="1" t="b">
        <v>0</v>
      </c>
      <c r="K1214" s="1" t="s">
        <v>25</v>
      </c>
      <c r="L1214" s="1">
        <v>0.57599999999999996</v>
      </c>
      <c r="M1214" s="1">
        <v>0.27</v>
      </c>
      <c r="N1214" s="1">
        <v>7</v>
      </c>
      <c r="O1214" s="1">
        <v>-11.997</v>
      </c>
      <c r="P1214" s="1">
        <v>2.9700000000000001E-2</v>
      </c>
      <c r="Q1214" s="1">
        <v>0.28699999999999998</v>
      </c>
      <c r="R1214" s="1">
        <v>0.66200000000000003</v>
      </c>
      <c r="S1214" s="1">
        <v>0.1</v>
      </c>
      <c r="T1214" s="1">
        <v>0.14499999999999999</v>
      </c>
      <c r="U1214" s="1">
        <v>95.986999999999995</v>
      </c>
      <c r="V1214" s="1">
        <v>206373</v>
      </c>
      <c r="W1214" s="12" t="str">
        <f>VLOOKUP(Table14[[#This Row],[album_name]],'Album Type'!A:B,2,FALSE)</f>
        <v>Karaoke</v>
      </c>
    </row>
    <row r="1215" spans="1:23" hidden="1" x14ac:dyDescent="0.2">
      <c r="A1215" s="1" t="s">
        <v>1852</v>
      </c>
      <c r="B1215" s="1" t="s">
        <v>1880</v>
      </c>
      <c r="C1215" s="1" t="s">
        <v>17</v>
      </c>
      <c r="D1215" s="1" t="s">
        <v>1855</v>
      </c>
      <c r="E1215" s="2">
        <v>39014</v>
      </c>
      <c r="F1215" s="1">
        <v>2006</v>
      </c>
      <c r="G1215" s="1">
        <v>1</v>
      </c>
      <c r="H1215" s="1" t="s">
        <v>1881</v>
      </c>
      <c r="I1215" s="1">
        <v>14</v>
      </c>
      <c r="J1215" s="1" t="b">
        <v>0</v>
      </c>
      <c r="K1215" s="1" t="s">
        <v>28</v>
      </c>
      <c r="L1215" s="1">
        <v>0.47199999999999998</v>
      </c>
      <c r="M1215" s="1">
        <v>0.65900000000000003</v>
      </c>
      <c r="N1215" s="1">
        <v>4</v>
      </c>
      <c r="O1215" s="1">
        <v>-8.9689999999999994</v>
      </c>
      <c r="P1215" s="1">
        <v>2.9600000000000001E-2</v>
      </c>
      <c r="Q1215" s="3">
        <v>5.8199999999999998E-5</v>
      </c>
      <c r="R1215" s="1">
        <v>0.83499999999999996</v>
      </c>
      <c r="S1215" s="1">
        <v>0.188</v>
      </c>
      <c r="T1215" s="1">
        <v>0.26400000000000001</v>
      </c>
      <c r="U1215" s="1">
        <v>155.99299999999999</v>
      </c>
      <c r="V1215" s="1">
        <v>227000</v>
      </c>
      <c r="W1215" s="12" t="str">
        <f>VLOOKUP(Table14[[#This Row],[album_name]],'Album Type'!A:B,2,FALSE)</f>
        <v>Karaoke</v>
      </c>
    </row>
    <row r="1216" spans="1:23" hidden="1" x14ac:dyDescent="0.2">
      <c r="A1216" s="1" t="s">
        <v>1882</v>
      </c>
      <c r="B1216" s="1" t="s">
        <v>1883</v>
      </c>
      <c r="C1216" s="1" t="s">
        <v>17</v>
      </c>
      <c r="D1216" s="1" t="s">
        <v>1884</v>
      </c>
      <c r="E1216" s="2">
        <v>39014</v>
      </c>
      <c r="F1216" s="1">
        <v>2006</v>
      </c>
      <c r="G1216" s="1">
        <v>1</v>
      </c>
      <c r="H1216" s="1" t="s">
        <v>1854</v>
      </c>
      <c r="I1216" s="1">
        <v>1</v>
      </c>
      <c r="J1216" s="1" t="b">
        <v>0</v>
      </c>
      <c r="K1216" s="1" t="s">
        <v>37</v>
      </c>
      <c r="L1216" s="1">
        <v>0.52300000000000002</v>
      </c>
      <c r="M1216" s="1">
        <v>0.42699999999999999</v>
      </c>
      <c r="N1216" s="1">
        <v>0</v>
      </c>
      <c r="O1216" s="1">
        <v>-9.5340000000000007</v>
      </c>
      <c r="P1216" s="1">
        <v>2.9100000000000001E-2</v>
      </c>
      <c r="Q1216" s="1">
        <v>0.18</v>
      </c>
      <c r="R1216" s="1">
        <v>3.6900000000000002E-2</v>
      </c>
      <c r="S1216" s="1">
        <v>0.19800000000000001</v>
      </c>
      <c r="T1216" s="1">
        <v>0.30099999999999999</v>
      </c>
      <c r="U1216" s="1">
        <v>75.965999999999994</v>
      </c>
      <c r="V1216" s="1">
        <v>234733</v>
      </c>
      <c r="W1216" s="12" t="str">
        <f>VLOOKUP(Table14[[#This Row],[album_name]],'Album Type'!A:B,2,FALSE)</f>
        <v>Karaoke</v>
      </c>
    </row>
    <row r="1217" spans="1:23" hidden="1" x14ac:dyDescent="0.2">
      <c r="A1217" s="1" t="s">
        <v>1882</v>
      </c>
      <c r="B1217" s="1" t="s">
        <v>1885</v>
      </c>
      <c r="C1217" s="1" t="s">
        <v>17</v>
      </c>
      <c r="D1217" s="1" t="s">
        <v>1884</v>
      </c>
      <c r="E1217" s="2">
        <v>39014</v>
      </c>
      <c r="F1217" s="1">
        <v>2006</v>
      </c>
      <c r="G1217" s="1">
        <v>1</v>
      </c>
      <c r="H1217" s="1" t="s">
        <v>1857</v>
      </c>
      <c r="I1217" s="1">
        <v>2</v>
      </c>
      <c r="J1217" s="1" t="b">
        <v>0</v>
      </c>
      <c r="K1217" s="1" t="s">
        <v>25</v>
      </c>
      <c r="L1217" s="1">
        <v>0.55000000000000004</v>
      </c>
      <c r="M1217" s="1">
        <v>0.74199999999999999</v>
      </c>
      <c r="N1217" s="1">
        <v>7</v>
      </c>
      <c r="O1217" s="1">
        <v>-8.4250000000000007</v>
      </c>
      <c r="P1217" s="1">
        <v>2.6700000000000002E-2</v>
      </c>
      <c r="Q1217" s="1">
        <v>1.37E-2</v>
      </c>
      <c r="R1217" s="1">
        <v>0.153</v>
      </c>
      <c r="S1217" s="1">
        <v>6.7400000000000002E-2</v>
      </c>
      <c r="T1217" s="1">
        <v>0.89200000000000002</v>
      </c>
      <c r="U1217" s="1">
        <v>105.488</v>
      </c>
      <c r="V1217" s="1">
        <v>176213</v>
      </c>
      <c r="W1217" s="12" t="str">
        <f>VLOOKUP(Table14[[#This Row],[album_name]],'Album Type'!A:B,2,FALSE)</f>
        <v>Karaoke</v>
      </c>
    </row>
    <row r="1218" spans="1:23" hidden="1" x14ac:dyDescent="0.2">
      <c r="A1218" s="1" t="s">
        <v>1882</v>
      </c>
      <c r="B1218" s="1" t="s">
        <v>1886</v>
      </c>
      <c r="C1218" s="1" t="s">
        <v>17</v>
      </c>
      <c r="D1218" s="1" t="s">
        <v>1884</v>
      </c>
      <c r="E1218" s="2">
        <v>39014</v>
      </c>
      <c r="F1218" s="1">
        <v>2006</v>
      </c>
      <c r="G1218" s="1">
        <v>1</v>
      </c>
      <c r="H1218" s="1" t="s">
        <v>1859</v>
      </c>
      <c r="I1218" s="1">
        <v>3</v>
      </c>
      <c r="J1218" s="1" t="b">
        <v>0</v>
      </c>
      <c r="K1218" s="1" t="s">
        <v>22</v>
      </c>
      <c r="L1218" s="1">
        <v>0.621</v>
      </c>
      <c r="M1218" s="1">
        <v>0.36899999999999999</v>
      </c>
      <c r="N1218" s="1">
        <v>10</v>
      </c>
      <c r="O1218" s="1">
        <v>-13.635999999999999</v>
      </c>
      <c r="P1218" s="1">
        <v>2.6499999999999999E-2</v>
      </c>
      <c r="Q1218" s="1">
        <v>4.2299999999999997E-2</v>
      </c>
      <c r="R1218" s="1">
        <v>0.82499999999999996</v>
      </c>
      <c r="S1218" s="1">
        <v>9.74E-2</v>
      </c>
      <c r="T1218" s="1">
        <v>0.123</v>
      </c>
      <c r="U1218" s="1">
        <v>100.05200000000001</v>
      </c>
      <c r="V1218" s="1">
        <v>214200</v>
      </c>
      <c r="W1218" s="12" t="str">
        <f>VLOOKUP(Table14[[#This Row],[album_name]],'Album Type'!A:B,2,FALSE)</f>
        <v>Karaoke</v>
      </c>
    </row>
    <row r="1219" spans="1:23" hidden="1" x14ac:dyDescent="0.2">
      <c r="A1219" s="1" t="s">
        <v>1882</v>
      </c>
      <c r="B1219" s="1" t="s">
        <v>1887</v>
      </c>
      <c r="C1219" s="1" t="s">
        <v>17</v>
      </c>
      <c r="D1219" s="1" t="s">
        <v>1884</v>
      </c>
      <c r="E1219" s="2">
        <v>39014</v>
      </c>
      <c r="F1219" s="1">
        <v>2006</v>
      </c>
      <c r="G1219" s="1">
        <v>1</v>
      </c>
      <c r="H1219" s="1" t="s">
        <v>1861</v>
      </c>
      <c r="I1219" s="1">
        <v>4</v>
      </c>
      <c r="J1219" s="1" t="b">
        <v>0</v>
      </c>
      <c r="K1219" s="1" t="s">
        <v>31</v>
      </c>
      <c r="L1219" s="1">
        <v>0.56799999999999995</v>
      </c>
      <c r="M1219" s="1">
        <v>0.66</v>
      </c>
      <c r="N1219" s="1">
        <v>9</v>
      </c>
      <c r="O1219" s="1">
        <v>-8.0489999999999995</v>
      </c>
      <c r="P1219" s="1">
        <v>3.1099999999999999E-2</v>
      </c>
      <c r="Q1219" s="1">
        <v>1.16E-3</v>
      </c>
      <c r="R1219" s="1">
        <v>0.58799999999999997</v>
      </c>
      <c r="S1219" s="1">
        <v>0.33700000000000002</v>
      </c>
      <c r="T1219" s="1">
        <v>0.54400000000000004</v>
      </c>
      <c r="U1219" s="1">
        <v>115.005</v>
      </c>
      <c r="V1219" s="1">
        <v>209173</v>
      </c>
      <c r="W1219" s="12" t="str">
        <f>VLOOKUP(Table14[[#This Row],[album_name]],'Album Type'!A:B,2,FALSE)</f>
        <v>Karaoke</v>
      </c>
    </row>
    <row r="1220" spans="1:23" hidden="1" x14ac:dyDescent="0.2">
      <c r="A1220" s="1" t="s">
        <v>1882</v>
      </c>
      <c r="B1220" s="1" t="s">
        <v>1888</v>
      </c>
      <c r="C1220" s="1" t="s">
        <v>17</v>
      </c>
      <c r="D1220" s="1" t="s">
        <v>1884</v>
      </c>
      <c r="E1220" s="2">
        <v>39014</v>
      </c>
      <c r="F1220" s="1">
        <v>2006</v>
      </c>
      <c r="G1220" s="1">
        <v>1</v>
      </c>
      <c r="H1220" s="1" t="s">
        <v>1863</v>
      </c>
      <c r="I1220" s="1">
        <v>5</v>
      </c>
      <c r="J1220" s="1" t="b">
        <v>0</v>
      </c>
      <c r="K1220" s="1" t="s">
        <v>1407</v>
      </c>
      <c r="L1220" s="1">
        <v>0.55700000000000005</v>
      </c>
      <c r="M1220" s="1">
        <v>0.46899999999999997</v>
      </c>
      <c r="N1220" s="1">
        <v>2</v>
      </c>
      <c r="O1220" s="1">
        <v>-11.18</v>
      </c>
      <c r="P1220" s="1">
        <v>2.9499999999999998E-2</v>
      </c>
      <c r="Q1220" s="1">
        <v>6.7299999999999999E-2</v>
      </c>
      <c r="R1220" s="1">
        <v>1.38E-2</v>
      </c>
      <c r="S1220" s="1">
        <v>0.34499999999999997</v>
      </c>
      <c r="T1220" s="1">
        <v>0.19700000000000001</v>
      </c>
      <c r="U1220" s="1">
        <v>87.98</v>
      </c>
      <c r="V1220" s="1">
        <v>250040</v>
      </c>
      <c r="W1220" s="12" t="str">
        <f>VLOOKUP(Table14[[#This Row],[album_name]],'Album Type'!A:B,2,FALSE)</f>
        <v>Karaoke</v>
      </c>
    </row>
    <row r="1221" spans="1:23" hidden="1" x14ac:dyDescent="0.2">
      <c r="A1221" s="1" t="s">
        <v>1882</v>
      </c>
      <c r="B1221" s="1" t="s">
        <v>1889</v>
      </c>
      <c r="C1221" s="1" t="s">
        <v>17</v>
      </c>
      <c r="D1221" s="1" t="s">
        <v>1884</v>
      </c>
      <c r="E1221" s="2">
        <v>39014</v>
      </c>
      <c r="F1221" s="1">
        <v>2006</v>
      </c>
      <c r="G1221" s="1">
        <v>1</v>
      </c>
      <c r="H1221" s="1" t="s">
        <v>1865</v>
      </c>
      <c r="I1221" s="1">
        <v>6</v>
      </c>
      <c r="J1221" s="1" t="b">
        <v>0</v>
      </c>
      <c r="K1221" s="1" t="s">
        <v>56</v>
      </c>
      <c r="L1221" s="1">
        <v>0.55300000000000005</v>
      </c>
      <c r="M1221" s="1">
        <v>0.71199999999999997</v>
      </c>
      <c r="N1221" s="1">
        <v>5</v>
      </c>
      <c r="O1221" s="1">
        <v>-8.2799999999999994</v>
      </c>
      <c r="P1221" s="1">
        <v>2.8299999999999999E-2</v>
      </c>
      <c r="Q1221" s="3">
        <v>3.2799999999999998E-5</v>
      </c>
      <c r="R1221" s="1">
        <v>0.75800000000000001</v>
      </c>
      <c r="S1221" s="1">
        <v>0.188</v>
      </c>
      <c r="T1221" s="1">
        <v>0.62</v>
      </c>
      <c r="U1221" s="1">
        <v>113.02500000000001</v>
      </c>
      <c r="V1221" s="1">
        <v>210333</v>
      </c>
      <c r="W1221" s="12" t="str">
        <f>VLOOKUP(Table14[[#This Row],[album_name]],'Album Type'!A:B,2,FALSE)</f>
        <v>Karaoke</v>
      </c>
    </row>
    <row r="1222" spans="1:23" hidden="1" x14ac:dyDescent="0.2">
      <c r="A1222" s="1" t="s">
        <v>1882</v>
      </c>
      <c r="B1222" s="1" t="s">
        <v>1890</v>
      </c>
      <c r="C1222" s="1" t="s">
        <v>17</v>
      </c>
      <c r="D1222" s="1" t="s">
        <v>1884</v>
      </c>
      <c r="E1222" s="2">
        <v>39014</v>
      </c>
      <c r="F1222" s="1">
        <v>2006</v>
      </c>
      <c r="G1222" s="1">
        <v>1</v>
      </c>
      <c r="H1222" s="1" t="s">
        <v>1867</v>
      </c>
      <c r="I1222" s="1">
        <v>7</v>
      </c>
      <c r="J1222" s="1" t="b">
        <v>0</v>
      </c>
      <c r="K1222" s="1" t="s">
        <v>34</v>
      </c>
      <c r="L1222" s="1">
        <v>0.52800000000000002</v>
      </c>
      <c r="M1222" s="1">
        <v>0.46899999999999997</v>
      </c>
      <c r="N1222" s="1">
        <v>2</v>
      </c>
      <c r="O1222" s="1">
        <v>-9.5239999999999991</v>
      </c>
      <c r="P1222" s="1">
        <v>2.4799999999999999E-2</v>
      </c>
      <c r="Q1222" s="1">
        <v>0.111</v>
      </c>
      <c r="R1222" s="1">
        <v>0.36</v>
      </c>
      <c r="S1222" s="1">
        <v>8.8800000000000004E-2</v>
      </c>
      <c r="T1222" s="1">
        <v>0.183</v>
      </c>
      <c r="U1222" s="1">
        <v>146.14099999999999</v>
      </c>
      <c r="V1222" s="1">
        <v>251293</v>
      </c>
      <c r="W1222" s="12" t="str">
        <f>VLOOKUP(Table14[[#This Row],[album_name]],'Album Type'!A:B,2,FALSE)</f>
        <v>Karaoke</v>
      </c>
    </row>
    <row r="1223" spans="1:23" hidden="1" x14ac:dyDescent="0.2">
      <c r="A1223" s="1" t="s">
        <v>1882</v>
      </c>
      <c r="B1223" s="1" t="s">
        <v>1891</v>
      </c>
      <c r="C1223" s="1" t="s">
        <v>17</v>
      </c>
      <c r="D1223" s="1" t="s">
        <v>1884</v>
      </c>
      <c r="E1223" s="2">
        <v>39014</v>
      </c>
      <c r="F1223" s="1">
        <v>2006</v>
      </c>
      <c r="G1223" s="1">
        <v>1</v>
      </c>
      <c r="H1223" s="1" t="s">
        <v>1869</v>
      </c>
      <c r="I1223" s="1">
        <v>8</v>
      </c>
      <c r="J1223" s="1" t="b">
        <v>0</v>
      </c>
      <c r="K1223" s="1" t="s">
        <v>49</v>
      </c>
      <c r="L1223" s="1">
        <v>0.56699999999999995</v>
      </c>
      <c r="M1223" s="1">
        <v>0.53200000000000003</v>
      </c>
      <c r="N1223" s="1">
        <v>8</v>
      </c>
      <c r="O1223" s="1">
        <v>-10.733000000000001</v>
      </c>
      <c r="P1223" s="1">
        <v>3.4099999999999998E-2</v>
      </c>
      <c r="Q1223" s="1">
        <v>4.8599999999999997E-3</v>
      </c>
      <c r="R1223" s="1">
        <v>2.82E-3</v>
      </c>
      <c r="S1223" s="1">
        <v>0.223</v>
      </c>
      <c r="T1223" s="1">
        <v>0.46</v>
      </c>
      <c r="U1223" s="1">
        <v>131.77500000000001</v>
      </c>
      <c r="V1223" s="1">
        <v>247173</v>
      </c>
      <c r="W1223" s="12" t="str">
        <f>VLOOKUP(Table14[[#This Row],[album_name]],'Album Type'!A:B,2,FALSE)</f>
        <v>Karaoke</v>
      </c>
    </row>
    <row r="1224" spans="1:23" hidden="1" x14ac:dyDescent="0.2">
      <c r="A1224" s="1" t="s">
        <v>1882</v>
      </c>
      <c r="B1224" s="1" t="s">
        <v>1892</v>
      </c>
      <c r="C1224" s="1" t="s">
        <v>17</v>
      </c>
      <c r="D1224" s="1" t="s">
        <v>1884</v>
      </c>
      <c r="E1224" s="2">
        <v>39014</v>
      </c>
      <c r="F1224" s="1">
        <v>2006</v>
      </c>
      <c r="G1224" s="1">
        <v>1</v>
      </c>
      <c r="H1224" s="1" t="s">
        <v>1871</v>
      </c>
      <c r="I1224" s="1">
        <v>9</v>
      </c>
      <c r="J1224" s="1" t="b">
        <v>0</v>
      </c>
      <c r="K1224" s="1" t="s">
        <v>42</v>
      </c>
      <c r="L1224" s="1">
        <v>0.41399999999999998</v>
      </c>
      <c r="M1224" s="1">
        <v>0.56299999999999994</v>
      </c>
      <c r="N1224" s="1">
        <v>4</v>
      </c>
      <c r="O1224" s="1">
        <v>-9.1489999999999991</v>
      </c>
      <c r="P1224" s="1">
        <v>3.1300000000000001E-2</v>
      </c>
      <c r="Q1224" s="3">
        <v>4.1100000000000003E-5</v>
      </c>
      <c r="R1224" s="1">
        <v>0.80100000000000005</v>
      </c>
      <c r="S1224" s="1">
        <v>0.29499999999999998</v>
      </c>
      <c r="T1224" s="1">
        <v>0.68500000000000005</v>
      </c>
      <c r="U1224" s="1">
        <v>168.12700000000001</v>
      </c>
      <c r="V1224" s="1">
        <v>245720</v>
      </c>
      <c r="W1224" s="12" t="str">
        <f>VLOOKUP(Table14[[#This Row],[album_name]],'Album Type'!A:B,2,FALSE)</f>
        <v>Karaoke</v>
      </c>
    </row>
    <row r="1225" spans="1:23" hidden="1" x14ac:dyDescent="0.2">
      <c r="A1225" s="1" t="s">
        <v>1882</v>
      </c>
      <c r="B1225" s="1" t="s">
        <v>1893</v>
      </c>
      <c r="C1225" s="1" t="s">
        <v>17</v>
      </c>
      <c r="D1225" s="1" t="s">
        <v>1884</v>
      </c>
      <c r="E1225" s="2">
        <v>39014</v>
      </c>
      <c r="F1225" s="1">
        <v>2006</v>
      </c>
      <c r="G1225" s="1">
        <v>1</v>
      </c>
      <c r="H1225" s="1" t="s">
        <v>1873</v>
      </c>
      <c r="I1225" s="1">
        <v>10</v>
      </c>
      <c r="J1225" s="1" t="b">
        <v>0</v>
      </c>
      <c r="K1225" s="1" t="s">
        <v>34</v>
      </c>
      <c r="L1225" s="1">
        <v>0.47499999999999998</v>
      </c>
      <c r="M1225" s="1">
        <v>0.52900000000000003</v>
      </c>
      <c r="N1225" s="1">
        <v>2</v>
      </c>
      <c r="O1225" s="1">
        <v>-10.802</v>
      </c>
      <c r="P1225" s="1">
        <v>3.1699999999999999E-2</v>
      </c>
      <c r="Q1225" s="3">
        <v>8.14E-5</v>
      </c>
      <c r="R1225" s="1">
        <v>0.56200000000000006</v>
      </c>
      <c r="S1225" s="1">
        <v>0.14599999999999999</v>
      </c>
      <c r="T1225" s="1">
        <v>0.30099999999999999</v>
      </c>
      <c r="U1225" s="1">
        <v>151</v>
      </c>
      <c r="V1225" s="1">
        <v>216226</v>
      </c>
      <c r="W1225" s="12" t="str">
        <f>VLOOKUP(Table14[[#This Row],[album_name]],'Album Type'!A:B,2,FALSE)</f>
        <v>Karaoke</v>
      </c>
    </row>
    <row r="1226" spans="1:23" hidden="1" x14ac:dyDescent="0.2">
      <c r="A1226" s="1" t="s">
        <v>1882</v>
      </c>
      <c r="B1226" s="1" t="s">
        <v>1894</v>
      </c>
      <c r="C1226" s="1" t="s">
        <v>17</v>
      </c>
      <c r="D1226" s="1" t="s">
        <v>1884</v>
      </c>
      <c r="E1226" s="2">
        <v>39014</v>
      </c>
      <c r="F1226" s="1">
        <v>2006</v>
      </c>
      <c r="G1226" s="1">
        <v>1</v>
      </c>
      <c r="H1226" s="1" t="s">
        <v>1875</v>
      </c>
      <c r="I1226" s="1">
        <v>11</v>
      </c>
      <c r="J1226" s="1" t="b">
        <v>0</v>
      </c>
      <c r="K1226" s="1" t="s">
        <v>34</v>
      </c>
      <c r="L1226" s="1">
        <v>0.52800000000000002</v>
      </c>
      <c r="M1226" s="1">
        <v>0.48399999999999999</v>
      </c>
      <c r="N1226" s="1">
        <v>2</v>
      </c>
      <c r="O1226" s="1">
        <v>-9.266</v>
      </c>
      <c r="P1226" s="1">
        <v>3.1600000000000003E-2</v>
      </c>
      <c r="Q1226" s="1">
        <v>3.2599999999999997E-2</v>
      </c>
      <c r="R1226" s="1">
        <v>1.65E-3</v>
      </c>
      <c r="S1226" s="1">
        <v>0.14000000000000001</v>
      </c>
      <c r="T1226" s="1">
        <v>0.58499999999999996</v>
      </c>
      <c r="U1226" s="1">
        <v>178.29900000000001</v>
      </c>
      <c r="V1226" s="1">
        <v>204306</v>
      </c>
      <c r="W1226" s="12" t="str">
        <f>VLOOKUP(Table14[[#This Row],[album_name]],'Album Type'!A:B,2,FALSE)</f>
        <v>Karaoke</v>
      </c>
    </row>
    <row r="1227" spans="1:23" hidden="1" x14ac:dyDescent="0.2">
      <c r="A1227" s="1" t="s">
        <v>1882</v>
      </c>
      <c r="B1227" s="1" t="s">
        <v>1895</v>
      </c>
      <c r="C1227" s="1" t="s">
        <v>17</v>
      </c>
      <c r="D1227" s="1" t="s">
        <v>1884</v>
      </c>
      <c r="E1227" s="2">
        <v>39014</v>
      </c>
      <c r="F1227" s="1">
        <v>2006</v>
      </c>
      <c r="G1227" s="1">
        <v>1</v>
      </c>
      <c r="H1227" s="1" t="s">
        <v>1877</v>
      </c>
      <c r="I1227" s="1">
        <v>12</v>
      </c>
      <c r="J1227" s="1" t="b">
        <v>0</v>
      </c>
      <c r="K1227" s="1" t="s">
        <v>49</v>
      </c>
      <c r="L1227" s="1">
        <v>0.54100000000000004</v>
      </c>
      <c r="M1227" s="1">
        <v>0.79600000000000004</v>
      </c>
      <c r="N1227" s="1">
        <v>8</v>
      </c>
      <c r="O1227" s="1">
        <v>-8.8330000000000002</v>
      </c>
      <c r="P1227" s="1">
        <v>3.0599999999999999E-2</v>
      </c>
      <c r="Q1227" s="3">
        <v>5.2800000000000003E-5</v>
      </c>
      <c r="R1227" s="1">
        <v>0.82</v>
      </c>
      <c r="S1227" s="1">
        <v>0.32600000000000001</v>
      </c>
      <c r="T1227" s="1">
        <v>0.84699999999999998</v>
      </c>
      <c r="U1227" s="1">
        <v>144.00399999999999</v>
      </c>
      <c r="V1227" s="1">
        <v>223386</v>
      </c>
      <c r="W1227" s="12" t="str">
        <f>VLOOKUP(Table14[[#This Row],[album_name]],'Album Type'!A:B,2,FALSE)</f>
        <v>Karaoke</v>
      </c>
    </row>
    <row r="1228" spans="1:23" hidden="1" x14ac:dyDescent="0.2">
      <c r="A1228" s="1" t="s">
        <v>1882</v>
      </c>
      <c r="B1228" s="1" t="s">
        <v>1896</v>
      </c>
      <c r="C1228" s="1" t="s">
        <v>17</v>
      </c>
      <c r="D1228" s="1" t="s">
        <v>1884</v>
      </c>
      <c r="E1228" s="2">
        <v>39014</v>
      </c>
      <c r="F1228" s="1">
        <v>2006</v>
      </c>
      <c r="G1228" s="1">
        <v>1</v>
      </c>
      <c r="H1228" s="1" t="s">
        <v>1879</v>
      </c>
      <c r="I1228" s="1">
        <v>13</v>
      </c>
      <c r="J1228" s="1" t="b">
        <v>0</v>
      </c>
      <c r="K1228" s="1" t="s">
        <v>25</v>
      </c>
      <c r="L1228" s="1">
        <v>0.57499999999999996</v>
      </c>
      <c r="M1228" s="1">
        <v>0.27900000000000003</v>
      </c>
      <c r="N1228" s="1">
        <v>7</v>
      </c>
      <c r="O1228" s="1">
        <v>-12.066000000000001</v>
      </c>
      <c r="P1228" s="1">
        <v>2.86E-2</v>
      </c>
      <c r="Q1228" s="1">
        <v>0.25900000000000001</v>
      </c>
      <c r="R1228" s="1">
        <v>0.57199999999999995</v>
      </c>
      <c r="S1228" s="1">
        <v>9.4100000000000003E-2</v>
      </c>
      <c r="T1228" s="1">
        <v>0.11799999999999999</v>
      </c>
      <c r="U1228" s="1">
        <v>96.007000000000005</v>
      </c>
      <c r="V1228" s="1">
        <v>206480</v>
      </c>
      <c r="W1228" s="12" t="str">
        <f>VLOOKUP(Table14[[#This Row],[album_name]],'Album Type'!A:B,2,FALSE)</f>
        <v>Karaoke</v>
      </c>
    </row>
    <row r="1229" spans="1:23" hidden="1" x14ac:dyDescent="0.2">
      <c r="A1229" s="1" t="s">
        <v>1882</v>
      </c>
      <c r="B1229" s="1" t="s">
        <v>1897</v>
      </c>
      <c r="C1229" s="1" t="s">
        <v>17</v>
      </c>
      <c r="D1229" s="1" t="s">
        <v>1884</v>
      </c>
      <c r="E1229" s="2">
        <v>39014</v>
      </c>
      <c r="F1229" s="1">
        <v>2006</v>
      </c>
      <c r="G1229" s="1">
        <v>1</v>
      </c>
      <c r="H1229" s="1" t="s">
        <v>1881</v>
      </c>
      <c r="I1229" s="1">
        <v>14</v>
      </c>
      <c r="J1229" s="1" t="b">
        <v>0</v>
      </c>
      <c r="K1229" s="1" t="s">
        <v>28</v>
      </c>
      <c r="L1229" s="1">
        <v>0.46800000000000003</v>
      </c>
      <c r="M1229" s="1">
        <v>0.65800000000000003</v>
      </c>
      <c r="N1229" s="1">
        <v>4</v>
      </c>
      <c r="O1229" s="1">
        <v>-8.9079999999999995</v>
      </c>
      <c r="P1229" s="1">
        <v>3.09E-2</v>
      </c>
      <c r="Q1229" s="3">
        <v>6.5300000000000002E-5</v>
      </c>
      <c r="R1229" s="1">
        <v>0.90300000000000002</v>
      </c>
      <c r="S1229" s="1">
        <v>0.18</v>
      </c>
      <c r="T1229" s="1">
        <v>0.31</v>
      </c>
      <c r="U1229" s="1">
        <v>155.995</v>
      </c>
      <c r="V1229" s="1">
        <v>227920</v>
      </c>
      <c r="W1229" s="12" t="str">
        <f>VLOOKUP(Table14[[#This Row],[album_name]],'Album Type'!A:B,2,FALSE)</f>
        <v>Karaoke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E268-5FB7-564F-BD44-F2B0C43FDE88}">
  <dimension ref="A2:H51"/>
  <sheetViews>
    <sheetView workbookViewId="0">
      <selection activeCell="E20" sqref="E20"/>
    </sheetView>
  </sheetViews>
  <sheetFormatPr baseColWidth="10" defaultRowHeight="16" x14ac:dyDescent="0.2"/>
  <cols>
    <col min="1" max="1" width="69.5" bestFit="1" customWidth="1"/>
    <col min="2" max="2" width="18.5" bestFit="1" customWidth="1"/>
    <col min="3" max="3" width="19.1640625" bestFit="1" customWidth="1"/>
    <col min="5" max="5" width="69.5" bestFit="1" customWidth="1"/>
  </cols>
  <sheetData>
    <row r="2" spans="1:8" x14ac:dyDescent="0.2">
      <c r="E2" s="13" t="s">
        <v>1934</v>
      </c>
    </row>
    <row r="3" spans="1:8" x14ac:dyDescent="0.2">
      <c r="A3" s="4" t="s">
        <v>1910</v>
      </c>
      <c r="B3" t="s">
        <v>1912</v>
      </c>
      <c r="C3" t="s">
        <v>1913</v>
      </c>
      <c r="E3" s="7" t="s">
        <v>1910</v>
      </c>
      <c r="F3" s="7" t="s">
        <v>1912</v>
      </c>
      <c r="G3" s="7" t="s">
        <v>1913</v>
      </c>
      <c r="H3" s="8" t="s">
        <v>1930</v>
      </c>
    </row>
    <row r="4" spans="1:8" x14ac:dyDescent="0.2">
      <c r="A4" s="5">
        <v>1989</v>
      </c>
      <c r="B4" s="6">
        <v>13</v>
      </c>
      <c r="C4" s="6">
        <v>13</v>
      </c>
      <c r="E4" s="9" t="s">
        <v>379</v>
      </c>
      <c r="F4" s="11">
        <v>34</v>
      </c>
      <c r="G4" s="11">
        <v>17</v>
      </c>
      <c r="H4" s="10" t="b">
        <f>G4=F4</f>
        <v>0</v>
      </c>
    </row>
    <row r="5" spans="1:8" x14ac:dyDescent="0.2">
      <c r="A5" s="5" t="s">
        <v>871</v>
      </c>
      <c r="B5" s="6">
        <v>26</v>
      </c>
      <c r="C5" s="6">
        <v>26</v>
      </c>
      <c r="E5" s="5">
        <v>1989</v>
      </c>
      <c r="F5" s="6">
        <v>13</v>
      </c>
      <c r="G5" s="6">
        <v>13</v>
      </c>
      <c r="H5" t="b">
        <f>G5=F5</f>
        <v>1</v>
      </c>
    </row>
    <row r="6" spans="1:8" x14ac:dyDescent="0.2">
      <c r="A6" s="5" t="s">
        <v>962</v>
      </c>
      <c r="B6" s="6">
        <v>19</v>
      </c>
      <c r="C6" s="6">
        <v>19</v>
      </c>
      <c r="E6" s="5" t="s">
        <v>871</v>
      </c>
      <c r="F6" s="6">
        <v>26</v>
      </c>
      <c r="G6" s="6">
        <v>26</v>
      </c>
      <c r="H6" t="b">
        <f>G6=F6</f>
        <v>1</v>
      </c>
    </row>
    <row r="7" spans="1:8" x14ac:dyDescent="0.2">
      <c r="A7" s="5" t="s">
        <v>988</v>
      </c>
      <c r="B7" s="6">
        <v>19</v>
      </c>
      <c r="C7" s="6">
        <v>19</v>
      </c>
      <c r="E7" s="5" t="s">
        <v>962</v>
      </c>
      <c r="F7" s="6">
        <v>19</v>
      </c>
      <c r="G7" s="6">
        <v>19</v>
      </c>
      <c r="H7" t="b">
        <f>G7=F7</f>
        <v>1</v>
      </c>
    </row>
    <row r="8" spans="1:8" x14ac:dyDescent="0.2">
      <c r="A8" s="5" t="s">
        <v>329</v>
      </c>
      <c r="B8" s="6">
        <v>15</v>
      </c>
      <c r="C8" s="6">
        <v>15</v>
      </c>
      <c r="E8" s="5" t="s">
        <v>988</v>
      </c>
      <c r="F8" s="6">
        <v>19</v>
      </c>
      <c r="G8" s="6">
        <v>19</v>
      </c>
      <c r="H8" t="b">
        <f>G8=F8</f>
        <v>1</v>
      </c>
    </row>
    <row r="9" spans="1:8" x14ac:dyDescent="0.2">
      <c r="A9" s="5" t="s">
        <v>275</v>
      </c>
      <c r="B9" s="6">
        <v>17</v>
      </c>
      <c r="C9" s="6">
        <v>17</v>
      </c>
      <c r="E9" s="5" t="s">
        <v>329</v>
      </c>
      <c r="F9" s="6">
        <v>15</v>
      </c>
      <c r="G9" s="6">
        <v>15</v>
      </c>
      <c r="H9" t="b">
        <f>G9=F9</f>
        <v>1</v>
      </c>
    </row>
    <row r="10" spans="1:8" x14ac:dyDescent="0.2">
      <c r="A10" s="5" t="s">
        <v>752</v>
      </c>
      <c r="B10" s="6">
        <v>13</v>
      </c>
      <c r="C10" s="6">
        <v>13</v>
      </c>
      <c r="E10" s="5" t="s">
        <v>275</v>
      </c>
      <c r="F10" s="6">
        <v>17</v>
      </c>
      <c r="G10" s="6">
        <v>17</v>
      </c>
      <c r="H10" t="b">
        <f>G10=F10</f>
        <v>1</v>
      </c>
    </row>
    <row r="11" spans="1:8" x14ac:dyDescent="0.2">
      <c r="A11" s="5" t="s">
        <v>1602</v>
      </c>
      <c r="B11" s="6">
        <v>26</v>
      </c>
      <c r="C11" s="6">
        <v>26</v>
      </c>
      <c r="E11" s="5" t="s">
        <v>752</v>
      </c>
      <c r="F11" s="6">
        <v>13</v>
      </c>
      <c r="G11" s="6">
        <v>13</v>
      </c>
      <c r="H11" t="b">
        <f>G11=F11</f>
        <v>1</v>
      </c>
    </row>
    <row r="12" spans="1:8" x14ac:dyDescent="0.2">
      <c r="A12" s="5" t="s">
        <v>1566</v>
      </c>
      <c r="B12" s="6">
        <v>16</v>
      </c>
      <c r="C12" s="6">
        <v>16</v>
      </c>
      <c r="E12" s="5" t="s">
        <v>1602</v>
      </c>
      <c r="F12" s="6">
        <v>26</v>
      </c>
      <c r="G12" s="6">
        <v>26</v>
      </c>
      <c r="H12" t="b">
        <f>G12=F12</f>
        <v>1</v>
      </c>
    </row>
    <row r="13" spans="1:8" x14ac:dyDescent="0.2">
      <c r="A13" s="5" t="s">
        <v>1643</v>
      </c>
      <c r="B13" s="6">
        <v>13</v>
      </c>
      <c r="C13" s="6">
        <v>13</v>
      </c>
      <c r="E13" s="5" t="s">
        <v>1566</v>
      </c>
      <c r="F13" s="6">
        <v>16</v>
      </c>
      <c r="G13" s="6">
        <v>16</v>
      </c>
      <c r="H13" t="b">
        <f>G13=F13</f>
        <v>1</v>
      </c>
    </row>
    <row r="14" spans="1:8" x14ac:dyDescent="0.2">
      <c r="A14" s="5" t="s">
        <v>1685</v>
      </c>
      <c r="B14" s="6">
        <v>19</v>
      </c>
      <c r="C14" s="6">
        <v>19</v>
      </c>
      <c r="E14" s="5" t="s">
        <v>1643</v>
      </c>
      <c r="F14" s="6">
        <v>13</v>
      </c>
      <c r="G14" s="6">
        <v>13</v>
      </c>
      <c r="H14" t="b">
        <f>G14=F14</f>
        <v>1</v>
      </c>
    </row>
    <row r="15" spans="1:8" x14ac:dyDescent="0.2">
      <c r="A15" s="5" t="s">
        <v>220</v>
      </c>
      <c r="B15" s="6">
        <v>26</v>
      </c>
      <c r="C15" s="6">
        <v>26</v>
      </c>
      <c r="E15" s="5" t="s">
        <v>1685</v>
      </c>
      <c r="F15" s="6">
        <v>19</v>
      </c>
      <c r="G15" s="6">
        <v>19</v>
      </c>
      <c r="H15" t="b">
        <f>G15=F15</f>
        <v>1</v>
      </c>
    </row>
    <row r="16" spans="1:8" x14ac:dyDescent="0.2">
      <c r="A16" s="5" t="s">
        <v>1670</v>
      </c>
      <c r="B16" s="6">
        <v>13</v>
      </c>
      <c r="C16" s="6">
        <v>13</v>
      </c>
      <c r="E16" s="5" t="s">
        <v>220</v>
      </c>
      <c r="F16" s="6">
        <v>26</v>
      </c>
      <c r="G16" s="6">
        <v>26</v>
      </c>
      <c r="H16" t="b">
        <f>G16=F16</f>
        <v>1</v>
      </c>
    </row>
    <row r="17" spans="1:8" x14ac:dyDescent="0.2">
      <c r="A17" s="5" t="s">
        <v>1711</v>
      </c>
      <c r="B17" s="6">
        <v>19</v>
      </c>
      <c r="C17" s="6">
        <v>19</v>
      </c>
      <c r="E17" s="5" t="s">
        <v>1670</v>
      </c>
      <c r="F17" s="6">
        <v>13</v>
      </c>
      <c r="G17" s="6">
        <v>13</v>
      </c>
      <c r="H17" t="b">
        <f>G17=F17</f>
        <v>1</v>
      </c>
    </row>
    <row r="18" spans="1:8" x14ac:dyDescent="0.2">
      <c r="A18" s="5" t="s">
        <v>522</v>
      </c>
      <c r="B18" s="6">
        <v>16</v>
      </c>
      <c r="C18" s="6">
        <v>16</v>
      </c>
      <c r="E18" s="5" t="s">
        <v>1711</v>
      </c>
      <c r="F18" s="6">
        <v>19</v>
      </c>
      <c r="G18" s="6">
        <v>19</v>
      </c>
      <c r="H18" t="b">
        <f>G18=F18</f>
        <v>1</v>
      </c>
    </row>
    <row r="19" spans="1:8" x14ac:dyDescent="0.2">
      <c r="A19" s="5" t="s">
        <v>485</v>
      </c>
      <c r="B19" s="6">
        <v>17</v>
      </c>
      <c r="C19" s="6">
        <v>17</v>
      </c>
      <c r="E19" s="5" t="s">
        <v>522</v>
      </c>
      <c r="F19" s="6">
        <v>16</v>
      </c>
      <c r="G19" s="6">
        <v>16</v>
      </c>
      <c r="H19" t="b">
        <f>G19=F19</f>
        <v>1</v>
      </c>
    </row>
    <row r="20" spans="1:8" x14ac:dyDescent="0.2">
      <c r="A20" s="5" t="s">
        <v>379</v>
      </c>
      <c r="B20" s="6">
        <v>34</v>
      </c>
      <c r="C20" s="6">
        <v>17</v>
      </c>
      <c r="E20" s="5" t="s">
        <v>485</v>
      </c>
      <c r="F20" s="6">
        <v>17</v>
      </c>
      <c r="G20" s="6">
        <v>17</v>
      </c>
      <c r="H20" t="b">
        <f>G20=F20</f>
        <v>1</v>
      </c>
    </row>
    <row r="21" spans="1:8" x14ac:dyDescent="0.2">
      <c r="A21" s="5" t="s">
        <v>1733</v>
      </c>
      <c r="B21" s="6">
        <v>8</v>
      </c>
      <c r="C21" s="6">
        <v>8</v>
      </c>
      <c r="E21" s="5" t="s">
        <v>1733</v>
      </c>
      <c r="F21" s="6">
        <v>8</v>
      </c>
      <c r="G21" s="6">
        <v>8</v>
      </c>
      <c r="H21" t="b">
        <f>G21=F21</f>
        <v>1</v>
      </c>
    </row>
    <row r="22" spans="1:8" x14ac:dyDescent="0.2">
      <c r="A22" s="5" t="s">
        <v>558</v>
      </c>
      <c r="B22" s="6">
        <v>18</v>
      </c>
      <c r="C22" s="6">
        <v>18</v>
      </c>
      <c r="E22" s="5" t="s">
        <v>558</v>
      </c>
      <c r="F22" s="6">
        <v>18</v>
      </c>
      <c r="G22" s="6">
        <v>18</v>
      </c>
      <c r="H22" t="b">
        <f>G22=F22</f>
        <v>1</v>
      </c>
    </row>
    <row r="23" spans="1:8" x14ac:dyDescent="0.2">
      <c r="A23" s="5" t="s">
        <v>96</v>
      </c>
      <c r="B23" s="6">
        <v>13</v>
      </c>
      <c r="C23" s="6">
        <v>13</v>
      </c>
      <c r="E23" s="5" t="s">
        <v>96</v>
      </c>
      <c r="F23" s="6">
        <v>13</v>
      </c>
      <c r="G23" s="6">
        <v>13</v>
      </c>
      <c r="H23" t="b">
        <f>G23=F23</f>
        <v>1</v>
      </c>
    </row>
    <row r="24" spans="1:8" x14ac:dyDescent="0.2">
      <c r="A24" s="5" t="s">
        <v>21</v>
      </c>
      <c r="B24" s="6">
        <v>20</v>
      </c>
      <c r="C24" s="6">
        <v>20</v>
      </c>
      <c r="E24" s="5" t="s">
        <v>21</v>
      </c>
      <c r="F24" s="6">
        <v>20</v>
      </c>
      <c r="G24" s="6">
        <v>20</v>
      </c>
      <c r="H24" t="b">
        <f>G24=F24</f>
        <v>1</v>
      </c>
    </row>
    <row r="25" spans="1:8" x14ac:dyDescent="0.2">
      <c r="A25" s="5" t="s">
        <v>716</v>
      </c>
      <c r="B25" s="6">
        <v>16</v>
      </c>
      <c r="C25" s="6">
        <v>16</v>
      </c>
      <c r="E25" s="5" t="s">
        <v>716</v>
      </c>
      <c r="F25" s="6">
        <v>16</v>
      </c>
      <c r="G25" s="6">
        <v>16</v>
      </c>
      <c r="H25" t="b">
        <f>G25=F25</f>
        <v>1</v>
      </c>
    </row>
    <row r="26" spans="1:8" x14ac:dyDescent="0.2">
      <c r="A26" s="5" t="s">
        <v>1119</v>
      </c>
      <c r="B26" s="6">
        <v>32</v>
      </c>
      <c r="C26" s="6">
        <v>32</v>
      </c>
      <c r="E26" s="5" t="s">
        <v>1119</v>
      </c>
      <c r="F26" s="6">
        <v>32</v>
      </c>
      <c r="G26" s="6">
        <v>32</v>
      </c>
      <c r="H26" t="b">
        <f>G26=F26</f>
        <v>1</v>
      </c>
    </row>
    <row r="27" spans="1:8" x14ac:dyDescent="0.2">
      <c r="A27" s="5" t="s">
        <v>1059</v>
      </c>
      <c r="B27" s="6">
        <v>22</v>
      </c>
      <c r="C27" s="6">
        <v>22</v>
      </c>
      <c r="E27" s="5" t="s">
        <v>1059</v>
      </c>
      <c r="F27" s="6">
        <v>22</v>
      </c>
      <c r="G27" s="6">
        <v>22</v>
      </c>
      <c r="H27" t="b">
        <f>G27=F27</f>
        <v>1</v>
      </c>
    </row>
    <row r="28" spans="1:8" x14ac:dyDescent="0.2">
      <c r="A28" s="5" t="s">
        <v>1169</v>
      </c>
      <c r="B28" s="6">
        <v>16</v>
      </c>
      <c r="C28" s="6">
        <v>16</v>
      </c>
      <c r="E28" s="5" t="s">
        <v>1169</v>
      </c>
      <c r="F28" s="6">
        <v>16</v>
      </c>
      <c r="G28" s="6">
        <v>16</v>
      </c>
      <c r="H28" t="b">
        <f>G28=F28</f>
        <v>1</v>
      </c>
    </row>
    <row r="29" spans="1:8" x14ac:dyDescent="0.2">
      <c r="A29" s="5" t="s">
        <v>127</v>
      </c>
      <c r="B29" s="6">
        <v>30</v>
      </c>
      <c r="C29" s="6">
        <v>30</v>
      </c>
      <c r="E29" s="5" t="s">
        <v>127</v>
      </c>
      <c r="F29" s="6">
        <v>30</v>
      </c>
      <c r="G29" s="6">
        <v>30</v>
      </c>
      <c r="H29" t="b">
        <f>G29=F29</f>
        <v>1</v>
      </c>
    </row>
    <row r="30" spans="1:8" x14ac:dyDescent="0.2">
      <c r="A30" s="5" t="s">
        <v>627</v>
      </c>
      <c r="B30" s="6">
        <v>15</v>
      </c>
      <c r="C30" s="6">
        <v>15</v>
      </c>
      <c r="E30" s="5" t="s">
        <v>627</v>
      </c>
      <c r="F30" s="6">
        <v>15</v>
      </c>
      <c r="G30" s="6">
        <v>15</v>
      </c>
      <c r="H30" t="b">
        <f>G30=F30</f>
        <v>1</v>
      </c>
    </row>
    <row r="31" spans="1:8" x14ac:dyDescent="0.2">
      <c r="A31" s="5" t="s">
        <v>659</v>
      </c>
      <c r="B31" s="6">
        <v>31</v>
      </c>
      <c r="C31" s="6">
        <v>31</v>
      </c>
      <c r="E31" s="5" t="s">
        <v>659</v>
      </c>
      <c r="F31" s="6">
        <v>31</v>
      </c>
      <c r="G31" s="6">
        <v>31</v>
      </c>
      <c r="H31" t="b">
        <f>G31=F31</f>
        <v>1</v>
      </c>
    </row>
    <row r="32" spans="1:8" x14ac:dyDescent="0.2">
      <c r="A32" s="5" t="s">
        <v>710</v>
      </c>
      <c r="B32" s="6">
        <v>46</v>
      </c>
      <c r="C32" s="6">
        <v>46</v>
      </c>
      <c r="E32" s="5" t="s">
        <v>710</v>
      </c>
      <c r="F32" s="6">
        <v>46</v>
      </c>
      <c r="G32" s="6">
        <v>46</v>
      </c>
      <c r="H32" t="b">
        <f>G32=F32</f>
        <v>1</v>
      </c>
    </row>
    <row r="33" spans="1:8" x14ac:dyDescent="0.2">
      <c r="A33" s="5" t="s">
        <v>788</v>
      </c>
      <c r="B33" s="6">
        <v>14</v>
      </c>
      <c r="C33" s="6">
        <v>14</v>
      </c>
      <c r="E33" s="5" t="s">
        <v>788</v>
      </c>
      <c r="F33" s="6">
        <v>14</v>
      </c>
      <c r="G33" s="6">
        <v>14</v>
      </c>
      <c r="H33" t="b">
        <f>G33=F33</f>
        <v>1</v>
      </c>
    </row>
    <row r="34" spans="1:8" x14ac:dyDescent="0.2">
      <c r="A34" s="5" t="s">
        <v>1360</v>
      </c>
      <c r="B34" s="6">
        <v>28</v>
      </c>
      <c r="C34" s="6">
        <v>28</v>
      </c>
      <c r="E34" s="5" t="s">
        <v>1360</v>
      </c>
      <c r="F34" s="6">
        <v>28</v>
      </c>
      <c r="G34" s="6">
        <v>28</v>
      </c>
      <c r="H34" t="b">
        <f>G34=F34</f>
        <v>1</v>
      </c>
    </row>
    <row r="35" spans="1:8" x14ac:dyDescent="0.2">
      <c r="A35" s="5" t="s">
        <v>1450</v>
      </c>
      <c r="B35" s="6">
        <v>20</v>
      </c>
      <c r="C35" s="6">
        <v>20</v>
      </c>
      <c r="E35" s="5" t="s">
        <v>1450</v>
      </c>
      <c r="F35" s="6">
        <v>20</v>
      </c>
      <c r="G35" s="6">
        <v>20</v>
      </c>
      <c r="H35" t="b">
        <f>G35=F35</f>
        <v>1</v>
      </c>
    </row>
    <row r="36" spans="1:8" x14ac:dyDescent="0.2">
      <c r="A36" s="5" t="s">
        <v>1492</v>
      </c>
      <c r="B36" s="6">
        <v>20</v>
      </c>
      <c r="C36" s="6">
        <v>20</v>
      </c>
      <c r="E36" s="5" t="s">
        <v>1492</v>
      </c>
      <c r="F36" s="6">
        <v>20</v>
      </c>
      <c r="G36" s="6">
        <v>20</v>
      </c>
      <c r="H36" t="b">
        <f>G36=F36</f>
        <v>1</v>
      </c>
    </row>
    <row r="37" spans="1:8" x14ac:dyDescent="0.2">
      <c r="A37" s="5" t="s">
        <v>1271</v>
      </c>
      <c r="B37" s="6">
        <v>14</v>
      </c>
      <c r="C37" s="6">
        <v>14</v>
      </c>
      <c r="E37" s="5" t="s">
        <v>1271</v>
      </c>
      <c r="F37" s="6">
        <v>14</v>
      </c>
      <c r="G37" s="6">
        <v>14</v>
      </c>
      <c r="H37" t="b">
        <f>G37=F37</f>
        <v>1</v>
      </c>
    </row>
    <row r="38" spans="1:8" x14ac:dyDescent="0.2">
      <c r="A38" s="5" t="s">
        <v>1404</v>
      </c>
      <c r="B38" s="6">
        <v>14</v>
      </c>
      <c r="C38" s="6">
        <v>14</v>
      </c>
      <c r="E38" s="5" t="s">
        <v>1404</v>
      </c>
      <c r="F38" s="6">
        <v>14</v>
      </c>
      <c r="G38" s="6">
        <v>14</v>
      </c>
      <c r="H38" t="b">
        <f>G38=F38</f>
        <v>1</v>
      </c>
    </row>
    <row r="39" spans="1:8" x14ac:dyDescent="0.2">
      <c r="A39" s="5" t="s">
        <v>1476</v>
      </c>
      <c r="B39" s="6">
        <v>14</v>
      </c>
      <c r="C39" s="6">
        <v>14</v>
      </c>
      <c r="E39" s="5" t="s">
        <v>1476</v>
      </c>
      <c r="F39" s="6">
        <v>14</v>
      </c>
      <c r="G39" s="6">
        <v>14</v>
      </c>
      <c r="H39" t="b">
        <f>G39=F39</f>
        <v>1</v>
      </c>
    </row>
    <row r="40" spans="1:8" x14ac:dyDescent="0.2">
      <c r="A40" s="5" t="s">
        <v>1296</v>
      </c>
      <c r="B40" s="6">
        <v>16</v>
      </c>
      <c r="C40" s="6">
        <v>16</v>
      </c>
      <c r="E40" s="5" t="s">
        <v>1296</v>
      </c>
      <c r="F40" s="6">
        <v>16</v>
      </c>
      <c r="G40" s="6">
        <v>16</v>
      </c>
      <c r="H40" t="b">
        <f>G40=F40</f>
        <v>1</v>
      </c>
    </row>
    <row r="41" spans="1:8" x14ac:dyDescent="0.2">
      <c r="A41" s="5" t="s">
        <v>17</v>
      </c>
      <c r="B41" s="6">
        <v>15</v>
      </c>
      <c r="C41" s="6">
        <v>15</v>
      </c>
      <c r="E41" s="5" t="s">
        <v>17</v>
      </c>
      <c r="F41" s="6">
        <v>15</v>
      </c>
      <c r="G41" s="6">
        <v>15</v>
      </c>
      <c r="H41" t="b">
        <f>G41=F41</f>
        <v>1</v>
      </c>
    </row>
    <row r="42" spans="1:8" x14ac:dyDescent="0.2">
      <c r="A42" s="5" t="s">
        <v>1805</v>
      </c>
      <c r="B42" s="6">
        <v>30</v>
      </c>
      <c r="C42" s="6">
        <v>30</v>
      </c>
      <c r="E42" s="5" t="s">
        <v>1805</v>
      </c>
      <c r="F42" s="6">
        <v>30</v>
      </c>
      <c r="G42" s="6">
        <v>30</v>
      </c>
      <c r="H42" t="b">
        <f>G42=F42</f>
        <v>1</v>
      </c>
    </row>
    <row r="43" spans="1:8" x14ac:dyDescent="0.2">
      <c r="A43" s="5" t="s">
        <v>1855</v>
      </c>
      <c r="B43" s="6">
        <v>14</v>
      </c>
      <c r="C43" s="6">
        <v>14</v>
      </c>
      <c r="E43" s="5" t="s">
        <v>1855</v>
      </c>
      <c r="F43" s="6">
        <v>14</v>
      </c>
      <c r="G43" s="6">
        <v>14</v>
      </c>
      <c r="H43" t="b">
        <f>G43=F43</f>
        <v>1</v>
      </c>
    </row>
    <row r="44" spans="1:8" x14ac:dyDescent="0.2">
      <c r="A44" s="5" t="s">
        <v>1884</v>
      </c>
      <c r="B44" s="6">
        <v>14</v>
      </c>
      <c r="C44" s="6">
        <v>14</v>
      </c>
      <c r="E44" s="5" t="s">
        <v>1884</v>
      </c>
      <c r="F44" s="6">
        <v>14</v>
      </c>
      <c r="G44" s="6">
        <v>14</v>
      </c>
      <c r="H44" t="b">
        <f>G44=F44</f>
        <v>1</v>
      </c>
    </row>
    <row r="45" spans="1:8" x14ac:dyDescent="0.2">
      <c r="A45" s="5" t="s">
        <v>947</v>
      </c>
      <c r="B45" s="6">
        <v>13</v>
      </c>
      <c r="C45" s="6">
        <v>13</v>
      </c>
      <c r="E45" s="5" t="s">
        <v>947</v>
      </c>
      <c r="F45" s="6">
        <v>13</v>
      </c>
      <c r="G45" s="6">
        <v>13</v>
      </c>
      <c r="H45" t="b">
        <f>G45=F45</f>
        <v>1</v>
      </c>
    </row>
    <row r="46" spans="1:8" x14ac:dyDescent="0.2">
      <c r="A46" s="5" t="s">
        <v>912</v>
      </c>
      <c r="B46" s="6">
        <v>16</v>
      </c>
      <c r="C46" s="6">
        <v>16</v>
      </c>
      <c r="E46" s="5" t="s">
        <v>912</v>
      </c>
      <c r="F46" s="6">
        <v>16</v>
      </c>
      <c r="G46" s="6">
        <v>16</v>
      </c>
      <c r="H46" t="b">
        <f>G46=F46</f>
        <v>1</v>
      </c>
    </row>
    <row r="47" spans="1:8" x14ac:dyDescent="0.2">
      <c r="A47" s="5" t="s">
        <v>802</v>
      </c>
      <c r="B47" s="6">
        <v>16</v>
      </c>
      <c r="C47" s="6">
        <v>16</v>
      </c>
      <c r="E47" s="5" t="s">
        <v>802</v>
      </c>
      <c r="F47" s="6">
        <v>16</v>
      </c>
      <c r="G47" s="6">
        <v>16</v>
      </c>
      <c r="H47" t="b">
        <f>G47=F47</f>
        <v>1</v>
      </c>
    </row>
    <row r="48" spans="1:8" x14ac:dyDescent="0.2">
      <c r="A48" s="5" t="s">
        <v>1220</v>
      </c>
      <c r="B48" s="6">
        <v>16</v>
      </c>
      <c r="C48" s="6">
        <v>16</v>
      </c>
      <c r="E48" s="5" t="s">
        <v>1220</v>
      </c>
      <c r="F48" s="6">
        <v>16</v>
      </c>
      <c r="G48" s="6">
        <v>16</v>
      </c>
      <c r="H48" t="b">
        <f>G48=F48</f>
        <v>1</v>
      </c>
    </row>
    <row r="49" spans="1:8" x14ac:dyDescent="0.2">
      <c r="A49" s="5" t="s">
        <v>595</v>
      </c>
      <c r="B49" s="6">
        <v>15</v>
      </c>
      <c r="C49" s="6">
        <v>15</v>
      </c>
      <c r="E49" s="5" t="s">
        <v>595</v>
      </c>
      <c r="F49" s="6">
        <v>15</v>
      </c>
      <c r="G49" s="6">
        <v>15</v>
      </c>
      <c r="H49" t="b">
        <f>G49=F49</f>
        <v>1</v>
      </c>
    </row>
    <row r="50" spans="1:8" x14ac:dyDescent="0.2">
      <c r="A50" s="5" t="s">
        <v>1434</v>
      </c>
      <c r="B50" s="6">
        <v>14</v>
      </c>
      <c r="C50" s="6">
        <v>14</v>
      </c>
      <c r="E50" s="5" t="s">
        <v>1434</v>
      </c>
      <c r="F50" s="6">
        <v>14</v>
      </c>
      <c r="G50" s="6">
        <v>14</v>
      </c>
      <c r="H50" t="b">
        <f>G50=F50</f>
        <v>1</v>
      </c>
    </row>
    <row r="51" spans="1:8" x14ac:dyDescent="0.2">
      <c r="A51" s="5" t="s">
        <v>1911</v>
      </c>
      <c r="B51" s="6">
        <v>891</v>
      </c>
      <c r="C51" s="6">
        <v>46</v>
      </c>
    </row>
  </sheetData>
  <autoFilter ref="E3:H50" xr:uid="{3119E268-5FB7-564F-BD44-F2B0C43FDE88}">
    <sortState xmlns:xlrd2="http://schemas.microsoft.com/office/spreadsheetml/2017/richdata2" ref="E4:H50">
      <sortCondition ref="H3:H5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D919-0EC2-8048-B713-888FAACFCC32}">
  <dimension ref="A1:Z149"/>
  <sheetViews>
    <sheetView workbookViewId="0">
      <selection activeCell="M42" sqref="M42"/>
    </sheetView>
  </sheetViews>
  <sheetFormatPr baseColWidth="10" defaultRowHeight="16" x14ac:dyDescent="0.2"/>
  <cols>
    <col min="1" max="1" width="11.1640625" customWidth="1"/>
    <col min="3" max="3" width="13.5" customWidth="1"/>
    <col min="4" max="4" width="14.33203125" customWidth="1"/>
    <col min="5" max="5" width="7.6640625" customWidth="1"/>
    <col min="6" max="6" width="8.6640625" customWidth="1"/>
    <col min="7" max="7" width="9.6640625" customWidth="1"/>
    <col min="8" max="8" width="13.33203125" customWidth="1"/>
    <col min="9" max="9" width="15" customWidth="1"/>
    <col min="11" max="11" width="12.1640625" customWidth="1"/>
    <col min="12" max="12" width="13.5" customWidth="1"/>
    <col min="16" max="16" width="13.33203125" customWidth="1"/>
    <col min="17" max="17" width="13.83203125" customWidth="1"/>
    <col min="18" max="18" width="17.6640625" customWidth="1"/>
    <col min="22" max="22" width="13.83203125" customWidth="1"/>
    <col min="23" max="23" width="12.83203125" customWidth="1"/>
  </cols>
  <sheetData>
    <row r="1" spans="1:26" x14ac:dyDescent="0.2">
      <c r="A1" t="s">
        <v>1</v>
      </c>
      <c r="B1" t="s">
        <v>10</v>
      </c>
      <c r="C1" t="s">
        <v>0</v>
      </c>
      <c r="D1" t="s">
        <v>15</v>
      </c>
      <c r="E1" t="s">
        <v>2</v>
      </c>
      <c r="F1" t="s">
        <v>3</v>
      </c>
      <c r="G1" t="s">
        <v>1909</v>
      </c>
      <c r="H1" t="s">
        <v>13</v>
      </c>
      <c r="I1" t="s">
        <v>14</v>
      </c>
      <c r="J1" t="s">
        <v>12</v>
      </c>
      <c r="K1" t="s">
        <v>16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1905</v>
      </c>
      <c r="R1" t="s">
        <v>1906</v>
      </c>
      <c r="S1" t="s">
        <v>9</v>
      </c>
      <c r="T1" t="s">
        <v>1907</v>
      </c>
      <c r="U1" t="s">
        <v>1908</v>
      </c>
      <c r="V1" t="s">
        <v>11</v>
      </c>
      <c r="W1" t="s">
        <v>1931</v>
      </c>
      <c r="X1" t="s">
        <v>1943</v>
      </c>
    </row>
    <row r="2" spans="1:26" x14ac:dyDescent="0.2">
      <c r="A2" t="s">
        <v>94</v>
      </c>
      <c r="B2" t="s">
        <v>95</v>
      </c>
      <c r="C2" t="s">
        <v>17</v>
      </c>
      <c r="D2" t="s">
        <v>96</v>
      </c>
      <c r="E2">
        <v>44855</v>
      </c>
      <c r="F2">
        <v>2022</v>
      </c>
      <c r="G2">
        <v>1</v>
      </c>
      <c r="H2" t="s">
        <v>20</v>
      </c>
      <c r="I2">
        <v>1</v>
      </c>
      <c r="J2" t="b">
        <v>1</v>
      </c>
      <c r="K2" t="s">
        <v>22</v>
      </c>
      <c r="L2">
        <v>0.73299999999999998</v>
      </c>
      <c r="M2">
        <v>0.436</v>
      </c>
      <c r="N2">
        <v>10</v>
      </c>
      <c r="O2">
        <v>-10.489000000000001</v>
      </c>
      <c r="P2">
        <v>0.08</v>
      </c>
      <c r="Q2">
        <v>0.25800000000000001</v>
      </c>
      <c r="R2">
        <v>5.7300000000000005E-4</v>
      </c>
      <c r="S2">
        <v>0.157</v>
      </c>
      <c r="T2">
        <v>9.7600000000000006E-2</v>
      </c>
      <c r="U2">
        <v>96.984999999999999</v>
      </c>
      <c r="V2">
        <v>202395</v>
      </c>
      <c r="W2" t="s">
        <v>1899</v>
      </c>
      <c r="X2" t="str">
        <f>IF(Table9[[#This Row],[danceability]]&gt;0.5, "Danceable", "Chill")</f>
        <v>Danceable</v>
      </c>
      <c r="Z2" s="14" t="s">
        <v>1932</v>
      </c>
    </row>
    <row r="3" spans="1:26" x14ac:dyDescent="0.2">
      <c r="A3" t="s">
        <v>94</v>
      </c>
      <c r="B3" t="s">
        <v>97</v>
      </c>
      <c r="C3" t="s">
        <v>17</v>
      </c>
      <c r="D3" t="s">
        <v>96</v>
      </c>
      <c r="E3">
        <v>44855</v>
      </c>
      <c r="F3">
        <v>2022</v>
      </c>
      <c r="G3">
        <v>1</v>
      </c>
      <c r="H3" t="s">
        <v>24</v>
      </c>
      <c r="I3">
        <v>2</v>
      </c>
      <c r="J3" t="b">
        <v>1</v>
      </c>
      <c r="K3" t="s">
        <v>25</v>
      </c>
      <c r="L3">
        <v>0.63700000000000001</v>
      </c>
      <c r="M3">
        <v>0.39800000000000002</v>
      </c>
      <c r="N3">
        <v>7</v>
      </c>
      <c r="O3">
        <v>-8.2940000000000005</v>
      </c>
      <c r="P3">
        <v>5.6399999999999999E-2</v>
      </c>
      <c r="Q3">
        <v>5.7299999999999997E-2</v>
      </c>
      <c r="R3">
        <v>1.0300000000000001E-6</v>
      </c>
      <c r="S3">
        <v>0.10100000000000001</v>
      </c>
      <c r="T3">
        <v>3.7400000000000003E-2</v>
      </c>
      <c r="U3">
        <v>108.075</v>
      </c>
      <c r="V3">
        <v>218270</v>
      </c>
      <c r="W3" t="s">
        <v>1899</v>
      </c>
      <c r="X3" t="str">
        <f>IF(Table9[[#This Row],[danceability]]&gt;0.5, "Danceable", "Chill")</f>
        <v>Danceable</v>
      </c>
      <c r="Z3" s="14" t="s">
        <v>1933</v>
      </c>
    </row>
    <row r="4" spans="1:26" x14ac:dyDescent="0.2">
      <c r="A4" t="s">
        <v>94</v>
      </c>
      <c r="B4" t="s">
        <v>98</v>
      </c>
      <c r="C4" t="s">
        <v>17</v>
      </c>
      <c r="D4" t="s">
        <v>96</v>
      </c>
      <c r="E4">
        <v>44855</v>
      </c>
      <c r="F4">
        <v>2022</v>
      </c>
      <c r="G4">
        <v>1</v>
      </c>
      <c r="H4" t="s">
        <v>27</v>
      </c>
      <c r="I4">
        <v>3</v>
      </c>
      <c r="J4" t="b">
        <v>0</v>
      </c>
      <c r="K4" t="s">
        <v>28</v>
      </c>
      <c r="L4">
        <v>0.63700000000000001</v>
      </c>
      <c r="M4">
        <v>0.64300000000000002</v>
      </c>
      <c r="N4">
        <v>4</v>
      </c>
      <c r="O4">
        <v>-6.5709999999999997</v>
      </c>
      <c r="P4">
        <v>5.1900000000000002E-2</v>
      </c>
      <c r="Q4">
        <v>0.13</v>
      </c>
      <c r="R4">
        <v>1.7999999999999999E-6</v>
      </c>
      <c r="S4">
        <v>0.14199999999999999</v>
      </c>
      <c r="T4">
        <v>0.53300000000000003</v>
      </c>
      <c r="U4">
        <v>97.007999999999996</v>
      </c>
      <c r="V4">
        <v>200690</v>
      </c>
      <c r="W4" t="s">
        <v>1899</v>
      </c>
      <c r="X4" t="str">
        <f>IF(Table9[[#This Row],[danceability]]&gt;0.5, "Danceable", "Chill")</f>
        <v>Danceable</v>
      </c>
      <c r="Z4" s="14" t="s">
        <v>1936</v>
      </c>
    </row>
    <row r="5" spans="1:26" x14ac:dyDescent="0.2">
      <c r="A5" t="s">
        <v>94</v>
      </c>
      <c r="B5" t="s">
        <v>99</v>
      </c>
      <c r="C5" t="s">
        <v>17</v>
      </c>
      <c r="D5" t="s">
        <v>96</v>
      </c>
      <c r="E5">
        <v>44855</v>
      </c>
      <c r="F5">
        <v>2022</v>
      </c>
      <c r="G5">
        <v>1</v>
      </c>
      <c r="H5" t="s">
        <v>30</v>
      </c>
      <c r="I5">
        <v>4</v>
      </c>
      <c r="J5" t="b">
        <v>1</v>
      </c>
      <c r="K5" t="s">
        <v>31</v>
      </c>
      <c r="L5">
        <v>0.66300000000000003</v>
      </c>
      <c r="M5">
        <v>0.31900000000000001</v>
      </c>
      <c r="N5">
        <v>9</v>
      </c>
      <c r="O5">
        <v>-13.481</v>
      </c>
      <c r="P5">
        <v>3.7499999999999999E-2</v>
      </c>
      <c r="Q5">
        <v>0.69</v>
      </c>
      <c r="R5">
        <v>9.9299999999999996E-4</v>
      </c>
      <c r="S5">
        <v>0.11700000000000001</v>
      </c>
      <c r="T5">
        <v>0.193</v>
      </c>
      <c r="U5">
        <v>109.95699999999999</v>
      </c>
      <c r="V5">
        <v>256124</v>
      </c>
      <c r="W5" t="s">
        <v>1899</v>
      </c>
      <c r="X5" t="str">
        <f>IF(Table9[[#This Row],[danceability]]&gt;0.5, "Danceable", "Chill")</f>
        <v>Danceable</v>
      </c>
      <c r="Z5" s="14" t="s">
        <v>1937</v>
      </c>
    </row>
    <row r="6" spans="1:26" x14ac:dyDescent="0.2">
      <c r="A6" t="s">
        <v>94</v>
      </c>
      <c r="B6" t="s">
        <v>100</v>
      </c>
      <c r="C6" t="s">
        <v>17</v>
      </c>
      <c r="D6" t="s">
        <v>96</v>
      </c>
      <c r="E6">
        <v>44855</v>
      </c>
      <c r="F6">
        <v>2022</v>
      </c>
      <c r="G6">
        <v>1</v>
      </c>
      <c r="H6" t="s">
        <v>33</v>
      </c>
      <c r="I6">
        <v>5</v>
      </c>
      <c r="J6" t="b">
        <v>0</v>
      </c>
      <c r="K6" t="s">
        <v>34</v>
      </c>
      <c r="L6">
        <v>0.69599999999999995</v>
      </c>
      <c r="M6">
        <v>0.39600000000000002</v>
      </c>
      <c r="N6">
        <v>2</v>
      </c>
      <c r="O6">
        <v>-10.289</v>
      </c>
      <c r="P6">
        <v>6.5600000000000006E-2</v>
      </c>
      <c r="Q6">
        <v>0.40100000000000002</v>
      </c>
      <c r="R6">
        <v>5.2000000000000002E-6</v>
      </c>
      <c r="S6">
        <v>0.125</v>
      </c>
      <c r="T6">
        <v>0.38</v>
      </c>
      <c r="U6">
        <v>120.041</v>
      </c>
      <c r="V6">
        <v>194206</v>
      </c>
      <c r="W6" t="s">
        <v>1899</v>
      </c>
      <c r="X6" t="str">
        <f>IF(Table9[[#This Row],[danceability]]&gt;0.5, "Danceable", "Chill")</f>
        <v>Danceable</v>
      </c>
      <c r="Z6" s="14" t="s">
        <v>1938</v>
      </c>
    </row>
    <row r="7" spans="1:26" x14ac:dyDescent="0.2">
      <c r="A7" t="s">
        <v>94</v>
      </c>
      <c r="B7" t="s">
        <v>101</v>
      </c>
      <c r="C7" t="s">
        <v>17</v>
      </c>
      <c r="D7" t="s">
        <v>96</v>
      </c>
      <c r="E7">
        <v>44855</v>
      </c>
      <c r="F7">
        <v>2022</v>
      </c>
      <c r="G7">
        <v>1</v>
      </c>
      <c r="H7" t="s">
        <v>36</v>
      </c>
      <c r="I7">
        <v>6</v>
      </c>
      <c r="J7" t="b">
        <v>0</v>
      </c>
      <c r="K7" t="s">
        <v>37</v>
      </c>
      <c r="L7">
        <v>0.64300000000000002</v>
      </c>
      <c r="M7">
        <v>0.36299999999999999</v>
      </c>
      <c r="N7">
        <v>0</v>
      </c>
      <c r="O7">
        <v>-11.738</v>
      </c>
      <c r="P7">
        <v>7.6700000000000004E-2</v>
      </c>
      <c r="Q7">
        <v>0.69</v>
      </c>
      <c r="R7">
        <v>5.1700000000000003E-5</v>
      </c>
      <c r="S7">
        <v>0.115</v>
      </c>
      <c r="T7">
        <v>0.23</v>
      </c>
      <c r="U7">
        <v>139.86500000000001</v>
      </c>
      <c r="V7">
        <v>174782</v>
      </c>
      <c r="W7" t="s">
        <v>1899</v>
      </c>
      <c r="X7" t="str">
        <f>IF(Table9[[#This Row],[danceability]]&gt;0.5, "Danceable", "Chill")</f>
        <v>Danceable</v>
      </c>
    </row>
    <row r="8" spans="1:26" x14ac:dyDescent="0.2">
      <c r="A8" t="s">
        <v>94</v>
      </c>
      <c r="B8" t="s">
        <v>102</v>
      </c>
      <c r="C8" t="s">
        <v>17</v>
      </c>
      <c r="D8" t="s">
        <v>96</v>
      </c>
      <c r="E8">
        <v>44855</v>
      </c>
      <c r="F8">
        <v>2022</v>
      </c>
      <c r="G8">
        <v>1</v>
      </c>
      <c r="H8" t="s">
        <v>39</v>
      </c>
      <c r="I8">
        <v>7</v>
      </c>
      <c r="J8" t="b">
        <v>1</v>
      </c>
      <c r="K8" t="s">
        <v>25</v>
      </c>
      <c r="L8">
        <v>0.751</v>
      </c>
      <c r="M8">
        <v>0.502</v>
      </c>
      <c r="N8">
        <v>7</v>
      </c>
      <c r="O8">
        <v>-8.7629999999999999</v>
      </c>
      <c r="P8">
        <v>0.16700000000000001</v>
      </c>
      <c r="Q8">
        <v>0.2</v>
      </c>
      <c r="R8">
        <v>0</v>
      </c>
      <c r="S8">
        <v>0.29599999999999999</v>
      </c>
      <c r="T8">
        <v>0.106</v>
      </c>
      <c r="U8">
        <v>108.943</v>
      </c>
      <c r="V8">
        <v>210556</v>
      </c>
      <c r="W8" t="s">
        <v>1899</v>
      </c>
      <c r="X8" t="str">
        <f>IF(Table9[[#This Row],[danceability]]&gt;0.5, "Danceable", "Chill")</f>
        <v>Danceable</v>
      </c>
    </row>
    <row r="9" spans="1:26" x14ac:dyDescent="0.2">
      <c r="A9" t="s">
        <v>94</v>
      </c>
      <c r="B9" t="s">
        <v>103</v>
      </c>
      <c r="C9" t="s">
        <v>17</v>
      </c>
      <c r="D9" t="s">
        <v>96</v>
      </c>
      <c r="E9">
        <v>44855</v>
      </c>
      <c r="F9">
        <v>2022</v>
      </c>
      <c r="G9">
        <v>1</v>
      </c>
      <c r="H9" t="s">
        <v>41</v>
      </c>
      <c r="I9">
        <v>8</v>
      </c>
      <c r="J9" t="b">
        <v>1</v>
      </c>
      <c r="K9" t="s">
        <v>42</v>
      </c>
      <c r="L9">
        <v>0.79800000000000004</v>
      </c>
      <c r="M9">
        <v>0.27700000000000002</v>
      </c>
      <c r="N9">
        <v>4</v>
      </c>
      <c r="O9">
        <v>-11.096</v>
      </c>
      <c r="P9">
        <v>0.39</v>
      </c>
      <c r="Q9">
        <v>0.17299999999999999</v>
      </c>
      <c r="R9">
        <v>5.2500000000000002E-5</v>
      </c>
      <c r="S9">
        <v>0.121</v>
      </c>
      <c r="T9">
        <v>0.16300000000000001</v>
      </c>
      <c r="U9">
        <v>79.846000000000004</v>
      </c>
      <c r="V9">
        <v>164801</v>
      </c>
      <c r="W9" t="s">
        <v>1899</v>
      </c>
      <c r="X9" t="str">
        <f>IF(Table9[[#This Row],[danceability]]&gt;0.5, "Danceable", "Chill")</f>
        <v>Danceable</v>
      </c>
    </row>
    <row r="10" spans="1:26" x14ac:dyDescent="0.2">
      <c r="A10" t="s">
        <v>94</v>
      </c>
      <c r="B10" t="s">
        <v>104</v>
      </c>
      <c r="C10" t="s">
        <v>17</v>
      </c>
      <c r="D10" t="s">
        <v>96</v>
      </c>
      <c r="E10">
        <v>44855</v>
      </c>
      <c r="F10">
        <v>2022</v>
      </c>
      <c r="G10">
        <v>1</v>
      </c>
      <c r="H10" t="s">
        <v>44</v>
      </c>
      <c r="I10">
        <v>9</v>
      </c>
      <c r="J10" t="b">
        <v>0</v>
      </c>
      <c r="K10" t="s">
        <v>25</v>
      </c>
      <c r="L10">
        <v>0.69599999999999995</v>
      </c>
      <c r="M10">
        <v>0.55900000000000005</v>
      </c>
      <c r="N10">
        <v>7</v>
      </c>
      <c r="O10">
        <v>-9.19</v>
      </c>
      <c r="P10">
        <v>6.93E-2</v>
      </c>
      <c r="Q10">
        <v>6.1800000000000001E-2</v>
      </c>
      <c r="R10">
        <v>5.5800000000000001E-5</v>
      </c>
      <c r="S10">
        <v>8.8700000000000001E-2</v>
      </c>
      <c r="T10">
        <v>0.433</v>
      </c>
      <c r="U10">
        <v>163.999</v>
      </c>
      <c r="V10">
        <v>194165</v>
      </c>
      <c r="W10" t="s">
        <v>1899</v>
      </c>
      <c r="X10" t="str">
        <f>IF(Table9[[#This Row],[danceability]]&gt;0.5, "Danceable", "Chill")</f>
        <v>Danceable</v>
      </c>
    </row>
    <row r="11" spans="1:26" x14ac:dyDescent="0.2">
      <c r="A11" t="s">
        <v>94</v>
      </c>
      <c r="B11" t="s">
        <v>105</v>
      </c>
      <c r="C11" t="s">
        <v>17</v>
      </c>
      <c r="D11" t="s">
        <v>96</v>
      </c>
      <c r="E11">
        <v>44855</v>
      </c>
      <c r="F11">
        <v>2022</v>
      </c>
      <c r="G11">
        <v>1</v>
      </c>
      <c r="H11" t="s">
        <v>46</v>
      </c>
      <c r="I11">
        <v>10</v>
      </c>
      <c r="J11" t="b">
        <v>0</v>
      </c>
      <c r="K11" t="s">
        <v>37</v>
      </c>
      <c r="L11">
        <v>0.40600000000000003</v>
      </c>
      <c r="M11">
        <v>0.30599999999999999</v>
      </c>
      <c r="N11">
        <v>0</v>
      </c>
      <c r="O11">
        <v>-15.48</v>
      </c>
      <c r="P11">
        <v>5.1700000000000003E-2</v>
      </c>
      <c r="Q11">
        <v>0.78500000000000003</v>
      </c>
      <c r="R11">
        <v>0.48799999999999999</v>
      </c>
      <c r="S11">
        <v>0.122</v>
      </c>
      <c r="T11">
        <v>0.122</v>
      </c>
      <c r="U11">
        <v>110.014</v>
      </c>
      <c r="V11">
        <v>247962</v>
      </c>
      <c r="W11" t="s">
        <v>1899</v>
      </c>
      <c r="X11" t="str">
        <f>IF(Table9[[#This Row],[danceability]]&gt;0.5, "Danceable", "Chill")</f>
        <v>Chill</v>
      </c>
    </row>
    <row r="12" spans="1:26" x14ac:dyDescent="0.2">
      <c r="A12" t="s">
        <v>94</v>
      </c>
      <c r="B12" t="s">
        <v>106</v>
      </c>
      <c r="C12" t="s">
        <v>17</v>
      </c>
      <c r="D12" t="s">
        <v>96</v>
      </c>
      <c r="E12">
        <v>44855</v>
      </c>
      <c r="F12">
        <v>2022</v>
      </c>
      <c r="G12">
        <v>1</v>
      </c>
      <c r="H12" t="s">
        <v>48</v>
      </c>
      <c r="I12">
        <v>11</v>
      </c>
      <c r="J12" t="b">
        <v>1</v>
      </c>
      <c r="K12" t="s">
        <v>49</v>
      </c>
      <c r="L12">
        <v>0.64200000000000002</v>
      </c>
      <c r="M12">
        <v>0.62</v>
      </c>
      <c r="N12">
        <v>8</v>
      </c>
      <c r="O12">
        <v>-7.0910000000000002</v>
      </c>
      <c r="P12">
        <v>6.6600000000000006E-2</v>
      </c>
      <c r="Q12">
        <v>7.3400000000000007E-2</v>
      </c>
      <c r="R12">
        <v>0</v>
      </c>
      <c r="S12">
        <v>0.48299999999999998</v>
      </c>
      <c r="T12">
        <v>9.69E-2</v>
      </c>
      <c r="U12">
        <v>90.02</v>
      </c>
      <c r="V12">
        <v>204852</v>
      </c>
      <c r="W12" t="s">
        <v>1899</v>
      </c>
      <c r="X12" t="str">
        <f>IF(Table9[[#This Row],[danceability]]&gt;0.5, "Danceable", "Chill")</f>
        <v>Danceable</v>
      </c>
    </row>
    <row r="13" spans="1:26" x14ac:dyDescent="0.2">
      <c r="A13" t="s">
        <v>94</v>
      </c>
      <c r="B13" t="s">
        <v>107</v>
      </c>
      <c r="C13" t="s">
        <v>17</v>
      </c>
      <c r="D13" t="s">
        <v>96</v>
      </c>
      <c r="E13">
        <v>44855</v>
      </c>
      <c r="F13">
        <v>2022</v>
      </c>
      <c r="G13">
        <v>1</v>
      </c>
      <c r="H13" t="s">
        <v>51</v>
      </c>
      <c r="I13">
        <v>12</v>
      </c>
      <c r="J13" t="b">
        <v>0</v>
      </c>
      <c r="K13" t="s">
        <v>37</v>
      </c>
      <c r="L13">
        <v>0.33700000000000002</v>
      </c>
      <c r="M13">
        <v>0.156</v>
      </c>
      <c r="N13">
        <v>0</v>
      </c>
      <c r="O13">
        <v>-14.919</v>
      </c>
      <c r="P13">
        <v>5.1799999999999999E-2</v>
      </c>
      <c r="Q13">
        <v>0.96399999999999997</v>
      </c>
      <c r="R13">
        <v>7.7200000000000006E-5</v>
      </c>
      <c r="S13">
        <v>0.115</v>
      </c>
      <c r="T13">
        <v>0.39</v>
      </c>
      <c r="U13">
        <v>176.655</v>
      </c>
      <c r="V13">
        <v>188496</v>
      </c>
      <c r="W13" t="s">
        <v>1899</v>
      </c>
      <c r="X13" t="str">
        <f>IF(Table9[[#This Row],[danceability]]&gt;0.5, "Danceable", "Chill")</f>
        <v>Chill</v>
      </c>
    </row>
    <row r="14" spans="1:26" x14ac:dyDescent="0.2">
      <c r="A14" t="s">
        <v>94</v>
      </c>
      <c r="B14" t="s">
        <v>108</v>
      </c>
      <c r="C14" t="s">
        <v>17</v>
      </c>
      <c r="D14" t="s">
        <v>96</v>
      </c>
      <c r="E14">
        <v>44855</v>
      </c>
      <c r="F14">
        <v>2022</v>
      </c>
      <c r="G14">
        <v>1</v>
      </c>
      <c r="H14" t="s">
        <v>53</v>
      </c>
      <c r="I14">
        <v>13</v>
      </c>
      <c r="J14" t="b">
        <v>0</v>
      </c>
      <c r="K14" t="s">
        <v>28</v>
      </c>
      <c r="L14">
        <v>0.66200000000000003</v>
      </c>
      <c r="M14">
        <v>0.35699999999999998</v>
      </c>
      <c r="N14">
        <v>4</v>
      </c>
      <c r="O14">
        <v>-14.064</v>
      </c>
      <c r="P14">
        <v>0.154</v>
      </c>
      <c r="Q14">
        <v>0.55300000000000005</v>
      </c>
      <c r="R14">
        <v>1.2899999999999999E-3</v>
      </c>
      <c r="S14">
        <v>8.3699999999999997E-2</v>
      </c>
      <c r="T14">
        <v>0.124</v>
      </c>
      <c r="U14">
        <v>125.96599999999999</v>
      </c>
      <c r="V14">
        <v>191039</v>
      </c>
      <c r="W14" t="s">
        <v>1899</v>
      </c>
      <c r="X14" t="str">
        <f>IF(Table9[[#This Row],[danceability]]&gt;0.5, "Danceable", "Chill")</f>
        <v>Danceable</v>
      </c>
    </row>
    <row r="15" spans="1:26" x14ac:dyDescent="0.2">
      <c r="A15" t="s">
        <v>327</v>
      </c>
      <c r="B15" t="s">
        <v>328</v>
      </c>
      <c r="C15" t="s">
        <v>17</v>
      </c>
      <c r="D15" t="s">
        <v>329</v>
      </c>
      <c r="E15">
        <v>44176</v>
      </c>
      <c r="F15">
        <v>2020</v>
      </c>
      <c r="G15">
        <v>1</v>
      </c>
      <c r="H15" t="s">
        <v>274</v>
      </c>
      <c r="I15">
        <v>1</v>
      </c>
      <c r="J15" t="b">
        <v>0</v>
      </c>
      <c r="K15" t="s">
        <v>25</v>
      </c>
      <c r="L15">
        <v>0.39200000000000002</v>
      </c>
      <c r="M15">
        <v>0.57399999999999995</v>
      </c>
      <c r="N15">
        <v>7</v>
      </c>
      <c r="O15">
        <v>-9.1950000000000003</v>
      </c>
      <c r="P15">
        <v>0.17</v>
      </c>
      <c r="Q15">
        <v>0.83299999999999996</v>
      </c>
      <c r="R15">
        <v>1.7899999999999999E-3</v>
      </c>
      <c r="S15">
        <v>0.14499999999999999</v>
      </c>
      <c r="T15">
        <v>0.52900000000000003</v>
      </c>
      <c r="U15">
        <v>81.111999999999995</v>
      </c>
      <c r="V15">
        <v>214706</v>
      </c>
      <c r="W15" t="s">
        <v>1899</v>
      </c>
      <c r="X15" t="str">
        <f>IF(Table9[[#This Row],[danceability]]&gt;0.5, "Danceable", "Chill")</f>
        <v>Chill</v>
      </c>
    </row>
    <row r="16" spans="1:26" x14ac:dyDescent="0.2">
      <c r="A16" t="s">
        <v>327</v>
      </c>
      <c r="B16" t="s">
        <v>330</v>
      </c>
      <c r="C16" t="s">
        <v>17</v>
      </c>
      <c r="D16" t="s">
        <v>329</v>
      </c>
      <c r="E16">
        <v>44176</v>
      </c>
      <c r="F16">
        <v>2020</v>
      </c>
      <c r="G16">
        <v>1</v>
      </c>
      <c r="H16" t="s">
        <v>277</v>
      </c>
      <c r="I16">
        <v>2</v>
      </c>
      <c r="J16" t="b">
        <v>1</v>
      </c>
      <c r="K16" t="s">
        <v>37</v>
      </c>
      <c r="L16">
        <v>0.46200000000000002</v>
      </c>
      <c r="M16">
        <v>0.24</v>
      </c>
      <c r="N16">
        <v>0</v>
      </c>
      <c r="O16">
        <v>-12.077</v>
      </c>
      <c r="P16">
        <v>3.7699999999999997E-2</v>
      </c>
      <c r="Q16">
        <v>0.92</v>
      </c>
      <c r="R16">
        <v>0</v>
      </c>
      <c r="S16">
        <v>0.113</v>
      </c>
      <c r="T16">
        <v>0.32</v>
      </c>
      <c r="U16">
        <v>171.31899999999999</v>
      </c>
      <c r="V16">
        <v>244000</v>
      </c>
      <c r="W16" t="s">
        <v>1899</v>
      </c>
      <c r="X16" t="str">
        <f>IF(Table9[[#This Row],[danceability]]&gt;0.5, "Danceable", "Chill")</f>
        <v>Chill</v>
      </c>
    </row>
    <row r="17" spans="1:24" x14ac:dyDescent="0.2">
      <c r="A17" t="s">
        <v>327</v>
      </c>
      <c r="B17" t="s">
        <v>331</v>
      </c>
      <c r="C17" t="s">
        <v>17</v>
      </c>
      <c r="D17" t="s">
        <v>329</v>
      </c>
      <c r="E17">
        <v>44176</v>
      </c>
      <c r="F17">
        <v>2020</v>
      </c>
      <c r="G17">
        <v>1</v>
      </c>
      <c r="H17" t="s">
        <v>279</v>
      </c>
      <c r="I17">
        <v>3</v>
      </c>
      <c r="J17" t="b">
        <v>1</v>
      </c>
      <c r="K17" t="s">
        <v>31</v>
      </c>
      <c r="L17">
        <v>0.51200000000000001</v>
      </c>
      <c r="M17">
        <v>0.46200000000000002</v>
      </c>
      <c r="N17">
        <v>9</v>
      </c>
      <c r="O17">
        <v>-10.491</v>
      </c>
      <c r="P17">
        <v>4.0800000000000003E-2</v>
      </c>
      <c r="Q17">
        <v>0.83</v>
      </c>
      <c r="R17">
        <v>0.16600000000000001</v>
      </c>
      <c r="S17">
        <v>0.121</v>
      </c>
      <c r="T17">
        <v>0.35299999999999998</v>
      </c>
      <c r="U17">
        <v>112.05</v>
      </c>
      <c r="V17">
        <v>185320</v>
      </c>
      <c r="W17" t="s">
        <v>1899</v>
      </c>
      <c r="X17" t="str">
        <f>IF(Table9[[#This Row],[danceability]]&gt;0.5, "Danceable", "Chill")</f>
        <v>Danceable</v>
      </c>
    </row>
    <row r="18" spans="1:24" x14ac:dyDescent="0.2">
      <c r="A18" t="s">
        <v>327</v>
      </c>
      <c r="B18" t="s">
        <v>332</v>
      </c>
      <c r="C18" t="s">
        <v>17</v>
      </c>
      <c r="D18" t="s">
        <v>329</v>
      </c>
      <c r="E18">
        <v>44176</v>
      </c>
      <c r="F18">
        <v>2020</v>
      </c>
      <c r="G18">
        <v>1</v>
      </c>
      <c r="H18" t="s">
        <v>281</v>
      </c>
      <c r="I18">
        <v>4</v>
      </c>
      <c r="J18" t="b">
        <v>0</v>
      </c>
      <c r="K18" t="s">
        <v>56</v>
      </c>
      <c r="L18">
        <v>0.57499999999999996</v>
      </c>
      <c r="M18">
        <v>0.434</v>
      </c>
      <c r="N18">
        <v>5</v>
      </c>
      <c r="O18">
        <v>-8.1929999999999996</v>
      </c>
      <c r="P18">
        <v>3.1199999999999999E-2</v>
      </c>
      <c r="Q18">
        <v>0.73499999999999999</v>
      </c>
      <c r="R18">
        <v>6.5900000000000003E-5</v>
      </c>
      <c r="S18">
        <v>0.105</v>
      </c>
      <c r="T18">
        <v>0.34799999999999998</v>
      </c>
      <c r="U18">
        <v>145.916</v>
      </c>
      <c r="V18">
        <v>229840</v>
      </c>
      <c r="W18" t="s">
        <v>1899</v>
      </c>
      <c r="X18" t="str">
        <f>IF(Table9[[#This Row],[danceability]]&gt;0.5, "Danceable", "Chill")</f>
        <v>Danceable</v>
      </c>
    </row>
    <row r="19" spans="1:24" x14ac:dyDescent="0.2">
      <c r="A19" t="s">
        <v>327</v>
      </c>
      <c r="B19" t="s">
        <v>333</v>
      </c>
      <c r="C19" t="s">
        <v>17</v>
      </c>
      <c r="D19" t="s">
        <v>329</v>
      </c>
      <c r="E19">
        <v>44176</v>
      </c>
      <c r="F19">
        <v>2020</v>
      </c>
      <c r="G19">
        <v>1</v>
      </c>
      <c r="H19" t="s">
        <v>283</v>
      </c>
      <c r="I19">
        <v>5</v>
      </c>
      <c r="J19" t="b">
        <v>1</v>
      </c>
      <c r="K19" t="s">
        <v>31</v>
      </c>
      <c r="L19">
        <v>0.316</v>
      </c>
      <c r="M19">
        <v>0.36099999999999999</v>
      </c>
      <c r="N19">
        <v>9</v>
      </c>
      <c r="O19">
        <v>-10.381</v>
      </c>
      <c r="P19">
        <v>4.8800000000000003E-2</v>
      </c>
      <c r="Q19">
        <v>0.878</v>
      </c>
      <c r="R19">
        <v>2.6699999999999998E-5</v>
      </c>
      <c r="S19">
        <v>7.9699999999999993E-2</v>
      </c>
      <c r="T19">
        <v>0.221</v>
      </c>
      <c r="U19">
        <v>74.951999999999998</v>
      </c>
      <c r="V19">
        <v>245440</v>
      </c>
      <c r="W19" t="s">
        <v>1899</v>
      </c>
      <c r="X19" t="str">
        <f>IF(Table9[[#This Row],[danceability]]&gt;0.5, "Danceable", "Chill")</f>
        <v>Chill</v>
      </c>
    </row>
    <row r="20" spans="1:24" x14ac:dyDescent="0.2">
      <c r="A20" t="s">
        <v>327</v>
      </c>
      <c r="B20" t="s">
        <v>334</v>
      </c>
      <c r="C20" t="s">
        <v>17</v>
      </c>
      <c r="D20" t="s">
        <v>329</v>
      </c>
      <c r="E20">
        <v>44176</v>
      </c>
      <c r="F20">
        <v>2020</v>
      </c>
      <c r="G20">
        <v>1</v>
      </c>
      <c r="H20" t="s">
        <v>285</v>
      </c>
      <c r="I20">
        <v>6</v>
      </c>
      <c r="J20" t="b">
        <v>0</v>
      </c>
      <c r="K20" t="s">
        <v>111</v>
      </c>
      <c r="L20">
        <v>0.54600000000000004</v>
      </c>
      <c r="M20">
        <v>0.61299999999999999</v>
      </c>
      <c r="N20">
        <v>7</v>
      </c>
      <c r="O20">
        <v>-7.5890000000000004</v>
      </c>
      <c r="P20">
        <v>2.64E-2</v>
      </c>
      <c r="Q20">
        <v>0.41799999999999998</v>
      </c>
      <c r="R20">
        <v>0</v>
      </c>
      <c r="S20">
        <v>0.10299999999999999</v>
      </c>
      <c r="T20">
        <v>0.53500000000000003</v>
      </c>
      <c r="U20">
        <v>79.015000000000001</v>
      </c>
      <c r="V20">
        <v>215626</v>
      </c>
      <c r="W20" t="s">
        <v>1899</v>
      </c>
      <c r="X20" t="str">
        <f>IF(Table9[[#This Row],[danceability]]&gt;0.5, "Danceable", "Chill")</f>
        <v>Danceable</v>
      </c>
    </row>
    <row r="21" spans="1:24" x14ac:dyDescent="0.2">
      <c r="A21" t="s">
        <v>327</v>
      </c>
      <c r="B21" t="s">
        <v>335</v>
      </c>
      <c r="C21" t="s">
        <v>17</v>
      </c>
      <c r="D21" t="s">
        <v>329</v>
      </c>
      <c r="E21">
        <v>44176</v>
      </c>
      <c r="F21">
        <v>2020</v>
      </c>
      <c r="G21">
        <v>1</v>
      </c>
      <c r="H21" t="s">
        <v>287</v>
      </c>
      <c r="I21">
        <v>7</v>
      </c>
      <c r="J21" t="b">
        <v>1</v>
      </c>
      <c r="K21" t="s">
        <v>288</v>
      </c>
      <c r="L21">
        <v>0.55900000000000005</v>
      </c>
      <c r="M21">
        <v>0.33400000000000002</v>
      </c>
      <c r="N21">
        <v>11</v>
      </c>
      <c r="O21">
        <v>-10.733000000000001</v>
      </c>
      <c r="P21">
        <v>3.7600000000000001E-2</v>
      </c>
      <c r="Q21">
        <v>0.87</v>
      </c>
      <c r="R21">
        <v>0</v>
      </c>
      <c r="S21">
        <v>0.114</v>
      </c>
      <c r="T21">
        <v>0.21099999999999999</v>
      </c>
      <c r="U21">
        <v>122.07899999999999</v>
      </c>
      <c r="V21">
        <v>315146</v>
      </c>
      <c r="W21" t="s">
        <v>1899</v>
      </c>
      <c r="X21" t="str">
        <f>IF(Table9[[#This Row],[danceability]]&gt;0.5, "Danceable", "Chill")</f>
        <v>Danceable</v>
      </c>
    </row>
    <row r="22" spans="1:24" x14ac:dyDescent="0.2">
      <c r="A22" t="s">
        <v>327</v>
      </c>
      <c r="B22" t="s">
        <v>336</v>
      </c>
      <c r="C22" t="s">
        <v>17</v>
      </c>
      <c r="D22" t="s">
        <v>329</v>
      </c>
      <c r="E22">
        <v>44176</v>
      </c>
      <c r="F22">
        <v>2020</v>
      </c>
      <c r="G22">
        <v>1</v>
      </c>
      <c r="H22" t="s">
        <v>290</v>
      </c>
      <c r="I22">
        <v>8</v>
      </c>
      <c r="J22" t="b">
        <v>0</v>
      </c>
      <c r="K22" t="s">
        <v>28</v>
      </c>
      <c r="L22">
        <v>0.60499999999999998</v>
      </c>
      <c r="M22">
        <v>0.48799999999999999</v>
      </c>
      <c r="N22">
        <v>4</v>
      </c>
      <c r="O22">
        <v>-8.3219999999999992</v>
      </c>
      <c r="P22">
        <v>2.64E-2</v>
      </c>
      <c r="Q22">
        <v>0.69599999999999995</v>
      </c>
      <c r="R22">
        <v>0</v>
      </c>
      <c r="S22">
        <v>0.129</v>
      </c>
      <c r="T22">
        <v>0.35399999999999998</v>
      </c>
      <c r="U22">
        <v>119.96599999999999</v>
      </c>
      <c r="V22">
        <v>225880</v>
      </c>
      <c r="W22" t="s">
        <v>1899</v>
      </c>
      <c r="X22" t="str">
        <f>IF(Table9[[#This Row],[danceability]]&gt;0.5, "Danceable", "Chill")</f>
        <v>Danceable</v>
      </c>
    </row>
    <row r="23" spans="1:24" x14ac:dyDescent="0.2">
      <c r="A23" t="s">
        <v>327</v>
      </c>
      <c r="B23" t="s">
        <v>337</v>
      </c>
      <c r="C23" t="s">
        <v>17</v>
      </c>
      <c r="D23" t="s">
        <v>329</v>
      </c>
      <c r="E23">
        <v>44176</v>
      </c>
      <c r="F23">
        <v>2020</v>
      </c>
      <c r="G23">
        <v>1</v>
      </c>
      <c r="H23" t="s">
        <v>292</v>
      </c>
      <c r="I23">
        <v>9</v>
      </c>
      <c r="J23" t="b">
        <v>0</v>
      </c>
      <c r="K23" t="s">
        <v>49</v>
      </c>
      <c r="L23">
        <v>0.53700000000000003</v>
      </c>
      <c r="M23">
        <v>0.53700000000000003</v>
      </c>
      <c r="N23">
        <v>8</v>
      </c>
      <c r="O23">
        <v>-11.266</v>
      </c>
      <c r="P23">
        <v>6.1699999999999998E-2</v>
      </c>
      <c r="Q23">
        <v>0.81899999999999995</v>
      </c>
      <c r="R23">
        <v>9.0399999999999996E-4</v>
      </c>
      <c r="S23">
        <v>0.14199999999999999</v>
      </c>
      <c r="T23">
        <v>0.29199999999999998</v>
      </c>
      <c r="U23">
        <v>107.895</v>
      </c>
      <c r="V23">
        <v>275320</v>
      </c>
      <c r="W23" t="s">
        <v>1899</v>
      </c>
      <c r="X23" t="str">
        <f>IF(Table9[[#This Row],[danceability]]&gt;0.5, "Danceable", "Chill")</f>
        <v>Danceable</v>
      </c>
    </row>
    <row r="24" spans="1:24" x14ac:dyDescent="0.2">
      <c r="A24" t="s">
        <v>327</v>
      </c>
      <c r="B24" t="s">
        <v>338</v>
      </c>
      <c r="C24" t="s">
        <v>17</v>
      </c>
      <c r="D24" t="s">
        <v>329</v>
      </c>
      <c r="E24">
        <v>44176</v>
      </c>
      <c r="F24">
        <v>2020</v>
      </c>
      <c r="G24">
        <v>1</v>
      </c>
      <c r="H24" t="s">
        <v>294</v>
      </c>
      <c r="I24">
        <v>10</v>
      </c>
      <c r="J24" t="b">
        <v>1</v>
      </c>
      <c r="K24" t="s">
        <v>34</v>
      </c>
      <c r="L24">
        <v>0.51500000000000001</v>
      </c>
      <c r="M24">
        <v>0.54500000000000004</v>
      </c>
      <c r="N24">
        <v>2</v>
      </c>
      <c r="O24">
        <v>-9.2769999999999992</v>
      </c>
      <c r="P24">
        <v>3.5299999999999998E-2</v>
      </c>
      <c r="Q24">
        <v>0.85499999999999998</v>
      </c>
      <c r="R24">
        <v>1.9700000000000001E-5</v>
      </c>
      <c r="S24">
        <v>9.2100000000000001E-2</v>
      </c>
      <c r="T24">
        <v>0.53500000000000003</v>
      </c>
      <c r="U24">
        <v>88.855999999999995</v>
      </c>
      <c r="V24">
        <v>260440</v>
      </c>
      <c r="W24" t="s">
        <v>1899</v>
      </c>
      <c r="X24" t="str">
        <f>IF(Table9[[#This Row],[danceability]]&gt;0.5, "Danceable", "Chill")</f>
        <v>Danceable</v>
      </c>
    </row>
    <row r="25" spans="1:24" x14ac:dyDescent="0.2">
      <c r="A25" t="s">
        <v>327</v>
      </c>
      <c r="B25" t="s">
        <v>339</v>
      </c>
      <c r="C25" t="s">
        <v>17</v>
      </c>
      <c r="D25" t="s">
        <v>329</v>
      </c>
      <c r="E25">
        <v>44176</v>
      </c>
      <c r="F25">
        <v>2020</v>
      </c>
      <c r="G25">
        <v>1</v>
      </c>
      <c r="H25" t="s">
        <v>296</v>
      </c>
      <c r="I25">
        <v>11</v>
      </c>
      <c r="J25" t="b">
        <v>1</v>
      </c>
      <c r="K25" t="s">
        <v>37</v>
      </c>
      <c r="L25">
        <v>0.60399999999999998</v>
      </c>
      <c r="M25">
        <v>0.51700000000000002</v>
      </c>
      <c r="N25">
        <v>0</v>
      </c>
      <c r="O25">
        <v>-9.0139999999999993</v>
      </c>
      <c r="P25">
        <v>3.4700000000000002E-2</v>
      </c>
      <c r="Q25">
        <v>0.76800000000000002</v>
      </c>
      <c r="R25">
        <v>1.55E-4</v>
      </c>
      <c r="S25">
        <v>0.123</v>
      </c>
      <c r="T25">
        <v>0.51100000000000001</v>
      </c>
      <c r="U25">
        <v>127.967</v>
      </c>
      <c r="V25">
        <v>275040</v>
      </c>
      <c r="W25" t="s">
        <v>1899</v>
      </c>
      <c r="X25" t="str">
        <f>IF(Table9[[#This Row],[danceability]]&gt;0.5, "Danceable", "Chill")</f>
        <v>Danceable</v>
      </c>
    </row>
    <row r="26" spans="1:24" x14ac:dyDescent="0.2">
      <c r="A26" t="s">
        <v>327</v>
      </c>
      <c r="B26" t="s">
        <v>340</v>
      </c>
      <c r="C26" t="s">
        <v>17</v>
      </c>
      <c r="D26" t="s">
        <v>329</v>
      </c>
      <c r="E26">
        <v>44176</v>
      </c>
      <c r="F26">
        <v>2020</v>
      </c>
      <c r="G26">
        <v>1</v>
      </c>
      <c r="H26" t="s">
        <v>298</v>
      </c>
      <c r="I26">
        <v>12</v>
      </c>
      <c r="J26" t="b">
        <v>0</v>
      </c>
      <c r="K26" t="s">
        <v>37</v>
      </c>
      <c r="L26">
        <v>0.54600000000000004</v>
      </c>
      <c r="M26">
        <v>0.73</v>
      </c>
      <c r="N26">
        <v>0</v>
      </c>
      <c r="O26">
        <v>-7.7039999999999997</v>
      </c>
      <c r="P26">
        <v>4.1700000000000001E-2</v>
      </c>
      <c r="Q26">
        <v>0.66</v>
      </c>
      <c r="R26">
        <v>0.17899999999999999</v>
      </c>
      <c r="S26">
        <v>9.7199999999999995E-2</v>
      </c>
      <c r="T26">
        <v>0.57299999999999995</v>
      </c>
      <c r="U26">
        <v>157.89500000000001</v>
      </c>
      <c r="V26">
        <v>215920</v>
      </c>
      <c r="W26" t="s">
        <v>1899</v>
      </c>
      <c r="X26" t="str">
        <f>IF(Table9[[#This Row],[danceability]]&gt;0.5, "Danceable", "Chill")</f>
        <v>Danceable</v>
      </c>
    </row>
    <row r="27" spans="1:24" x14ac:dyDescent="0.2">
      <c r="A27" t="s">
        <v>327</v>
      </c>
      <c r="B27" t="s">
        <v>341</v>
      </c>
      <c r="C27" t="s">
        <v>17</v>
      </c>
      <c r="D27" t="s">
        <v>329</v>
      </c>
      <c r="E27">
        <v>44176</v>
      </c>
      <c r="F27">
        <v>2020</v>
      </c>
      <c r="G27">
        <v>1</v>
      </c>
      <c r="H27" t="s">
        <v>300</v>
      </c>
      <c r="I27">
        <v>13</v>
      </c>
      <c r="J27" t="b">
        <v>0</v>
      </c>
      <c r="K27" t="s">
        <v>56</v>
      </c>
      <c r="L27">
        <v>0.53500000000000003</v>
      </c>
      <c r="M27">
        <v>0.56100000000000005</v>
      </c>
      <c r="N27">
        <v>5</v>
      </c>
      <c r="O27">
        <v>-11.609</v>
      </c>
      <c r="P27">
        <v>4.8399999999999999E-2</v>
      </c>
      <c r="Q27">
        <v>0.876</v>
      </c>
      <c r="R27">
        <v>1.36E-4</v>
      </c>
      <c r="S27">
        <v>0.115</v>
      </c>
      <c r="T27">
        <v>0.28699999999999998</v>
      </c>
      <c r="U27">
        <v>96.102999999999994</v>
      </c>
      <c r="V27">
        <v>257773</v>
      </c>
      <c r="W27" t="s">
        <v>1899</v>
      </c>
      <c r="X27" t="str">
        <f>IF(Table9[[#This Row],[danceability]]&gt;0.5, "Danceable", "Chill")</f>
        <v>Danceable</v>
      </c>
    </row>
    <row r="28" spans="1:24" x14ac:dyDescent="0.2">
      <c r="A28" t="s">
        <v>327</v>
      </c>
      <c r="B28" t="s">
        <v>342</v>
      </c>
      <c r="C28" t="s">
        <v>17</v>
      </c>
      <c r="D28" t="s">
        <v>329</v>
      </c>
      <c r="E28">
        <v>44176</v>
      </c>
      <c r="F28">
        <v>2020</v>
      </c>
      <c r="G28">
        <v>1</v>
      </c>
      <c r="H28" t="s">
        <v>302</v>
      </c>
      <c r="I28">
        <v>14</v>
      </c>
      <c r="J28" t="b">
        <v>0</v>
      </c>
      <c r="K28" t="s">
        <v>31</v>
      </c>
      <c r="L28">
        <v>0.68899999999999995</v>
      </c>
      <c r="M28">
        <v>0.70399999999999996</v>
      </c>
      <c r="N28">
        <v>9</v>
      </c>
      <c r="O28">
        <v>-10.813000000000001</v>
      </c>
      <c r="P28">
        <v>0.245</v>
      </c>
      <c r="Q28">
        <v>0.83499999999999996</v>
      </c>
      <c r="R28">
        <v>4.8300000000000003E-6</v>
      </c>
      <c r="S28">
        <v>0.13400000000000001</v>
      </c>
      <c r="T28">
        <v>0.92</v>
      </c>
      <c r="U28">
        <v>151.88399999999999</v>
      </c>
      <c r="V28">
        <v>180653</v>
      </c>
      <c r="W28" t="s">
        <v>1899</v>
      </c>
      <c r="X28" t="str">
        <f>IF(Table9[[#This Row],[danceability]]&gt;0.5, "Danceable", "Chill")</f>
        <v>Danceable</v>
      </c>
    </row>
    <row r="29" spans="1:24" x14ac:dyDescent="0.2">
      <c r="A29" t="s">
        <v>327</v>
      </c>
      <c r="B29" t="s">
        <v>343</v>
      </c>
      <c r="C29" t="s">
        <v>17</v>
      </c>
      <c r="D29" t="s">
        <v>329</v>
      </c>
      <c r="E29">
        <v>44176</v>
      </c>
      <c r="F29">
        <v>2020</v>
      </c>
      <c r="G29">
        <v>1</v>
      </c>
      <c r="H29" t="s">
        <v>304</v>
      </c>
      <c r="I29">
        <v>15</v>
      </c>
      <c r="J29" t="b">
        <v>0</v>
      </c>
      <c r="K29" t="s">
        <v>233</v>
      </c>
      <c r="L29">
        <v>0.39</v>
      </c>
      <c r="M29">
        <v>0.27</v>
      </c>
      <c r="N29">
        <v>1</v>
      </c>
      <c r="O29">
        <v>-10.673</v>
      </c>
      <c r="P29">
        <v>3.0800000000000001E-2</v>
      </c>
      <c r="Q29">
        <v>0.93700000000000006</v>
      </c>
      <c r="R29">
        <v>2.2699999999999999E-3</v>
      </c>
      <c r="S29">
        <v>0.111</v>
      </c>
      <c r="T29">
        <v>0.32</v>
      </c>
      <c r="U29">
        <v>125.17700000000001</v>
      </c>
      <c r="V29">
        <v>304106</v>
      </c>
      <c r="W29" t="s">
        <v>1899</v>
      </c>
      <c r="X29" t="str">
        <f>IF(Table9[[#This Row],[danceability]]&gt;0.5, "Danceable", "Chill")</f>
        <v>Chill</v>
      </c>
    </row>
    <row r="30" spans="1:24" x14ac:dyDescent="0.2">
      <c r="A30" t="s">
        <v>520</v>
      </c>
      <c r="B30" t="s">
        <v>521</v>
      </c>
      <c r="C30" t="s">
        <v>17</v>
      </c>
      <c r="D30" t="s">
        <v>522</v>
      </c>
      <c r="E30">
        <v>44036</v>
      </c>
      <c r="F30">
        <v>2020</v>
      </c>
      <c r="G30">
        <v>1</v>
      </c>
      <c r="H30" t="s">
        <v>378</v>
      </c>
      <c r="I30">
        <v>1</v>
      </c>
      <c r="J30" t="b">
        <v>1</v>
      </c>
      <c r="K30" t="s">
        <v>37</v>
      </c>
      <c r="L30">
        <v>0.77700000000000002</v>
      </c>
      <c r="M30">
        <v>0.35699999999999998</v>
      </c>
      <c r="N30">
        <v>0</v>
      </c>
      <c r="O30">
        <v>-6.9420000000000002</v>
      </c>
      <c r="P30">
        <v>5.2200000000000003E-2</v>
      </c>
      <c r="Q30">
        <v>0.75700000000000001</v>
      </c>
      <c r="R30">
        <v>7.2799999999999998E-6</v>
      </c>
      <c r="S30">
        <v>0.108</v>
      </c>
      <c r="T30">
        <v>0.17199999999999999</v>
      </c>
      <c r="U30">
        <v>139.88300000000001</v>
      </c>
      <c r="V30">
        <v>210251</v>
      </c>
      <c r="W30" t="s">
        <v>1899</v>
      </c>
      <c r="X30" t="str">
        <f>IF(Table9[[#This Row],[danceability]]&gt;0.5, "Danceable", "Chill")</f>
        <v>Danceable</v>
      </c>
    </row>
    <row r="31" spans="1:24" x14ac:dyDescent="0.2">
      <c r="A31" t="s">
        <v>520</v>
      </c>
      <c r="B31" t="s">
        <v>523</v>
      </c>
      <c r="C31" t="s">
        <v>17</v>
      </c>
      <c r="D31" t="s">
        <v>522</v>
      </c>
      <c r="E31">
        <v>44036</v>
      </c>
      <c r="F31">
        <v>2020</v>
      </c>
      <c r="G31">
        <v>1</v>
      </c>
      <c r="H31" t="s">
        <v>381</v>
      </c>
      <c r="I31">
        <v>2</v>
      </c>
      <c r="J31" t="b">
        <v>0</v>
      </c>
      <c r="K31" t="s">
        <v>382</v>
      </c>
      <c r="L31">
        <v>0.61299999999999999</v>
      </c>
      <c r="M31">
        <v>0.58099999999999996</v>
      </c>
      <c r="N31">
        <v>0</v>
      </c>
      <c r="O31">
        <v>-8.5879999999999992</v>
      </c>
      <c r="P31">
        <v>4.24E-2</v>
      </c>
      <c r="Q31">
        <v>0.53700000000000003</v>
      </c>
      <c r="R31">
        <v>3.4499999999999998E-4</v>
      </c>
      <c r="S31">
        <v>0.25</v>
      </c>
      <c r="T31">
        <v>0.55100000000000005</v>
      </c>
      <c r="U31">
        <v>130.03299999999999</v>
      </c>
      <c r="V31">
        <v>239560</v>
      </c>
      <c r="W31" t="s">
        <v>1899</v>
      </c>
      <c r="X31" t="str">
        <f>IF(Table9[[#This Row],[danceability]]&gt;0.5, "Danceable", "Chill")</f>
        <v>Danceable</v>
      </c>
    </row>
    <row r="32" spans="1:24" x14ac:dyDescent="0.2">
      <c r="A32" t="s">
        <v>520</v>
      </c>
      <c r="B32" t="s">
        <v>524</v>
      </c>
      <c r="C32" t="s">
        <v>17</v>
      </c>
      <c r="D32" t="s">
        <v>522</v>
      </c>
      <c r="E32">
        <v>44036</v>
      </c>
      <c r="F32">
        <v>2020</v>
      </c>
      <c r="G32">
        <v>1</v>
      </c>
      <c r="H32" t="s">
        <v>384</v>
      </c>
      <c r="I32">
        <v>3</v>
      </c>
      <c r="J32" t="b">
        <v>1</v>
      </c>
      <c r="K32" t="s">
        <v>25</v>
      </c>
      <c r="L32">
        <v>0.68600000000000005</v>
      </c>
      <c r="M32">
        <v>0.66200000000000003</v>
      </c>
      <c r="N32">
        <v>7</v>
      </c>
      <c r="O32">
        <v>-8.5050000000000008</v>
      </c>
      <c r="P32">
        <v>4.1300000000000003E-2</v>
      </c>
      <c r="Q32">
        <v>0.46700000000000003</v>
      </c>
      <c r="R32">
        <v>2.3E-3</v>
      </c>
      <c r="S32">
        <v>0.109</v>
      </c>
      <c r="T32">
        <v>0.70599999999999996</v>
      </c>
      <c r="U32">
        <v>147.922</v>
      </c>
      <c r="V32">
        <v>230999</v>
      </c>
      <c r="W32" t="s">
        <v>1899</v>
      </c>
      <c r="X32" t="str">
        <f>IF(Table9[[#This Row],[danceability]]&gt;0.5, "Danceable", "Chill")</f>
        <v>Danceable</v>
      </c>
    </row>
    <row r="33" spans="1:24" x14ac:dyDescent="0.2">
      <c r="A33" t="s">
        <v>520</v>
      </c>
      <c r="B33" t="s">
        <v>525</v>
      </c>
      <c r="C33" t="s">
        <v>17</v>
      </c>
      <c r="D33" t="s">
        <v>522</v>
      </c>
      <c r="E33">
        <v>44036</v>
      </c>
      <c r="F33">
        <v>2020</v>
      </c>
      <c r="G33">
        <v>1</v>
      </c>
      <c r="H33" t="s">
        <v>386</v>
      </c>
      <c r="I33">
        <v>4</v>
      </c>
      <c r="J33" t="b">
        <v>0</v>
      </c>
      <c r="K33" t="s">
        <v>59</v>
      </c>
      <c r="L33">
        <v>0.29799999999999999</v>
      </c>
      <c r="M33">
        <v>0.38</v>
      </c>
      <c r="N33">
        <v>6</v>
      </c>
      <c r="O33">
        <v>-8.4260000000000002</v>
      </c>
      <c r="P33">
        <v>2.87E-2</v>
      </c>
      <c r="Q33">
        <v>0.77800000000000002</v>
      </c>
      <c r="R33">
        <v>5.6199999999999997E-5</v>
      </c>
      <c r="S33">
        <v>0.11</v>
      </c>
      <c r="T33">
        <v>0.152</v>
      </c>
      <c r="U33">
        <v>75.602000000000004</v>
      </c>
      <c r="V33">
        <v>285634</v>
      </c>
      <c r="W33" t="s">
        <v>1899</v>
      </c>
      <c r="X33" t="str">
        <f>IF(Table9[[#This Row],[danceability]]&gt;0.5, "Danceable", "Chill")</f>
        <v>Chill</v>
      </c>
    </row>
    <row r="34" spans="1:24" x14ac:dyDescent="0.2">
      <c r="A34" t="s">
        <v>520</v>
      </c>
      <c r="B34" t="s">
        <v>526</v>
      </c>
      <c r="C34" t="s">
        <v>17</v>
      </c>
      <c r="D34" t="s">
        <v>522</v>
      </c>
      <c r="E34">
        <v>44036</v>
      </c>
      <c r="F34">
        <v>2020</v>
      </c>
      <c r="G34">
        <v>1</v>
      </c>
      <c r="H34" t="s">
        <v>388</v>
      </c>
      <c r="I34">
        <v>5</v>
      </c>
      <c r="J34" t="b">
        <v>0</v>
      </c>
      <c r="K34" t="s">
        <v>37</v>
      </c>
      <c r="L34">
        <v>0.45600000000000002</v>
      </c>
      <c r="M34">
        <v>0.26300000000000001</v>
      </c>
      <c r="N34">
        <v>0</v>
      </c>
      <c r="O34">
        <v>-10.63</v>
      </c>
      <c r="P34">
        <v>3.32E-2</v>
      </c>
      <c r="Q34">
        <v>0.80600000000000005</v>
      </c>
      <c r="R34">
        <v>0</v>
      </c>
      <c r="S34">
        <v>7.4899999999999994E-2</v>
      </c>
      <c r="T34">
        <v>0.111</v>
      </c>
      <c r="U34">
        <v>129.86000000000001</v>
      </c>
      <c r="V34">
        <v>255893</v>
      </c>
      <c r="W34" t="s">
        <v>1899</v>
      </c>
      <c r="X34" t="str">
        <f>IF(Table9[[#This Row],[danceability]]&gt;0.5, "Danceable", "Chill")</f>
        <v>Chill</v>
      </c>
    </row>
    <row r="35" spans="1:24" x14ac:dyDescent="0.2">
      <c r="A35" t="s">
        <v>520</v>
      </c>
      <c r="B35" t="s">
        <v>527</v>
      </c>
      <c r="C35" t="s">
        <v>17</v>
      </c>
      <c r="D35" t="s">
        <v>522</v>
      </c>
      <c r="E35">
        <v>44036</v>
      </c>
      <c r="F35">
        <v>2020</v>
      </c>
      <c r="G35">
        <v>1</v>
      </c>
      <c r="H35" t="s">
        <v>390</v>
      </c>
      <c r="I35">
        <v>6</v>
      </c>
      <c r="J35" t="b">
        <v>0</v>
      </c>
      <c r="K35" t="s">
        <v>34</v>
      </c>
      <c r="L35">
        <v>0.55300000000000005</v>
      </c>
      <c r="M35">
        <v>0.41299999999999998</v>
      </c>
      <c r="N35">
        <v>2</v>
      </c>
      <c r="O35">
        <v>-10.037000000000001</v>
      </c>
      <c r="P35">
        <v>3.3399999999999999E-2</v>
      </c>
      <c r="Q35">
        <v>0.68700000000000006</v>
      </c>
      <c r="R35">
        <v>2.3300000000000001E-6</v>
      </c>
      <c r="S35">
        <v>5.9400000000000001E-2</v>
      </c>
      <c r="T35">
        <v>0.379</v>
      </c>
      <c r="U35">
        <v>110.107</v>
      </c>
      <c r="V35">
        <v>208977</v>
      </c>
      <c r="W35" t="s">
        <v>1899</v>
      </c>
      <c r="X35" t="str">
        <f>IF(Table9[[#This Row],[danceability]]&gt;0.5, "Danceable", "Chill")</f>
        <v>Danceable</v>
      </c>
    </row>
    <row r="36" spans="1:24" x14ac:dyDescent="0.2">
      <c r="A36" t="s">
        <v>520</v>
      </c>
      <c r="B36" t="s">
        <v>528</v>
      </c>
      <c r="C36" t="s">
        <v>17</v>
      </c>
      <c r="D36" t="s">
        <v>522</v>
      </c>
      <c r="E36">
        <v>44036</v>
      </c>
      <c r="F36">
        <v>2020</v>
      </c>
      <c r="G36">
        <v>1</v>
      </c>
      <c r="H36" t="s">
        <v>392</v>
      </c>
      <c r="I36">
        <v>7</v>
      </c>
      <c r="J36" t="b">
        <v>0</v>
      </c>
      <c r="K36" t="s">
        <v>28</v>
      </c>
      <c r="L36">
        <v>0.59599999999999997</v>
      </c>
      <c r="M36">
        <v>0.48799999999999999</v>
      </c>
      <c r="N36">
        <v>4</v>
      </c>
      <c r="O36">
        <v>-10.769</v>
      </c>
      <c r="P36">
        <v>2.7400000000000001E-2</v>
      </c>
      <c r="Q36">
        <v>0.9</v>
      </c>
      <c r="R36">
        <v>2.6999999999999999E-5</v>
      </c>
      <c r="S36">
        <v>9.0999999999999998E-2</v>
      </c>
      <c r="T36">
        <v>0.41499999999999998</v>
      </c>
      <c r="U36">
        <v>94.926000000000002</v>
      </c>
      <c r="V36">
        <v>208906</v>
      </c>
      <c r="W36" t="s">
        <v>1899</v>
      </c>
      <c r="X36" t="str">
        <f>IF(Table9[[#This Row],[danceability]]&gt;0.5, "Danceable", "Chill")</f>
        <v>Danceable</v>
      </c>
    </row>
    <row r="37" spans="1:24" x14ac:dyDescent="0.2">
      <c r="A37" t="s">
        <v>520</v>
      </c>
      <c r="B37" t="s">
        <v>529</v>
      </c>
      <c r="C37" t="s">
        <v>17</v>
      </c>
      <c r="D37" t="s">
        <v>522</v>
      </c>
      <c r="E37">
        <v>44036</v>
      </c>
      <c r="F37">
        <v>2020</v>
      </c>
      <c r="G37">
        <v>1</v>
      </c>
      <c r="H37" t="s">
        <v>394</v>
      </c>
      <c r="I37">
        <v>8</v>
      </c>
      <c r="J37" t="b">
        <v>0</v>
      </c>
      <c r="K37" t="s">
        <v>56</v>
      </c>
      <c r="L37">
        <v>0.53200000000000003</v>
      </c>
      <c r="M37">
        <v>0.623</v>
      </c>
      <c r="N37">
        <v>5</v>
      </c>
      <c r="O37">
        <v>-9.2080000000000002</v>
      </c>
      <c r="P37">
        <v>3.3099999999999997E-2</v>
      </c>
      <c r="Q37">
        <v>0.53800000000000003</v>
      </c>
      <c r="R37">
        <v>7.2799999999999994E-5</v>
      </c>
      <c r="S37">
        <v>9.2499999999999999E-2</v>
      </c>
      <c r="T37">
        <v>0.40300000000000002</v>
      </c>
      <c r="U37">
        <v>89.936999999999998</v>
      </c>
      <c r="V37">
        <v>261922</v>
      </c>
      <c r="W37" t="s">
        <v>1899</v>
      </c>
      <c r="X37" t="str">
        <f>IF(Table9[[#This Row],[danceability]]&gt;0.5, "Danceable", "Chill")</f>
        <v>Danceable</v>
      </c>
    </row>
    <row r="38" spans="1:24" x14ac:dyDescent="0.2">
      <c r="A38" t="s">
        <v>520</v>
      </c>
      <c r="B38" t="s">
        <v>530</v>
      </c>
      <c r="C38" t="s">
        <v>17</v>
      </c>
      <c r="D38" t="s">
        <v>522</v>
      </c>
      <c r="E38">
        <v>44036</v>
      </c>
      <c r="F38">
        <v>2020</v>
      </c>
      <c r="G38">
        <v>1</v>
      </c>
      <c r="H38" t="s">
        <v>396</v>
      </c>
      <c r="I38">
        <v>9</v>
      </c>
      <c r="J38" t="b">
        <v>0</v>
      </c>
      <c r="K38" t="s">
        <v>31</v>
      </c>
      <c r="L38">
        <v>0.51500000000000001</v>
      </c>
      <c r="M38">
        <v>0.47599999999999998</v>
      </c>
      <c r="N38">
        <v>9</v>
      </c>
      <c r="O38">
        <v>-9.843</v>
      </c>
      <c r="P38">
        <v>3.2800000000000003E-2</v>
      </c>
      <c r="Q38">
        <v>0.314</v>
      </c>
      <c r="R38">
        <v>4.74E-5</v>
      </c>
      <c r="S38">
        <v>0.17100000000000001</v>
      </c>
      <c r="T38">
        <v>0.41199999999999998</v>
      </c>
      <c r="U38">
        <v>135.886</v>
      </c>
      <c r="V38">
        <v>195097</v>
      </c>
      <c r="W38" t="s">
        <v>1899</v>
      </c>
      <c r="X38" t="str">
        <f>IF(Table9[[#This Row],[danceability]]&gt;0.5, "Danceable", "Chill")</f>
        <v>Danceable</v>
      </c>
    </row>
    <row r="39" spans="1:24" x14ac:dyDescent="0.2">
      <c r="A39" t="s">
        <v>520</v>
      </c>
      <c r="B39" t="s">
        <v>531</v>
      </c>
      <c r="C39" t="s">
        <v>17</v>
      </c>
      <c r="D39" t="s">
        <v>522</v>
      </c>
      <c r="E39">
        <v>44036</v>
      </c>
      <c r="F39">
        <v>2020</v>
      </c>
      <c r="G39">
        <v>1</v>
      </c>
      <c r="H39" t="s">
        <v>398</v>
      </c>
      <c r="I39">
        <v>10</v>
      </c>
      <c r="J39" t="b">
        <v>0</v>
      </c>
      <c r="K39" t="s">
        <v>22</v>
      </c>
      <c r="L39">
        <v>0.55900000000000005</v>
      </c>
      <c r="M39">
        <v>0.31</v>
      </c>
      <c r="N39">
        <v>10</v>
      </c>
      <c r="O39">
        <v>-10.445</v>
      </c>
      <c r="P39">
        <v>3.3799999999999997E-2</v>
      </c>
      <c r="Q39">
        <v>0.88100000000000001</v>
      </c>
      <c r="R39">
        <v>0</v>
      </c>
      <c r="S39">
        <v>0.106</v>
      </c>
      <c r="T39">
        <v>0.46</v>
      </c>
      <c r="U39">
        <v>119.845</v>
      </c>
      <c r="V39">
        <v>190898</v>
      </c>
      <c r="W39" t="s">
        <v>1899</v>
      </c>
      <c r="X39" t="str">
        <f>IF(Table9[[#This Row],[danceability]]&gt;0.5, "Danceable", "Chill")</f>
        <v>Danceable</v>
      </c>
    </row>
    <row r="40" spans="1:24" x14ac:dyDescent="0.2">
      <c r="A40" t="s">
        <v>520</v>
      </c>
      <c r="B40" t="s">
        <v>532</v>
      </c>
      <c r="C40" t="s">
        <v>17</v>
      </c>
      <c r="D40" t="s">
        <v>522</v>
      </c>
      <c r="E40">
        <v>44036</v>
      </c>
      <c r="F40">
        <v>2020</v>
      </c>
      <c r="G40">
        <v>1</v>
      </c>
      <c r="H40" t="s">
        <v>400</v>
      </c>
      <c r="I40">
        <v>11</v>
      </c>
      <c r="J40" t="b">
        <v>0</v>
      </c>
      <c r="K40" t="s">
        <v>42</v>
      </c>
      <c r="L40">
        <v>0.65300000000000002</v>
      </c>
      <c r="M40">
        <v>0.45200000000000001</v>
      </c>
      <c r="N40">
        <v>4</v>
      </c>
      <c r="O40">
        <v>-11.143000000000001</v>
      </c>
      <c r="P40">
        <v>5.5E-2</v>
      </c>
      <c r="Q40">
        <v>0.83799999999999997</v>
      </c>
      <c r="R40">
        <v>7.7299999999999995E-5</v>
      </c>
      <c r="S40">
        <v>0.108</v>
      </c>
      <c r="T40">
        <v>0.45</v>
      </c>
      <c r="U40">
        <v>83.433000000000007</v>
      </c>
      <c r="V40">
        <v>252880</v>
      </c>
      <c r="W40" t="s">
        <v>1899</v>
      </c>
      <c r="X40" t="str">
        <f>IF(Table9[[#This Row],[danceability]]&gt;0.5, "Danceable", "Chill")</f>
        <v>Danceable</v>
      </c>
    </row>
    <row r="41" spans="1:24" x14ac:dyDescent="0.2">
      <c r="A41" t="s">
        <v>520</v>
      </c>
      <c r="B41" t="s">
        <v>533</v>
      </c>
      <c r="C41" t="s">
        <v>17</v>
      </c>
      <c r="D41" t="s">
        <v>522</v>
      </c>
      <c r="E41">
        <v>44036</v>
      </c>
      <c r="F41">
        <v>2020</v>
      </c>
      <c r="G41">
        <v>1</v>
      </c>
      <c r="H41" t="s">
        <v>402</v>
      </c>
      <c r="I41">
        <v>12</v>
      </c>
      <c r="J41" t="b">
        <v>1</v>
      </c>
      <c r="K41" t="s">
        <v>181</v>
      </c>
      <c r="L41">
        <v>0.59199999999999997</v>
      </c>
      <c r="M41">
        <v>0.69899999999999995</v>
      </c>
      <c r="N41">
        <v>3</v>
      </c>
      <c r="O41">
        <v>-8.9949999999999992</v>
      </c>
      <c r="P41">
        <v>4.7100000000000003E-2</v>
      </c>
      <c r="Q41">
        <v>0.65500000000000003</v>
      </c>
      <c r="R41">
        <v>1.6799999999999998E-5</v>
      </c>
      <c r="S41">
        <v>0.114</v>
      </c>
      <c r="T41">
        <v>0.50600000000000001</v>
      </c>
      <c r="U41">
        <v>141.916</v>
      </c>
      <c r="V41">
        <v>237258</v>
      </c>
      <c r="W41" t="s">
        <v>1899</v>
      </c>
      <c r="X41" t="str">
        <f>IF(Table9[[#This Row],[danceability]]&gt;0.5, "Danceable", "Chill")</f>
        <v>Danceable</v>
      </c>
    </row>
    <row r="42" spans="1:24" x14ac:dyDescent="0.2">
      <c r="A42" t="s">
        <v>520</v>
      </c>
      <c r="B42" t="s">
        <v>534</v>
      </c>
      <c r="C42" t="s">
        <v>17</v>
      </c>
      <c r="D42" t="s">
        <v>522</v>
      </c>
      <c r="E42">
        <v>44036</v>
      </c>
      <c r="F42">
        <v>2020</v>
      </c>
      <c r="G42">
        <v>1</v>
      </c>
      <c r="H42" t="s">
        <v>404</v>
      </c>
      <c r="I42">
        <v>13</v>
      </c>
      <c r="J42" t="b">
        <v>0</v>
      </c>
      <c r="K42" t="s">
        <v>233</v>
      </c>
      <c r="L42">
        <v>0.35399999999999998</v>
      </c>
      <c r="M42">
        <v>0.26700000000000002</v>
      </c>
      <c r="N42">
        <v>1</v>
      </c>
      <c r="O42">
        <v>-13.69</v>
      </c>
      <c r="P42">
        <v>2.81E-2</v>
      </c>
      <c r="Q42">
        <v>0.73099999999999998</v>
      </c>
      <c r="R42">
        <v>4.0200000000000001E-4</v>
      </c>
      <c r="S42">
        <v>8.5800000000000001E-2</v>
      </c>
      <c r="T42">
        <v>0.113</v>
      </c>
      <c r="U42">
        <v>94.218999999999994</v>
      </c>
      <c r="V42">
        <v>289749</v>
      </c>
      <c r="W42" t="s">
        <v>1899</v>
      </c>
      <c r="X42" t="str">
        <f>IF(Table9[[#This Row],[danceability]]&gt;0.5, "Danceable", "Chill")</f>
        <v>Chill</v>
      </c>
    </row>
    <row r="43" spans="1:24" x14ac:dyDescent="0.2">
      <c r="A43" t="s">
        <v>520</v>
      </c>
      <c r="B43" t="s">
        <v>535</v>
      </c>
      <c r="C43" t="s">
        <v>17</v>
      </c>
      <c r="D43" t="s">
        <v>522</v>
      </c>
      <c r="E43">
        <v>44036</v>
      </c>
      <c r="F43">
        <v>2020</v>
      </c>
      <c r="G43">
        <v>1</v>
      </c>
      <c r="H43" t="s">
        <v>406</v>
      </c>
      <c r="I43">
        <v>14</v>
      </c>
      <c r="J43" t="b">
        <v>1</v>
      </c>
      <c r="K43" t="s">
        <v>37</v>
      </c>
      <c r="L43">
        <v>0.59299999999999997</v>
      </c>
      <c r="M43">
        <v>0.377</v>
      </c>
      <c r="N43">
        <v>0</v>
      </c>
      <c r="O43">
        <v>-8.7609999999999992</v>
      </c>
      <c r="P43">
        <v>2.53E-2</v>
      </c>
      <c r="Q43">
        <v>0.6</v>
      </c>
      <c r="R43">
        <v>0</v>
      </c>
      <c r="S43">
        <v>9.7600000000000006E-2</v>
      </c>
      <c r="T43">
        <v>0.502</v>
      </c>
      <c r="U43">
        <v>95.938999999999993</v>
      </c>
      <c r="V43">
        <v>294521</v>
      </c>
      <c r="W43" t="s">
        <v>1899</v>
      </c>
      <c r="X43" t="str">
        <f>IF(Table9[[#This Row],[danceability]]&gt;0.5, "Danceable", "Chill")</f>
        <v>Danceable</v>
      </c>
    </row>
    <row r="44" spans="1:24" x14ac:dyDescent="0.2">
      <c r="A44" t="s">
        <v>520</v>
      </c>
      <c r="B44" t="s">
        <v>536</v>
      </c>
      <c r="C44" t="s">
        <v>17</v>
      </c>
      <c r="D44" t="s">
        <v>522</v>
      </c>
      <c r="E44">
        <v>44036</v>
      </c>
      <c r="F44">
        <v>2020</v>
      </c>
      <c r="G44">
        <v>1</v>
      </c>
      <c r="H44" t="s">
        <v>408</v>
      </c>
      <c r="I44">
        <v>15</v>
      </c>
      <c r="J44" t="b">
        <v>1</v>
      </c>
      <c r="K44" t="s">
        <v>56</v>
      </c>
      <c r="L44">
        <v>0.64700000000000002</v>
      </c>
      <c r="M44">
        <v>0.27200000000000002</v>
      </c>
      <c r="N44">
        <v>5</v>
      </c>
      <c r="O44">
        <v>-12.906000000000001</v>
      </c>
      <c r="P44">
        <v>9.1600000000000001E-2</v>
      </c>
      <c r="Q44">
        <v>0.91800000000000004</v>
      </c>
      <c r="R44">
        <v>1.73E-5</v>
      </c>
      <c r="S44">
        <v>9.1800000000000007E-2</v>
      </c>
      <c r="T44">
        <v>0.33900000000000002</v>
      </c>
      <c r="U44">
        <v>150.04400000000001</v>
      </c>
      <c r="V44">
        <v>234000</v>
      </c>
      <c r="W44" t="s">
        <v>1899</v>
      </c>
      <c r="X44" t="str">
        <f>IF(Table9[[#This Row],[danceability]]&gt;0.5, "Danceable", "Chill")</f>
        <v>Danceable</v>
      </c>
    </row>
    <row r="45" spans="1:24" x14ac:dyDescent="0.2">
      <c r="A45" t="s">
        <v>520</v>
      </c>
      <c r="B45" t="s">
        <v>537</v>
      </c>
      <c r="C45" t="s">
        <v>17</v>
      </c>
      <c r="D45" t="s">
        <v>522</v>
      </c>
      <c r="E45">
        <v>44036</v>
      </c>
      <c r="F45">
        <v>2020</v>
      </c>
      <c r="G45">
        <v>1</v>
      </c>
      <c r="H45" t="s">
        <v>410</v>
      </c>
      <c r="I45">
        <v>16</v>
      </c>
      <c r="J45" t="b">
        <v>0</v>
      </c>
      <c r="K45" t="s">
        <v>49</v>
      </c>
      <c r="L45">
        <v>0.66200000000000003</v>
      </c>
      <c r="M45">
        <v>0.18099999999999999</v>
      </c>
      <c r="N45">
        <v>8</v>
      </c>
      <c r="O45">
        <v>-15.065</v>
      </c>
      <c r="P45">
        <v>4.1500000000000002E-2</v>
      </c>
      <c r="Q45">
        <v>0.96599999999999997</v>
      </c>
      <c r="R45">
        <v>3.8600000000000003E-6</v>
      </c>
      <c r="S45">
        <v>0.13300000000000001</v>
      </c>
      <c r="T45">
        <v>0.42899999999999999</v>
      </c>
      <c r="U45">
        <v>118.819</v>
      </c>
      <c r="V45">
        <v>220042</v>
      </c>
      <c r="W45" t="s">
        <v>1899</v>
      </c>
      <c r="X45" t="str">
        <f>IF(Table9[[#This Row],[danceability]]&gt;0.5, "Danceable", "Chill")</f>
        <v>Danceable</v>
      </c>
    </row>
    <row r="46" spans="1:24" x14ac:dyDescent="0.2">
      <c r="A46" t="s">
        <v>555</v>
      </c>
      <c r="B46" t="s">
        <v>556</v>
      </c>
      <c r="C46" t="s">
        <v>17</v>
      </c>
      <c r="D46" t="s">
        <v>558</v>
      </c>
      <c r="E46">
        <v>43700</v>
      </c>
      <c r="F46">
        <v>2019</v>
      </c>
      <c r="G46">
        <v>1</v>
      </c>
      <c r="H46" t="s">
        <v>557</v>
      </c>
      <c r="I46">
        <v>1</v>
      </c>
      <c r="J46" t="b">
        <v>0</v>
      </c>
      <c r="K46" t="s">
        <v>56</v>
      </c>
      <c r="L46">
        <v>0.66400000000000003</v>
      </c>
      <c r="M46">
        <v>0.316</v>
      </c>
      <c r="N46">
        <v>5</v>
      </c>
      <c r="O46">
        <v>-10.345000000000001</v>
      </c>
      <c r="P46">
        <v>0.51900000000000002</v>
      </c>
      <c r="Q46">
        <v>0.29799999999999999</v>
      </c>
      <c r="R46">
        <v>2.03E-6</v>
      </c>
      <c r="S46">
        <v>8.1199999999999994E-2</v>
      </c>
      <c r="T46">
        <v>0.54100000000000004</v>
      </c>
      <c r="U46">
        <v>92.875</v>
      </c>
      <c r="V46">
        <v>170640</v>
      </c>
      <c r="W46" t="s">
        <v>1899</v>
      </c>
      <c r="X46" t="str">
        <f>IF(Table9[[#This Row],[danceability]]&gt;0.5, "Danceable", "Chill")</f>
        <v>Danceable</v>
      </c>
    </row>
    <row r="47" spans="1:24" x14ac:dyDescent="0.2">
      <c r="A47" t="s">
        <v>555</v>
      </c>
      <c r="B47" t="s">
        <v>559</v>
      </c>
      <c r="C47" t="s">
        <v>17</v>
      </c>
      <c r="D47" t="s">
        <v>558</v>
      </c>
      <c r="E47">
        <v>43700</v>
      </c>
      <c r="F47">
        <v>2019</v>
      </c>
      <c r="G47">
        <v>1</v>
      </c>
      <c r="H47" t="s">
        <v>560</v>
      </c>
      <c r="I47">
        <v>2</v>
      </c>
      <c r="J47" t="b">
        <v>0</v>
      </c>
      <c r="K47" t="s">
        <v>31</v>
      </c>
      <c r="L47">
        <v>0.55200000000000005</v>
      </c>
      <c r="M47">
        <v>0.70199999999999996</v>
      </c>
      <c r="N47">
        <v>9</v>
      </c>
      <c r="O47">
        <v>-5.7069999999999999</v>
      </c>
      <c r="P47">
        <v>0.157</v>
      </c>
      <c r="Q47">
        <v>0.11700000000000001</v>
      </c>
      <c r="R47">
        <v>2.0599999999999999E-5</v>
      </c>
      <c r="S47">
        <v>0.105</v>
      </c>
      <c r="T47">
        <v>0.56399999999999995</v>
      </c>
      <c r="U47">
        <v>169.994</v>
      </c>
      <c r="V47">
        <v>178426</v>
      </c>
      <c r="W47" t="s">
        <v>1899</v>
      </c>
      <c r="X47" t="str">
        <f>IF(Table9[[#This Row],[danceability]]&gt;0.5, "Danceable", "Chill")</f>
        <v>Danceable</v>
      </c>
    </row>
    <row r="48" spans="1:24" x14ac:dyDescent="0.2">
      <c r="A48" t="s">
        <v>555</v>
      </c>
      <c r="B48" t="s">
        <v>561</v>
      </c>
      <c r="C48" t="s">
        <v>17</v>
      </c>
      <c r="D48" t="s">
        <v>558</v>
      </c>
      <c r="E48">
        <v>43700</v>
      </c>
      <c r="F48">
        <v>2019</v>
      </c>
      <c r="G48">
        <v>1</v>
      </c>
      <c r="H48" t="s">
        <v>558</v>
      </c>
      <c r="I48">
        <v>3</v>
      </c>
      <c r="J48" t="b">
        <v>0</v>
      </c>
      <c r="K48" t="s">
        <v>25</v>
      </c>
      <c r="L48">
        <v>0.35899999999999999</v>
      </c>
      <c r="M48">
        <v>0.54300000000000004</v>
      </c>
      <c r="N48">
        <v>7</v>
      </c>
      <c r="O48">
        <v>-7.5819999999999999</v>
      </c>
      <c r="P48">
        <v>9.1899999999999996E-2</v>
      </c>
      <c r="Q48">
        <v>0.49199999999999999</v>
      </c>
      <c r="R48">
        <v>1.5800000000000001E-5</v>
      </c>
      <c r="S48">
        <v>0.11799999999999999</v>
      </c>
      <c r="T48">
        <v>0.45300000000000001</v>
      </c>
      <c r="U48">
        <v>68.534000000000006</v>
      </c>
      <c r="V48">
        <v>221306</v>
      </c>
      <c r="W48" t="s">
        <v>1899</v>
      </c>
      <c r="X48" t="str">
        <f>IF(Table9[[#This Row],[danceability]]&gt;0.5, "Danceable", "Chill")</f>
        <v>Chill</v>
      </c>
    </row>
    <row r="49" spans="1:24" x14ac:dyDescent="0.2">
      <c r="A49" t="s">
        <v>555</v>
      </c>
      <c r="B49" t="s">
        <v>562</v>
      </c>
      <c r="C49" t="s">
        <v>17</v>
      </c>
      <c r="D49" t="s">
        <v>558</v>
      </c>
      <c r="E49">
        <v>43700</v>
      </c>
      <c r="F49">
        <v>2019</v>
      </c>
      <c r="G49">
        <v>1</v>
      </c>
      <c r="H49" t="s">
        <v>563</v>
      </c>
      <c r="I49">
        <v>4</v>
      </c>
      <c r="J49" t="b">
        <v>0</v>
      </c>
      <c r="K49" t="s">
        <v>37</v>
      </c>
      <c r="L49">
        <v>0.77700000000000002</v>
      </c>
      <c r="M49">
        <v>0.65800000000000003</v>
      </c>
      <c r="N49">
        <v>0</v>
      </c>
      <c r="O49">
        <v>-5.1909999999999998</v>
      </c>
      <c r="P49">
        <v>5.3999999999999999E-2</v>
      </c>
      <c r="Q49">
        <v>7.6700000000000004E-2</v>
      </c>
      <c r="R49">
        <v>0</v>
      </c>
      <c r="S49">
        <v>9.01E-2</v>
      </c>
      <c r="T49">
        <v>0.63300000000000001</v>
      </c>
      <c r="U49">
        <v>110.048</v>
      </c>
      <c r="V49">
        <v>190360</v>
      </c>
      <c r="W49" t="s">
        <v>1899</v>
      </c>
      <c r="X49" t="str">
        <f>IF(Table9[[#This Row],[danceability]]&gt;0.5, "Danceable", "Chill")</f>
        <v>Danceable</v>
      </c>
    </row>
    <row r="50" spans="1:24" x14ac:dyDescent="0.2">
      <c r="A50" t="s">
        <v>555</v>
      </c>
      <c r="B50" t="s">
        <v>564</v>
      </c>
      <c r="C50" t="s">
        <v>17</v>
      </c>
      <c r="D50" t="s">
        <v>558</v>
      </c>
      <c r="E50">
        <v>43700</v>
      </c>
      <c r="F50">
        <v>2019</v>
      </c>
      <c r="G50">
        <v>1</v>
      </c>
      <c r="H50" t="s">
        <v>565</v>
      </c>
      <c r="I50">
        <v>5</v>
      </c>
      <c r="J50" t="b">
        <v>0</v>
      </c>
      <c r="K50" t="s">
        <v>37</v>
      </c>
      <c r="L50">
        <v>0.29199999999999998</v>
      </c>
      <c r="M50">
        <v>0.57399999999999995</v>
      </c>
      <c r="N50">
        <v>0</v>
      </c>
      <c r="O50">
        <v>-9.375</v>
      </c>
      <c r="P50">
        <v>4.0099999999999997E-2</v>
      </c>
      <c r="Q50">
        <v>0.12</v>
      </c>
      <c r="R50">
        <v>5.6899999999999997E-3</v>
      </c>
      <c r="S50">
        <v>6.6299999999999998E-2</v>
      </c>
      <c r="T50">
        <v>0.16600000000000001</v>
      </c>
      <c r="U50">
        <v>124.34399999999999</v>
      </c>
      <c r="V50">
        <v>211240</v>
      </c>
      <c r="W50" t="s">
        <v>1899</v>
      </c>
      <c r="X50" t="str">
        <f>IF(Table9[[#This Row],[danceability]]&gt;0.5, "Danceable", "Chill")</f>
        <v>Chill</v>
      </c>
    </row>
    <row r="51" spans="1:24" x14ac:dyDescent="0.2">
      <c r="A51" t="s">
        <v>555</v>
      </c>
      <c r="B51" t="s">
        <v>566</v>
      </c>
      <c r="C51" t="s">
        <v>17</v>
      </c>
      <c r="D51" t="s">
        <v>558</v>
      </c>
      <c r="E51">
        <v>43700</v>
      </c>
      <c r="F51">
        <v>2019</v>
      </c>
      <c r="G51">
        <v>1</v>
      </c>
      <c r="H51" t="s">
        <v>567</v>
      </c>
      <c r="I51">
        <v>6</v>
      </c>
      <c r="J51" t="b">
        <v>0</v>
      </c>
      <c r="K51" t="s">
        <v>37</v>
      </c>
      <c r="L51">
        <v>0.89700000000000002</v>
      </c>
      <c r="M51">
        <v>0.36599999999999999</v>
      </c>
      <c r="N51">
        <v>0</v>
      </c>
      <c r="O51">
        <v>-8.0289999999999999</v>
      </c>
      <c r="P51">
        <v>5.6899999999999999E-2</v>
      </c>
      <c r="Q51">
        <v>8.8900000000000003E-3</v>
      </c>
      <c r="R51">
        <v>3.5300000000000002E-4</v>
      </c>
      <c r="S51">
        <v>7.1499999999999994E-2</v>
      </c>
      <c r="T51">
        <v>0.41599999999999998</v>
      </c>
      <c r="U51">
        <v>100.003</v>
      </c>
      <c r="V51">
        <v>173386</v>
      </c>
      <c r="W51" t="s">
        <v>1899</v>
      </c>
      <c r="X51" t="str">
        <f>IF(Table9[[#This Row],[danceability]]&gt;0.5, "Danceable", "Chill")</f>
        <v>Danceable</v>
      </c>
    </row>
    <row r="52" spans="1:24" x14ac:dyDescent="0.2">
      <c r="A52" t="s">
        <v>555</v>
      </c>
      <c r="B52" t="s">
        <v>568</v>
      </c>
      <c r="C52" t="s">
        <v>17</v>
      </c>
      <c r="D52" t="s">
        <v>558</v>
      </c>
      <c r="E52">
        <v>43700</v>
      </c>
      <c r="F52">
        <v>2019</v>
      </c>
      <c r="G52">
        <v>1</v>
      </c>
      <c r="H52" t="s">
        <v>569</v>
      </c>
      <c r="I52">
        <v>7</v>
      </c>
      <c r="J52" t="b">
        <v>0</v>
      </c>
      <c r="K52" t="s">
        <v>66</v>
      </c>
      <c r="L52">
        <v>0.66200000000000003</v>
      </c>
      <c r="M52">
        <v>0.747</v>
      </c>
      <c r="N52">
        <v>11</v>
      </c>
      <c r="O52">
        <v>-6.9260000000000002</v>
      </c>
      <c r="P52">
        <v>7.3599999999999999E-2</v>
      </c>
      <c r="Q52">
        <v>2.8000000000000001E-2</v>
      </c>
      <c r="R52">
        <v>6.1500000000000001E-3</v>
      </c>
      <c r="S52">
        <v>0.13800000000000001</v>
      </c>
      <c r="T52">
        <v>0.48699999999999999</v>
      </c>
      <c r="U52">
        <v>150.08799999999999</v>
      </c>
      <c r="V52">
        <v>234146</v>
      </c>
      <c r="W52" t="s">
        <v>1899</v>
      </c>
      <c r="X52" t="str">
        <f>IF(Table9[[#This Row],[danceability]]&gt;0.5, "Danceable", "Chill")</f>
        <v>Danceable</v>
      </c>
    </row>
    <row r="53" spans="1:24" x14ac:dyDescent="0.2">
      <c r="A53" t="s">
        <v>555</v>
      </c>
      <c r="B53" t="s">
        <v>570</v>
      </c>
      <c r="C53" t="s">
        <v>17</v>
      </c>
      <c r="D53" t="s">
        <v>558</v>
      </c>
      <c r="E53">
        <v>43700</v>
      </c>
      <c r="F53">
        <v>2019</v>
      </c>
      <c r="G53">
        <v>1</v>
      </c>
      <c r="H53" t="s">
        <v>571</v>
      </c>
      <c r="I53">
        <v>8</v>
      </c>
      <c r="J53" t="b">
        <v>0</v>
      </c>
      <c r="K53" t="s">
        <v>31</v>
      </c>
      <c r="L53">
        <v>0.81100000000000005</v>
      </c>
      <c r="M53">
        <v>0.71899999999999997</v>
      </c>
      <c r="N53">
        <v>9</v>
      </c>
      <c r="O53">
        <v>-6.5529999999999999</v>
      </c>
      <c r="P53">
        <v>4.9700000000000001E-2</v>
      </c>
      <c r="Q53">
        <v>1.29E-2</v>
      </c>
      <c r="R53">
        <v>1.36E-5</v>
      </c>
      <c r="S53">
        <v>7.4200000000000002E-2</v>
      </c>
      <c r="T53">
        <v>0.86499999999999999</v>
      </c>
      <c r="U53">
        <v>103.979</v>
      </c>
      <c r="V53">
        <v>222400</v>
      </c>
      <c r="W53" t="s">
        <v>1899</v>
      </c>
      <c r="X53" t="str">
        <f>IF(Table9[[#This Row],[danceability]]&gt;0.5, "Danceable", "Chill")</f>
        <v>Danceable</v>
      </c>
    </row>
    <row r="54" spans="1:24" x14ac:dyDescent="0.2">
      <c r="A54" t="s">
        <v>555</v>
      </c>
      <c r="B54" t="s">
        <v>572</v>
      </c>
      <c r="C54" t="s">
        <v>17</v>
      </c>
      <c r="D54" t="s">
        <v>558</v>
      </c>
      <c r="E54">
        <v>43700</v>
      </c>
      <c r="F54">
        <v>2019</v>
      </c>
      <c r="G54">
        <v>1</v>
      </c>
      <c r="H54" t="s">
        <v>573</v>
      </c>
      <c r="I54">
        <v>9</v>
      </c>
      <c r="J54" t="b">
        <v>0</v>
      </c>
      <c r="K54" t="s">
        <v>37</v>
      </c>
      <c r="L54">
        <v>0.82399999999999995</v>
      </c>
      <c r="M54">
        <v>0.624</v>
      </c>
      <c r="N54">
        <v>0</v>
      </c>
      <c r="O54">
        <v>-9.7279999999999998</v>
      </c>
      <c r="P54">
        <v>8.2699999999999996E-2</v>
      </c>
      <c r="Q54">
        <v>0.78100000000000003</v>
      </c>
      <c r="R54">
        <v>1.8900000000000001E-4</v>
      </c>
      <c r="S54">
        <v>0.1</v>
      </c>
      <c r="T54">
        <v>0.248</v>
      </c>
      <c r="U54">
        <v>102.012</v>
      </c>
      <c r="V54">
        <v>287266</v>
      </c>
      <c r="W54" t="s">
        <v>1899</v>
      </c>
      <c r="X54" t="str">
        <f>IF(Table9[[#This Row],[danceability]]&gt;0.5, "Danceable", "Chill")</f>
        <v>Danceable</v>
      </c>
    </row>
    <row r="55" spans="1:24" x14ac:dyDescent="0.2">
      <c r="A55" t="s">
        <v>555</v>
      </c>
      <c r="B55" t="s">
        <v>574</v>
      </c>
      <c r="C55" t="s">
        <v>17</v>
      </c>
      <c r="D55" t="s">
        <v>558</v>
      </c>
      <c r="E55">
        <v>43700</v>
      </c>
      <c r="F55">
        <v>2019</v>
      </c>
      <c r="G55">
        <v>1</v>
      </c>
      <c r="H55" t="s">
        <v>575</v>
      </c>
      <c r="I55">
        <v>10</v>
      </c>
      <c r="J55" t="b">
        <v>0</v>
      </c>
      <c r="K55" t="s">
        <v>28</v>
      </c>
      <c r="L55">
        <v>0.71199999999999997</v>
      </c>
      <c r="M55">
        <v>0.73199999999999998</v>
      </c>
      <c r="N55">
        <v>4</v>
      </c>
      <c r="O55">
        <v>-6.7539999999999996</v>
      </c>
      <c r="P55">
        <v>6.2899999999999998E-2</v>
      </c>
      <c r="Q55">
        <v>0.45400000000000001</v>
      </c>
      <c r="R55">
        <v>0</v>
      </c>
      <c r="S55">
        <v>0.31900000000000001</v>
      </c>
      <c r="T55">
        <v>0.313</v>
      </c>
      <c r="U55">
        <v>94.070999999999998</v>
      </c>
      <c r="V55">
        <v>198533</v>
      </c>
      <c r="W55" t="s">
        <v>1899</v>
      </c>
      <c r="X55" t="str">
        <f>IF(Table9[[#This Row],[danceability]]&gt;0.5, "Danceable", "Chill")</f>
        <v>Danceable</v>
      </c>
    </row>
    <row r="56" spans="1:24" x14ac:dyDescent="0.2">
      <c r="A56" t="s">
        <v>555</v>
      </c>
      <c r="B56" t="s">
        <v>576</v>
      </c>
      <c r="C56" t="s">
        <v>17</v>
      </c>
      <c r="D56" t="s">
        <v>558</v>
      </c>
      <c r="E56">
        <v>43700</v>
      </c>
      <c r="F56">
        <v>2019</v>
      </c>
      <c r="G56">
        <v>1</v>
      </c>
      <c r="H56" t="s">
        <v>577</v>
      </c>
      <c r="I56">
        <v>11</v>
      </c>
      <c r="J56" t="b">
        <v>0</v>
      </c>
      <c r="K56" t="s">
        <v>233</v>
      </c>
      <c r="L56">
        <v>0.69499999999999995</v>
      </c>
      <c r="M56">
        <v>0.71</v>
      </c>
      <c r="N56">
        <v>1</v>
      </c>
      <c r="O56">
        <v>-6.6390000000000002</v>
      </c>
      <c r="P56">
        <v>0.05</v>
      </c>
      <c r="Q56">
        <v>2.46E-2</v>
      </c>
      <c r="R56">
        <v>1.0399999999999999E-4</v>
      </c>
      <c r="S56">
        <v>0.13300000000000001</v>
      </c>
      <c r="T56">
        <v>0.55700000000000005</v>
      </c>
      <c r="U56">
        <v>157.92500000000001</v>
      </c>
      <c r="V56">
        <v>190240</v>
      </c>
      <c r="W56" t="s">
        <v>1899</v>
      </c>
      <c r="X56" t="str">
        <f>IF(Table9[[#This Row],[danceability]]&gt;0.5, "Danceable", "Chill")</f>
        <v>Danceable</v>
      </c>
    </row>
    <row r="57" spans="1:24" x14ac:dyDescent="0.2">
      <c r="A57" t="s">
        <v>555</v>
      </c>
      <c r="B57" t="s">
        <v>578</v>
      </c>
      <c r="C57" t="s">
        <v>17</v>
      </c>
      <c r="D57" t="s">
        <v>558</v>
      </c>
      <c r="E57">
        <v>43700</v>
      </c>
      <c r="F57">
        <v>2019</v>
      </c>
      <c r="G57">
        <v>1</v>
      </c>
      <c r="H57" t="s">
        <v>579</v>
      </c>
      <c r="I57">
        <v>12</v>
      </c>
      <c r="J57" t="b">
        <v>0</v>
      </c>
      <c r="K57" t="s">
        <v>37</v>
      </c>
      <c r="L57">
        <v>0.433</v>
      </c>
      <c r="M57">
        <v>0.182</v>
      </c>
      <c r="N57">
        <v>0</v>
      </c>
      <c r="O57">
        <v>-12.566000000000001</v>
      </c>
      <c r="P57">
        <v>6.4100000000000004E-2</v>
      </c>
      <c r="Q57">
        <v>0.90700000000000003</v>
      </c>
      <c r="R57">
        <v>0</v>
      </c>
      <c r="S57">
        <v>0.123</v>
      </c>
      <c r="T57">
        <v>0.42099999999999999</v>
      </c>
      <c r="U57">
        <v>207.476</v>
      </c>
      <c r="V57">
        <v>201586</v>
      </c>
      <c r="W57" t="s">
        <v>1899</v>
      </c>
      <c r="X57" t="str">
        <f>IF(Table9[[#This Row],[danceability]]&gt;0.5, "Danceable", "Chill")</f>
        <v>Chill</v>
      </c>
    </row>
    <row r="58" spans="1:24" x14ac:dyDescent="0.2">
      <c r="A58" t="s">
        <v>555</v>
      </c>
      <c r="B58" t="s">
        <v>580</v>
      </c>
      <c r="C58" t="s">
        <v>17</v>
      </c>
      <c r="D58" t="s">
        <v>558</v>
      </c>
      <c r="E58">
        <v>43700</v>
      </c>
      <c r="F58">
        <v>2019</v>
      </c>
      <c r="G58">
        <v>1</v>
      </c>
      <c r="H58" t="s">
        <v>581</v>
      </c>
      <c r="I58">
        <v>13</v>
      </c>
      <c r="J58" t="b">
        <v>0</v>
      </c>
      <c r="K58" t="s">
        <v>66</v>
      </c>
      <c r="L58">
        <v>0.73899999999999999</v>
      </c>
      <c r="M58">
        <v>0.32</v>
      </c>
      <c r="N58">
        <v>11</v>
      </c>
      <c r="O58">
        <v>-10.862</v>
      </c>
      <c r="P58">
        <v>0.23899999999999999</v>
      </c>
      <c r="Q58">
        <v>0.73599999999999999</v>
      </c>
      <c r="R58">
        <v>1.47E-4</v>
      </c>
      <c r="S58">
        <v>0.111</v>
      </c>
      <c r="T58">
        <v>0.35099999999999998</v>
      </c>
      <c r="U58">
        <v>79.97</v>
      </c>
      <c r="V58">
        <v>200306</v>
      </c>
      <c r="W58" t="s">
        <v>1899</v>
      </c>
      <c r="X58" t="str">
        <f>IF(Table9[[#This Row],[danceability]]&gt;0.5, "Danceable", "Chill")</f>
        <v>Danceable</v>
      </c>
    </row>
    <row r="59" spans="1:24" x14ac:dyDescent="0.2">
      <c r="A59" t="s">
        <v>555</v>
      </c>
      <c r="B59" t="s">
        <v>582</v>
      </c>
      <c r="C59" t="s">
        <v>17</v>
      </c>
      <c r="D59" t="s">
        <v>558</v>
      </c>
      <c r="E59">
        <v>43700</v>
      </c>
      <c r="F59">
        <v>2019</v>
      </c>
      <c r="G59">
        <v>1</v>
      </c>
      <c r="H59" t="s">
        <v>583</v>
      </c>
      <c r="I59">
        <v>14</v>
      </c>
      <c r="J59" t="b">
        <v>0</v>
      </c>
      <c r="K59" t="s">
        <v>34</v>
      </c>
      <c r="L59">
        <v>0.77100000000000002</v>
      </c>
      <c r="M59">
        <v>0.67100000000000004</v>
      </c>
      <c r="N59">
        <v>2</v>
      </c>
      <c r="O59">
        <v>-5.617</v>
      </c>
      <c r="P59">
        <v>5.5300000000000002E-2</v>
      </c>
      <c r="Q59">
        <v>9.2899999999999996E-3</v>
      </c>
      <c r="R59">
        <v>0</v>
      </c>
      <c r="S59">
        <v>6.3700000000000007E-2</v>
      </c>
      <c r="T59">
        <v>0.71399999999999997</v>
      </c>
      <c r="U59">
        <v>85.025999999999996</v>
      </c>
      <c r="V59">
        <v>171360</v>
      </c>
      <c r="W59" t="s">
        <v>1899</v>
      </c>
      <c r="X59" t="str">
        <f>IF(Table9[[#This Row],[danceability]]&gt;0.5, "Danceable", "Chill")</f>
        <v>Danceable</v>
      </c>
    </row>
    <row r="60" spans="1:24" x14ac:dyDescent="0.2">
      <c r="A60" t="s">
        <v>555</v>
      </c>
      <c r="B60" t="s">
        <v>584</v>
      </c>
      <c r="C60" t="s">
        <v>17</v>
      </c>
      <c r="D60" t="s">
        <v>558</v>
      </c>
      <c r="E60">
        <v>43700</v>
      </c>
      <c r="F60">
        <v>2019</v>
      </c>
      <c r="G60">
        <v>1</v>
      </c>
      <c r="H60" t="s">
        <v>585</v>
      </c>
      <c r="I60">
        <v>15</v>
      </c>
      <c r="J60" t="b">
        <v>0</v>
      </c>
      <c r="K60" t="s">
        <v>31</v>
      </c>
      <c r="L60">
        <v>0.75600000000000001</v>
      </c>
      <c r="M60">
        <v>0.44900000000000001</v>
      </c>
      <c r="N60">
        <v>9</v>
      </c>
      <c r="O60">
        <v>-8.7460000000000004</v>
      </c>
      <c r="P60">
        <v>3.44E-2</v>
      </c>
      <c r="Q60">
        <v>0.13</v>
      </c>
      <c r="R60">
        <v>0</v>
      </c>
      <c r="S60">
        <v>0.114</v>
      </c>
      <c r="T60">
        <v>0.39900000000000002</v>
      </c>
      <c r="U60">
        <v>111.011</v>
      </c>
      <c r="V60">
        <v>223293</v>
      </c>
      <c r="W60" t="s">
        <v>1899</v>
      </c>
      <c r="X60" t="str">
        <f>IF(Table9[[#This Row],[danceability]]&gt;0.5, "Danceable", "Chill")</f>
        <v>Danceable</v>
      </c>
    </row>
    <row r="61" spans="1:24" x14ac:dyDescent="0.2">
      <c r="A61" t="s">
        <v>555</v>
      </c>
      <c r="B61" t="s">
        <v>586</v>
      </c>
      <c r="C61" t="s">
        <v>17</v>
      </c>
      <c r="D61" t="s">
        <v>558</v>
      </c>
      <c r="E61">
        <v>43700</v>
      </c>
      <c r="F61">
        <v>2019</v>
      </c>
      <c r="G61">
        <v>1</v>
      </c>
      <c r="H61" t="s">
        <v>587</v>
      </c>
      <c r="I61">
        <v>16</v>
      </c>
      <c r="J61" t="b">
        <v>0</v>
      </c>
      <c r="K61" t="s">
        <v>37</v>
      </c>
      <c r="L61">
        <v>0.61</v>
      </c>
      <c r="M61">
        <v>0.83</v>
      </c>
      <c r="N61">
        <v>0</v>
      </c>
      <c r="O61">
        <v>-4.1050000000000004</v>
      </c>
      <c r="P61">
        <v>5.7099999999999998E-2</v>
      </c>
      <c r="Q61">
        <v>3.3000000000000002E-2</v>
      </c>
      <c r="R61">
        <v>0</v>
      </c>
      <c r="S61">
        <v>0.11799999999999999</v>
      </c>
      <c r="T61">
        <v>0.72799999999999998</v>
      </c>
      <c r="U61">
        <v>182.16200000000001</v>
      </c>
      <c r="V61">
        <v>193000</v>
      </c>
      <c r="W61" t="s">
        <v>1899</v>
      </c>
      <c r="X61" t="str">
        <f>IF(Table9[[#This Row],[danceability]]&gt;0.5, "Danceable", "Chill")</f>
        <v>Danceable</v>
      </c>
    </row>
    <row r="62" spans="1:24" x14ac:dyDescent="0.2">
      <c r="A62" t="s">
        <v>555</v>
      </c>
      <c r="B62" t="s">
        <v>588</v>
      </c>
      <c r="C62" t="s">
        <v>17</v>
      </c>
      <c r="D62" t="s">
        <v>558</v>
      </c>
      <c r="E62">
        <v>43700</v>
      </c>
      <c r="F62">
        <v>2019</v>
      </c>
      <c r="G62">
        <v>1</v>
      </c>
      <c r="H62" t="s">
        <v>589</v>
      </c>
      <c r="I62">
        <v>17</v>
      </c>
      <c r="J62" t="b">
        <v>0</v>
      </c>
      <c r="K62" t="s">
        <v>22</v>
      </c>
      <c r="L62">
        <v>0.73699999999999999</v>
      </c>
      <c r="M62">
        <v>0.17499999999999999</v>
      </c>
      <c r="N62">
        <v>10</v>
      </c>
      <c r="O62">
        <v>-9.9120000000000008</v>
      </c>
      <c r="P62">
        <v>4.0099999999999997E-2</v>
      </c>
      <c r="Q62">
        <v>0.97099999999999997</v>
      </c>
      <c r="R62">
        <v>3.3700000000000001E-4</v>
      </c>
      <c r="S62">
        <v>0.17100000000000001</v>
      </c>
      <c r="T62">
        <v>0.54500000000000004</v>
      </c>
      <c r="U62">
        <v>70.007999999999996</v>
      </c>
      <c r="V62">
        <v>150440</v>
      </c>
      <c r="W62" t="s">
        <v>1899</v>
      </c>
      <c r="X62" t="str">
        <f>IF(Table9[[#This Row],[danceability]]&gt;0.5, "Danceable", "Chill")</f>
        <v>Danceable</v>
      </c>
    </row>
    <row r="63" spans="1:24" x14ac:dyDescent="0.2">
      <c r="A63" t="s">
        <v>555</v>
      </c>
      <c r="B63" t="s">
        <v>590</v>
      </c>
      <c r="C63" t="s">
        <v>17</v>
      </c>
      <c r="D63" t="s">
        <v>558</v>
      </c>
      <c r="E63">
        <v>43700</v>
      </c>
      <c r="F63">
        <v>2019</v>
      </c>
      <c r="G63">
        <v>1</v>
      </c>
      <c r="H63" t="s">
        <v>591</v>
      </c>
      <c r="I63">
        <v>18</v>
      </c>
      <c r="J63" t="b">
        <v>0</v>
      </c>
      <c r="K63" t="s">
        <v>37</v>
      </c>
      <c r="L63">
        <v>0.55700000000000005</v>
      </c>
      <c r="M63">
        <v>0.496</v>
      </c>
      <c r="N63">
        <v>0</v>
      </c>
      <c r="O63">
        <v>-9.6020000000000003</v>
      </c>
      <c r="P63">
        <v>5.6300000000000003E-2</v>
      </c>
      <c r="Q63">
        <v>0.80800000000000005</v>
      </c>
      <c r="R63">
        <v>1.73E-4</v>
      </c>
      <c r="S63">
        <v>7.7200000000000005E-2</v>
      </c>
      <c r="T63">
        <v>0.26500000000000001</v>
      </c>
      <c r="U63">
        <v>149.983</v>
      </c>
      <c r="V63">
        <v>293453</v>
      </c>
      <c r="W63" t="s">
        <v>1899</v>
      </c>
      <c r="X63" t="str">
        <f>IF(Table9[[#This Row],[danceability]]&gt;0.5, "Danceable", "Chill")</f>
        <v>Danceable</v>
      </c>
    </row>
    <row r="64" spans="1:24" x14ac:dyDescent="0.2">
      <c r="A64" t="s">
        <v>624</v>
      </c>
      <c r="B64" t="s">
        <v>625</v>
      </c>
      <c r="C64" t="s">
        <v>17</v>
      </c>
      <c r="D64" t="s">
        <v>627</v>
      </c>
      <c r="E64">
        <v>43049</v>
      </c>
      <c r="F64">
        <v>2017</v>
      </c>
      <c r="G64">
        <v>1</v>
      </c>
      <c r="H64" t="s">
        <v>626</v>
      </c>
      <c r="I64">
        <v>1</v>
      </c>
      <c r="J64" t="b">
        <v>0</v>
      </c>
      <c r="K64" t="s">
        <v>34</v>
      </c>
      <c r="L64">
        <v>0.61299999999999999</v>
      </c>
      <c r="M64">
        <v>0.76400000000000001</v>
      </c>
      <c r="N64">
        <v>2</v>
      </c>
      <c r="O64">
        <v>-6.5090000000000003</v>
      </c>
      <c r="P64">
        <v>0.13600000000000001</v>
      </c>
      <c r="Q64">
        <v>5.2699999999999997E-2</v>
      </c>
      <c r="R64">
        <v>0</v>
      </c>
      <c r="S64">
        <v>0.19700000000000001</v>
      </c>
      <c r="T64">
        <v>0.41699999999999998</v>
      </c>
      <c r="U64">
        <v>160.01499999999999</v>
      </c>
      <c r="V64">
        <v>208186</v>
      </c>
      <c r="W64" t="s">
        <v>1899</v>
      </c>
      <c r="X64" t="str">
        <f>IF(Table9[[#This Row],[danceability]]&gt;0.5, "Danceable", "Chill")</f>
        <v>Danceable</v>
      </c>
    </row>
    <row r="65" spans="1:24" x14ac:dyDescent="0.2">
      <c r="A65" t="s">
        <v>624</v>
      </c>
      <c r="B65" t="s">
        <v>628</v>
      </c>
      <c r="C65" t="s">
        <v>17</v>
      </c>
      <c r="D65" t="s">
        <v>627</v>
      </c>
      <c r="E65">
        <v>43049</v>
      </c>
      <c r="F65">
        <v>2017</v>
      </c>
      <c r="G65">
        <v>1</v>
      </c>
      <c r="H65" t="s">
        <v>629</v>
      </c>
      <c r="I65">
        <v>2</v>
      </c>
      <c r="J65" t="b">
        <v>0</v>
      </c>
      <c r="K65" t="s">
        <v>34</v>
      </c>
      <c r="L65">
        <v>0.64900000000000002</v>
      </c>
      <c r="M65">
        <v>0.58899999999999997</v>
      </c>
      <c r="N65">
        <v>2</v>
      </c>
      <c r="O65">
        <v>-6.2370000000000001</v>
      </c>
      <c r="P65">
        <v>5.5800000000000002E-2</v>
      </c>
      <c r="Q65">
        <v>8.4499999999999992E-3</v>
      </c>
      <c r="R65">
        <v>0</v>
      </c>
      <c r="S65">
        <v>0.108</v>
      </c>
      <c r="T65">
        <v>0.151</v>
      </c>
      <c r="U65">
        <v>159.07300000000001</v>
      </c>
      <c r="V65">
        <v>244826</v>
      </c>
      <c r="W65" t="s">
        <v>1899</v>
      </c>
      <c r="X65" t="str">
        <f>IF(Table9[[#This Row],[danceability]]&gt;0.5, "Danceable", "Chill")</f>
        <v>Danceable</v>
      </c>
    </row>
    <row r="66" spans="1:24" x14ac:dyDescent="0.2">
      <c r="A66" t="s">
        <v>624</v>
      </c>
      <c r="B66" t="s">
        <v>630</v>
      </c>
      <c r="C66" t="s">
        <v>17</v>
      </c>
      <c r="D66" t="s">
        <v>627</v>
      </c>
      <c r="E66">
        <v>43049</v>
      </c>
      <c r="F66">
        <v>2017</v>
      </c>
      <c r="G66">
        <v>1</v>
      </c>
      <c r="H66" t="s">
        <v>631</v>
      </c>
      <c r="I66">
        <v>3</v>
      </c>
      <c r="J66" t="b">
        <v>0</v>
      </c>
      <c r="K66" t="s">
        <v>382</v>
      </c>
      <c r="L66">
        <v>0.69599999999999995</v>
      </c>
      <c r="M66">
        <v>0.60199999999999998</v>
      </c>
      <c r="N66">
        <v>0</v>
      </c>
      <c r="O66">
        <v>-6.1559999999999997</v>
      </c>
      <c r="P66">
        <v>0.159</v>
      </c>
      <c r="Q66">
        <v>6.7900000000000002E-2</v>
      </c>
      <c r="R66">
        <v>2.1100000000000001E-5</v>
      </c>
      <c r="S66">
        <v>6.9599999999999995E-2</v>
      </c>
      <c r="T66">
        <v>0.30499999999999999</v>
      </c>
      <c r="U66">
        <v>82.989000000000004</v>
      </c>
      <c r="V66">
        <v>238253</v>
      </c>
      <c r="W66" t="s">
        <v>1899</v>
      </c>
      <c r="X66" t="str">
        <f>IF(Table9[[#This Row],[danceability]]&gt;0.5, "Danceable", "Chill")</f>
        <v>Danceable</v>
      </c>
    </row>
    <row r="67" spans="1:24" x14ac:dyDescent="0.2">
      <c r="A67" t="s">
        <v>624</v>
      </c>
      <c r="B67" t="s">
        <v>632</v>
      </c>
      <c r="C67" t="s">
        <v>17</v>
      </c>
      <c r="D67" t="s">
        <v>627</v>
      </c>
      <c r="E67">
        <v>43049</v>
      </c>
      <c r="F67">
        <v>2017</v>
      </c>
      <c r="G67">
        <v>1</v>
      </c>
      <c r="H67" t="s">
        <v>633</v>
      </c>
      <c r="I67">
        <v>4</v>
      </c>
      <c r="J67" t="b">
        <v>0</v>
      </c>
      <c r="K67" t="s">
        <v>441</v>
      </c>
      <c r="L67">
        <v>0.61499999999999999</v>
      </c>
      <c r="M67">
        <v>0.53400000000000003</v>
      </c>
      <c r="N67">
        <v>9</v>
      </c>
      <c r="O67">
        <v>-6.7190000000000003</v>
      </c>
      <c r="P67">
        <v>3.8600000000000002E-2</v>
      </c>
      <c r="Q67">
        <v>0.106</v>
      </c>
      <c r="R67">
        <v>1.7600000000000001E-5</v>
      </c>
      <c r="S67">
        <v>6.0699999999999997E-2</v>
      </c>
      <c r="T67">
        <v>0.193</v>
      </c>
      <c r="U67">
        <v>135.917</v>
      </c>
      <c r="V67">
        <v>236413</v>
      </c>
      <c r="W67" t="s">
        <v>1899</v>
      </c>
      <c r="X67" t="str">
        <f>IF(Table9[[#This Row],[danceability]]&gt;0.5, "Danceable", "Chill")</f>
        <v>Danceable</v>
      </c>
    </row>
    <row r="68" spans="1:24" x14ac:dyDescent="0.2">
      <c r="A68" t="s">
        <v>624</v>
      </c>
      <c r="B68" t="s">
        <v>634</v>
      </c>
      <c r="C68" t="s">
        <v>17</v>
      </c>
      <c r="D68" t="s">
        <v>627</v>
      </c>
      <c r="E68">
        <v>43049</v>
      </c>
      <c r="F68">
        <v>2017</v>
      </c>
      <c r="G68">
        <v>1</v>
      </c>
      <c r="H68" t="s">
        <v>635</v>
      </c>
      <c r="I68">
        <v>5</v>
      </c>
      <c r="J68" t="b">
        <v>0</v>
      </c>
      <c r="K68" t="s">
        <v>441</v>
      </c>
      <c r="L68">
        <v>0.75</v>
      </c>
      <c r="M68">
        <v>0.40400000000000003</v>
      </c>
      <c r="N68">
        <v>9</v>
      </c>
      <c r="O68">
        <v>-10.178000000000001</v>
      </c>
      <c r="P68">
        <v>6.8199999999999997E-2</v>
      </c>
      <c r="Q68">
        <v>0.216</v>
      </c>
      <c r="R68">
        <v>3.57E-4</v>
      </c>
      <c r="S68">
        <v>9.11E-2</v>
      </c>
      <c r="T68">
        <v>4.99E-2</v>
      </c>
      <c r="U68">
        <v>95.045000000000002</v>
      </c>
      <c r="V68">
        <v>232253</v>
      </c>
      <c r="W68" t="s">
        <v>1899</v>
      </c>
      <c r="X68" t="str">
        <f>IF(Table9[[#This Row],[danceability]]&gt;0.5, "Danceable", "Chill")</f>
        <v>Danceable</v>
      </c>
    </row>
    <row r="69" spans="1:24" x14ac:dyDescent="0.2">
      <c r="A69" t="s">
        <v>624</v>
      </c>
      <c r="B69" t="s">
        <v>636</v>
      </c>
      <c r="C69" t="s">
        <v>17</v>
      </c>
      <c r="D69" t="s">
        <v>627</v>
      </c>
      <c r="E69">
        <v>43049</v>
      </c>
      <c r="F69">
        <v>2017</v>
      </c>
      <c r="G69">
        <v>1</v>
      </c>
      <c r="H69" t="s">
        <v>637</v>
      </c>
      <c r="I69">
        <v>6</v>
      </c>
      <c r="J69" t="b">
        <v>0</v>
      </c>
      <c r="K69" t="s">
        <v>441</v>
      </c>
      <c r="L69">
        <v>0.76600000000000001</v>
      </c>
      <c r="M69">
        <v>0.70899999999999996</v>
      </c>
      <c r="N69">
        <v>9</v>
      </c>
      <c r="O69">
        <v>-6.4710000000000001</v>
      </c>
      <c r="P69">
        <v>0.123</v>
      </c>
      <c r="Q69">
        <v>0.20399999999999999</v>
      </c>
      <c r="R69">
        <v>1.4100000000000001E-5</v>
      </c>
      <c r="S69">
        <v>0.126</v>
      </c>
      <c r="T69">
        <v>0.50600000000000001</v>
      </c>
      <c r="U69">
        <v>128.07</v>
      </c>
      <c r="V69">
        <v>211853</v>
      </c>
      <c r="W69" t="s">
        <v>1899</v>
      </c>
      <c r="X69" t="str">
        <f>IF(Table9[[#This Row],[danceability]]&gt;0.5, "Danceable", "Chill")</f>
        <v>Danceable</v>
      </c>
    </row>
    <row r="70" spans="1:24" x14ac:dyDescent="0.2">
      <c r="A70" t="s">
        <v>624</v>
      </c>
      <c r="B70" t="s">
        <v>638</v>
      </c>
      <c r="C70" t="s">
        <v>17</v>
      </c>
      <c r="D70" t="s">
        <v>627</v>
      </c>
      <c r="E70">
        <v>43049</v>
      </c>
      <c r="F70">
        <v>2017</v>
      </c>
      <c r="G70">
        <v>1</v>
      </c>
      <c r="H70" t="s">
        <v>639</v>
      </c>
      <c r="I70">
        <v>7</v>
      </c>
      <c r="J70" t="b">
        <v>0</v>
      </c>
      <c r="K70" t="s">
        <v>34</v>
      </c>
      <c r="L70">
        <v>0.57399999999999995</v>
      </c>
      <c r="M70">
        <v>0.61</v>
      </c>
      <c r="N70">
        <v>2</v>
      </c>
      <c r="O70">
        <v>-7.2830000000000004</v>
      </c>
      <c r="P70">
        <v>7.3200000000000001E-2</v>
      </c>
      <c r="Q70">
        <v>0.122</v>
      </c>
      <c r="R70">
        <v>1.1000000000000001E-6</v>
      </c>
      <c r="S70">
        <v>0.13</v>
      </c>
      <c r="T70">
        <v>0.374</v>
      </c>
      <c r="U70">
        <v>74.956999999999994</v>
      </c>
      <c r="V70">
        <v>227906</v>
      </c>
      <c r="W70" t="s">
        <v>1899</v>
      </c>
      <c r="X70" t="str">
        <f>IF(Table9[[#This Row],[danceability]]&gt;0.5, "Danceable", "Chill")</f>
        <v>Danceable</v>
      </c>
    </row>
    <row r="71" spans="1:24" x14ac:dyDescent="0.2">
      <c r="A71" t="s">
        <v>624</v>
      </c>
      <c r="B71" t="s">
        <v>640</v>
      </c>
      <c r="C71" t="s">
        <v>17</v>
      </c>
      <c r="D71" t="s">
        <v>627</v>
      </c>
      <c r="E71">
        <v>43049</v>
      </c>
      <c r="F71">
        <v>2017</v>
      </c>
      <c r="G71">
        <v>1</v>
      </c>
      <c r="H71" t="s">
        <v>641</v>
      </c>
      <c r="I71">
        <v>8</v>
      </c>
      <c r="J71" t="b">
        <v>0</v>
      </c>
      <c r="K71" t="s">
        <v>25</v>
      </c>
      <c r="L71">
        <v>0.8</v>
      </c>
      <c r="M71">
        <v>0.53500000000000003</v>
      </c>
      <c r="N71">
        <v>7</v>
      </c>
      <c r="O71">
        <v>-6.6840000000000002</v>
      </c>
      <c r="P71">
        <v>0.13500000000000001</v>
      </c>
      <c r="Q71">
        <v>7.1300000000000002E-2</v>
      </c>
      <c r="R71">
        <v>9.4800000000000007E-6</v>
      </c>
      <c r="S71">
        <v>0.21299999999999999</v>
      </c>
      <c r="T71">
        <v>0.45100000000000001</v>
      </c>
      <c r="U71">
        <v>92.027000000000001</v>
      </c>
      <c r="V71">
        <v>209680</v>
      </c>
      <c r="W71" t="s">
        <v>1899</v>
      </c>
      <c r="X71" t="str">
        <f>IF(Table9[[#This Row],[danceability]]&gt;0.5, "Danceable", "Chill")</f>
        <v>Danceable</v>
      </c>
    </row>
    <row r="72" spans="1:24" x14ac:dyDescent="0.2">
      <c r="A72" t="s">
        <v>624</v>
      </c>
      <c r="B72" t="s">
        <v>642</v>
      </c>
      <c r="C72" t="s">
        <v>17</v>
      </c>
      <c r="D72" t="s">
        <v>627</v>
      </c>
      <c r="E72">
        <v>43049</v>
      </c>
      <c r="F72">
        <v>2017</v>
      </c>
      <c r="G72">
        <v>1</v>
      </c>
      <c r="H72" t="s">
        <v>643</v>
      </c>
      <c r="I72">
        <v>9</v>
      </c>
      <c r="J72" t="b">
        <v>0</v>
      </c>
      <c r="K72" t="s">
        <v>34</v>
      </c>
      <c r="L72">
        <v>0.56200000000000006</v>
      </c>
      <c r="M72">
        <v>0.68899999999999995</v>
      </c>
      <c r="N72">
        <v>2</v>
      </c>
      <c r="O72">
        <v>-6.7450000000000001</v>
      </c>
      <c r="P72">
        <v>0.127</v>
      </c>
      <c r="Q72">
        <v>4.6499999999999996E-3</v>
      </c>
      <c r="R72">
        <v>2.2299999999999998E-6</v>
      </c>
      <c r="S72">
        <v>8.8800000000000004E-2</v>
      </c>
      <c r="T72">
        <v>0.35099999999999998</v>
      </c>
      <c r="U72">
        <v>172.054</v>
      </c>
      <c r="V72">
        <v>233626</v>
      </c>
      <c r="W72" t="s">
        <v>1899</v>
      </c>
      <c r="X72" t="str">
        <f>IF(Table9[[#This Row],[danceability]]&gt;0.5, "Danceable", "Chill")</f>
        <v>Danceable</v>
      </c>
    </row>
    <row r="73" spans="1:24" x14ac:dyDescent="0.2">
      <c r="A73" t="s">
        <v>624</v>
      </c>
      <c r="B73" t="s">
        <v>644</v>
      </c>
      <c r="C73" t="s">
        <v>17</v>
      </c>
      <c r="D73" t="s">
        <v>627</v>
      </c>
      <c r="E73">
        <v>43049</v>
      </c>
      <c r="F73">
        <v>2017</v>
      </c>
      <c r="G73">
        <v>1</v>
      </c>
      <c r="H73" t="s">
        <v>645</v>
      </c>
      <c r="I73">
        <v>10</v>
      </c>
      <c r="J73" t="b">
        <v>0</v>
      </c>
      <c r="K73" t="s">
        <v>37</v>
      </c>
      <c r="L73">
        <v>0.67500000000000004</v>
      </c>
      <c r="M73">
        <v>0.70299999999999996</v>
      </c>
      <c r="N73">
        <v>0</v>
      </c>
      <c r="O73">
        <v>-7.9020000000000001</v>
      </c>
      <c r="P73">
        <v>3.8199999999999998E-2</v>
      </c>
      <c r="Q73">
        <v>8.8199999999999997E-3</v>
      </c>
      <c r="R73">
        <v>2.21E-6</v>
      </c>
      <c r="S73">
        <v>3.9100000000000003E-2</v>
      </c>
      <c r="T73">
        <v>0.314</v>
      </c>
      <c r="U73">
        <v>110.01</v>
      </c>
      <c r="V73">
        <v>214320</v>
      </c>
      <c r="W73" t="s">
        <v>1899</v>
      </c>
      <c r="X73" t="str">
        <f>IF(Table9[[#This Row],[danceability]]&gt;0.5, "Danceable", "Chill")</f>
        <v>Danceable</v>
      </c>
    </row>
    <row r="74" spans="1:24" x14ac:dyDescent="0.2">
      <c r="A74" t="s">
        <v>624</v>
      </c>
      <c r="B74" t="s">
        <v>646</v>
      </c>
      <c r="C74" t="s">
        <v>17</v>
      </c>
      <c r="D74" t="s">
        <v>627</v>
      </c>
      <c r="E74">
        <v>43049</v>
      </c>
      <c r="F74">
        <v>2017</v>
      </c>
      <c r="G74">
        <v>1</v>
      </c>
      <c r="H74" t="s">
        <v>647</v>
      </c>
      <c r="I74">
        <v>11</v>
      </c>
      <c r="J74" t="b">
        <v>0</v>
      </c>
      <c r="K74" t="s">
        <v>382</v>
      </c>
      <c r="L74">
        <v>0.624</v>
      </c>
      <c r="M74">
        <v>0.69099999999999995</v>
      </c>
      <c r="N74">
        <v>0</v>
      </c>
      <c r="O74">
        <v>-6.6859999999999999</v>
      </c>
      <c r="P74">
        <v>0.19600000000000001</v>
      </c>
      <c r="Q74">
        <v>6.0400000000000002E-2</v>
      </c>
      <c r="R74">
        <v>1.1E-5</v>
      </c>
      <c r="S74">
        <v>0.13800000000000001</v>
      </c>
      <c r="T74">
        <v>0.28399999999999997</v>
      </c>
      <c r="U74">
        <v>160.024</v>
      </c>
      <c r="V74">
        <v>211506</v>
      </c>
      <c r="W74" t="s">
        <v>1899</v>
      </c>
      <c r="X74" t="str">
        <f>IF(Table9[[#This Row],[danceability]]&gt;0.5, "Danceable", "Chill")</f>
        <v>Danceable</v>
      </c>
    </row>
    <row r="75" spans="1:24" x14ac:dyDescent="0.2">
      <c r="A75" t="s">
        <v>624</v>
      </c>
      <c r="B75" t="s">
        <v>648</v>
      </c>
      <c r="C75" t="s">
        <v>17</v>
      </c>
      <c r="D75" t="s">
        <v>627</v>
      </c>
      <c r="E75">
        <v>43049</v>
      </c>
      <c r="F75">
        <v>2017</v>
      </c>
      <c r="G75">
        <v>1</v>
      </c>
      <c r="H75" t="s">
        <v>649</v>
      </c>
      <c r="I75">
        <v>12</v>
      </c>
      <c r="J75" t="b">
        <v>0</v>
      </c>
      <c r="K75" t="s">
        <v>37</v>
      </c>
      <c r="L75">
        <v>0.71899999999999997</v>
      </c>
      <c r="M75">
        <v>0.46899999999999997</v>
      </c>
      <c r="N75">
        <v>0</v>
      </c>
      <c r="O75">
        <v>-8.7919999999999998</v>
      </c>
      <c r="P75">
        <v>5.33E-2</v>
      </c>
      <c r="Q75">
        <v>3.2899999999999999E-2</v>
      </c>
      <c r="R75">
        <v>0</v>
      </c>
      <c r="S75">
        <v>0.16900000000000001</v>
      </c>
      <c r="T75">
        <v>8.5099999999999995E-2</v>
      </c>
      <c r="U75">
        <v>120.08499999999999</v>
      </c>
      <c r="V75">
        <v>230373</v>
      </c>
      <c r="W75" t="s">
        <v>1899</v>
      </c>
      <c r="X75" t="str">
        <f>IF(Table9[[#This Row],[danceability]]&gt;0.5, "Danceable", "Chill")</f>
        <v>Danceable</v>
      </c>
    </row>
    <row r="76" spans="1:24" x14ac:dyDescent="0.2">
      <c r="A76" t="s">
        <v>624</v>
      </c>
      <c r="B76" t="s">
        <v>650</v>
      </c>
      <c r="C76" t="s">
        <v>17</v>
      </c>
      <c r="D76" t="s">
        <v>627</v>
      </c>
      <c r="E76">
        <v>43049</v>
      </c>
      <c r="F76">
        <v>2017</v>
      </c>
      <c r="G76">
        <v>1</v>
      </c>
      <c r="H76" t="s">
        <v>651</v>
      </c>
      <c r="I76">
        <v>13</v>
      </c>
      <c r="J76" t="b">
        <v>0</v>
      </c>
      <c r="K76" t="s">
        <v>56</v>
      </c>
      <c r="L76">
        <v>0.56699999999999995</v>
      </c>
      <c r="M76">
        <v>0.78900000000000003</v>
      </c>
      <c r="N76">
        <v>5</v>
      </c>
      <c r="O76">
        <v>-5.9859999999999998</v>
      </c>
      <c r="P76">
        <v>0.115</v>
      </c>
      <c r="Q76">
        <v>1.5599999999999999E-2</v>
      </c>
      <c r="R76">
        <v>0</v>
      </c>
      <c r="S76">
        <v>0.38200000000000001</v>
      </c>
      <c r="T76">
        <v>0.438</v>
      </c>
      <c r="U76">
        <v>163.96</v>
      </c>
      <c r="V76">
        <v>207133</v>
      </c>
      <c r="W76" t="s">
        <v>1899</v>
      </c>
      <c r="X76" t="str">
        <f>IF(Table9[[#This Row],[danceability]]&gt;0.5, "Danceable", "Chill")</f>
        <v>Danceable</v>
      </c>
    </row>
    <row r="77" spans="1:24" x14ac:dyDescent="0.2">
      <c r="A77" t="s">
        <v>624</v>
      </c>
      <c r="B77" t="s">
        <v>652</v>
      </c>
      <c r="C77" t="s">
        <v>17</v>
      </c>
      <c r="D77" t="s">
        <v>627</v>
      </c>
      <c r="E77">
        <v>43049</v>
      </c>
      <c r="F77">
        <v>2017</v>
      </c>
      <c r="G77">
        <v>1</v>
      </c>
      <c r="H77" t="s">
        <v>653</v>
      </c>
      <c r="I77">
        <v>14</v>
      </c>
      <c r="J77" t="b">
        <v>0</v>
      </c>
      <c r="K77" t="s">
        <v>31</v>
      </c>
      <c r="L77">
        <v>0.59799999999999998</v>
      </c>
      <c r="M77">
        <v>0.504</v>
      </c>
      <c r="N77">
        <v>9</v>
      </c>
      <c r="O77">
        <v>-9.8740000000000006</v>
      </c>
      <c r="P77">
        <v>7.3099999999999998E-2</v>
      </c>
      <c r="Q77">
        <v>0.186</v>
      </c>
      <c r="R77">
        <v>2.2100000000000001E-4</v>
      </c>
      <c r="S77">
        <v>0.34</v>
      </c>
      <c r="T77">
        <v>0.252</v>
      </c>
      <c r="U77">
        <v>163.95400000000001</v>
      </c>
      <c r="V77">
        <v>203506</v>
      </c>
      <c r="W77" t="s">
        <v>1899</v>
      </c>
      <c r="X77" t="str">
        <f>IF(Table9[[#This Row],[danceability]]&gt;0.5, "Danceable", "Chill")</f>
        <v>Danceable</v>
      </c>
    </row>
    <row r="78" spans="1:24" x14ac:dyDescent="0.2">
      <c r="A78" t="s">
        <v>624</v>
      </c>
      <c r="B78" t="s">
        <v>654</v>
      </c>
      <c r="C78" t="s">
        <v>17</v>
      </c>
      <c r="D78" t="s">
        <v>627</v>
      </c>
      <c r="E78">
        <v>43049</v>
      </c>
      <c r="F78">
        <v>2017</v>
      </c>
      <c r="G78">
        <v>1</v>
      </c>
      <c r="H78" t="s">
        <v>655</v>
      </c>
      <c r="I78">
        <v>15</v>
      </c>
      <c r="J78" t="b">
        <v>0</v>
      </c>
      <c r="K78" t="s">
        <v>37</v>
      </c>
      <c r="L78">
        <v>0.66100000000000003</v>
      </c>
      <c r="M78">
        <v>0.151</v>
      </c>
      <c r="N78">
        <v>0</v>
      </c>
      <c r="O78">
        <v>-12.864000000000001</v>
      </c>
      <c r="P78">
        <v>3.5400000000000001E-2</v>
      </c>
      <c r="Q78">
        <v>0.92100000000000004</v>
      </c>
      <c r="R78">
        <v>0</v>
      </c>
      <c r="S78">
        <v>0.13</v>
      </c>
      <c r="T78">
        <v>0.23</v>
      </c>
      <c r="U78">
        <v>94.921999999999997</v>
      </c>
      <c r="V78">
        <v>235466</v>
      </c>
      <c r="W78" t="s">
        <v>1899</v>
      </c>
      <c r="X78" t="str">
        <f>IF(Table9[[#This Row],[danceability]]&gt;0.5, "Danceable", "Chill")</f>
        <v>Danceable</v>
      </c>
    </row>
    <row r="79" spans="1:24" x14ac:dyDescent="0.2">
      <c r="A79" t="s">
        <v>833</v>
      </c>
      <c r="B79" t="s">
        <v>834</v>
      </c>
      <c r="C79" t="s">
        <v>17</v>
      </c>
      <c r="D79">
        <v>1989</v>
      </c>
      <c r="E79">
        <v>41939</v>
      </c>
      <c r="F79">
        <v>2014</v>
      </c>
      <c r="G79">
        <v>1</v>
      </c>
      <c r="H79" t="s">
        <v>750</v>
      </c>
      <c r="I79">
        <v>1</v>
      </c>
      <c r="J79" t="b">
        <v>0</v>
      </c>
      <c r="K79" t="s">
        <v>25</v>
      </c>
      <c r="L79">
        <v>0.79300000000000004</v>
      </c>
      <c r="M79">
        <v>0.63400000000000001</v>
      </c>
      <c r="N79">
        <v>7</v>
      </c>
      <c r="O79">
        <v>-4.8070000000000004</v>
      </c>
      <c r="P79">
        <v>3.2399999999999998E-2</v>
      </c>
      <c r="Q79">
        <v>3.7999999999999999E-2</v>
      </c>
      <c r="R79">
        <v>1.7600000000000001E-6</v>
      </c>
      <c r="S79">
        <v>0.30399999999999999</v>
      </c>
      <c r="T79">
        <v>0.61499999999999999</v>
      </c>
      <c r="U79">
        <v>117.024</v>
      </c>
      <c r="V79">
        <v>212600</v>
      </c>
      <c r="W79" t="s">
        <v>1899</v>
      </c>
      <c r="X79" t="str">
        <f>IF(Table9[[#This Row],[danceability]]&gt;0.5, "Danceable", "Chill")</f>
        <v>Danceable</v>
      </c>
    </row>
    <row r="80" spans="1:24" x14ac:dyDescent="0.2">
      <c r="A80" t="s">
        <v>833</v>
      </c>
      <c r="B80" t="s">
        <v>835</v>
      </c>
      <c r="C80" t="s">
        <v>17</v>
      </c>
      <c r="D80">
        <v>1989</v>
      </c>
      <c r="E80">
        <v>41939</v>
      </c>
      <c r="F80">
        <v>2014</v>
      </c>
      <c r="G80">
        <v>1</v>
      </c>
      <c r="H80" t="s">
        <v>836</v>
      </c>
      <c r="I80">
        <v>2</v>
      </c>
      <c r="J80" t="b">
        <v>0</v>
      </c>
      <c r="K80" t="s">
        <v>56</v>
      </c>
      <c r="L80">
        <v>0.753</v>
      </c>
      <c r="M80">
        <v>0.67800000000000005</v>
      </c>
      <c r="N80">
        <v>5</v>
      </c>
      <c r="O80">
        <v>-5.4210000000000003</v>
      </c>
      <c r="P80">
        <v>6.4399999999999999E-2</v>
      </c>
      <c r="Q80">
        <v>8.5000000000000006E-2</v>
      </c>
      <c r="R80">
        <v>1.64E-6</v>
      </c>
      <c r="S80">
        <v>0.13</v>
      </c>
      <c r="T80">
        <v>0.58299999999999996</v>
      </c>
      <c r="U80">
        <v>96.006</v>
      </c>
      <c r="V80">
        <v>231826</v>
      </c>
      <c r="W80" t="s">
        <v>1899</v>
      </c>
      <c r="X80" t="str">
        <f>IF(Table9[[#This Row],[danceability]]&gt;0.5, "Danceable", "Chill")</f>
        <v>Danceable</v>
      </c>
    </row>
    <row r="81" spans="1:24" x14ac:dyDescent="0.2">
      <c r="A81" t="s">
        <v>833</v>
      </c>
      <c r="B81" t="s">
        <v>837</v>
      </c>
      <c r="C81" t="s">
        <v>17</v>
      </c>
      <c r="D81">
        <v>1989</v>
      </c>
      <c r="E81">
        <v>41939</v>
      </c>
      <c r="F81">
        <v>2014</v>
      </c>
      <c r="G81">
        <v>1</v>
      </c>
      <c r="H81" t="s">
        <v>838</v>
      </c>
      <c r="I81">
        <v>3</v>
      </c>
      <c r="J81" t="b">
        <v>0</v>
      </c>
      <c r="K81" t="s">
        <v>34</v>
      </c>
      <c r="L81">
        <v>0.59799999999999998</v>
      </c>
      <c r="M81">
        <v>0.78600000000000003</v>
      </c>
      <c r="N81">
        <v>2</v>
      </c>
      <c r="O81">
        <v>-5.5720000000000001</v>
      </c>
      <c r="P81">
        <v>3.8300000000000001E-2</v>
      </c>
      <c r="Q81">
        <v>2.5300000000000001E-3</v>
      </c>
      <c r="R81">
        <v>1.6000000000000001E-3</v>
      </c>
      <c r="S81">
        <v>0.11700000000000001</v>
      </c>
      <c r="T81">
        <v>0.45600000000000002</v>
      </c>
      <c r="U81">
        <v>95.019000000000005</v>
      </c>
      <c r="V81">
        <v>231000</v>
      </c>
      <c r="W81" t="s">
        <v>1899</v>
      </c>
      <c r="X81" t="str">
        <f>IF(Table9[[#This Row],[danceability]]&gt;0.5, "Danceable", "Chill")</f>
        <v>Danceable</v>
      </c>
    </row>
    <row r="82" spans="1:24" x14ac:dyDescent="0.2">
      <c r="A82" t="s">
        <v>833</v>
      </c>
      <c r="B82" t="s">
        <v>839</v>
      </c>
      <c r="C82" t="s">
        <v>17</v>
      </c>
      <c r="D82">
        <v>1989</v>
      </c>
      <c r="E82">
        <v>41939</v>
      </c>
      <c r="F82">
        <v>2014</v>
      </c>
      <c r="G82">
        <v>1</v>
      </c>
      <c r="H82" t="s">
        <v>760</v>
      </c>
      <c r="I82">
        <v>4</v>
      </c>
      <c r="J82" t="b">
        <v>0</v>
      </c>
      <c r="K82" t="s">
        <v>25</v>
      </c>
      <c r="L82">
        <v>0.55200000000000005</v>
      </c>
      <c r="M82">
        <v>0.84199999999999997</v>
      </c>
      <c r="N82">
        <v>7</v>
      </c>
      <c r="O82">
        <v>-6.9379999999999997</v>
      </c>
      <c r="P82">
        <v>3.73E-2</v>
      </c>
      <c r="Q82">
        <v>1.0300000000000001E-3</v>
      </c>
      <c r="R82">
        <v>1.17E-5</v>
      </c>
      <c r="S82">
        <v>0.33700000000000002</v>
      </c>
      <c r="T82">
        <v>0.34300000000000003</v>
      </c>
      <c r="U82">
        <v>91.991</v>
      </c>
      <c r="V82">
        <v>235800</v>
      </c>
      <c r="W82" t="s">
        <v>1899</v>
      </c>
      <c r="X82" t="str">
        <f>IF(Table9[[#This Row],[danceability]]&gt;0.5, "Danceable", "Chill")</f>
        <v>Danceable</v>
      </c>
    </row>
    <row r="83" spans="1:24" x14ac:dyDescent="0.2">
      <c r="A83" t="s">
        <v>833</v>
      </c>
      <c r="B83" t="s">
        <v>840</v>
      </c>
      <c r="C83" t="s">
        <v>17</v>
      </c>
      <c r="D83">
        <v>1989</v>
      </c>
      <c r="E83">
        <v>41939</v>
      </c>
      <c r="F83">
        <v>2014</v>
      </c>
      <c r="G83">
        <v>1</v>
      </c>
      <c r="H83" t="s">
        <v>841</v>
      </c>
      <c r="I83">
        <v>5</v>
      </c>
      <c r="J83" t="b">
        <v>0</v>
      </c>
      <c r="K83" t="s">
        <v>56</v>
      </c>
      <c r="L83">
        <v>0.60199999999999998</v>
      </c>
      <c r="M83">
        <v>0.73599999999999999</v>
      </c>
      <c r="N83">
        <v>5</v>
      </c>
      <c r="O83">
        <v>-5.7779999999999996</v>
      </c>
      <c r="P83">
        <v>3.3799999999999997E-2</v>
      </c>
      <c r="Q83">
        <v>1.9599999999999999E-3</v>
      </c>
      <c r="R83">
        <v>4.57E-5</v>
      </c>
      <c r="S83">
        <v>0.105</v>
      </c>
      <c r="T83">
        <v>0.47099999999999997</v>
      </c>
      <c r="U83">
        <v>96.968999999999994</v>
      </c>
      <c r="V83">
        <v>193293</v>
      </c>
      <c r="W83" t="s">
        <v>1899</v>
      </c>
      <c r="X83" t="str">
        <f>IF(Table9[[#This Row],[danceability]]&gt;0.5, "Danceable", "Chill")</f>
        <v>Danceable</v>
      </c>
    </row>
    <row r="84" spans="1:24" x14ac:dyDescent="0.2">
      <c r="A84" t="s">
        <v>833</v>
      </c>
      <c r="B84" t="s">
        <v>842</v>
      </c>
      <c r="C84" t="s">
        <v>17</v>
      </c>
      <c r="D84">
        <v>1989</v>
      </c>
      <c r="E84">
        <v>41939</v>
      </c>
      <c r="F84">
        <v>2014</v>
      </c>
      <c r="G84">
        <v>1</v>
      </c>
      <c r="H84" t="s">
        <v>843</v>
      </c>
      <c r="I84">
        <v>6</v>
      </c>
      <c r="J84" t="b">
        <v>0</v>
      </c>
      <c r="K84" t="s">
        <v>25</v>
      </c>
      <c r="L84">
        <v>0.64700000000000002</v>
      </c>
      <c r="M84">
        <v>0.78500000000000003</v>
      </c>
      <c r="N84">
        <v>7</v>
      </c>
      <c r="O84">
        <v>-5.4139999999999997</v>
      </c>
      <c r="P84">
        <v>0.16500000000000001</v>
      </c>
      <c r="Q84">
        <v>5.6099999999999997E-2</v>
      </c>
      <c r="R84">
        <v>0</v>
      </c>
      <c r="S84">
        <v>0.14799999999999999</v>
      </c>
      <c r="T84">
        <v>0.94299999999999995</v>
      </c>
      <c r="U84">
        <v>160.01499999999999</v>
      </c>
      <c r="V84">
        <v>219200</v>
      </c>
      <c r="W84" t="s">
        <v>1899</v>
      </c>
      <c r="X84" t="str">
        <f>IF(Table9[[#This Row],[danceability]]&gt;0.5, "Danceable", "Chill")</f>
        <v>Danceable</v>
      </c>
    </row>
    <row r="85" spans="1:24" x14ac:dyDescent="0.2">
      <c r="A85" t="s">
        <v>833</v>
      </c>
      <c r="B85" t="s">
        <v>844</v>
      </c>
      <c r="C85" t="s">
        <v>17</v>
      </c>
      <c r="D85">
        <v>1989</v>
      </c>
      <c r="E85">
        <v>41939</v>
      </c>
      <c r="F85">
        <v>2014</v>
      </c>
      <c r="G85">
        <v>1</v>
      </c>
      <c r="H85" t="s">
        <v>845</v>
      </c>
      <c r="I85">
        <v>7</v>
      </c>
      <c r="J85" t="b">
        <v>0</v>
      </c>
      <c r="K85" t="s">
        <v>37</v>
      </c>
      <c r="L85">
        <v>0.64800000000000002</v>
      </c>
      <c r="M85">
        <v>0.89800000000000002</v>
      </c>
      <c r="N85">
        <v>0</v>
      </c>
      <c r="O85">
        <v>-5.9630000000000001</v>
      </c>
      <c r="P85">
        <v>5.1299999999999998E-2</v>
      </c>
      <c r="Q85">
        <v>1.6E-2</v>
      </c>
      <c r="R85">
        <v>9.9099999999999996E-5</v>
      </c>
      <c r="S85">
        <v>0.109</v>
      </c>
      <c r="T85">
        <v>0.502</v>
      </c>
      <c r="U85">
        <v>118.02</v>
      </c>
      <c r="V85">
        <v>207440</v>
      </c>
      <c r="W85" t="s">
        <v>1899</v>
      </c>
      <c r="X85" t="str">
        <f>IF(Table9[[#This Row],[danceability]]&gt;0.5, "Danceable", "Chill")</f>
        <v>Danceable</v>
      </c>
    </row>
    <row r="86" spans="1:24" x14ac:dyDescent="0.2">
      <c r="A86" t="s">
        <v>833</v>
      </c>
      <c r="B86" t="s">
        <v>846</v>
      </c>
      <c r="C86" t="s">
        <v>17</v>
      </c>
      <c r="D86">
        <v>1989</v>
      </c>
      <c r="E86">
        <v>41939</v>
      </c>
      <c r="F86">
        <v>2014</v>
      </c>
      <c r="G86">
        <v>1</v>
      </c>
      <c r="H86" t="s">
        <v>847</v>
      </c>
      <c r="I86">
        <v>8</v>
      </c>
      <c r="J86" t="b">
        <v>0</v>
      </c>
      <c r="K86" t="s">
        <v>25</v>
      </c>
      <c r="L86">
        <v>0.65</v>
      </c>
      <c r="M86">
        <v>0.80200000000000005</v>
      </c>
      <c r="N86">
        <v>7</v>
      </c>
      <c r="O86">
        <v>-6.1139999999999999</v>
      </c>
      <c r="P86">
        <v>0.18099999999999999</v>
      </c>
      <c r="Q86">
        <v>8.7099999999999997E-2</v>
      </c>
      <c r="R86">
        <v>6.5400000000000001E-6</v>
      </c>
      <c r="S86">
        <v>0.14799999999999999</v>
      </c>
      <c r="T86">
        <v>0.29499999999999998</v>
      </c>
      <c r="U86">
        <v>170.14599999999999</v>
      </c>
      <c r="V86">
        <v>211933</v>
      </c>
      <c r="W86" t="s">
        <v>1899</v>
      </c>
      <c r="X86" t="str">
        <f>IF(Table9[[#This Row],[danceability]]&gt;0.5, "Danceable", "Chill")</f>
        <v>Danceable</v>
      </c>
    </row>
    <row r="87" spans="1:24" x14ac:dyDescent="0.2">
      <c r="A87" t="s">
        <v>833</v>
      </c>
      <c r="B87" t="s">
        <v>848</v>
      </c>
      <c r="C87" t="s">
        <v>17</v>
      </c>
      <c r="D87">
        <v>1989</v>
      </c>
      <c r="E87">
        <v>41939</v>
      </c>
      <c r="F87">
        <v>2014</v>
      </c>
      <c r="G87">
        <v>1</v>
      </c>
      <c r="H87" t="s">
        <v>712</v>
      </c>
      <c r="I87">
        <v>9</v>
      </c>
      <c r="J87" t="b">
        <v>0</v>
      </c>
      <c r="K87" t="s">
        <v>49</v>
      </c>
      <c r="L87">
        <v>0.55400000000000005</v>
      </c>
      <c r="M87">
        <v>0.66600000000000004</v>
      </c>
      <c r="N87">
        <v>8</v>
      </c>
      <c r="O87">
        <v>-7.4139999999999997</v>
      </c>
      <c r="P87">
        <v>7.4700000000000003E-2</v>
      </c>
      <c r="Q87">
        <v>7.0199999999999999E-2</v>
      </c>
      <c r="R87">
        <v>5.9300000000000004E-3</v>
      </c>
      <c r="S87">
        <v>0.106</v>
      </c>
      <c r="T87">
        <v>0.47199999999999998</v>
      </c>
      <c r="U87">
        <v>140.05600000000001</v>
      </c>
      <c r="V87">
        <v>220440</v>
      </c>
      <c r="W87" t="s">
        <v>1899</v>
      </c>
      <c r="X87" t="str">
        <f>IF(Table9[[#This Row],[danceability]]&gt;0.5, "Danceable", "Chill")</f>
        <v>Danceable</v>
      </c>
    </row>
    <row r="88" spans="1:24" x14ac:dyDescent="0.2">
      <c r="A88" t="s">
        <v>833</v>
      </c>
      <c r="B88" t="s">
        <v>849</v>
      </c>
      <c r="C88" t="s">
        <v>17</v>
      </c>
      <c r="D88">
        <v>1989</v>
      </c>
      <c r="E88">
        <v>41939</v>
      </c>
      <c r="F88">
        <v>2014</v>
      </c>
      <c r="G88">
        <v>1</v>
      </c>
      <c r="H88" t="s">
        <v>731</v>
      </c>
      <c r="I88">
        <v>10</v>
      </c>
      <c r="J88" t="b">
        <v>0</v>
      </c>
      <c r="K88" t="s">
        <v>56</v>
      </c>
      <c r="L88">
        <v>0.76400000000000001</v>
      </c>
      <c r="M88">
        <v>0.66</v>
      </c>
      <c r="N88">
        <v>5</v>
      </c>
      <c r="O88">
        <v>-6.1360000000000001</v>
      </c>
      <c r="P88">
        <v>4.9399999999999999E-2</v>
      </c>
      <c r="Q88">
        <v>4.6100000000000004E-3</v>
      </c>
      <c r="R88">
        <v>4.7699999999999999E-3</v>
      </c>
      <c r="S88">
        <v>9.1499999999999998E-2</v>
      </c>
      <c r="T88">
        <v>0.52400000000000002</v>
      </c>
      <c r="U88">
        <v>119.988</v>
      </c>
      <c r="V88">
        <v>247533</v>
      </c>
      <c r="W88" t="s">
        <v>1899</v>
      </c>
      <c r="X88" t="str">
        <f>IF(Table9[[#This Row],[danceability]]&gt;0.5, "Danceable", "Chill")</f>
        <v>Danceable</v>
      </c>
    </row>
    <row r="89" spans="1:24" x14ac:dyDescent="0.2">
      <c r="A89" t="s">
        <v>833</v>
      </c>
      <c r="B89" t="s">
        <v>850</v>
      </c>
      <c r="C89" t="s">
        <v>17</v>
      </c>
      <c r="D89">
        <v>1989</v>
      </c>
      <c r="E89">
        <v>41939</v>
      </c>
      <c r="F89">
        <v>2014</v>
      </c>
      <c r="G89">
        <v>1</v>
      </c>
      <c r="H89" t="s">
        <v>766</v>
      </c>
      <c r="I89">
        <v>11</v>
      </c>
      <c r="J89" t="b">
        <v>0</v>
      </c>
      <c r="K89" t="s">
        <v>28</v>
      </c>
      <c r="L89">
        <v>0.47499999999999998</v>
      </c>
      <c r="M89">
        <v>0.45900000000000002</v>
      </c>
      <c r="N89">
        <v>4</v>
      </c>
      <c r="O89">
        <v>-8.7680000000000007</v>
      </c>
      <c r="P89">
        <v>3.3300000000000003E-2</v>
      </c>
      <c r="Q89">
        <v>0.63500000000000001</v>
      </c>
      <c r="R89">
        <v>0</v>
      </c>
      <c r="S89">
        <v>0.10100000000000001</v>
      </c>
      <c r="T89">
        <v>8.2799999999999999E-2</v>
      </c>
      <c r="U89">
        <v>143.988</v>
      </c>
      <c r="V89">
        <v>250093</v>
      </c>
      <c r="W89" t="s">
        <v>1899</v>
      </c>
      <c r="X89" t="str">
        <f>IF(Table9[[#This Row],[danceability]]&gt;0.5, "Danceable", "Chill")</f>
        <v>Chill</v>
      </c>
    </row>
    <row r="90" spans="1:24" x14ac:dyDescent="0.2">
      <c r="A90" t="s">
        <v>833</v>
      </c>
      <c r="B90" t="s">
        <v>851</v>
      </c>
      <c r="C90" t="s">
        <v>17</v>
      </c>
      <c r="D90">
        <v>1989</v>
      </c>
      <c r="E90">
        <v>41939</v>
      </c>
      <c r="F90">
        <v>2014</v>
      </c>
      <c r="G90">
        <v>1</v>
      </c>
      <c r="H90" t="s">
        <v>798</v>
      </c>
      <c r="I90">
        <v>12</v>
      </c>
      <c r="J90" t="b">
        <v>0</v>
      </c>
      <c r="K90" t="s">
        <v>37</v>
      </c>
      <c r="L90">
        <v>0.59599999999999997</v>
      </c>
      <c r="M90">
        <v>0.76300000000000001</v>
      </c>
      <c r="N90">
        <v>0</v>
      </c>
      <c r="O90">
        <v>-4.99</v>
      </c>
      <c r="P90">
        <v>6.6100000000000006E-2</v>
      </c>
      <c r="Q90">
        <v>0.23100000000000001</v>
      </c>
      <c r="R90">
        <v>0</v>
      </c>
      <c r="S90">
        <v>0.2</v>
      </c>
      <c r="T90">
        <v>0.50700000000000001</v>
      </c>
      <c r="U90">
        <v>159.958</v>
      </c>
      <c r="V90">
        <v>195706</v>
      </c>
      <c r="W90" t="s">
        <v>1899</v>
      </c>
      <c r="X90" t="str">
        <f>IF(Table9[[#This Row],[danceability]]&gt;0.5, "Danceable", "Chill")</f>
        <v>Danceable</v>
      </c>
    </row>
    <row r="91" spans="1:24" x14ac:dyDescent="0.2">
      <c r="A91" t="s">
        <v>833</v>
      </c>
      <c r="B91" t="s">
        <v>852</v>
      </c>
      <c r="C91" t="s">
        <v>17</v>
      </c>
      <c r="D91">
        <v>1989</v>
      </c>
      <c r="E91">
        <v>41939</v>
      </c>
      <c r="F91">
        <v>2014</v>
      </c>
      <c r="G91">
        <v>1</v>
      </c>
      <c r="H91" t="s">
        <v>853</v>
      </c>
      <c r="I91">
        <v>13</v>
      </c>
      <c r="J91" t="b">
        <v>0</v>
      </c>
      <c r="K91" t="s">
        <v>28</v>
      </c>
      <c r="L91">
        <v>0.81</v>
      </c>
      <c r="M91">
        <v>0.379</v>
      </c>
      <c r="N91">
        <v>4</v>
      </c>
      <c r="O91">
        <v>-7.7709999999999999</v>
      </c>
      <c r="P91">
        <v>3.49E-2</v>
      </c>
      <c r="Q91">
        <v>0.24099999999999999</v>
      </c>
      <c r="R91">
        <v>0</v>
      </c>
      <c r="S91">
        <v>0.113</v>
      </c>
      <c r="T91">
        <v>0.22</v>
      </c>
      <c r="U91">
        <v>103.98099999999999</v>
      </c>
      <c r="V91">
        <v>271000</v>
      </c>
      <c r="W91" t="s">
        <v>1899</v>
      </c>
      <c r="X91" t="str">
        <f>IF(Table9[[#This Row],[danceability]]&gt;0.5, "Danceable", "Chill")</f>
        <v>Danceable</v>
      </c>
    </row>
    <row r="92" spans="1:24" x14ac:dyDescent="0.2">
      <c r="A92" t="s">
        <v>1251</v>
      </c>
      <c r="B92" t="s">
        <v>1252</v>
      </c>
      <c r="C92" t="s">
        <v>17</v>
      </c>
      <c r="D92" t="s">
        <v>716</v>
      </c>
      <c r="E92">
        <v>41204</v>
      </c>
      <c r="F92">
        <v>2012</v>
      </c>
      <c r="G92">
        <v>1</v>
      </c>
      <c r="H92" t="s">
        <v>740</v>
      </c>
      <c r="I92">
        <v>1</v>
      </c>
      <c r="J92" t="b">
        <v>0</v>
      </c>
      <c r="K92" t="s">
        <v>28</v>
      </c>
      <c r="L92">
        <v>0.58799999999999997</v>
      </c>
      <c r="M92">
        <v>0.82499999999999996</v>
      </c>
      <c r="N92">
        <v>4</v>
      </c>
      <c r="O92">
        <v>-5.8819999999999997</v>
      </c>
      <c r="P92">
        <v>3.2800000000000003E-2</v>
      </c>
      <c r="Q92">
        <v>1.9699999999999999E-4</v>
      </c>
      <c r="R92">
        <v>1.3799999999999999E-3</v>
      </c>
      <c r="S92">
        <v>8.8499999999999995E-2</v>
      </c>
      <c r="T92">
        <v>0.39700000000000002</v>
      </c>
      <c r="U92">
        <v>129.96799999999999</v>
      </c>
      <c r="V92">
        <v>295186</v>
      </c>
      <c r="W92" t="s">
        <v>1899</v>
      </c>
      <c r="X92" t="str">
        <f>IF(Table9[[#This Row],[danceability]]&gt;0.5, "Danceable", "Chill")</f>
        <v>Danceable</v>
      </c>
    </row>
    <row r="93" spans="1:24" x14ac:dyDescent="0.2">
      <c r="A93" t="s">
        <v>1251</v>
      </c>
      <c r="B93" t="s">
        <v>1253</v>
      </c>
      <c r="C93" t="s">
        <v>17</v>
      </c>
      <c r="D93" t="s">
        <v>716</v>
      </c>
      <c r="E93">
        <v>41204</v>
      </c>
      <c r="F93">
        <v>2012</v>
      </c>
      <c r="G93">
        <v>1</v>
      </c>
      <c r="H93" t="s">
        <v>716</v>
      </c>
      <c r="I93">
        <v>2</v>
      </c>
      <c r="J93" t="b">
        <v>0</v>
      </c>
      <c r="K93" t="s">
        <v>76</v>
      </c>
      <c r="L93">
        <v>0.60199999999999998</v>
      </c>
      <c r="M93">
        <v>0.89600000000000002</v>
      </c>
      <c r="N93">
        <v>1</v>
      </c>
      <c r="O93">
        <v>-4.2670000000000003</v>
      </c>
      <c r="P93">
        <v>4.3700000000000003E-2</v>
      </c>
      <c r="Q93">
        <v>7.7299999999999994E-2</v>
      </c>
      <c r="R93">
        <v>8.8700000000000001E-5</v>
      </c>
      <c r="S93">
        <v>9.0999999999999998E-2</v>
      </c>
      <c r="T93">
        <v>0.64100000000000001</v>
      </c>
      <c r="U93">
        <v>124.97799999999999</v>
      </c>
      <c r="V93">
        <v>220826</v>
      </c>
      <c r="W93" t="s">
        <v>1899</v>
      </c>
      <c r="X93" t="str">
        <f>IF(Table9[[#This Row],[danceability]]&gt;0.5, "Danceable", "Chill")</f>
        <v>Danceable</v>
      </c>
    </row>
    <row r="94" spans="1:24" x14ac:dyDescent="0.2">
      <c r="A94" t="s">
        <v>1251</v>
      </c>
      <c r="B94" t="s">
        <v>1254</v>
      </c>
      <c r="C94" t="s">
        <v>17</v>
      </c>
      <c r="D94" t="s">
        <v>716</v>
      </c>
      <c r="E94">
        <v>41204</v>
      </c>
      <c r="F94">
        <v>2012</v>
      </c>
      <c r="G94">
        <v>1</v>
      </c>
      <c r="H94" t="s">
        <v>746</v>
      </c>
      <c r="I94">
        <v>3</v>
      </c>
      <c r="J94" t="b">
        <v>0</v>
      </c>
      <c r="K94" t="s">
        <v>34</v>
      </c>
      <c r="L94">
        <v>0.70499999999999996</v>
      </c>
      <c r="M94">
        <v>0.621</v>
      </c>
      <c r="N94">
        <v>2</v>
      </c>
      <c r="O94">
        <v>-8.0860000000000003</v>
      </c>
      <c r="P94">
        <v>3.3399999999999999E-2</v>
      </c>
      <c r="Q94">
        <v>0.10100000000000001</v>
      </c>
      <c r="R94">
        <v>4.3000000000000003E-6</v>
      </c>
      <c r="S94">
        <v>0.14699999999999999</v>
      </c>
      <c r="T94">
        <v>0.39500000000000002</v>
      </c>
      <c r="U94">
        <v>109.99299999999999</v>
      </c>
      <c r="V94">
        <v>240773</v>
      </c>
      <c r="W94" t="s">
        <v>1899</v>
      </c>
      <c r="X94" t="str">
        <f>IF(Table9[[#This Row],[danceability]]&gt;0.5, "Danceable", "Chill")</f>
        <v>Danceable</v>
      </c>
    </row>
    <row r="95" spans="1:24" x14ac:dyDescent="0.2">
      <c r="A95" t="s">
        <v>1251</v>
      </c>
      <c r="B95" t="s">
        <v>1255</v>
      </c>
      <c r="C95" t="s">
        <v>17</v>
      </c>
      <c r="D95" t="s">
        <v>716</v>
      </c>
      <c r="E95">
        <v>41204</v>
      </c>
      <c r="F95">
        <v>2012</v>
      </c>
      <c r="G95">
        <v>1</v>
      </c>
      <c r="H95" t="s">
        <v>725</v>
      </c>
      <c r="I95">
        <v>4</v>
      </c>
      <c r="J95" t="b">
        <v>0</v>
      </c>
      <c r="K95" t="s">
        <v>1063</v>
      </c>
      <c r="L95">
        <v>0.622</v>
      </c>
      <c r="M95">
        <v>0.46899999999999997</v>
      </c>
      <c r="N95">
        <v>3</v>
      </c>
      <c r="O95">
        <v>-6.798</v>
      </c>
      <c r="P95">
        <v>3.6299999999999999E-2</v>
      </c>
      <c r="Q95">
        <v>4.5399999999999998E-3</v>
      </c>
      <c r="R95">
        <v>2.2500000000000001E-6</v>
      </c>
      <c r="S95">
        <v>3.9800000000000002E-2</v>
      </c>
      <c r="T95">
        <v>0.67900000000000005</v>
      </c>
      <c r="U95">
        <v>77.019000000000005</v>
      </c>
      <c r="V95">
        <v>217973</v>
      </c>
      <c r="W95" t="s">
        <v>1899</v>
      </c>
      <c r="X95" t="str">
        <f>IF(Table9[[#This Row],[danceability]]&gt;0.5, "Danceable", "Chill")</f>
        <v>Danceable</v>
      </c>
    </row>
    <row r="96" spans="1:24" x14ac:dyDescent="0.2">
      <c r="A96" t="s">
        <v>1251</v>
      </c>
      <c r="B96" t="s">
        <v>1256</v>
      </c>
      <c r="C96" t="s">
        <v>17</v>
      </c>
      <c r="D96" t="s">
        <v>716</v>
      </c>
      <c r="E96">
        <v>41204</v>
      </c>
      <c r="F96">
        <v>2012</v>
      </c>
      <c r="G96">
        <v>1</v>
      </c>
      <c r="H96" t="s">
        <v>709</v>
      </c>
      <c r="I96">
        <v>5</v>
      </c>
      <c r="J96" t="b">
        <v>0</v>
      </c>
      <c r="K96" t="s">
        <v>37</v>
      </c>
      <c r="L96">
        <v>0.60199999999999998</v>
      </c>
      <c r="M96">
        <v>0.60899999999999999</v>
      </c>
      <c r="N96">
        <v>0</v>
      </c>
      <c r="O96">
        <v>-7.8029999999999999</v>
      </c>
      <c r="P96">
        <v>2.4299999999999999E-2</v>
      </c>
      <c r="Q96">
        <v>3.8199999999999998E-2</v>
      </c>
      <c r="R96">
        <v>2.0000000000000001E-4</v>
      </c>
      <c r="S96">
        <v>0.127</v>
      </c>
      <c r="T96">
        <v>0.33700000000000002</v>
      </c>
      <c r="U96">
        <v>93.06</v>
      </c>
      <c r="V96">
        <v>327893</v>
      </c>
      <c r="W96" t="s">
        <v>1899</v>
      </c>
      <c r="X96" t="str">
        <f>IF(Table9[[#This Row],[danceability]]&gt;0.5, "Danceable", "Chill")</f>
        <v>Danceable</v>
      </c>
    </row>
    <row r="97" spans="1:24" x14ac:dyDescent="0.2">
      <c r="A97" t="s">
        <v>1251</v>
      </c>
      <c r="B97" t="s">
        <v>1257</v>
      </c>
      <c r="C97" t="s">
        <v>17</v>
      </c>
      <c r="D97" t="s">
        <v>716</v>
      </c>
      <c r="E97">
        <v>41204</v>
      </c>
      <c r="F97">
        <v>2012</v>
      </c>
      <c r="G97">
        <v>1</v>
      </c>
      <c r="H97">
        <v>22</v>
      </c>
      <c r="I97">
        <v>6</v>
      </c>
      <c r="J97" t="b">
        <v>0</v>
      </c>
      <c r="K97" t="s">
        <v>25</v>
      </c>
      <c r="L97">
        <v>0.65800000000000003</v>
      </c>
      <c r="M97">
        <v>0.72899999999999998</v>
      </c>
      <c r="N97">
        <v>7</v>
      </c>
      <c r="O97">
        <v>-6.5609999999999999</v>
      </c>
      <c r="P97">
        <v>3.78E-2</v>
      </c>
      <c r="Q97">
        <v>2.15E-3</v>
      </c>
      <c r="R97">
        <v>1.2999999999999999E-3</v>
      </c>
      <c r="S97">
        <v>7.5200000000000003E-2</v>
      </c>
      <c r="T97">
        <v>0.66800000000000004</v>
      </c>
      <c r="U97">
        <v>104.00700000000001</v>
      </c>
      <c r="V97">
        <v>230133</v>
      </c>
      <c r="W97" t="s">
        <v>1899</v>
      </c>
      <c r="X97" t="str">
        <f>IF(Table9[[#This Row],[danceability]]&gt;0.5, "Danceable", "Chill")</f>
        <v>Danceable</v>
      </c>
    </row>
    <row r="98" spans="1:24" x14ac:dyDescent="0.2">
      <c r="A98" t="s">
        <v>1251</v>
      </c>
      <c r="B98" t="s">
        <v>1258</v>
      </c>
      <c r="C98" t="s">
        <v>17</v>
      </c>
      <c r="D98" t="s">
        <v>716</v>
      </c>
      <c r="E98">
        <v>41204</v>
      </c>
      <c r="F98">
        <v>2012</v>
      </c>
      <c r="G98">
        <v>1</v>
      </c>
      <c r="H98" t="s">
        <v>1067</v>
      </c>
      <c r="I98">
        <v>7</v>
      </c>
      <c r="J98" t="b">
        <v>0</v>
      </c>
      <c r="K98" t="s">
        <v>28</v>
      </c>
      <c r="L98">
        <v>0.56699999999999995</v>
      </c>
      <c r="M98">
        <v>0.48099999999999998</v>
      </c>
      <c r="N98">
        <v>4</v>
      </c>
      <c r="O98">
        <v>-7.3570000000000002</v>
      </c>
      <c r="P98">
        <v>2.7E-2</v>
      </c>
      <c r="Q98">
        <v>1.7299999999999999E-2</v>
      </c>
      <c r="R98">
        <v>4.1300000000000001E-5</v>
      </c>
      <c r="S98">
        <v>0.182</v>
      </c>
      <c r="T98">
        <v>0.23300000000000001</v>
      </c>
      <c r="U98">
        <v>145.86500000000001</v>
      </c>
      <c r="V98">
        <v>242573</v>
      </c>
      <c r="W98" t="s">
        <v>1899</v>
      </c>
      <c r="X98" t="str">
        <f>IF(Table9[[#This Row],[danceability]]&gt;0.5, "Danceable", "Chill")</f>
        <v>Danceable</v>
      </c>
    </row>
    <row r="99" spans="1:24" x14ac:dyDescent="0.2">
      <c r="A99" t="s">
        <v>1251</v>
      </c>
      <c r="B99" t="s">
        <v>1259</v>
      </c>
      <c r="C99" t="s">
        <v>17</v>
      </c>
      <c r="D99" t="s">
        <v>716</v>
      </c>
      <c r="E99">
        <v>41204</v>
      </c>
      <c r="F99">
        <v>2012</v>
      </c>
      <c r="G99">
        <v>1</v>
      </c>
      <c r="H99" t="s">
        <v>1069</v>
      </c>
      <c r="I99">
        <v>8</v>
      </c>
      <c r="J99" t="b">
        <v>0</v>
      </c>
      <c r="K99" t="s">
        <v>25</v>
      </c>
      <c r="L99">
        <v>0.628</v>
      </c>
      <c r="M99">
        <v>0.67600000000000005</v>
      </c>
      <c r="N99">
        <v>7</v>
      </c>
      <c r="O99">
        <v>-5.9109999999999996</v>
      </c>
      <c r="P99">
        <v>9.1600000000000001E-2</v>
      </c>
      <c r="Q99">
        <v>9.5700000000000004E-3</v>
      </c>
      <c r="R99">
        <v>2.65E-5</v>
      </c>
      <c r="S99">
        <v>0.10199999999999999</v>
      </c>
      <c r="T99">
        <v>0.75</v>
      </c>
      <c r="U99">
        <v>85.983999999999995</v>
      </c>
      <c r="V99">
        <v>191880</v>
      </c>
      <c r="W99" t="s">
        <v>1899</v>
      </c>
      <c r="X99" t="str">
        <f>IF(Table9[[#This Row],[danceability]]&gt;0.5, "Danceable", "Chill")</f>
        <v>Danceable</v>
      </c>
    </row>
    <row r="100" spans="1:24" x14ac:dyDescent="0.2">
      <c r="A100" t="s">
        <v>1251</v>
      </c>
      <c r="B100" t="s">
        <v>1260</v>
      </c>
      <c r="C100" t="s">
        <v>17</v>
      </c>
      <c r="D100" t="s">
        <v>716</v>
      </c>
      <c r="E100">
        <v>41204</v>
      </c>
      <c r="F100">
        <v>2012</v>
      </c>
      <c r="G100">
        <v>1</v>
      </c>
      <c r="H100" t="s">
        <v>1071</v>
      </c>
      <c r="I100">
        <v>9</v>
      </c>
      <c r="J100" t="b">
        <v>0</v>
      </c>
      <c r="K100" t="s">
        <v>37</v>
      </c>
      <c r="L100">
        <v>0.72899999999999998</v>
      </c>
      <c r="M100">
        <v>0.748</v>
      </c>
      <c r="N100">
        <v>0</v>
      </c>
      <c r="O100">
        <v>-6.67</v>
      </c>
      <c r="P100">
        <v>2.4500000000000001E-2</v>
      </c>
      <c r="Q100">
        <v>0.307</v>
      </c>
      <c r="R100">
        <v>1.2899999999999999E-6</v>
      </c>
      <c r="S100">
        <v>0.09</v>
      </c>
      <c r="T100">
        <v>0.92800000000000005</v>
      </c>
      <c r="U100">
        <v>99.980999999999995</v>
      </c>
      <c r="V100">
        <v>204826</v>
      </c>
      <c r="W100" t="s">
        <v>1899</v>
      </c>
      <c r="X100" t="str">
        <f>IF(Table9[[#This Row],[danceability]]&gt;0.5, "Danceable", "Chill")</f>
        <v>Danceable</v>
      </c>
    </row>
    <row r="101" spans="1:24" x14ac:dyDescent="0.2">
      <c r="A101" t="s">
        <v>1251</v>
      </c>
      <c r="B101" t="s">
        <v>1261</v>
      </c>
      <c r="C101" t="s">
        <v>17</v>
      </c>
      <c r="D101" t="s">
        <v>716</v>
      </c>
      <c r="E101">
        <v>41204</v>
      </c>
      <c r="F101">
        <v>2012</v>
      </c>
      <c r="G101">
        <v>1</v>
      </c>
      <c r="H101" t="s">
        <v>1073</v>
      </c>
      <c r="I101">
        <v>10</v>
      </c>
      <c r="J101" t="b">
        <v>0</v>
      </c>
      <c r="K101" t="s">
        <v>34</v>
      </c>
      <c r="L101">
        <v>0.505</v>
      </c>
      <c r="M101">
        <v>0.443</v>
      </c>
      <c r="N101">
        <v>2</v>
      </c>
      <c r="O101">
        <v>-7.0389999999999997</v>
      </c>
      <c r="P101">
        <v>2.76E-2</v>
      </c>
      <c r="Q101">
        <v>3.5000000000000003E-2</v>
      </c>
      <c r="R101">
        <v>3.1499999999999999E-6</v>
      </c>
      <c r="S101">
        <v>9.2100000000000001E-2</v>
      </c>
      <c r="T101">
        <v>0.123</v>
      </c>
      <c r="U101">
        <v>94.069000000000003</v>
      </c>
      <c r="V101">
        <v>298293</v>
      </c>
      <c r="W101" t="s">
        <v>1899</v>
      </c>
      <c r="X101" t="str">
        <f>IF(Table9[[#This Row],[danceability]]&gt;0.5, "Danceable", "Chill")</f>
        <v>Danceable</v>
      </c>
    </row>
    <row r="102" spans="1:24" x14ac:dyDescent="0.2">
      <c r="A102" t="s">
        <v>1251</v>
      </c>
      <c r="B102" t="s">
        <v>1262</v>
      </c>
      <c r="C102" t="s">
        <v>17</v>
      </c>
      <c r="D102" t="s">
        <v>716</v>
      </c>
      <c r="E102">
        <v>41204</v>
      </c>
      <c r="F102">
        <v>2012</v>
      </c>
      <c r="G102">
        <v>1</v>
      </c>
      <c r="H102" t="s">
        <v>718</v>
      </c>
      <c r="I102">
        <v>11</v>
      </c>
      <c r="J102" t="b">
        <v>0</v>
      </c>
      <c r="K102" t="s">
        <v>28</v>
      </c>
      <c r="L102">
        <v>0.627</v>
      </c>
      <c r="M102">
        <v>0.81599999999999995</v>
      </c>
      <c r="N102">
        <v>4</v>
      </c>
      <c r="O102">
        <v>-6.6980000000000004</v>
      </c>
      <c r="P102">
        <v>7.7399999999999997E-2</v>
      </c>
      <c r="Q102">
        <v>1.6199999999999999E-2</v>
      </c>
      <c r="R102">
        <v>2.0799999999999998E-3</v>
      </c>
      <c r="S102">
        <v>9.6600000000000005E-2</v>
      </c>
      <c r="T102">
        <v>0.64800000000000002</v>
      </c>
      <c r="U102">
        <v>157.04300000000001</v>
      </c>
      <c r="V102">
        <v>201853</v>
      </c>
      <c r="W102" t="s">
        <v>1899</v>
      </c>
      <c r="X102" t="str">
        <f>IF(Table9[[#This Row],[danceability]]&gt;0.5, "Danceable", "Chill")</f>
        <v>Danceable</v>
      </c>
    </row>
    <row r="103" spans="1:24" x14ac:dyDescent="0.2">
      <c r="A103" t="s">
        <v>1251</v>
      </c>
      <c r="B103" t="s">
        <v>1263</v>
      </c>
      <c r="C103" t="s">
        <v>17</v>
      </c>
      <c r="D103" t="s">
        <v>716</v>
      </c>
      <c r="E103">
        <v>41204</v>
      </c>
      <c r="F103">
        <v>2012</v>
      </c>
      <c r="G103">
        <v>1</v>
      </c>
      <c r="H103" t="s">
        <v>1076</v>
      </c>
      <c r="I103">
        <v>12</v>
      </c>
      <c r="J103" t="b">
        <v>0</v>
      </c>
      <c r="K103" t="s">
        <v>25</v>
      </c>
      <c r="L103">
        <v>0.624</v>
      </c>
      <c r="M103">
        <v>0.34</v>
      </c>
      <c r="N103">
        <v>7</v>
      </c>
      <c r="O103">
        <v>-12.411</v>
      </c>
      <c r="P103">
        <v>2.9000000000000001E-2</v>
      </c>
      <c r="Q103">
        <v>0.63200000000000001</v>
      </c>
      <c r="R103">
        <v>3.3700000000000001E-2</v>
      </c>
      <c r="S103">
        <v>0.121</v>
      </c>
      <c r="T103">
        <v>0.26100000000000001</v>
      </c>
      <c r="U103">
        <v>129.98699999999999</v>
      </c>
      <c r="V103">
        <v>283680</v>
      </c>
      <c r="W103" t="s">
        <v>1899</v>
      </c>
      <c r="X103" t="str">
        <f>IF(Table9[[#This Row],[danceability]]&gt;0.5, "Danceable", "Chill")</f>
        <v>Danceable</v>
      </c>
    </row>
    <row r="104" spans="1:24" x14ac:dyDescent="0.2">
      <c r="A104" t="s">
        <v>1251</v>
      </c>
      <c r="B104" t="s">
        <v>1264</v>
      </c>
      <c r="C104" t="s">
        <v>17</v>
      </c>
      <c r="D104" t="s">
        <v>716</v>
      </c>
      <c r="E104">
        <v>41204</v>
      </c>
      <c r="F104">
        <v>2012</v>
      </c>
      <c r="G104">
        <v>1</v>
      </c>
      <c r="H104" t="s">
        <v>768</v>
      </c>
      <c r="I104">
        <v>13</v>
      </c>
      <c r="J104" t="b">
        <v>0</v>
      </c>
      <c r="K104" t="s">
        <v>28</v>
      </c>
      <c r="L104">
        <v>0.70599999999999996</v>
      </c>
      <c r="M104">
        <v>0.499</v>
      </c>
      <c r="N104">
        <v>4</v>
      </c>
      <c r="O104">
        <v>-7.6749999999999998</v>
      </c>
      <c r="P104">
        <v>3.6900000000000002E-2</v>
      </c>
      <c r="Q104">
        <v>3.7100000000000001E-2</v>
      </c>
      <c r="R104">
        <v>0</v>
      </c>
      <c r="S104">
        <v>0.13200000000000001</v>
      </c>
      <c r="T104">
        <v>0.54500000000000004</v>
      </c>
      <c r="U104">
        <v>117.937</v>
      </c>
      <c r="V104">
        <v>240133</v>
      </c>
      <c r="W104" t="s">
        <v>1899</v>
      </c>
      <c r="X104" t="str">
        <f>IF(Table9[[#This Row],[danceability]]&gt;0.5, "Danceable", "Chill")</f>
        <v>Danceable</v>
      </c>
    </row>
    <row r="105" spans="1:24" x14ac:dyDescent="0.2">
      <c r="A105" t="s">
        <v>1251</v>
      </c>
      <c r="B105" t="s">
        <v>1265</v>
      </c>
      <c r="C105" t="s">
        <v>17</v>
      </c>
      <c r="D105" t="s">
        <v>716</v>
      </c>
      <c r="E105">
        <v>41204</v>
      </c>
      <c r="F105">
        <v>2012</v>
      </c>
      <c r="G105">
        <v>1</v>
      </c>
      <c r="H105" t="s">
        <v>1079</v>
      </c>
      <c r="I105">
        <v>14</v>
      </c>
      <c r="J105" t="b">
        <v>0</v>
      </c>
      <c r="K105" t="s">
        <v>59</v>
      </c>
      <c r="L105">
        <v>0.624</v>
      </c>
      <c r="M105">
        <v>0.45800000000000002</v>
      </c>
      <c r="N105">
        <v>6</v>
      </c>
      <c r="O105">
        <v>-6.7549999999999999</v>
      </c>
      <c r="P105">
        <v>2.87E-2</v>
      </c>
      <c r="Q105">
        <v>0.36</v>
      </c>
      <c r="R105">
        <v>3.89E-6</v>
      </c>
      <c r="S105">
        <v>0.30299999999999999</v>
      </c>
      <c r="T105">
        <v>0.436</v>
      </c>
      <c r="U105">
        <v>80.016999999999996</v>
      </c>
      <c r="V105">
        <v>243933</v>
      </c>
      <c r="W105" t="s">
        <v>1899</v>
      </c>
      <c r="X105" t="str">
        <f>IF(Table9[[#This Row],[danceability]]&gt;0.5, "Danceable", "Chill")</f>
        <v>Danceable</v>
      </c>
    </row>
    <row r="106" spans="1:24" x14ac:dyDescent="0.2">
      <c r="A106" t="s">
        <v>1251</v>
      </c>
      <c r="B106" t="s">
        <v>1266</v>
      </c>
      <c r="C106" t="s">
        <v>17</v>
      </c>
      <c r="D106" t="s">
        <v>716</v>
      </c>
      <c r="E106">
        <v>41204</v>
      </c>
      <c r="F106">
        <v>2012</v>
      </c>
      <c r="G106">
        <v>1</v>
      </c>
      <c r="H106" t="s">
        <v>796</v>
      </c>
      <c r="I106">
        <v>15</v>
      </c>
      <c r="J106" t="b">
        <v>0</v>
      </c>
      <c r="K106" t="s">
        <v>31</v>
      </c>
      <c r="L106">
        <v>0.64900000000000002</v>
      </c>
      <c r="M106">
        <v>0.77700000000000002</v>
      </c>
      <c r="N106">
        <v>9</v>
      </c>
      <c r="O106">
        <v>-5.8040000000000003</v>
      </c>
      <c r="P106">
        <v>4.0599999999999997E-2</v>
      </c>
      <c r="Q106">
        <v>2.1299999999999999E-2</v>
      </c>
      <c r="R106">
        <v>3.3500000000000001E-4</v>
      </c>
      <c r="S106">
        <v>0.221</v>
      </c>
      <c r="T106">
        <v>0.58699999999999997</v>
      </c>
      <c r="U106">
        <v>126.018</v>
      </c>
      <c r="V106">
        <v>217826</v>
      </c>
      <c r="W106" t="s">
        <v>1899</v>
      </c>
      <c r="X106" t="str">
        <f>IF(Table9[[#This Row],[danceability]]&gt;0.5, "Danceable", "Chill")</f>
        <v>Danceable</v>
      </c>
    </row>
    <row r="107" spans="1:24" x14ac:dyDescent="0.2">
      <c r="A107" t="s">
        <v>1251</v>
      </c>
      <c r="B107" t="s">
        <v>1267</v>
      </c>
      <c r="C107" t="s">
        <v>17</v>
      </c>
      <c r="D107" t="s">
        <v>716</v>
      </c>
      <c r="E107">
        <v>41204</v>
      </c>
      <c r="F107">
        <v>2012</v>
      </c>
      <c r="G107">
        <v>1</v>
      </c>
      <c r="H107" t="s">
        <v>778</v>
      </c>
      <c r="I107">
        <v>16</v>
      </c>
      <c r="J107" t="b">
        <v>0</v>
      </c>
      <c r="K107" t="s">
        <v>25</v>
      </c>
      <c r="L107">
        <v>0.53</v>
      </c>
      <c r="M107">
        <v>0.52600000000000002</v>
      </c>
      <c r="N107">
        <v>7</v>
      </c>
      <c r="O107">
        <v>-8.3490000000000002</v>
      </c>
      <c r="P107">
        <v>2.63E-2</v>
      </c>
      <c r="Q107">
        <v>0.19900000000000001</v>
      </c>
      <c r="R107">
        <v>3.5200000000000002E-6</v>
      </c>
      <c r="S107">
        <v>0.23200000000000001</v>
      </c>
      <c r="T107">
        <v>0.32300000000000001</v>
      </c>
      <c r="U107">
        <v>79.025000000000006</v>
      </c>
      <c r="V107">
        <v>237613</v>
      </c>
      <c r="W107" t="s">
        <v>1899</v>
      </c>
      <c r="X107" t="str">
        <f>IF(Table9[[#This Row],[danceability]]&gt;0.5, "Danceable", "Chill")</f>
        <v>Danceable</v>
      </c>
    </row>
    <row r="108" spans="1:24" x14ac:dyDescent="0.2">
      <c r="A108" t="s">
        <v>1327</v>
      </c>
      <c r="B108" t="s">
        <v>1328</v>
      </c>
      <c r="C108" t="s">
        <v>17</v>
      </c>
      <c r="D108" t="s">
        <v>788</v>
      </c>
      <c r="E108">
        <v>40476</v>
      </c>
      <c r="F108">
        <v>2010</v>
      </c>
      <c r="G108">
        <v>1</v>
      </c>
      <c r="H108" t="s">
        <v>736</v>
      </c>
      <c r="I108">
        <v>1</v>
      </c>
      <c r="J108" t="b">
        <v>0</v>
      </c>
      <c r="K108" t="s">
        <v>25</v>
      </c>
      <c r="L108">
        <v>0.624</v>
      </c>
      <c r="M108">
        <v>0.75700000000000001</v>
      </c>
      <c r="N108">
        <v>7</v>
      </c>
      <c r="O108">
        <v>-2.94</v>
      </c>
      <c r="P108">
        <v>2.9600000000000001E-2</v>
      </c>
      <c r="Q108">
        <v>2.65E-3</v>
      </c>
      <c r="R108">
        <v>1.8700000000000001E-6</v>
      </c>
      <c r="S108">
        <v>0.189</v>
      </c>
      <c r="T108">
        <v>0.65800000000000003</v>
      </c>
      <c r="U108">
        <v>121.07</v>
      </c>
      <c r="V108">
        <v>230706</v>
      </c>
      <c r="W108" t="s">
        <v>1899</v>
      </c>
      <c r="X108" t="str">
        <f>IF(Table9[[#This Row],[danceability]]&gt;0.5, "Danceable", "Chill")</f>
        <v>Danceable</v>
      </c>
    </row>
    <row r="109" spans="1:24" x14ac:dyDescent="0.2">
      <c r="A109" t="s">
        <v>1327</v>
      </c>
      <c r="B109" t="s">
        <v>1329</v>
      </c>
      <c r="C109" t="s">
        <v>17</v>
      </c>
      <c r="D109" t="s">
        <v>788</v>
      </c>
      <c r="E109">
        <v>40476</v>
      </c>
      <c r="F109">
        <v>2010</v>
      </c>
      <c r="G109">
        <v>1</v>
      </c>
      <c r="H109" t="s">
        <v>738</v>
      </c>
      <c r="I109">
        <v>2</v>
      </c>
      <c r="J109" t="b">
        <v>0</v>
      </c>
      <c r="K109" t="s">
        <v>56</v>
      </c>
      <c r="L109">
        <v>0.60499999999999998</v>
      </c>
      <c r="M109">
        <v>0.78700000000000003</v>
      </c>
      <c r="N109">
        <v>5</v>
      </c>
      <c r="O109">
        <v>-3.0019999999999998</v>
      </c>
      <c r="P109">
        <v>3.0800000000000001E-2</v>
      </c>
      <c r="Q109">
        <v>3.9600000000000003E-2</v>
      </c>
      <c r="R109">
        <v>1.42E-6</v>
      </c>
      <c r="S109">
        <v>0.16300000000000001</v>
      </c>
      <c r="T109">
        <v>0.374</v>
      </c>
      <c r="U109">
        <v>114.98699999999999</v>
      </c>
      <c r="V109">
        <v>260933</v>
      </c>
      <c r="W109" t="s">
        <v>1899</v>
      </c>
      <c r="X109" t="str">
        <f>IF(Table9[[#This Row],[danceability]]&gt;0.5, "Danceable", "Chill")</f>
        <v>Danceable</v>
      </c>
    </row>
    <row r="110" spans="1:24" x14ac:dyDescent="0.2">
      <c r="A110" t="s">
        <v>1327</v>
      </c>
      <c r="B110" t="s">
        <v>1330</v>
      </c>
      <c r="C110" t="s">
        <v>17</v>
      </c>
      <c r="D110" t="s">
        <v>788</v>
      </c>
      <c r="E110">
        <v>40476</v>
      </c>
      <c r="F110">
        <v>2010</v>
      </c>
      <c r="G110">
        <v>1</v>
      </c>
      <c r="H110" t="s">
        <v>1274</v>
      </c>
      <c r="I110">
        <v>3</v>
      </c>
      <c r="J110" t="b">
        <v>0</v>
      </c>
      <c r="K110" t="s">
        <v>34</v>
      </c>
      <c r="L110">
        <v>0.52900000000000003</v>
      </c>
      <c r="M110">
        <v>0.67</v>
      </c>
      <c r="N110">
        <v>2</v>
      </c>
      <c r="O110">
        <v>-4.6630000000000003</v>
      </c>
      <c r="P110">
        <v>3.0300000000000001E-2</v>
      </c>
      <c r="Q110">
        <v>0.11700000000000001</v>
      </c>
      <c r="R110">
        <v>0</v>
      </c>
      <c r="S110">
        <v>0.33400000000000002</v>
      </c>
      <c r="T110">
        <v>0.28599999999999998</v>
      </c>
      <c r="U110">
        <v>141.893</v>
      </c>
      <c r="V110">
        <v>293026</v>
      </c>
      <c r="W110" t="s">
        <v>1899</v>
      </c>
      <c r="X110" t="str">
        <f>IF(Table9[[#This Row],[danceability]]&gt;0.5, "Danceable", "Chill")</f>
        <v>Danceable</v>
      </c>
    </row>
    <row r="111" spans="1:24" x14ac:dyDescent="0.2">
      <c r="A111" t="s">
        <v>1327</v>
      </c>
      <c r="B111" t="s">
        <v>1331</v>
      </c>
      <c r="C111" t="s">
        <v>17</v>
      </c>
      <c r="D111" t="s">
        <v>788</v>
      </c>
      <c r="E111">
        <v>40476</v>
      </c>
      <c r="F111">
        <v>2010</v>
      </c>
      <c r="G111">
        <v>1</v>
      </c>
      <c r="H111" t="s">
        <v>788</v>
      </c>
      <c r="I111">
        <v>4</v>
      </c>
      <c r="J111" t="b">
        <v>0</v>
      </c>
      <c r="K111" t="s">
        <v>25</v>
      </c>
      <c r="L111">
        <v>0.70899999999999996</v>
      </c>
      <c r="M111">
        <v>0.59899999999999998</v>
      </c>
      <c r="N111">
        <v>7</v>
      </c>
      <c r="O111">
        <v>-3.734</v>
      </c>
      <c r="P111">
        <v>3.04E-2</v>
      </c>
      <c r="Q111">
        <v>9.5000000000000001E-2</v>
      </c>
      <c r="R111">
        <v>0</v>
      </c>
      <c r="S111">
        <v>9.7299999999999998E-2</v>
      </c>
      <c r="T111">
        <v>0.73499999999999999</v>
      </c>
      <c r="U111">
        <v>118.97499999999999</v>
      </c>
      <c r="V111">
        <v>240760</v>
      </c>
      <c r="W111" t="s">
        <v>1899</v>
      </c>
      <c r="X111" t="str">
        <f>IF(Table9[[#This Row],[danceability]]&gt;0.5, "Danceable", "Chill")</f>
        <v>Danceable</v>
      </c>
    </row>
    <row r="112" spans="1:24" x14ac:dyDescent="0.2">
      <c r="A112" t="s">
        <v>1327</v>
      </c>
      <c r="B112" t="s">
        <v>1332</v>
      </c>
      <c r="C112" t="s">
        <v>17</v>
      </c>
      <c r="D112" t="s">
        <v>788</v>
      </c>
      <c r="E112">
        <v>40476</v>
      </c>
      <c r="F112">
        <v>2010</v>
      </c>
      <c r="G112">
        <v>1</v>
      </c>
      <c r="H112" t="s">
        <v>1277</v>
      </c>
      <c r="I112">
        <v>5</v>
      </c>
      <c r="J112" t="b">
        <v>0</v>
      </c>
      <c r="K112" t="s">
        <v>28</v>
      </c>
      <c r="L112">
        <v>0.58899999999999997</v>
      </c>
      <c r="M112">
        <v>0.47</v>
      </c>
      <c r="N112">
        <v>4</v>
      </c>
      <c r="O112">
        <v>-5.32</v>
      </c>
      <c r="P112">
        <v>2.8000000000000001E-2</v>
      </c>
      <c r="Q112">
        <v>0.16600000000000001</v>
      </c>
      <c r="R112">
        <v>1.4500000000000001E-6</v>
      </c>
      <c r="S112">
        <v>0.112</v>
      </c>
      <c r="T112">
        <v>0.10199999999999999</v>
      </c>
      <c r="U112">
        <v>119.386</v>
      </c>
      <c r="V112">
        <v>403920</v>
      </c>
      <c r="W112" t="s">
        <v>1899</v>
      </c>
      <c r="X112" t="str">
        <f>IF(Table9[[#This Row],[danceability]]&gt;0.5, "Danceable", "Chill")</f>
        <v>Danceable</v>
      </c>
    </row>
    <row r="113" spans="1:24" x14ac:dyDescent="0.2">
      <c r="A113" t="s">
        <v>1327</v>
      </c>
      <c r="B113" t="s">
        <v>1333</v>
      </c>
      <c r="C113" t="s">
        <v>17</v>
      </c>
      <c r="D113" t="s">
        <v>788</v>
      </c>
      <c r="E113">
        <v>40476</v>
      </c>
      <c r="F113">
        <v>2010</v>
      </c>
      <c r="G113">
        <v>1</v>
      </c>
      <c r="H113" t="s">
        <v>729</v>
      </c>
      <c r="I113">
        <v>6</v>
      </c>
      <c r="J113" t="b">
        <v>0</v>
      </c>
      <c r="K113" t="s">
        <v>28</v>
      </c>
      <c r="L113">
        <v>0.56799999999999995</v>
      </c>
      <c r="M113">
        <v>0.76100000000000001</v>
      </c>
      <c r="N113">
        <v>4</v>
      </c>
      <c r="O113">
        <v>-3.9870000000000001</v>
      </c>
      <c r="P113">
        <v>4.5900000000000003E-2</v>
      </c>
      <c r="Q113">
        <v>0.45200000000000001</v>
      </c>
      <c r="R113">
        <v>0</v>
      </c>
      <c r="S113">
        <v>0.217</v>
      </c>
      <c r="T113">
        <v>0.78900000000000003</v>
      </c>
      <c r="U113">
        <v>163.97399999999999</v>
      </c>
      <c r="V113">
        <v>237733</v>
      </c>
      <c r="W113" t="s">
        <v>1899</v>
      </c>
      <c r="X113" t="str">
        <f>IF(Table9[[#This Row],[danceability]]&gt;0.5, "Danceable", "Chill")</f>
        <v>Danceable</v>
      </c>
    </row>
    <row r="114" spans="1:24" x14ac:dyDescent="0.2">
      <c r="A114" t="s">
        <v>1327</v>
      </c>
      <c r="B114" t="s">
        <v>1334</v>
      </c>
      <c r="C114" t="s">
        <v>17</v>
      </c>
      <c r="D114" t="s">
        <v>788</v>
      </c>
      <c r="E114">
        <v>40476</v>
      </c>
      <c r="F114">
        <v>2010</v>
      </c>
      <c r="G114">
        <v>1</v>
      </c>
      <c r="H114" t="s">
        <v>782</v>
      </c>
      <c r="I114">
        <v>7</v>
      </c>
      <c r="J114" t="b">
        <v>0</v>
      </c>
      <c r="K114" t="s">
        <v>28</v>
      </c>
      <c r="L114">
        <v>0.54300000000000004</v>
      </c>
      <c r="M114">
        <v>0.81799999999999995</v>
      </c>
      <c r="N114">
        <v>4</v>
      </c>
      <c r="O114">
        <v>-3.6110000000000002</v>
      </c>
      <c r="P114">
        <v>3.9800000000000002E-2</v>
      </c>
      <c r="Q114">
        <v>4.7800000000000004E-3</v>
      </c>
      <c r="R114">
        <v>3.68E-4</v>
      </c>
      <c r="S114">
        <v>3.5700000000000003E-2</v>
      </c>
      <c r="T114">
        <v>0.68300000000000005</v>
      </c>
      <c r="U114">
        <v>139.898</v>
      </c>
      <c r="V114">
        <v>265666</v>
      </c>
      <c r="W114" t="s">
        <v>1899</v>
      </c>
      <c r="X114" t="str">
        <f>IF(Table9[[#This Row],[danceability]]&gt;0.5, "Danceable", "Chill")</f>
        <v>Danceable</v>
      </c>
    </row>
    <row r="115" spans="1:24" x14ac:dyDescent="0.2">
      <c r="A115" t="s">
        <v>1327</v>
      </c>
      <c r="B115" t="s">
        <v>1335</v>
      </c>
      <c r="C115" t="s">
        <v>17</v>
      </c>
      <c r="D115" t="s">
        <v>788</v>
      </c>
      <c r="E115">
        <v>40476</v>
      </c>
      <c r="F115">
        <v>2010</v>
      </c>
      <c r="G115">
        <v>1</v>
      </c>
      <c r="H115" t="s">
        <v>744</v>
      </c>
      <c r="I115">
        <v>8</v>
      </c>
      <c r="J115" t="b">
        <v>0</v>
      </c>
      <c r="K115" t="s">
        <v>34</v>
      </c>
      <c r="L115">
        <v>0.71399999999999997</v>
      </c>
      <c r="M115">
        <v>0.30499999999999999</v>
      </c>
      <c r="N115">
        <v>2</v>
      </c>
      <c r="O115">
        <v>-8.8369999999999997</v>
      </c>
      <c r="P115">
        <v>3.0499999999999999E-2</v>
      </c>
      <c r="Q115">
        <v>0.81899999999999995</v>
      </c>
      <c r="R115">
        <v>0</v>
      </c>
      <c r="S115">
        <v>0.17399999999999999</v>
      </c>
      <c r="T115">
        <v>0.55400000000000005</v>
      </c>
      <c r="U115">
        <v>124.91</v>
      </c>
      <c r="V115">
        <v>290466</v>
      </c>
      <c r="W115" t="s">
        <v>1899</v>
      </c>
      <c r="X115" t="str">
        <f>IF(Table9[[#This Row],[danceability]]&gt;0.5, "Danceable", "Chill")</f>
        <v>Danceable</v>
      </c>
    </row>
    <row r="116" spans="1:24" x14ac:dyDescent="0.2">
      <c r="A116" t="s">
        <v>1327</v>
      </c>
      <c r="B116" t="s">
        <v>1336</v>
      </c>
      <c r="C116" t="s">
        <v>17</v>
      </c>
      <c r="D116" t="s">
        <v>788</v>
      </c>
      <c r="E116">
        <v>40476</v>
      </c>
      <c r="F116">
        <v>2010</v>
      </c>
      <c r="G116">
        <v>1</v>
      </c>
      <c r="H116" t="s">
        <v>754</v>
      </c>
      <c r="I116">
        <v>9</v>
      </c>
      <c r="J116" t="b">
        <v>0</v>
      </c>
      <c r="K116" t="s">
        <v>49</v>
      </c>
      <c r="L116">
        <v>0.45500000000000002</v>
      </c>
      <c r="M116">
        <v>0.623</v>
      </c>
      <c r="N116">
        <v>8</v>
      </c>
      <c r="O116">
        <v>-3.8780000000000001</v>
      </c>
      <c r="P116">
        <v>2.8799999999999999E-2</v>
      </c>
      <c r="Q116">
        <v>7.3899999999999993E-2</v>
      </c>
      <c r="R116">
        <v>4.2400000000000001E-4</v>
      </c>
      <c r="S116">
        <v>0.14599999999999999</v>
      </c>
      <c r="T116">
        <v>0.20799999999999999</v>
      </c>
      <c r="U116">
        <v>163.893</v>
      </c>
      <c r="V116">
        <v>352186</v>
      </c>
      <c r="W116" t="s">
        <v>1899</v>
      </c>
      <c r="X116" t="str">
        <f>IF(Table9[[#This Row],[danceability]]&gt;0.5, "Danceable", "Chill")</f>
        <v>Chill</v>
      </c>
    </row>
    <row r="117" spans="1:24" x14ac:dyDescent="0.2">
      <c r="A117" t="s">
        <v>1327</v>
      </c>
      <c r="B117" t="s">
        <v>1337</v>
      </c>
      <c r="C117" t="s">
        <v>17</v>
      </c>
      <c r="D117" t="s">
        <v>788</v>
      </c>
      <c r="E117">
        <v>40476</v>
      </c>
      <c r="F117">
        <v>2010</v>
      </c>
      <c r="G117">
        <v>1</v>
      </c>
      <c r="H117" t="s">
        <v>1283</v>
      </c>
      <c r="I117">
        <v>10</v>
      </c>
      <c r="J117" t="b">
        <v>0</v>
      </c>
      <c r="K117" t="s">
        <v>66</v>
      </c>
      <c r="L117">
        <v>0.51600000000000001</v>
      </c>
      <c r="M117">
        <v>0.91700000000000004</v>
      </c>
      <c r="N117">
        <v>11</v>
      </c>
      <c r="O117">
        <v>-3.1859999999999999</v>
      </c>
      <c r="P117">
        <v>8.2699999999999996E-2</v>
      </c>
      <c r="Q117">
        <v>1.3899999999999999E-2</v>
      </c>
      <c r="R117">
        <v>6.37E-6</v>
      </c>
      <c r="S117">
        <v>0.36</v>
      </c>
      <c r="T117">
        <v>0.63500000000000001</v>
      </c>
      <c r="U117">
        <v>145.821</v>
      </c>
      <c r="V117">
        <v>217160</v>
      </c>
      <c r="W117" t="s">
        <v>1899</v>
      </c>
      <c r="X117" t="str">
        <f>IF(Table9[[#This Row],[danceability]]&gt;0.5, "Danceable", "Chill")</f>
        <v>Danceable</v>
      </c>
    </row>
    <row r="118" spans="1:24" x14ac:dyDescent="0.2">
      <c r="A118" t="s">
        <v>1327</v>
      </c>
      <c r="B118" t="s">
        <v>1338</v>
      </c>
      <c r="C118" t="s">
        <v>17</v>
      </c>
      <c r="D118" t="s">
        <v>788</v>
      </c>
      <c r="E118">
        <v>40476</v>
      </c>
      <c r="F118">
        <v>2010</v>
      </c>
      <c r="G118">
        <v>1</v>
      </c>
      <c r="H118" t="s">
        <v>1285</v>
      </c>
      <c r="I118">
        <v>11</v>
      </c>
      <c r="J118" t="b">
        <v>0</v>
      </c>
      <c r="K118" t="s">
        <v>76</v>
      </c>
      <c r="L118">
        <v>0.55200000000000005</v>
      </c>
      <c r="M118">
        <v>0.60799999999999998</v>
      </c>
      <c r="N118">
        <v>1</v>
      </c>
      <c r="O118">
        <v>-5.29</v>
      </c>
      <c r="P118">
        <v>2.5899999999999999E-2</v>
      </c>
      <c r="Q118">
        <v>0.186</v>
      </c>
      <c r="R118">
        <v>0</v>
      </c>
      <c r="S118">
        <v>0.125</v>
      </c>
      <c r="T118">
        <v>0.17</v>
      </c>
      <c r="U118">
        <v>134.05000000000001</v>
      </c>
      <c r="V118">
        <v>302253</v>
      </c>
      <c r="W118" t="s">
        <v>1899</v>
      </c>
      <c r="X118" t="str">
        <f>IF(Table9[[#This Row],[danceability]]&gt;0.5, "Danceable", "Chill")</f>
        <v>Danceable</v>
      </c>
    </row>
    <row r="119" spans="1:24" x14ac:dyDescent="0.2">
      <c r="A119" t="s">
        <v>1327</v>
      </c>
      <c r="B119" t="s">
        <v>1339</v>
      </c>
      <c r="C119" t="s">
        <v>17</v>
      </c>
      <c r="D119" t="s">
        <v>788</v>
      </c>
      <c r="E119">
        <v>40476</v>
      </c>
      <c r="F119">
        <v>2010</v>
      </c>
      <c r="G119">
        <v>1</v>
      </c>
      <c r="H119" t="s">
        <v>742</v>
      </c>
      <c r="I119">
        <v>12</v>
      </c>
      <c r="J119" t="b">
        <v>0</v>
      </c>
      <c r="K119" t="s">
        <v>56</v>
      </c>
      <c r="L119">
        <v>0.436</v>
      </c>
      <c r="M119">
        <v>0.95</v>
      </c>
      <c r="N119">
        <v>5</v>
      </c>
      <c r="O119">
        <v>-2.6269999999999998</v>
      </c>
      <c r="P119">
        <v>5.7000000000000002E-2</v>
      </c>
      <c r="Q119">
        <v>8.2600000000000007E-2</v>
      </c>
      <c r="R119">
        <v>1.08E-6</v>
      </c>
      <c r="S119">
        <v>0.14899999999999999</v>
      </c>
      <c r="T119">
        <v>0.35199999999999998</v>
      </c>
      <c r="U119">
        <v>162.08799999999999</v>
      </c>
      <c r="V119">
        <v>242080</v>
      </c>
      <c r="W119" t="s">
        <v>1899</v>
      </c>
      <c r="X119" t="str">
        <f>IF(Table9[[#This Row],[danceability]]&gt;0.5, "Danceable", "Chill")</f>
        <v>Chill</v>
      </c>
    </row>
    <row r="120" spans="1:24" x14ac:dyDescent="0.2">
      <c r="A120" t="s">
        <v>1327</v>
      </c>
      <c r="B120" t="s">
        <v>1340</v>
      </c>
      <c r="C120" t="s">
        <v>17</v>
      </c>
      <c r="D120" t="s">
        <v>788</v>
      </c>
      <c r="E120">
        <v>40476</v>
      </c>
      <c r="F120">
        <v>2010</v>
      </c>
      <c r="G120">
        <v>1</v>
      </c>
      <c r="H120" t="s">
        <v>1288</v>
      </c>
      <c r="I120">
        <v>13</v>
      </c>
      <c r="J120" t="b">
        <v>0</v>
      </c>
      <c r="K120" t="s">
        <v>22</v>
      </c>
      <c r="L120">
        <v>0.371</v>
      </c>
      <c r="M120">
        <v>0.34100000000000003</v>
      </c>
      <c r="N120">
        <v>10</v>
      </c>
      <c r="O120">
        <v>-9.4749999999999996</v>
      </c>
      <c r="P120">
        <v>3.1899999999999998E-2</v>
      </c>
      <c r="Q120">
        <v>0.56999999999999995</v>
      </c>
      <c r="R120">
        <v>3.0899999999999999E-5</v>
      </c>
      <c r="S120">
        <v>0.10100000000000001</v>
      </c>
      <c r="T120">
        <v>0.19600000000000001</v>
      </c>
      <c r="U120">
        <v>89.037999999999997</v>
      </c>
      <c r="V120">
        <v>367133</v>
      </c>
      <c r="W120" t="s">
        <v>1899</v>
      </c>
      <c r="X120" t="str">
        <f>IF(Table9[[#This Row],[danceability]]&gt;0.5, "Danceable", "Chill")</f>
        <v>Chill</v>
      </c>
    </row>
    <row r="121" spans="1:24" x14ac:dyDescent="0.2">
      <c r="A121" t="s">
        <v>1327</v>
      </c>
      <c r="B121" t="s">
        <v>1341</v>
      </c>
      <c r="C121" t="s">
        <v>17</v>
      </c>
      <c r="D121" t="s">
        <v>788</v>
      </c>
      <c r="E121">
        <v>40476</v>
      </c>
      <c r="F121">
        <v>2010</v>
      </c>
      <c r="G121">
        <v>1</v>
      </c>
      <c r="H121" t="s">
        <v>1290</v>
      </c>
      <c r="I121">
        <v>14</v>
      </c>
      <c r="J121" t="b">
        <v>0</v>
      </c>
      <c r="K121" t="s">
        <v>25</v>
      </c>
      <c r="L121">
        <v>0.41799999999999998</v>
      </c>
      <c r="M121">
        <v>0.68</v>
      </c>
      <c r="N121">
        <v>7</v>
      </c>
      <c r="O121">
        <v>-4.3</v>
      </c>
      <c r="P121">
        <v>3.4599999999999999E-2</v>
      </c>
      <c r="Q121">
        <v>3.5999999999999997E-2</v>
      </c>
      <c r="R121">
        <v>7.5900000000000002E-5</v>
      </c>
      <c r="S121">
        <v>0.108</v>
      </c>
      <c r="T121">
        <v>0.14199999999999999</v>
      </c>
      <c r="U121">
        <v>204.125</v>
      </c>
      <c r="V121">
        <v>317946</v>
      </c>
      <c r="W121" t="s">
        <v>1899</v>
      </c>
      <c r="X121" t="str">
        <f>IF(Table9[[#This Row],[danceability]]&gt;0.5, "Danceable", "Chill")</f>
        <v>Chill</v>
      </c>
    </row>
    <row r="122" spans="1:24" x14ac:dyDescent="0.2">
      <c r="A122" t="s">
        <v>1585</v>
      </c>
      <c r="B122" t="s">
        <v>1586</v>
      </c>
      <c r="C122" t="s">
        <v>17</v>
      </c>
      <c r="D122" t="s">
        <v>752</v>
      </c>
      <c r="E122">
        <v>39763</v>
      </c>
      <c r="F122">
        <v>2008</v>
      </c>
      <c r="G122">
        <v>1</v>
      </c>
      <c r="H122" t="s">
        <v>752</v>
      </c>
      <c r="I122">
        <v>1</v>
      </c>
      <c r="J122" t="b">
        <v>0</v>
      </c>
      <c r="K122" t="s">
        <v>56</v>
      </c>
      <c r="L122">
        <v>0.59399999999999997</v>
      </c>
      <c r="M122">
        <v>0.71199999999999997</v>
      </c>
      <c r="N122">
        <v>5</v>
      </c>
      <c r="O122">
        <v>-4.4180000000000001</v>
      </c>
      <c r="P122">
        <v>2.7300000000000001E-2</v>
      </c>
      <c r="Q122">
        <v>0.04</v>
      </c>
      <c r="R122">
        <v>0</v>
      </c>
      <c r="S122">
        <v>0.309</v>
      </c>
      <c r="T122">
        <v>0.47599999999999998</v>
      </c>
      <c r="U122">
        <v>99.971999999999994</v>
      </c>
      <c r="V122">
        <v>241986</v>
      </c>
      <c r="W122" t="s">
        <v>1899</v>
      </c>
      <c r="X122" t="str">
        <f>IF(Table9[[#This Row],[danceability]]&gt;0.5, "Danceable", "Chill")</f>
        <v>Danceable</v>
      </c>
    </row>
    <row r="123" spans="1:24" x14ac:dyDescent="0.2">
      <c r="A123" t="s">
        <v>1585</v>
      </c>
      <c r="B123" t="s">
        <v>1587</v>
      </c>
      <c r="C123" t="s">
        <v>17</v>
      </c>
      <c r="D123" t="s">
        <v>752</v>
      </c>
      <c r="E123">
        <v>39763</v>
      </c>
      <c r="F123">
        <v>2008</v>
      </c>
      <c r="G123">
        <v>1</v>
      </c>
      <c r="H123" t="s">
        <v>734</v>
      </c>
      <c r="I123">
        <v>2</v>
      </c>
      <c r="J123" t="b">
        <v>0</v>
      </c>
      <c r="K123" t="s">
        <v>25</v>
      </c>
      <c r="L123">
        <v>0.55600000000000005</v>
      </c>
      <c r="M123">
        <v>0.65100000000000002</v>
      </c>
      <c r="N123">
        <v>7</v>
      </c>
      <c r="O123">
        <v>-4.3959999999999999</v>
      </c>
      <c r="P123">
        <v>2.6599999999999999E-2</v>
      </c>
      <c r="Q123">
        <v>6.7000000000000004E-2</v>
      </c>
      <c r="R123">
        <v>0</v>
      </c>
      <c r="S123">
        <v>0.14499999999999999</v>
      </c>
      <c r="T123">
        <v>0.20300000000000001</v>
      </c>
      <c r="U123">
        <v>95.484999999999999</v>
      </c>
      <c r="V123">
        <v>294333</v>
      </c>
      <c r="W123" t="s">
        <v>1899</v>
      </c>
      <c r="X123" t="str">
        <f>IF(Table9[[#This Row],[danceability]]&gt;0.5, "Danceable", "Chill")</f>
        <v>Danceable</v>
      </c>
    </row>
    <row r="124" spans="1:24" x14ac:dyDescent="0.2">
      <c r="A124" t="s">
        <v>1585</v>
      </c>
      <c r="B124" t="s">
        <v>1588</v>
      </c>
      <c r="C124" t="s">
        <v>17</v>
      </c>
      <c r="D124" t="s">
        <v>752</v>
      </c>
      <c r="E124">
        <v>39763</v>
      </c>
      <c r="F124">
        <v>2008</v>
      </c>
      <c r="G124">
        <v>1</v>
      </c>
      <c r="H124" t="s">
        <v>1518</v>
      </c>
      <c r="I124">
        <v>3</v>
      </c>
      <c r="J124" t="b">
        <v>0</v>
      </c>
      <c r="K124" t="s">
        <v>34</v>
      </c>
      <c r="L124">
        <v>0.61799999999999999</v>
      </c>
      <c r="M124">
        <v>0.74099999999999999</v>
      </c>
      <c r="N124">
        <v>2</v>
      </c>
      <c r="O124">
        <v>-3.95</v>
      </c>
      <c r="P124">
        <v>3.1E-2</v>
      </c>
      <c r="Q124">
        <v>0.17</v>
      </c>
      <c r="R124">
        <v>0</v>
      </c>
      <c r="S124">
        <v>8.2199999999999995E-2</v>
      </c>
      <c r="T124">
        <v>0.29599999999999999</v>
      </c>
      <c r="U124">
        <v>118.98399999999999</v>
      </c>
      <c r="V124">
        <v>235266</v>
      </c>
      <c r="W124" t="s">
        <v>1899</v>
      </c>
      <c r="X124" t="str">
        <f>IF(Table9[[#This Row],[danceability]]&gt;0.5, "Danceable", "Chill")</f>
        <v>Danceable</v>
      </c>
    </row>
    <row r="125" spans="1:24" x14ac:dyDescent="0.2">
      <c r="A125" t="s">
        <v>1585</v>
      </c>
      <c r="B125" t="s">
        <v>1589</v>
      </c>
      <c r="C125" t="s">
        <v>17</v>
      </c>
      <c r="D125" t="s">
        <v>752</v>
      </c>
      <c r="E125">
        <v>39763</v>
      </c>
      <c r="F125">
        <v>2008</v>
      </c>
      <c r="G125">
        <v>1</v>
      </c>
      <c r="H125" t="s">
        <v>786</v>
      </c>
      <c r="I125">
        <v>4</v>
      </c>
      <c r="J125" t="b">
        <v>0</v>
      </c>
      <c r="K125" t="s">
        <v>59</v>
      </c>
      <c r="L125">
        <v>0.84099999999999997</v>
      </c>
      <c r="M125">
        <v>0.54400000000000004</v>
      </c>
      <c r="N125">
        <v>6</v>
      </c>
      <c r="O125">
        <v>-7.3470000000000004</v>
      </c>
      <c r="P125">
        <v>3.09E-2</v>
      </c>
      <c r="Q125">
        <v>0.19400000000000001</v>
      </c>
      <c r="R125">
        <v>2.48E-6</v>
      </c>
      <c r="S125">
        <v>0.108</v>
      </c>
      <c r="T125">
        <v>0.83099999999999996</v>
      </c>
      <c r="U125">
        <v>115.994</v>
      </c>
      <c r="V125">
        <v>254306</v>
      </c>
      <c r="W125" t="s">
        <v>1899</v>
      </c>
      <c r="X125" t="str">
        <f>IF(Table9[[#This Row],[danceability]]&gt;0.5, "Danceable", "Chill")</f>
        <v>Danceable</v>
      </c>
    </row>
    <row r="126" spans="1:24" x14ac:dyDescent="0.2">
      <c r="A126" t="s">
        <v>1585</v>
      </c>
      <c r="B126" t="s">
        <v>1590</v>
      </c>
      <c r="C126" t="s">
        <v>17</v>
      </c>
      <c r="D126" t="s">
        <v>752</v>
      </c>
      <c r="E126">
        <v>39763</v>
      </c>
      <c r="F126">
        <v>2008</v>
      </c>
      <c r="G126">
        <v>1</v>
      </c>
      <c r="H126" t="s">
        <v>792</v>
      </c>
      <c r="I126">
        <v>5</v>
      </c>
      <c r="J126" t="b">
        <v>0</v>
      </c>
      <c r="K126" t="s">
        <v>37</v>
      </c>
      <c r="L126">
        <v>0.57799999999999996</v>
      </c>
      <c r="M126">
        <v>0.34</v>
      </c>
      <c r="N126">
        <v>0</v>
      </c>
      <c r="O126">
        <v>-8.0269999999999992</v>
      </c>
      <c r="P126">
        <v>2.64E-2</v>
      </c>
      <c r="Q126">
        <v>0.30499999999999999</v>
      </c>
      <c r="R126">
        <v>0</v>
      </c>
      <c r="S126">
        <v>0.104</v>
      </c>
      <c r="T126">
        <v>0.223</v>
      </c>
      <c r="U126">
        <v>92.701999999999998</v>
      </c>
      <c r="V126">
        <v>234426</v>
      </c>
      <c r="W126" t="s">
        <v>1899</v>
      </c>
      <c r="X126" t="str">
        <f>IF(Table9[[#This Row],[danceability]]&gt;0.5, "Danceable", "Chill")</f>
        <v>Danceable</v>
      </c>
    </row>
    <row r="127" spans="1:24" x14ac:dyDescent="0.2">
      <c r="A127" t="s">
        <v>1585</v>
      </c>
      <c r="B127" t="s">
        <v>1591</v>
      </c>
      <c r="C127" t="s">
        <v>17</v>
      </c>
      <c r="D127" t="s">
        <v>752</v>
      </c>
      <c r="E127">
        <v>39763</v>
      </c>
      <c r="F127">
        <v>2008</v>
      </c>
      <c r="G127">
        <v>1</v>
      </c>
      <c r="H127" t="s">
        <v>1522</v>
      </c>
      <c r="I127">
        <v>6</v>
      </c>
      <c r="J127" t="b">
        <v>0</v>
      </c>
      <c r="K127" t="s">
        <v>59</v>
      </c>
      <c r="L127">
        <v>0.68700000000000006</v>
      </c>
      <c r="M127">
        <v>0.78300000000000003</v>
      </c>
      <c r="N127">
        <v>6</v>
      </c>
      <c r="O127">
        <v>-4.4400000000000004</v>
      </c>
      <c r="P127">
        <v>3.8600000000000002E-2</v>
      </c>
      <c r="Q127">
        <v>0.16200000000000001</v>
      </c>
      <c r="R127">
        <v>1.3499999999999999E-5</v>
      </c>
      <c r="S127">
        <v>0.114</v>
      </c>
      <c r="T127">
        <v>0.443</v>
      </c>
      <c r="U127">
        <v>129.964</v>
      </c>
      <c r="V127">
        <v>231133</v>
      </c>
      <c r="W127" t="s">
        <v>1899</v>
      </c>
      <c r="X127" t="str">
        <f>IF(Table9[[#This Row],[danceability]]&gt;0.5, "Danceable", "Chill")</f>
        <v>Danceable</v>
      </c>
    </row>
    <row r="128" spans="1:24" x14ac:dyDescent="0.2">
      <c r="A128" t="s">
        <v>1585</v>
      </c>
      <c r="B128" t="s">
        <v>1592</v>
      </c>
      <c r="C128" t="s">
        <v>17</v>
      </c>
      <c r="D128" t="s">
        <v>752</v>
      </c>
      <c r="E128">
        <v>39763</v>
      </c>
      <c r="F128">
        <v>2008</v>
      </c>
      <c r="G128">
        <v>1</v>
      </c>
      <c r="H128" t="s">
        <v>772</v>
      </c>
      <c r="I128">
        <v>7</v>
      </c>
      <c r="J128" t="b">
        <v>0</v>
      </c>
      <c r="K128" t="s">
        <v>233</v>
      </c>
      <c r="L128">
        <v>0.505</v>
      </c>
      <c r="M128">
        <v>0.48199999999999998</v>
      </c>
      <c r="N128">
        <v>1</v>
      </c>
      <c r="O128">
        <v>-7.3719999999999999</v>
      </c>
      <c r="P128">
        <v>2.76E-2</v>
      </c>
      <c r="Q128">
        <v>0.379</v>
      </c>
      <c r="R128">
        <v>0</v>
      </c>
      <c r="S128">
        <v>0.113</v>
      </c>
      <c r="T128">
        <v>0.184</v>
      </c>
      <c r="U128">
        <v>73.974999999999994</v>
      </c>
      <c r="V128">
        <v>263973</v>
      </c>
      <c r="W128" t="s">
        <v>1899</v>
      </c>
      <c r="X128" t="str">
        <f>IF(Table9[[#This Row],[danceability]]&gt;0.5, "Danceable", "Chill")</f>
        <v>Danceable</v>
      </c>
    </row>
    <row r="129" spans="1:24" x14ac:dyDescent="0.2">
      <c r="A129" t="s">
        <v>1585</v>
      </c>
      <c r="B129" t="s">
        <v>1593</v>
      </c>
      <c r="C129" t="s">
        <v>17</v>
      </c>
      <c r="D129" t="s">
        <v>752</v>
      </c>
      <c r="E129">
        <v>39763</v>
      </c>
      <c r="F129">
        <v>2008</v>
      </c>
      <c r="G129">
        <v>1</v>
      </c>
      <c r="H129" t="s">
        <v>1525</v>
      </c>
      <c r="I129">
        <v>8</v>
      </c>
      <c r="J129" t="b">
        <v>0</v>
      </c>
      <c r="K129" t="s">
        <v>25</v>
      </c>
      <c r="L129">
        <v>0.60399999999999998</v>
      </c>
      <c r="M129">
        <v>0.85499999999999998</v>
      </c>
      <c r="N129">
        <v>7</v>
      </c>
      <c r="O129">
        <v>-3.097</v>
      </c>
      <c r="P129">
        <v>3.7999999999999999E-2</v>
      </c>
      <c r="Q129">
        <v>5.7099999999999998E-2</v>
      </c>
      <c r="R129">
        <v>3.6500000000000002E-6</v>
      </c>
      <c r="S129">
        <v>0.34300000000000003</v>
      </c>
      <c r="T129">
        <v>0.51</v>
      </c>
      <c r="U129">
        <v>99.96</v>
      </c>
      <c r="V129">
        <v>200546</v>
      </c>
      <c r="W129" t="s">
        <v>1899</v>
      </c>
      <c r="X129" t="str">
        <f>IF(Table9[[#This Row],[danceability]]&gt;0.5, "Danceable", "Chill")</f>
        <v>Danceable</v>
      </c>
    </row>
    <row r="130" spans="1:24" x14ac:dyDescent="0.2">
      <c r="A130" t="s">
        <v>1585</v>
      </c>
      <c r="B130" t="s">
        <v>1594</v>
      </c>
      <c r="C130" t="s">
        <v>17</v>
      </c>
      <c r="D130" t="s">
        <v>752</v>
      </c>
      <c r="E130">
        <v>39763</v>
      </c>
      <c r="F130">
        <v>2008</v>
      </c>
      <c r="G130">
        <v>1</v>
      </c>
      <c r="H130" t="s">
        <v>1527</v>
      </c>
      <c r="I130">
        <v>9</v>
      </c>
      <c r="J130" t="b">
        <v>0</v>
      </c>
      <c r="K130" t="s">
        <v>59</v>
      </c>
      <c r="L130">
        <v>0.47499999999999998</v>
      </c>
      <c r="M130">
        <v>0.45200000000000001</v>
      </c>
      <c r="N130">
        <v>6</v>
      </c>
      <c r="O130">
        <v>-4.1340000000000003</v>
      </c>
      <c r="P130">
        <v>2.7E-2</v>
      </c>
      <c r="Q130">
        <v>0.14599999999999999</v>
      </c>
      <c r="R130">
        <v>1.3599999999999999E-6</v>
      </c>
      <c r="S130">
        <v>0.108</v>
      </c>
      <c r="T130">
        <v>0.27600000000000002</v>
      </c>
      <c r="U130">
        <v>133.959</v>
      </c>
      <c r="V130">
        <v>261786</v>
      </c>
      <c r="W130" t="s">
        <v>1899</v>
      </c>
      <c r="X130" t="str">
        <f>IF(Table9[[#This Row],[danceability]]&gt;0.5, "Danceable", "Chill")</f>
        <v>Chill</v>
      </c>
    </row>
    <row r="131" spans="1:24" x14ac:dyDescent="0.2">
      <c r="A131" t="s">
        <v>1585</v>
      </c>
      <c r="B131" t="s">
        <v>1595</v>
      </c>
      <c r="C131" t="s">
        <v>17</v>
      </c>
      <c r="D131" t="s">
        <v>752</v>
      </c>
      <c r="E131">
        <v>39763</v>
      </c>
      <c r="F131">
        <v>2008</v>
      </c>
      <c r="G131">
        <v>1</v>
      </c>
      <c r="H131" t="s">
        <v>1529</v>
      </c>
      <c r="I131">
        <v>10</v>
      </c>
      <c r="J131" t="b">
        <v>0</v>
      </c>
      <c r="K131" t="s">
        <v>56</v>
      </c>
      <c r="L131">
        <v>0.433</v>
      </c>
      <c r="M131">
        <v>0.7</v>
      </c>
      <c r="N131">
        <v>5</v>
      </c>
      <c r="O131">
        <v>-3.7090000000000001</v>
      </c>
      <c r="P131">
        <v>3.3599999999999998E-2</v>
      </c>
      <c r="Q131">
        <v>4.0800000000000003E-2</v>
      </c>
      <c r="R131">
        <v>0</v>
      </c>
      <c r="S131">
        <v>0.115</v>
      </c>
      <c r="T131">
        <v>0.39800000000000002</v>
      </c>
      <c r="U131">
        <v>160.92699999999999</v>
      </c>
      <c r="V131">
        <v>244226</v>
      </c>
      <c r="W131" t="s">
        <v>1899</v>
      </c>
      <c r="X131" t="str">
        <f>IF(Table9[[#This Row],[danceability]]&gt;0.5, "Danceable", "Chill")</f>
        <v>Chill</v>
      </c>
    </row>
    <row r="132" spans="1:24" x14ac:dyDescent="0.2">
      <c r="A132" t="s">
        <v>1585</v>
      </c>
      <c r="B132" t="s">
        <v>1596</v>
      </c>
      <c r="C132" t="s">
        <v>17</v>
      </c>
      <c r="D132" t="s">
        <v>752</v>
      </c>
      <c r="E132">
        <v>39763</v>
      </c>
      <c r="F132">
        <v>2008</v>
      </c>
      <c r="G132">
        <v>1</v>
      </c>
      <c r="H132" t="s">
        <v>784</v>
      </c>
      <c r="I132">
        <v>11</v>
      </c>
      <c r="J132" t="b">
        <v>0</v>
      </c>
      <c r="K132" t="s">
        <v>22</v>
      </c>
      <c r="L132">
        <v>0.60799999999999998</v>
      </c>
      <c r="M132">
        <v>0.82099999999999995</v>
      </c>
      <c r="N132">
        <v>10</v>
      </c>
      <c r="O132">
        <v>-4.9850000000000003</v>
      </c>
      <c r="P132">
        <v>5.7599999999999998E-2</v>
      </c>
      <c r="Q132">
        <v>7.5200000000000003E-2</v>
      </c>
      <c r="R132">
        <v>0</v>
      </c>
      <c r="S132">
        <v>0.11</v>
      </c>
      <c r="T132">
        <v>0.54400000000000004</v>
      </c>
      <c r="U132">
        <v>128.042</v>
      </c>
      <c r="V132">
        <v>225320</v>
      </c>
      <c r="W132" t="s">
        <v>1899</v>
      </c>
      <c r="X132" t="str">
        <f>IF(Table9[[#This Row],[danceability]]&gt;0.5, "Danceable", "Chill")</f>
        <v>Danceable</v>
      </c>
    </row>
    <row r="133" spans="1:24" x14ac:dyDescent="0.2">
      <c r="A133" t="s">
        <v>1585</v>
      </c>
      <c r="B133" t="s">
        <v>1597</v>
      </c>
      <c r="C133" t="s">
        <v>17</v>
      </c>
      <c r="D133" t="s">
        <v>752</v>
      </c>
      <c r="E133">
        <v>39763</v>
      </c>
      <c r="F133">
        <v>2008</v>
      </c>
      <c r="G133">
        <v>1</v>
      </c>
      <c r="H133" t="s">
        <v>714</v>
      </c>
      <c r="I133">
        <v>12</v>
      </c>
      <c r="J133" t="b">
        <v>0</v>
      </c>
      <c r="K133" t="s">
        <v>233</v>
      </c>
      <c r="L133">
        <v>0.66600000000000004</v>
      </c>
      <c r="M133">
        <v>0.434</v>
      </c>
      <c r="N133">
        <v>1</v>
      </c>
      <c r="O133">
        <v>-8.5429999999999993</v>
      </c>
      <c r="P133">
        <v>2.8899999999999999E-2</v>
      </c>
      <c r="Q133">
        <v>0.64700000000000002</v>
      </c>
      <c r="R133">
        <v>1.95E-6</v>
      </c>
      <c r="S133">
        <v>0.124</v>
      </c>
      <c r="T133">
        <v>0.39600000000000002</v>
      </c>
      <c r="U133">
        <v>126.084</v>
      </c>
      <c r="V133">
        <v>245333</v>
      </c>
      <c r="W133" t="s">
        <v>1899</v>
      </c>
      <c r="X133" t="str">
        <f>IF(Table9[[#This Row],[danceability]]&gt;0.5, "Danceable", "Chill")</f>
        <v>Danceable</v>
      </c>
    </row>
    <row r="134" spans="1:24" x14ac:dyDescent="0.2">
      <c r="A134" t="s">
        <v>1585</v>
      </c>
      <c r="B134" t="s">
        <v>1598</v>
      </c>
      <c r="C134" t="s">
        <v>17</v>
      </c>
      <c r="D134" t="s">
        <v>752</v>
      </c>
      <c r="E134">
        <v>39763</v>
      </c>
      <c r="F134">
        <v>2008</v>
      </c>
      <c r="G134">
        <v>1</v>
      </c>
      <c r="H134" t="s">
        <v>756</v>
      </c>
      <c r="I134">
        <v>13</v>
      </c>
      <c r="J134" t="b">
        <v>0</v>
      </c>
      <c r="K134" t="s">
        <v>56</v>
      </c>
      <c r="L134">
        <v>0.54100000000000004</v>
      </c>
      <c r="M134">
        <v>0.77</v>
      </c>
      <c r="N134">
        <v>5</v>
      </c>
      <c r="O134">
        <v>-4.17</v>
      </c>
      <c r="P134">
        <v>3.5400000000000001E-2</v>
      </c>
      <c r="Q134">
        <v>4.0800000000000003E-3</v>
      </c>
      <c r="R134">
        <v>0</v>
      </c>
      <c r="S134">
        <v>0.11700000000000001</v>
      </c>
      <c r="T134">
        <v>0.215</v>
      </c>
      <c r="U134">
        <v>96.013000000000005</v>
      </c>
      <c r="V134">
        <v>280240</v>
      </c>
      <c r="W134" t="s">
        <v>1899</v>
      </c>
      <c r="X134" t="str">
        <f>IF(Table9[[#This Row],[danceability]]&gt;0.5, "Danceable", "Chill")</f>
        <v>Danceable</v>
      </c>
    </row>
    <row r="135" spans="1:24" x14ac:dyDescent="0.2">
      <c r="A135" t="s">
        <v>1762</v>
      </c>
      <c r="B135" t="s">
        <v>1763</v>
      </c>
      <c r="C135" t="s">
        <v>17</v>
      </c>
      <c r="D135" t="s">
        <v>17</v>
      </c>
      <c r="E135">
        <v>39014</v>
      </c>
      <c r="F135">
        <v>2006</v>
      </c>
      <c r="G135">
        <v>1</v>
      </c>
      <c r="H135" t="s">
        <v>1764</v>
      </c>
      <c r="I135">
        <v>1</v>
      </c>
      <c r="J135" t="b">
        <v>0</v>
      </c>
      <c r="K135" t="s">
        <v>37</v>
      </c>
      <c r="L135">
        <v>0.57999999999999996</v>
      </c>
      <c r="M135">
        <v>0.49099999999999999</v>
      </c>
      <c r="N135">
        <v>0</v>
      </c>
      <c r="O135">
        <v>-6.4619999999999997</v>
      </c>
      <c r="P135">
        <v>2.5100000000000001E-2</v>
      </c>
      <c r="Q135">
        <v>0.57499999999999996</v>
      </c>
      <c r="R135">
        <v>0</v>
      </c>
      <c r="S135">
        <v>0.121</v>
      </c>
      <c r="T135">
        <v>0.42499999999999999</v>
      </c>
      <c r="U135">
        <v>76.009</v>
      </c>
      <c r="V135">
        <v>232106</v>
      </c>
      <c r="W135" t="s">
        <v>1899</v>
      </c>
      <c r="X135" t="str">
        <f>IF(Table9[[#This Row],[danceability]]&gt;0.5, "Danceable", "Chill")</f>
        <v>Danceable</v>
      </c>
    </row>
    <row r="136" spans="1:24" x14ac:dyDescent="0.2">
      <c r="A136" t="s">
        <v>1762</v>
      </c>
      <c r="B136" t="s">
        <v>1765</v>
      </c>
      <c r="C136" t="s">
        <v>17</v>
      </c>
      <c r="D136" t="s">
        <v>17</v>
      </c>
      <c r="E136">
        <v>39014</v>
      </c>
      <c r="F136">
        <v>2006</v>
      </c>
      <c r="G136">
        <v>1</v>
      </c>
      <c r="H136" t="s">
        <v>1766</v>
      </c>
      <c r="I136">
        <v>2</v>
      </c>
      <c r="J136" t="b">
        <v>0</v>
      </c>
      <c r="K136" t="s">
        <v>25</v>
      </c>
      <c r="L136">
        <v>0.65800000000000003</v>
      </c>
      <c r="M136">
        <v>0.877</v>
      </c>
      <c r="N136">
        <v>7</v>
      </c>
      <c r="O136">
        <v>-2.0979999999999999</v>
      </c>
      <c r="P136">
        <v>3.2300000000000002E-2</v>
      </c>
      <c r="Q136">
        <v>0.17299999999999999</v>
      </c>
      <c r="R136">
        <v>0</v>
      </c>
      <c r="S136">
        <v>9.6199999999999994E-2</v>
      </c>
      <c r="T136">
        <v>0.82099999999999995</v>
      </c>
      <c r="U136">
        <v>105.586</v>
      </c>
      <c r="V136">
        <v>173066</v>
      </c>
      <c r="W136" t="s">
        <v>1899</v>
      </c>
      <c r="X136" t="str">
        <f>IF(Table9[[#This Row],[danceability]]&gt;0.5, "Danceable", "Chill")</f>
        <v>Danceable</v>
      </c>
    </row>
    <row r="137" spans="1:24" x14ac:dyDescent="0.2">
      <c r="A137" t="s">
        <v>1762</v>
      </c>
      <c r="B137" t="s">
        <v>1767</v>
      </c>
      <c r="C137" t="s">
        <v>17</v>
      </c>
      <c r="D137" t="s">
        <v>17</v>
      </c>
      <c r="E137">
        <v>39014</v>
      </c>
      <c r="F137">
        <v>2006</v>
      </c>
      <c r="G137">
        <v>1</v>
      </c>
      <c r="H137" t="s">
        <v>720</v>
      </c>
      <c r="I137">
        <v>3</v>
      </c>
      <c r="J137" t="b">
        <v>0</v>
      </c>
      <c r="K137" t="s">
        <v>22</v>
      </c>
      <c r="L137">
        <v>0.621</v>
      </c>
      <c r="M137">
        <v>0.41699999999999998</v>
      </c>
      <c r="N137">
        <v>10</v>
      </c>
      <c r="O137">
        <v>-6.9409999999999998</v>
      </c>
      <c r="P137">
        <v>2.3099999999999999E-2</v>
      </c>
      <c r="Q137">
        <v>0.28799999999999998</v>
      </c>
      <c r="R137">
        <v>0</v>
      </c>
      <c r="S137">
        <v>0.11899999999999999</v>
      </c>
      <c r="T137">
        <v>0.28899999999999998</v>
      </c>
      <c r="U137">
        <v>99.953000000000003</v>
      </c>
      <c r="V137">
        <v>203040</v>
      </c>
      <c r="W137" t="s">
        <v>1899</v>
      </c>
      <c r="X137" t="str">
        <f>IF(Table9[[#This Row],[danceability]]&gt;0.5, "Danceable", "Chill")</f>
        <v>Danceable</v>
      </c>
    </row>
    <row r="138" spans="1:24" x14ac:dyDescent="0.2">
      <c r="A138" t="s">
        <v>1762</v>
      </c>
      <c r="B138" t="s">
        <v>1768</v>
      </c>
      <c r="C138" t="s">
        <v>17</v>
      </c>
      <c r="D138" t="s">
        <v>17</v>
      </c>
      <c r="E138">
        <v>39014</v>
      </c>
      <c r="F138">
        <v>2006</v>
      </c>
      <c r="G138">
        <v>1</v>
      </c>
      <c r="H138" t="s">
        <v>764</v>
      </c>
      <c r="I138">
        <v>4</v>
      </c>
      <c r="J138" t="b">
        <v>0</v>
      </c>
      <c r="K138" t="s">
        <v>31</v>
      </c>
      <c r="L138">
        <v>0.57599999999999996</v>
      </c>
      <c r="M138">
        <v>0.77700000000000002</v>
      </c>
      <c r="N138">
        <v>9</v>
      </c>
      <c r="O138">
        <v>-2.8809999999999998</v>
      </c>
      <c r="P138">
        <v>3.2399999999999998E-2</v>
      </c>
      <c r="Q138">
        <v>5.0999999999999997E-2</v>
      </c>
      <c r="R138">
        <v>0</v>
      </c>
      <c r="S138">
        <v>0.32</v>
      </c>
      <c r="T138">
        <v>0.42799999999999999</v>
      </c>
      <c r="U138">
        <v>115.02800000000001</v>
      </c>
      <c r="V138">
        <v>199200</v>
      </c>
      <c r="W138" t="s">
        <v>1899</v>
      </c>
      <c r="X138" t="str">
        <f>IF(Table9[[#This Row],[danceability]]&gt;0.5, "Danceable", "Chill")</f>
        <v>Danceable</v>
      </c>
    </row>
    <row r="139" spans="1:24" x14ac:dyDescent="0.2">
      <c r="A139" t="s">
        <v>1762</v>
      </c>
      <c r="B139" t="s">
        <v>1769</v>
      </c>
      <c r="C139" t="s">
        <v>17</v>
      </c>
      <c r="D139" t="s">
        <v>17</v>
      </c>
      <c r="E139">
        <v>39014</v>
      </c>
      <c r="F139">
        <v>2006</v>
      </c>
      <c r="G139">
        <v>1</v>
      </c>
      <c r="H139" t="s">
        <v>1770</v>
      </c>
      <c r="I139">
        <v>5</v>
      </c>
      <c r="J139" t="b">
        <v>0</v>
      </c>
      <c r="K139" t="s">
        <v>56</v>
      </c>
      <c r="L139">
        <v>0.41799999999999998</v>
      </c>
      <c r="M139">
        <v>0.48199999999999998</v>
      </c>
      <c r="N139">
        <v>5</v>
      </c>
      <c r="O139">
        <v>-5.7690000000000001</v>
      </c>
      <c r="P139">
        <v>2.6599999999999999E-2</v>
      </c>
      <c r="Q139">
        <v>0.217</v>
      </c>
      <c r="R139">
        <v>0</v>
      </c>
      <c r="S139">
        <v>0.123</v>
      </c>
      <c r="T139">
        <v>0.26100000000000001</v>
      </c>
      <c r="U139">
        <v>175.55799999999999</v>
      </c>
      <c r="V139">
        <v>239013</v>
      </c>
      <c r="W139" t="s">
        <v>1899</v>
      </c>
      <c r="X139" t="str">
        <f>IF(Table9[[#This Row],[danceability]]&gt;0.5, "Danceable", "Chill")</f>
        <v>Chill</v>
      </c>
    </row>
    <row r="140" spans="1:24" x14ac:dyDescent="0.2">
      <c r="A140" t="s">
        <v>1762</v>
      </c>
      <c r="B140" t="s">
        <v>1771</v>
      </c>
      <c r="C140" t="s">
        <v>17</v>
      </c>
      <c r="D140" t="s">
        <v>17</v>
      </c>
      <c r="E140">
        <v>39014</v>
      </c>
      <c r="F140">
        <v>2006</v>
      </c>
      <c r="G140">
        <v>1</v>
      </c>
      <c r="H140" t="s">
        <v>1772</v>
      </c>
      <c r="I140">
        <v>6</v>
      </c>
      <c r="J140" t="b">
        <v>0</v>
      </c>
      <c r="K140" t="s">
        <v>56</v>
      </c>
      <c r="L140">
        <v>0.58899999999999997</v>
      </c>
      <c r="M140">
        <v>0.80500000000000005</v>
      </c>
      <c r="N140">
        <v>5</v>
      </c>
      <c r="O140">
        <v>-4.0549999999999997</v>
      </c>
      <c r="P140">
        <v>2.93E-2</v>
      </c>
      <c r="Q140">
        <v>4.9100000000000003E-3</v>
      </c>
      <c r="R140">
        <v>0</v>
      </c>
      <c r="S140">
        <v>0.24</v>
      </c>
      <c r="T140">
        <v>0.59099999999999997</v>
      </c>
      <c r="U140">
        <v>112.982</v>
      </c>
      <c r="V140">
        <v>207106</v>
      </c>
      <c r="W140" t="s">
        <v>1899</v>
      </c>
      <c r="X140" t="str">
        <f>IF(Table9[[#This Row],[danceability]]&gt;0.5, "Danceable", "Chill")</f>
        <v>Danceable</v>
      </c>
    </row>
    <row r="141" spans="1:24" x14ac:dyDescent="0.2">
      <c r="A141" t="s">
        <v>1762</v>
      </c>
      <c r="B141" t="s">
        <v>1773</v>
      </c>
      <c r="C141" t="s">
        <v>17</v>
      </c>
      <c r="D141" t="s">
        <v>17</v>
      </c>
      <c r="E141">
        <v>39014</v>
      </c>
      <c r="F141">
        <v>2006</v>
      </c>
      <c r="G141">
        <v>1</v>
      </c>
      <c r="H141" t="s">
        <v>780</v>
      </c>
      <c r="I141">
        <v>7</v>
      </c>
      <c r="J141" t="b">
        <v>0</v>
      </c>
      <c r="K141" t="s">
        <v>34</v>
      </c>
      <c r="L141">
        <v>0.47899999999999998</v>
      </c>
      <c r="M141">
        <v>0.57799999999999996</v>
      </c>
      <c r="N141">
        <v>2</v>
      </c>
      <c r="O141">
        <v>-4.9630000000000001</v>
      </c>
      <c r="P141">
        <v>2.9399999999999999E-2</v>
      </c>
      <c r="Q141">
        <v>0.52500000000000002</v>
      </c>
      <c r="R141">
        <v>0</v>
      </c>
      <c r="S141">
        <v>8.4099999999999994E-2</v>
      </c>
      <c r="T141">
        <v>0.192</v>
      </c>
      <c r="U141">
        <v>146.16499999999999</v>
      </c>
      <c r="V141">
        <v>248106</v>
      </c>
      <c r="W141" t="s">
        <v>1899</v>
      </c>
      <c r="X141" t="str">
        <f>IF(Table9[[#This Row],[danceability]]&gt;0.5, "Danceable", "Chill")</f>
        <v>Chill</v>
      </c>
    </row>
    <row r="142" spans="1:24" x14ac:dyDescent="0.2">
      <c r="A142" t="s">
        <v>1762</v>
      </c>
      <c r="B142" t="s">
        <v>1774</v>
      </c>
      <c r="C142" t="s">
        <v>17</v>
      </c>
      <c r="D142" t="s">
        <v>17</v>
      </c>
      <c r="E142">
        <v>39014</v>
      </c>
      <c r="F142">
        <v>2006</v>
      </c>
      <c r="G142">
        <v>1</v>
      </c>
      <c r="H142" t="s">
        <v>1775</v>
      </c>
      <c r="I142">
        <v>8</v>
      </c>
      <c r="J142" t="b">
        <v>0</v>
      </c>
      <c r="K142" t="s">
        <v>49</v>
      </c>
      <c r="L142">
        <v>0.59399999999999997</v>
      </c>
      <c r="M142">
        <v>0.629</v>
      </c>
      <c r="N142">
        <v>8</v>
      </c>
      <c r="O142">
        <v>-4.9189999999999996</v>
      </c>
      <c r="P142">
        <v>2.46E-2</v>
      </c>
      <c r="Q142">
        <v>8.6800000000000002E-2</v>
      </c>
      <c r="R142">
        <v>0</v>
      </c>
      <c r="S142">
        <v>0.13700000000000001</v>
      </c>
      <c r="T142">
        <v>0.504</v>
      </c>
      <c r="U142">
        <v>131.59700000000001</v>
      </c>
      <c r="V142">
        <v>236053</v>
      </c>
      <c r="W142" t="s">
        <v>1899</v>
      </c>
      <c r="X142" t="str">
        <f>IF(Table9[[#This Row],[danceability]]&gt;0.5, "Danceable", "Chill")</f>
        <v>Danceable</v>
      </c>
    </row>
    <row r="143" spans="1:24" x14ac:dyDescent="0.2">
      <c r="A143" t="s">
        <v>1762</v>
      </c>
      <c r="B143" t="s">
        <v>1776</v>
      </c>
      <c r="C143" t="s">
        <v>17</v>
      </c>
      <c r="D143" t="s">
        <v>17</v>
      </c>
      <c r="E143">
        <v>39014</v>
      </c>
      <c r="F143">
        <v>2006</v>
      </c>
      <c r="G143">
        <v>1</v>
      </c>
      <c r="H143" t="s">
        <v>1537</v>
      </c>
      <c r="I143">
        <v>9</v>
      </c>
      <c r="J143" t="b">
        <v>0</v>
      </c>
      <c r="K143" t="s">
        <v>42</v>
      </c>
      <c r="L143">
        <v>0.47599999999999998</v>
      </c>
      <c r="M143">
        <v>0.77700000000000002</v>
      </c>
      <c r="N143">
        <v>4</v>
      </c>
      <c r="O143">
        <v>-3.7709999999999999</v>
      </c>
      <c r="P143">
        <v>2.8899999999999999E-2</v>
      </c>
      <c r="Q143">
        <v>1.03E-2</v>
      </c>
      <c r="R143">
        <v>0</v>
      </c>
      <c r="S143">
        <v>0.19600000000000001</v>
      </c>
      <c r="T143">
        <v>0.47199999999999998</v>
      </c>
      <c r="U143">
        <v>167.964</v>
      </c>
      <c r="V143">
        <v>242200</v>
      </c>
      <c r="W143" t="s">
        <v>1899</v>
      </c>
      <c r="X143" t="str">
        <f>IF(Table9[[#This Row],[danceability]]&gt;0.5, "Danceable", "Chill")</f>
        <v>Chill</v>
      </c>
    </row>
    <row r="144" spans="1:24" x14ac:dyDescent="0.2">
      <c r="A144" t="s">
        <v>1762</v>
      </c>
      <c r="B144" t="s">
        <v>1777</v>
      </c>
      <c r="C144" t="s">
        <v>17</v>
      </c>
      <c r="D144" t="s">
        <v>17</v>
      </c>
      <c r="E144">
        <v>39014</v>
      </c>
      <c r="F144">
        <v>2006</v>
      </c>
      <c r="G144">
        <v>1</v>
      </c>
      <c r="H144" t="s">
        <v>1778</v>
      </c>
      <c r="I144">
        <v>10</v>
      </c>
      <c r="J144" t="b">
        <v>0</v>
      </c>
      <c r="K144" t="s">
        <v>34</v>
      </c>
      <c r="L144">
        <v>0.40300000000000002</v>
      </c>
      <c r="M144">
        <v>0.627</v>
      </c>
      <c r="N144">
        <v>2</v>
      </c>
      <c r="O144">
        <v>-5.28</v>
      </c>
      <c r="P144">
        <v>2.92E-2</v>
      </c>
      <c r="Q144">
        <v>1.77E-2</v>
      </c>
      <c r="R144">
        <v>0</v>
      </c>
      <c r="S144">
        <v>0.182</v>
      </c>
      <c r="T144">
        <v>0.374</v>
      </c>
      <c r="U144">
        <v>74.900000000000006</v>
      </c>
      <c r="V144">
        <v>213080</v>
      </c>
      <c r="W144" t="s">
        <v>1899</v>
      </c>
      <c r="X144" t="str">
        <f>IF(Table9[[#This Row],[danceability]]&gt;0.5, "Danceable", "Chill")</f>
        <v>Chill</v>
      </c>
    </row>
    <row r="145" spans="1:24" x14ac:dyDescent="0.2">
      <c r="A145" t="s">
        <v>1762</v>
      </c>
      <c r="B145" t="s">
        <v>1779</v>
      </c>
      <c r="C145" t="s">
        <v>17</v>
      </c>
      <c r="D145" t="s">
        <v>17</v>
      </c>
      <c r="E145">
        <v>39014</v>
      </c>
      <c r="F145">
        <v>2006</v>
      </c>
      <c r="G145">
        <v>1</v>
      </c>
      <c r="H145" t="s">
        <v>722</v>
      </c>
      <c r="I145">
        <v>11</v>
      </c>
      <c r="J145" t="b">
        <v>0</v>
      </c>
      <c r="K145" t="s">
        <v>34</v>
      </c>
      <c r="L145">
        <v>0.66800000000000004</v>
      </c>
      <c r="M145">
        <v>0.67200000000000004</v>
      </c>
      <c r="N145">
        <v>2</v>
      </c>
      <c r="O145">
        <v>-4.931</v>
      </c>
      <c r="P145">
        <v>3.0300000000000001E-2</v>
      </c>
      <c r="Q145">
        <v>0.111</v>
      </c>
      <c r="R145">
        <v>0</v>
      </c>
      <c r="S145">
        <v>0.32900000000000001</v>
      </c>
      <c r="T145">
        <v>0.53900000000000003</v>
      </c>
      <c r="U145">
        <v>89.010999999999996</v>
      </c>
      <c r="V145">
        <v>201106</v>
      </c>
      <c r="W145" t="s">
        <v>1899</v>
      </c>
      <c r="X145" t="str">
        <f>IF(Table9[[#This Row],[danceability]]&gt;0.5, "Danceable", "Chill")</f>
        <v>Danceable</v>
      </c>
    </row>
    <row r="146" spans="1:24" x14ac:dyDescent="0.2">
      <c r="A146" t="s">
        <v>1762</v>
      </c>
      <c r="B146" t="s">
        <v>1780</v>
      </c>
      <c r="C146" t="s">
        <v>17</v>
      </c>
      <c r="D146" t="s">
        <v>17</v>
      </c>
      <c r="E146">
        <v>39014</v>
      </c>
      <c r="F146">
        <v>2006</v>
      </c>
      <c r="G146">
        <v>1</v>
      </c>
      <c r="H146" t="s">
        <v>794</v>
      </c>
      <c r="I146">
        <v>12</v>
      </c>
      <c r="J146" t="b">
        <v>0</v>
      </c>
      <c r="K146" t="s">
        <v>49</v>
      </c>
      <c r="L146">
        <v>0.56299999999999994</v>
      </c>
      <c r="M146">
        <v>0.93400000000000005</v>
      </c>
      <c r="N146">
        <v>8</v>
      </c>
      <c r="O146">
        <v>-3.629</v>
      </c>
      <c r="P146">
        <v>6.4600000000000005E-2</v>
      </c>
      <c r="Q146">
        <v>4.5199999999999997E-3</v>
      </c>
      <c r="R146">
        <v>8.0699999999999999E-4</v>
      </c>
      <c r="S146">
        <v>0.10299999999999999</v>
      </c>
      <c r="T146">
        <v>0.51800000000000002</v>
      </c>
      <c r="U146">
        <v>143.964</v>
      </c>
      <c r="V146">
        <v>213053</v>
      </c>
      <c r="W146" t="s">
        <v>1899</v>
      </c>
      <c r="X146" t="str">
        <f>IF(Table9[[#This Row],[danceability]]&gt;0.5, "Danceable", "Chill")</f>
        <v>Danceable</v>
      </c>
    </row>
    <row r="147" spans="1:24" x14ac:dyDescent="0.2">
      <c r="A147" t="s">
        <v>1762</v>
      </c>
      <c r="B147" t="s">
        <v>1781</v>
      </c>
      <c r="C147" t="s">
        <v>17</v>
      </c>
      <c r="D147" t="s">
        <v>17</v>
      </c>
      <c r="E147">
        <v>39014</v>
      </c>
      <c r="F147">
        <v>2006</v>
      </c>
      <c r="G147">
        <v>1</v>
      </c>
      <c r="H147" t="s">
        <v>770</v>
      </c>
      <c r="I147">
        <v>13</v>
      </c>
      <c r="J147" t="b">
        <v>0</v>
      </c>
      <c r="K147" t="s">
        <v>25</v>
      </c>
      <c r="L147">
        <v>0.61199999999999999</v>
      </c>
      <c r="M147">
        <v>0.39400000000000002</v>
      </c>
      <c r="N147">
        <v>7</v>
      </c>
      <c r="O147">
        <v>-5.7229999999999999</v>
      </c>
      <c r="P147">
        <v>2.4299999999999999E-2</v>
      </c>
      <c r="Q147">
        <v>0.63700000000000001</v>
      </c>
      <c r="R147">
        <v>0</v>
      </c>
      <c r="S147">
        <v>0.14699999999999999</v>
      </c>
      <c r="T147">
        <v>0.23300000000000001</v>
      </c>
      <c r="U147">
        <v>96.001000000000005</v>
      </c>
      <c r="V147">
        <v>203226</v>
      </c>
      <c r="W147" t="s">
        <v>1899</v>
      </c>
      <c r="X147" t="str">
        <f>IF(Table9[[#This Row],[danceability]]&gt;0.5, "Danceable", "Chill")</f>
        <v>Danceable</v>
      </c>
    </row>
    <row r="148" spans="1:24" x14ac:dyDescent="0.2">
      <c r="A148" t="s">
        <v>1762</v>
      </c>
      <c r="B148" t="s">
        <v>1782</v>
      </c>
      <c r="C148" t="s">
        <v>17</v>
      </c>
      <c r="D148" t="s">
        <v>17</v>
      </c>
      <c r="E148">
        <v>39014</v>
      </c>
      <c r="F148">
        <v>2006</v>
      </c>
      <c r="G148">
        <v>1</v>
      </c>
      <c r="H148" t="s">
        <v>1783</v>
      </c>
      <c r="I148">
        <v>14</v>
      </c>
      <c r="J148" t="b">
        <v>0</v>
      </c>
      <c r="K148" t="s">
        <v>28</v>
      </c>
      <c r="L148">
        <v>0.48299999999999998</v>
      </c>
      <c r="M148">
        <v>0.751</v>
      </c>
      <c r="N148">
        <v>4</v>
      </c>
      <c r="O148">
        <v>-5.726</v>
      </c>
      <c r="P148">
        <v>3.6499999999999998E-2</v>
      </c>
      <c r="Q148">
        <v>3.49E-3</v>
      </c>
      <c r="R148">
        <v>0</v>
      </c>
      <c r="S148">
        <v>0.128</v>
      </c>
      <c r="T148">
        <v>0.26800000000000002</v>
      </c>
      <c r="U148">
        <v>156.09200000000001</v>
      </c>
      <c r="V148">
        <v>220146</v>
      </c>
      <c r="W148" t="s">
        <v>1899</v>
      </c>
      <c r="X148" t="str">
        <f>IF(Table9[[#This Row],[danceability]]&gt;0.5, "Danceable", "Chill")</f>
        <v>Chill</v>
      </c>
    </row>
    <row r="149" spans="1:24" x14ac:dyDescent="0.2">
      <c r="A149" t="s">
        <v>1762</v>
      </c>
      <c r="B149" t="s">
        <v>1784</v>
      </c>
      <c r="C149" t="s">
        <v>17</v>
      </c>
      <c r="D149" t="s">
        <v>17</v>
      </c>
      <c r="E149">
        <v>39014</v>
      </c>
      <c r="F149">
        <v>2006</v>
      </c>
      <c r="G149">
        <v>1</v>
      </c>
      <c r="H149" t="s">
        <v>1785</v>
      </c>
      <c r="I149">
        <v>15</v>
      </c>
      <c r="J149" t="b">
        <v>0</v>
      </c>
      <c r="K149" t="s">
        <v>22</v>
      </c>
      <c r="L149">
        <v>0.45900000000000002</v>
      </c>
      <c r="M149">
        <v>0.753</v>
      </c>
      <c r="N149">
        <v>10</v>
      </c>
      <c r="O149">
        <v>-3.827</v>
      </c>
      <c r="P149">
        <v>5.3699999999999998E-2</v>
      </c>
      <c r="Q149">
        <v>4.02E-2</v>
      </c>
      <c r="R149">
        <v>0</v>
      </c>
      <c r="S149">
        <v>8.6300000000000002E-2</v>
      </c>
      <c r="T149">
        <v>0.48299999999999998</v>
      </c>
      <c r="U149">
        <v>199.99700000000001</v>
      </c>
      <c r="V149">
        <v>179066</v>
      </c>
      <c r="W149" t="s">
        <v>1899</v>
      </c>
      <c r="X149" t="str">
        <f>IF(Table9[[#This Row],[danceability]]&gt;0.5, "Danceable", "Chill")</f>
        <v>Chill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62A0-0604-5444-AA38-9DCEF14F274C}">
  <dimension ref="A1:AJ15"/>
  <sheetViews>
    <sheetView topLeftCell="S1" workbookViewId="0">
      <selection activeCell="AE29" sqref="AE29"/>
    </sheetView>
  </sheetViews>
  <sheetFormatPr baseColWidth="10" defaultRowHeight="16" x14ac:dyDescent="0.2"/>
  <cols>
    <col min="25" max="27" width="11.6640625" bestFit="1" customWidth="1"/>
    <col min="28" max="28" width="13.33203125" bestFit="1" customWidth="1"/>
    <col min="29" max="30" width="11.6640625" bestFit="1" customWidth="1"/>
    <col min="31" max="31" width="16.6640625" customWidth="1"/>
    <col min="32" max="33" width="11.6640625" bestFit="1" customWidth="1"/>
    <col min="34" max="34" width="13.6640625" bestFit="1" customWidth="1"/>
    <col min="35" max="35" width="18.83203125" bestFit="1" customWidth="1"/>
  </cols>
  <sheetData>
    <row r="1" spans="1:36" x14ac:dyDescent="0.2">
      <c r="A1" s="18" t="s">
        <v>4</v>
      </c>
      <c r="B1" s="18"/>
      <c r="C1" s="18" t="s">
        <v>5</v>
      </c>
      <c r="D1" s="18"/>
      <c r="E1" s="18" t="s">
        <v>6</v>
      </c>
      <c r="F1" s="18"/>
      <c r="G1" s="18" t="s">
        <v>7</v>
      </c>
      <c r="H1" s="18"/>
      <c r="I1" s="18" t="s">
        <v>8</v>
      </c>
      <c r="J1" s="18"/>
      <c r="K1" s="18" t="s">
        <v>1905</v>
      </c>
      <c r="L1" s="18"/>
      <c r="M1" s="18" t="s">
        <v>1906</v>
      </c>
      <c r="N1" s="18"/>
      <c r="O1" s="18" t="s">
        <v>9</v>
      </c>
      <c r="P1" s="18"/>
      <c r="Q1" s="18" t="s">
        <v>1907</v>
      </c>
      <c r="R1" s="18"/>
      <c r="S1" s="18" t="s">
        <v>1908</v>
      </c>
      <c r="T1" s="18"/>
      <c r="U1" s="18" t="s">
        <v>11</v>
      </c>
      <c r="V1" s="18"/>
      <c r="X1" s="18"/>
      <c r="Y1" s="18" t="s">
        <v>4</v>
      </c>
      <c r="Z1" s="18" t="s">
        <v>5</v>
      </c>
      <c r="AA1" s="18" t="s">
        <v>6</v>
      </c>
      <c r="AB1" s="18" t="s">
        <v>7</v>
      </c>
      <c r="AC1" s="18" t="s">
        <v>8</v>
      </c>
      <c r="AD1" s="18" t="s">
        <v>1905</v>
      </c>
      <c r="AE1" s="18" t="s">
        <v>1906</v>
      </c>
      <c r="AF1" s="18" t="s">
        <v>9</v>
      </c>
      <c r="AG1" s="18" t="s">
        <v>1907</v>
      </c>
      <c r="AH1" s="18" t="s">
        <v>1908</v>
      </c>
      <c r="AI1" s="18" t="s">
        <v>11</v>
      </c>
      <c r="AJ1" s="18"/>
    </row>
    <row r="2" spans="1:36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6" x14ac:dyDescent="0.2">
      <c r="A3" s="16" t="s">
        <v>729</v>
      </c>
      <c r="B3" s="16">
        <v>0.60006081081081075</v>
      </c>
      <c r="C3" s="16" t="s">
        <v>729</v>
      </c>
      <c r="D3" s="16">
        <v>0.57159459459459472</v>
      </c>
      <c r="E3" s="16" t="s">
        <v>729</v>
      </c>
      <c r="F3" s="16">
        <v>4.6351351351351351</v>
      </c>
      <c r="G3" s="16" t="s">
        <v>729</v>
      </c>
      <c r="H3" s="16">
        <v>-7.5111148648648651</v>
      </c>
      <c r="I3" s="16" t="s">
        <v>729</v>
      </c>
      <c r="J3" s="16">
        <v>6.0932432432432439E-2</v>
      </c>
      <c r="K3" s="16" t="s">
        <v>729</v>
      </c>
      <c r="L3" s="16">
        <v>0.32055754729729713</v>
      </c>
      <c r="M3" s="16" t="s">
        <v>729</v>
      </c>
      <c r="N3" s="16">
        <v>6.1626875000000006E-3</v>
      </c>
      <c r="O3" s="16" t="s">
        <v>729</v>
      </c>
      <c r="P3" s="16">
        <v>0.13995540540540546</v>
      </c>
      <c r="Q3" s="16" t="s">
        <v>729</v>
      </c>
      <c r="R3" s="16">
        <v>0.40286283783783788</v>
      </c>
      <c r="S3" s="16" t="s">
        <v>729</v>
      </c>
      <c r="T3" s="16">
        <v>120.91641891891891</v>
      </c>
      <c r="U3" s="16" t="s">
        <v>729</v>
      </c>
      <c r="V3" s="16">
        <v>232665.42567567568</v>
      </c>
      <c r="X3" s="16" t="s">
        <v>729</v>
      </c>
      <c r="Y3" s="19">
        <v>0.60006081081081075</v>
      </c>
      <c r="Z3" s="19">
        <v>0.57159459459459472</v>
      </c>
      <c r="AA3" s="19">
        <v>4.6351351351351351</v>
      </c>
      <c r="AB3" s="19">
        <v>-7.5111148648648651</v>
      </c>
      <c r="AC3" s="19">
        <v>6.0932432432432439E-2</v>
      </c>
      <c r="AD3" s="19">
        <v>0.32055754729729713</v>
      </c>
      <c r="AE3" s="19">
        <v>6.1626875000000006E-3</v>
      </c>
      <c r="AF3" s="19">
        <v>0.13995540540540546</v>
      </c>
      <c r="AG3" s="19">
        <v>0.40286283783783788</v>
      </c>
      <c r="AH3" s="19">
        <v>120.91641891891891</v>
      </c>
      <c r="AI3" s="19">
        <v>232665.42567567568</v>
      </c>
    </row>
    <row r="4" spans="1:36" x14ac:dyDescent="0.2">
      <c r="A4" s="16" t="s">
        <v>1947</v>
      </c>
      <c r="B4" s="16">
        <v>9.6030817314871116E-3</v>
      </c>
      <c r="C4" s="16" t="s">
        <v>1947</v>
      </c>
      <c r="D4" s="16">
        <v>1.541983950745085E-2</v>
      </c>
      <c r="E4" s="16" t="s">
        <v>1947</v>
      </c>
      <c r="F4" s="16">
        <v>0.27741297068014981</v>
      </c>
      <c r="G4" s="16" t="s">
        <v>1947</v>
      </c>
      <c r="H4" s="16">
        <v>0.23460445670387017</v>
      </c>
      <c r="I4" s="16" t="s">
        <v>1947</v>
      </c>
      <c r="J4" s="16">
        <v>5.159553657790133E-3</v>
      </c>
      <c r="K4" s="16" t="s">
        <v>1947</v>
      </c>
      <c r="L4" s="16">
        <v>2.7044308919932356E-2</v>
      </c>
      <c r="M4" s="16" t="s">
        <v>1947</v>
      </c>
      <c r="N4" s="16">
        <v>3.6724071104899023E-3</v>
      </c>
      <c r="O4" s="16" t="s">
        <v>1947</v>
      </c>
      <c r="P4" s="16">
        <v>6.2431041777033193E-3</v>
      </c>
      <c r="Q4" s="16" t="s">
        <v>1947</v>
      </c>
      <c r="R4" s="16">
        <v>1.6244669038880406E-2</v>
      </c>
      <c r="S4" s="16" t="s">
        <v>1947</v>
      </c>
      <c r="T4" s="16">
        <v>2.534499354713176</v>
      </c>
      <c r="U4" s="16" t="s">
        <v>1947</v>
      </c>
      <c r="V4" s="16">
        <v>3289.792459286522</v>
      </c>
      <c r="X4" s="16" t="s">
        <v>1947</v>
      </c>
      <c r="Y4" s="19">
        <v>9.6030817314871116E-3</v>
      </c>
      <c r="Z4" s="19">
        <v>1.541983950745085E-2</v>
      </c>
      <c r="AA4" s="19">
        <v>0.27741297068014981</v>
      </c>
      <c r="AB4" s="19">
        <v>0.23460445670387017</v>
      </c>
      <c r="AC4" s="19">
        <v>5.159553657790133E-3</v>
      </c>
      <c r="AD4" s="19">
        <v>2.7044308919932356E-2</v>
      </c>
      <c r="AE4" s="19">
        <v>3.6724071104899023E-3</v>
      </c>
      <c r="AF4" s="19">
        <v>6.2431041777033193E-3</v>
      </c>
      <c r="AG4" s="19">
        <v>1.6244669038880406E-2</v>
      </c>
      <c r="AH4" s="19">
        <v>2.534499354713176</v>
      </c>
      <c r="AI4" s="19">
        <v>3289.792459286522</v>
      </c>
    </row>
    <row r="5" spans="1:36" x14ac:dyDescent="0.2">
      <c r="A5" s="16" t="s">
        <v>1948</v>
      </c>
      <c r="B5" s="16">
        <v>0.60399999999999998</v>
      </c>
      <c r="C5" s="16" t="s">
        <v>1948</v>
      </c>
      <c r="D5" s="16">
        <v>0.59399999999999997</v>
      </c>
      <c r="E5" s="16" t="s">
        <v>1948</v>
      </c>
      <c r="F5" s="16">
        <v>5</v>
      </c>
      <c r="G5" s="16" t="s">
        <v>1948</v>
      </c>
      <c r="H5" s="16">
        <v>-6.9904999999999999</v>
      </c>
      <c r="I5" s="16" t="s">
        <v>1948</v>
      </c>
      <c r="J5" s="16">
        <v>3.8600000000000002E-2</v>
      </c>
      <c r="K5" s="16" t="s">
        <v>1948</v>
      </c>
      <c r="L5" s="16">
        <v>0.16800000000000001</v>
      </c>
      <c r="M5" s="16" t="s">
        <v>1948</v>
      </c>
      <c r="N5" s="16">
        <v>3.8750000000000002E-6</v>
      </c>
      <c r="O5" s="16" t="s">
        <v>1948</v>
      </c>
      <c r="P5" s="16">
        <v>0.115</v>
      </c>
      <c r="Q5" s="16" t="s">
        <v>1948</v>
      </c>
      <c r="R5" s="16">
        <v>0.39750000000000002</v>
      </c>
      <c r="S5" s="16" t="s">
        <v>1948</v>
      </c>
      <c r="T5" s="16">
        <v>118.89699999999999</v>
      </c>
      <c r="U5" s="16" t="s">
        <v>1948</v>
      </c>
      <c r="V5" s="16">
        <v>230253</v>
      </c>
      <c r="X5" s="16" t="s">
        <v>1948</v>
      </c>
      <c r="Y5" s="19">
        <v>0.60399999999999998</v>
      </c>
      <c r="Z5" s="19">
        <v>0.59399999999999997</v>
      </c>
      <c r="AA5" s="19">
        <v>5</v>
      </c>
      <c r="AB5" s="19">
        <v>-6.9904999999999999</v>
      </c>
      <c r="AC5" s="19">
        <v>3.8600000000000002E-2</v>
      </c>
      <c r="AD5" s="19">
        <v>0.16800000000000001</v>
      </c>
      <c r="AE5" s="19">
        <v>3.8750000000000002E-6</v>
      </c>
      <c r="AF5" s="19">
        <v>0.115</v>
      </c>
      <c r="AG5" s="19">
        <v>0.39750000000000002</v>
      </c>
      <c r="AH5" s="19">
        <v>118.89699999999999</v>
      </c>
      <c r="AI5" s="19">
        <v>230253</v>
      </c>
    </row>
    <row r="6" spans="1:36" x14ac:dyDescent="0.2">
      <c r="A6" s="16" t="s">
        <v>1949</v>
      </c>
      <c r="B6" s="16">
        <v>0.624</v>
      </c>
      <c r="C6" s="16" t="s">
        <v>1949</v>
      </c>
      <c r="D6" s="16">
        <v>0.77700000000000002</v>
      </c>
      <c r="E6" s="16" t="s">
        <v>1949</v>
      </c>
      <c r="F6" s="16">
        <v>0</v>
      </c>
      <c r="G6" s="16" t="s">
        <v>1949</v>
      </c>
      <c r="H6" s="16" t="e">
        <v>#N/A</v>
      </c>
      <c r="I6" s="16" t="s">
        <v>1949</v>
      </c>
      <c r="J6" s="16">
        <v>2.64E-2</v>
      </c>
      <c r="K6" s="16" t="s">
        <v>1949</v>
      </c>
      <c r="L6" s="16">
        <v>0.13</v>
      </c>
      <c r="M6" s="16" t="s">
        <v>1949</v>
      </c>
      <c r="N6" s="16">
        <v>0</v>
      </c>
      <c r="O6" s="16" t="s">
        <v>1949</v>
      </c>
      <c r="P6" s="16">
        <v>0.108</v>
      </c>
      <c r="Q6" s="16" t="s">
        <v>1949</v>
      </c>
      <c r="R6" s="16">
        <v>0.374</v>
      </c>
      <c r="S6" s="16" t="s">
        <v>1949</v>
      </c>
      <c r="T6" s="16">
        <v>160.01499999999999</v>
      </c>
      <c r="U6" s="16" t="s">
        <v>1949</v>
      </c>
      <c r="V6" s="16" t="e">
        <v>#N/A</v>
      </c>
      <c r="X6" s="16" t="s">
        <v>1949</v>
      </c>
      <c r="Y6" s="19">
        <v>0.624</v>
      </c>
      <c r="Z6" s="19">
        <v>0.77700000000000002</v>
      </c>
      <c r="AA6" s="19">
        <v>0</v>
      </c>
      <c r="AB6" s="19" t="e">
        <v>#N/A</v>
      </c>
      <c r="AC6" s="19">
        <v>2.64E-2</v>
      </c>
      <c r="AD6" s="19">
        <v>0.13</v>
      </c>
      <c r="AE6" s="19">
        <v>0</v>
      </c>
      <c r="AF6" s="19">
        <v>0.108</v>
      </c>
      <c r="AG6" s="19">
        <v>0.374</v>
      </c>
      <c r="AH6" s="19">
        <v>160.01499999999999</v>
      </c>
      <c r="AI6" s="19" t="e">
        <v>#N/A</v>
      </c>
    </row>
    <row r="7" spans="1:36" x14ac:dyDescent="0.2">
      <c r="A7" s="16" t="s">
        <v>1950</v>
      </c>
      <c r="B7" s="16">
        <v>0.11682653146336229</v>
      </c>
      <c r="C7" s="16" t="s">
        <v>1950</v>
      </c>
      <c r="D7" s="16">
        <v>0.18759044395826835</v>
      </c>
      <c r="E7" s="16" t="s">
        <v>1950</v>
      </c>
      <c r="F7" s="16">
        <v>3.3748744469438678</v>
      </c>
      <c r="G7" s="16" t="s">
        <v>1950</v>
      </c>
      <c r="H7" s="16">
        <v>2.8540863973585449</v>
      </c>
      <c r="I7" s="16" t="s">
        <v>1950</v>
      </c>
      <c r="J7" s="16">
        <v>6.2768679325337889E-2</v>
      </c>
      <c r="K7" s="16" t="s">
        <v>1950</v>
      </c>
      <c r="L7" s="16">
        <v>0.3290082179119489</v>
      </c>
      <c r="M7" s="16" t="s">
        <v>1950</v>
      </c>
      <c r="N7" s="16">
        <v>4.4676760735377463E-2</v>
      </c>
      <c r="O7" s="16" t="s">
        <v>1950</v>
      </c>
      <c r="P7" s="16">
        <v>7.5950640329764049E-2</v>
      </c>
      <c r="Q7" s="16" t="s">
        <v>1950</v>
      </c>
      <c r="R7" s="16">
        <v>0.19762492829359463</v>
      </c>
      <c r="S7" s="16" t="s">
        <v>1950</v>
      </c>
      <c r="T7" s="16">
        <v>30.833515415828646</v>
      </c>
      <c r="U7" s="16" t="s">
        <v>1950</v>
      </c>
      <c r="V7" s="16">
        <v>40022.052607611375</v>
      </c>
      <c r="X7" s="16" t="s">
        <v>1950</v>
      </c>
      <c r="Y7" s="19">
        <v>0.11682653146336229</v>
      </c>
      <c r="Z7" s="19">
        <v>0.18759044395826835</v>
      </c>
      <c r="AA7" s="19">
        <v>3.3748744469438678</v>
      </c>
      <c r="AB7" s="19">
        <v>2.8540863973585449</v>
      </c>
      <c r="AC7" s="19">
        <v>6.2768679325337889E-2</v>
      </c>
      <c r="AD7" s="19">
        <v>0.3290082179119489</v>
      </c>
      <c r="AE7" s="19">
        <v>4.4676760735377463E-2</v>
      </c>
      <c r="AF7" s="19">
        <v>7.5950640329764049E-2</v>
      </c>
      <c r="AG7" s="19">
        <v>0.19762492829359463</v>
      </c>
      <c r="AH7" s="19">
        <v>30.833515415828646</v>
      </c>
      <c r="AI7" s="19">
        <v>40022.052607611375</v>
      </c>
    </row>
    <row r="8" spans="1:36" x14ac:dyDescent="0.2">
      <c r="A8" s="16" t="s">
        <v>1951</v>
      </c>
      <c r="B8" s="16">
        <v>1.3648438453759978E-2</v>
      </c>
      <c r="C8" s="16" t="s">
        <v>1951</v>
      </c>
      <c r="D8" s="16">
        <v>3.5190174664460221E-2</v>
      </c>
      <c r="E8" s="16" t="s">
        <v>1951</v>
      </c>
      <c r="F8" s="16">
        <v>11.389777532634676</v>
      </c>
      <c r="G8" s="16" t="s">
        <v>1951</v>
      </c>
      <c r="H8" s="16">
        <v>8.145809163587078</v>
      </c>
      <c r="I8" s="16" t="s">
        <v>1951</v>
      </c>
      <c r="J8" s="16">
        <v>3.9399071042471008E-3</v>
      </c>
      <c r="K8" s="16" t="s">
        <v>1951</v>
      </c>
      <c r="L8" s="16">
        <v>0.10824640745359645</v>
      </c>
      <c r="M8" s="16" t="s">
        <v>1951</v>
      </c>
      <c r="N8" s="16">
        <v>1.9960129498061653E-3</v>
      </c>
      <c r="O8" s="16" t="s">
        <v>1951</v>
      </c>
      <c r="P8" s="16">
        <v>5.768499766501181E-3</v>
      </c>
      <c r="Q8" s="16" t="s">
        <v>1951</v>
      </c>
      <c r="R8" s="16">
        <v>3.9055612283048415E-2</v>
      </c>
      <c r="S8" s="16" t="s">
        <v>1951</v>
      </c>
      <c r="T8" s="16">
        <v>950.70567289814289</v>
      </c>
      <c r="U8" s="16" t="s">
        <v>1951</v>
      </c>
      <c r="V8" s="16">
        <v>1601764694.9264123</v>
      </c>
      <c r="X8" s="16" t="s">
        <v>1951</v>
      </c>
      <c r="Y8" s="19">
        <v>1.3648438453759978E-2</v>
      </c>
      <c r="Z8" s="19">
        <v>3.5190174664460221E-2</v>
      </c>
      <c r="AA8" s="19">
        <v>11.389777532634676</v>
      </c>
      <c r="AB8" s="19">
        <v>8.145809163587078</v>
      </c>
      <c r="AC8" s="19">
        <v>3.9399071042471008E-3</v>
      </c>
      <c r="AD8" s="19">
        <v>0.10824640745359645</v>
      </c>
      <c r="AE8" s="19">
        <v>1.9960129498061653E-3</v>
      </c>
      <c r="AF8" s="19">
        <v>5.768499766501181E-3</v>
      </c>
      <c r="AG8" s="19">
        <v>3.9055612283048415E-2</v>
      </c>
      <c r="AH8" s="19">
        <v>950.70567289814289</v>
      </c>
      <c r="AI8" s="19">
        <v>1601764694.9264123</v>
      </c>
    </row>
    <row r="9" spans="1:36" x14ac:dyDescent="0.2">
      <c r="A9" s="16" t="s">
        <v>1952</v>
      </c>
      <c r="B9" s="16">
        <v>0.15288263592354134</v>
      </c>
      <c r="C9" s="16" t="s">
        <v>1952</v>
      </c>
      <c r="D9" s="16">
        <v>-0.76265518056753923</v>
      </c>
      <c r="E9" s="16" t="s">
        <v>1952</v>
      </c>
      <c r="F9" s="16">
        <v>-1.2015647945615135</v>
      </c>
      <c r="G9" s="16" t="s">
        <v>1952</v>
      </c>
      <c r="H9" s="16">
        <v>-0.11657443417110436</v>
      </c>
      <c r="I9" s="16" t="s">
        <v>1952</v>
      </c>
      <c r="J9" s="16">
        <v>23.989839344625757</v>
      </c>
      <c r="K9" s="16" t="s">
        <v>1952</v>
      </c>
      <c r="L9" s="16">
        <v>-1.1359252916971747</v>
      </c>
      <c r="M9" s="16" t="s">
        <v>1952</v>
      </c>
      <c r="N9" s="16">
        <v>95.55770708009652</v>
      </c>
      <c r="O9" s="16" t="s">
        <v>1952</v>
      </c>
      <c r="P9" s="16">
        <v>4.0325775358796454</v>
      </c>
      <c r="Q9" s="16" t="s">
        <v>1952</v>
      </c>
      <c r="R9" s="16">
        <v>-9.3469673903561201E-2</v>
      </c>
      <c r="S9" s="16" t="s">
        <v>1952</v>
      </c>
      <c r="T9" s="16">
        <v>-0.40537457704761382</v>
      </c>
      <c r="U9" s="16" t="s">
        <v>1952</v>
      </c>
      <c r="V9" s="16">
        <v>2.4314978992141594</v>
      </c>
      <c r="X9" s="16" t="s">
        <v>1952</v>
      </c>
      <c r="Y9" s="19">
        <v>0.15288263592354134</v>
      </c>
      <c r="Z9" s="19">
        <v>-0.76265518056753923</v>
      </c>
      <c r="AA9" s="19">
        <v>-1.2015647945615135</v>
      </c>
      <c r="AB9" s="19">
        <v>-0.11657443417110436</v>
      </c>
      <c r="AC9" s="19">
        <v>23.989839344625757</v>
      </c>
      <c r="AD9" s="19">
        <v>-1.1359252916971747</v>
      </c>
      <c r="AE9" s="19">
        <v>95.55770708009652</v>
      </c>
      <c r="AF9" s="19">
        <v>4.0325775358796454</v>
      </c>
      <c r="AG9" s="19">
        <v>-9.3469673903561201E-2</v>
      </c>
      <c r="AH9" s="19">
        <v>-0.40537457704761382</v>
      </c>
      <c r="AI9" s="19">
        <v>2.4314978992141594</v>
      </c>
    </row>
    <row r="10" spans="1:36" x14ac:dyDescent="0.2">
      <c r="A10" s="16" t="s">
        <v>1953</v>
      </c>
      <c r="B10" s="16">
        <v>-0.28742617048658176</v>
      </c>
      <c r="C10" s="16" t="s">
        <v>1953</v>
      </c>
      <c r="D10" s="16">
        <v>-0.21325069836111937</v>
      </c>
      <c r="E10" s="16" t="s">
        <v>1953</v>
      </c>
      <c r="F10" s="16">
        <v>7.388804537415429E-2</v>
      </c>
      <c r="G10" s="16" t="s">
        <v>1953</v>
      </c>
      <c r="H10" s="16">
        <v>-0.51615649758302395</v>
      </c>
      <c r="I10" s="16" t="s">
        <v>1953</v>
      </c>
      <c r="J10" s="16">
        <v>4.2812560667105597</v>
      </c>
      <c r="K10" s="16" t="s">
        <v>1953</v>
      </c>
      <c r="L10" s="16">
        <v>0.68565922362190679</v>
      </c>
      <c r="M10" s="16" t="s">
        <v>1953</v>
      </c>
      <c r="N10" s="16">
        <v>9.3649142433426835</v>
      </c>
      <c r="O10" s="16" t="s">
        <v>1953</v>
      </c>
      <c r="P10" s="16">
        <v>1.9889609829644253</v>
      </c>
      <c r="Q10" s="16" t="s">
        <v>1953</v>
      </c>
      <c r="R10" s="16">
        <v>0.44813127792645391</v>
      </c>
      <c r="S10" s="16" t="s">
        <v>1953</v>
      </c>
      <c r="T10" s="16">
        <v>0.47266543001811495</v>
      </c>
      <c r="U10" s="16" t="s">
        <v>1953</v>
      </c>
      <c r="V10" s="16">
        <v>1.1608032478098127</v>
      </c>
      <c r="X10" s="16" t="s">
        <v>1953</v>
      </c>
      <c r="Y10" s="19">
        <v>-0.28742617048658176</v>
      </c>
      <c r="Z10" s="19">
        <v>-0.21325069836111937</v>
      </c>
      <c r="AA10" s="19">
        <v>7.388804537415429E-2</v>
      </c>
      <c r="AB10" s="19">
        <v>-0.51615649758302395</v>
      </c>
      <c r="AC10" s="19">
        <v>4.2812560667105597</v>
      </c>
      <c r="AD10" s="19">
        <v>0.68565922362190679</v>
      </c>
      <c r="AE10" s="19">
        <v>9.3649142433426835</v>
      </c>
      <c r="AF10" s="19">
        <v>1.9889609829644253</v>
      </c>
      <c r="AG10" s="19">
        <v>0.44813127792645391</v>
      </c>
      <c r="AH10" s="19">
        <v>0.47266543001811495</v>
      </c>
      <c r="AI10" s="19">
        <v>1.1608032478098127</v>
      </c>
    </row>
    <row r="11" spans="1:36" x14ac:dyDescent="0.2">
      <c r="A11" s="16" t="s">
        <v>1954</v>
      </c>
      <c r="B11" s="16">
        <v>0.60499999999999998</v>
      </c>
      <c r="C11" s="16" t="s">
        <v>1954</v>
      </c>
      <c r="D11" s="16">
        <v>0.79899999999999993</v>
      </c>
      <c r="E11" s="16" t="s">
        <v>1954</v>
      </c>
      <c r="F11" s="16">
        <v>11</v>
      </c>
      <c r="G11" s="16" t="s">
        <v>1954</v>
      </c>
      <c r="H11" s="16">
        <v>13.382000000000001</v>
      </c>
      <c r="I11" s="16" t="s">
        <v>1954</v>
      </c>
      <c r="J11" s="16">
        <v>0.49590000000000001</v>
      </c>
      <c r="K11" s="16" t="s">
        <v>1954</v>
      </c>
      <c r="L11" s="16">
        <v>0.97080299999999997</v>
      </c>
      <c r="M11" s="16" t="s">
        <v>1954</v>
      </c>
      <c r="N11" s="16">
        <v>0.48799999999999999</v>
      </c>
      <c r="O11" s="16" t="s">
        <v>1954</v>
      </c>
      <c r="P11" s="16">
        <v>0.44729999999999998</v>
      </c>
      <c r="Q11" s="16" t="s">
        <v>1954</v>
      </c>
      <c r="R11" s="16">
        <v>0.90559999999999996</v>
      </c>
      <c r="S11" s="16" t="s">
        <v>1954</v>
      </c>
      <c r="T11" s="16">
        <v>138.94200000000001</v>
      </c>
      <c r="U11" s="16" t="s">
        <v>1954</v>
      </c>
      <c r="V11" s="16">
        <v>253480</v>
      </c>
      <c r="X11" s="16" t="s">
        <v>1954</v>
      </c>
      <c r="Y11" s="19">
        <v>0.60499999999999998</v>
      </c>
      <c r="Z11" s="19">
        <v>0.79899999999999993</v>
      </c>
      <c r="AA11" s="19">
        <v>11</v>
      </c>
      <c r="AB11" s="19">
        <v>13.382000000000001</v>
      </c>
      <c r="AC11" s="19">
        <v>0.49590000000000001</v>
      </c>
      <c r="AD11" s="19">
        <v>0.97080299999999997</v>
      </c>
      <c r="AE11" s="19">
        <v>0.48799999999999999</v>
      </c>
      <c r="AF11" s="19">
        <v>0.44729999999999998</v>
      </c>
      <c r="AG11" s="19">
        <v>0.90559999999999996</v>
      </c>
      <c r="AH11" s="19">
        <v>138.94200000000001</v>
      </c>
      <c r="AI11" s="19">
        <v>253480</v>
      </c>
    </row>
    <row r="12" spans="1:36" x14ac:dyDescent="0.2">
      <c r="A12" s="16" t="s">
        <v>1955</v>
      </c>
      <c r="B12" s="16">
        <v>0.29199999999999998</v>
      </c>
      <c r="C12" s="16" t="s">
        <v>1955</v>
      </c>
      <c r="D12" s="16">
        <v>0.151</v>
      </c>
      <c r="E12" s="16" t="s">
        <v>1955</v>
      </c>
      <c r="F12" s="16">
        <v>0</v>
      </c>
      <c r="G12" s="16" t="s">
        <v>1955</v>
      </c>
      <c r="H12" s="16">
        <v>-15.48</v>
      </c>
      <c r="I12" s="16" t="s">
        <v>1955</v>
      </c>
      <c r="J12" s="16">
        <v>2.3099999999999999E-2</v>
      </c>
      <c r="K12" s="16" t="s">
        <v>1955</v>
      </c>
      <c r="L12" s="16">
        <v>1.9699999999999999E-4</v>
      </c>
      <c r="M12" s="16" t="s">
        <v>1955</v>
      </c>
      <c r="N12" s="16">
        <v>0</v>
      </c>
      <c r="O12" s="16" t="s">
        <v>1955</v>
      </c>
      <c r="P12" s="16">
        <v>3.5700000000000003E-2</v>
      </c>
      <c r="Q12" s="16" t="s">
        <v>1955</v>
      </c>
      <c r="R12" s="16">
        <v>3.7400000000000003E-2</v>
      </c>
      <c r="S12" s="16" t="s">
        <v>1955</v>
      </c>
      <c r="T12" s="16">
        <v>68.534000000000006</v>
      </c>
      <c r="U12" s="16" t="s">
        <v>1955</v>
      </c>
      <c r="V12" s="16">
        <v>150440</v>
      </c>
      <c r="X12" s="16" t="s">
        <v>1955</v>
      </c>
      <c r="Y12" s="19">
        <v>0.29199999999999998</v>
      </c>
      <c r="Z12" s="19">
        <v>0.151</v>
      </c>
      <c r="AA12" s="19">
        <v>0</v>
      </c>
      <c r="AB12" s="19">
        <v>-15.48</v>
      </c>
      <c r="AC12" s="19">
        <v>2.3099999999999999E-2</v>
      </c>
      <c r="AD12" s="19">
        <v>1.9699999999999999E-4</v>
      </c>
      <c r="AE12" s="19">
        <v>0</v>
      </c>
      <c r="AF12" s="19">
        <v>3.5700000000000003E-2</v>
      </c>
      <c r="AG12" s="19">
        <v>3.7400000000000003E-2</v>
      </c>
      <c r="AH12" s="19">
        <v>68.534000000000006</v>
      </c>
      <c r="AI12" s="19">
        <v>150440</v>
      </c>
    </row>
    <row r="13" spans="1:36" x14ac:dyDescent="0.2">
      <c r="A13" s="16" t="s">
        <v>1956</v>
      </c>
      <c r="B13" s="16">
        <v>0.89700000000000002</v>
      </c>
      <c r="C13" s="16" t="s">
        <v>1956</v>
      </c>
      <c r="D13" s="16">
        <v>0.95</v>
      </c>
      <c r="E13" s="16" t="s">
        <v>1956</v>
      </c>
      <c r="F13" s="16">
        <v>11</v>
      </c>
      <c r="G13" s="16" t="s">
        <v>1956</v>
      </c>
      <c r="H13" s="16">
        <v>-2.0979999999999999</v>
      </c>
      <c r="I13" s="16" t="s">
        <v>1956</v>
      </c>
      <c r="J13" s="16">
        <v>0.51900000000000002</v>
      </c>
      <c r="K13" s="16" t="s">
        <v>1956</v>
      </c>
      <c r="L13" s="16">
        <v>0.97099999999999997</v>
      </c>
      <c r="M13" s="16" t="s">
        <v>1956</v>
      </c>
      <c r="N13" s="16">
        <v>0.48799999999999999</v>
      </c>
      <c r="O13" s="16" t="s">
        <v>1956</v>
      </c>
      <c r="P13" s="16">
        <v>0.48299999999999998</v>
      </c>
      <c r="Q13" s="16" t="s">
        <v>1956</v>
      </c>
      <c r="R13" s="16">
        <v>0.94299999999999995</v>
      </c>
      <c r="S13" s="16" t="s">
        <v>1956</v>
      </c>
      <c r="T13" s="16">
        <v>207.476</v>
      </c>
      <c r="U13" s="16" t="s">
        <v>1956</v>
      </c>
      <c r="V13" s="16">
        <v>403920</v>
      </c>
      <c r="X13" s="16" t="s">
        <v>1956</v>
      </c>
      <c r="Y13" s="19">
        <v>0.89700000000000002</v>
      </c>
      <c r="Z13" s="19">
        <v>0.95</v>
      </c>
      <c r="AA13" s="19">
        <v>11</v>
      </c>
      <c r="AB13" s="19">
        <v>-2.0979999999999999</v>
      </c>
      <c r="AC13" s="19">
        <v>0.51900000000000002</v>
      </c>
      <c r="AD13" s="19">
        <v>0.97099999999999997</v>
      </c>
      <c r="AE13" s="19">
        <v>0.48799999999999999</v>
      </c>
      <c r="AF13" s="19">
        <v>0.48299999999999998</v>
      </c>
      <c r="AG13" s="19">
        <v>0.94299999999999995</v>
      </c>
      <c r="AH13" s="19">
        <v>207.476</v>
      </c>
      <c r="AI13" s="19">
        <v>403920</v>
      </c>
    </row>
    <row r="14" spans="1:36" x14ac:dyDescent="0.2">
      <c r="A14" s="16" t="s">
        <v>1957</v>
      </c>
      <c r="B14" s="16">
        <v>88.808999999999997</v>
      </c>
      <c r="C14" s="16" t="s">
        <v>1957</v>
      </c>
      <c r="D14" s="16">
        <v>84.596000000000018</v>
      </c>
      <c r="E14" s="16" t="s">
        <v>1957</v>
      </c>
      <c r="F14" s="16">
        <v>686</v>
      </c>
      <c r="G14" s="16" t="s">
        <v>1957</v>
      </c>
      <c r="H14" s="16">
        <v>-1111.645</v>
      </c>
      <c r="I14" s="16" t="s">
        <v>1957</v>
      </c>
      <c r="J14" s="16">
        <v>9.0180000000000007</v>
      </c>
      <c r="K14" s="16" t="s">
        <v>1957</v>
      </c>
      <c r="L14" s="16">
        <v>47.442516999999974</v>
      </c>
      <c r="M14" s="16" t="s">
        <v>1957</v>
      </c>
      <c r="N14" s="16">
        <v>0.91207775000000013</v>
      </c>
      <c r="O14" s="16" t="s">
        <v>1957</v>
      </c>
      <c r="P14" s="16">
        <v>20.713400000000007</v>
      </c>
      <c r="Q14" s="16" t="s">
        <v>1957</v>
      </c>
      <c r="R14" s="16">
        <v>59.623700000000007</v>
      </c>
      <c r="S14" s="16" t="s">
        <v>1957</v>
      </c>
      <c r="T14" s="16">
        <v>17895.629999999997</v>
      </c>
      <c r="U14" s="16" t="s">
        <v>1957</v>
      </c>
      <c r="V14" s="16">
        <v>34434483</v>
      </c>
      <c r="X14" s="16" t="s">
        <v>1957</v>
      </c>
      <c r="Y14" s="19">
        <v>88.808999999999997</v>
      </c>
      <c r="Z14" s="19">
        <v>84.596000000000018</v>
      </c>
      <c r="AA14" s="19">
        <v>686</v>
      </c>
      <c r="AB14" s="19">
        <v>-1111.645</v>
      </c>
      <c r="AC14" s="19">
        <v>9.0180000000000007</v>
      </c>
      <c r="AD14" s="19">
        <v>47.442516999999974</v>
      </c>
      <c r="AE14" s="19">
        <v>0.91207775000000013</v>
      </c>
      <c r="AF14" s="19">
        <v>20.713400000000007</v>
      </c>
      <c r="AG14" s="19">
        <v>59.623700000000007</v>
      </c>
      <c r="AH14" s="19">
        <v>17895.629999999997</v>
      </c>
      <c r="AI14" s="19">
        <v>34434483</v>
      </c>
    </row>
    <row r="15" spans="1:36" ht="17" thickBot="1" x14ac:dyDescent="0.25">
      <c r="A15" s="17" t="s">
        <v>1958</v>
      </c>
      <c r="B15" s="17">
        <v>148</v>
      </c>
      <c r="C15" s="17" t="s">
        <v>1958</v>
      </c>
      <c r="D15" s="17">
        <v>148</v>
      </c>
      <c r="E15" s="17" t="s">
        <v>1958</v>
      </c>
      <c r="F15" s="17">
        <v>148</v>
      </c>
      <c r="G15" s="17" t="s">
        <v>1958</v>
      </c>
      <c r="H15" s="17">
        <v>148</v>
      </c>
      <c r="I15" s="17" t="s">
        <v>1958</v>
      </c>
      <c r="J15" s="17">
        <v>148</v>
      </c>
      <c r="K15" s="17" t="s">
        <v>1958</v>
      </c>
      <c r="L15" s="17">
        <v>148</v>
      </c>
      <c r="M15" s="17" t="s">
        <v>1958</v>
      </c>
      <c r="N15" s="17">
        <v>148</v>
      </c>
      <c r="O15" s="17" t="s">
        <v>1958</v>
      </c>
      <c r="P15" s="17">
        <v>148</v>
      </c>
      <c r="Q15" s="17" t="s">
        <v>1958</v>
      </c>
      <c r="R15" s="17">
        <v>148</v>
      </c>
      <c r="S15" s="17" t="s">
        <v>1958</v>
      </c>
      <c r="T15" s="17">
        <v>148</v>
      </c>
      <c r="U15" s="17" t="s">
        <v>1958</v>
      </c>
      <c r="V15" s="17">
        <v>148</v>
      </c>
      <c r="X15" s="17" t="s">
        <v>1958</v>
      </c>
      <c r="Y15" s="20">
        <v>148</v>
      </c>
      <c r="Z15" s="20">
        <v>148</v>
      </c>
      <c r="AA15" s="20">
        <v>148</v>
      </c>
      <c r="AB15" s="20">
        <v>148</v>
      </c>
      <c r="AC15" s="20">
        <v>148</v>
      </c>
      <c r="AD15" s="20">
        <v>148</v>
      </c>
      <c r="AE15" s="20">
        <v>148</v>
      </c>
      <c r="AF15" s="20">
        <v>148</v>
      </c>
      <c r="AG15" s="20">
        <v>148</v>
      </c>
      <c r="AH15" s="20">
        <v>148</v>
      </c>
      <c r="AI15" s="20">
        <v>148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7B87-C84E-3746-9129-23C594C1E88B}">
  <dimension ref="A3:H65"/>
  <sheetViews>
    <sheetView tabSelected="1" workbookViewId="0">
      <selection activeCell="A57" sqref="A57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3" width="9.83203125" bestFit="1" customWidth="1"/>
    <col min="4" max="4" width="10.83203125" bestFit="1" customWidth="1"/>
    <col min="5" max="5" width="21.1640625" bestFit="1" customWidth="1"/>
  </cols>
  <sheetData>
    <row r="3" spans="1:5" x14ac:dyDescent="0.2">
      <c r="A3" s="4" t="s">
        <v>1910</v>
      </c>
      <c r="B3" t="s">
        <v>1939</v>
      </c>
      <c r="C3" t="s">
        <v>1940</v>
      </c>
      <c r="D3" t="s">
        <v>1941</v>
      </c>
      <c r="E3" t="s">
        <v>1942</v>
      </c>
    </row>
    <row r="4" spans="1:5" x14ac:dyDescent="0.2">
      <c r="A4" s="5">
        <v>2006</v>
      </c>
      <c r="B4" s="15">
        <v>0.54526666666666668</v>
      </c>
      <c r="C4" s="15">
        <v>0.66426666666666656</v>
      </c>
      <c r="D4" s="15">
        <v>0.42653333333333321</v>
      </c>
      <c r="E4" s="15">
        <v>0.18299466666666667</v>
      </c>
    </row>
    <row r="5" spans="1:5" x14ac:dyDescent="0.2">
      <c r="A5" s="5">
        <v>2008</v>
      </c>
      <c r="B5" s="15">
        <v>0.59276923076923071</v>
      </c>
      <c r="C5" s="15">
        <v>0.63730769230769235</v>
      </c>
      <c r="D5" s="15">
        <v>0.38423076923076926</v>
      </c>
      <c r="E5" s="15">
        <v>0.1759369230769231</v>
      </c>
    </row>
    <row r="6" spans="1:5" x14ac:dyDescent="0.2">
      <c r="A6" s="5">
        <v>2010</v>
      </c>
      <c r="B6" s="15">
        <v>0.54492857142857143</v>
      </c>
      <c r="C6" s="15">
        <v>0.66328571428571415</v>
      </c>
      <c r="D6" s="15">
        <v>0.42028571428571432</v>
      </c>
      <c r="E6" s="15">
        <v>0.18988785714285714</v>
      </c>
    </row>
    <row r="7" spans="1:5" x14ac:dyDescent="0.2">
      <c r="A7" s="5">
        <v>2012</v>
      </c>
      <c r="B7" s="15">
        <v>0.62287499999999996</v>
      </c>
      <c r="C7" s="15">
        <v>0.6195624999999999</v>
      </c>
      <c r="D7" s="15">
        <v>0.49693750000000003</v>
      </c>
      <c r="E7" s="15">
        <v>0.11611606250000002</v>
      </c>
    </row>
    <row r="8" spans="1:5" x14ac:dyDescent="0.2">
      <c r="A8" s="5">
        <v>2014</v>
      </c>
      <c r="B8" s="15">
        <v>0.64938461538461545</v>
      </c>
      <c r="C8" s="15">
        <v>0.69907692307692304</v>
      </c>
      <c r="D8" s="15">
        <v>0.4625999999999999</v>
      </c>
      <c r="E8" s="15">
        <v>0.11304076923076925</v>
      </c>
    </row>
    <row r="9" spans="1:5" x14ac:dyDescent="0.2">
      <c r="A9" s="5">
        <v>2017</v>
      </c>
      <c r="B9" s="15">
        <v>0.65793333333333337</v>
      </c>
      <c r="C9" s="15">
        <v>0.58286666666666664</v>
      </c>
      <c r="D9" s="15">
        <v>0.29340000000000005</v>
      </c>
      <c r="E9" s="15">
        <v>0.13851466666666667</v>
      </c>
    </row>
    <row r="10" spans="1:5" x14ac:dyDescent="0.2">
      <c r="A10" s="5">
        <v>2019</v>
      </c>
      <c r="B10" s="15">
        <v>0.65822222222222226</v>
      </c>
      <c r="C10" s="15">
        <v>0.54522222222222227</v>
      </c>
      <c r="D10" s="15">
        <v>0.48144444444444456</v>
      </c>
      <c r="E10" s="15">
        <v>0.33374333333333334</v>
      </c>
    </row>
    <row r="11" spans="1:5" x14ac:dyDescent="0.2">
      <c r="A11" s="5">
        <v>2020</v>
      </c>
      <c r="B11" s="15">
        <v>0.54416129032258065</v>
      </c>
      <c r="C11" s="15">
        <v>0.45712903225806462</v>
      </c>
      <c r="D11" s="15">
        <v>0.40029032258064517</v>
      </c>
      <c r="E11" s="15">
        <v>0.75170967741935502</v>
      </c>
    </row>
    <row r="12" spans="1:5" x14ac:dyDescent="0.2">
      <c r="A12" s="5">
        <v>2022</v>
      </c>
      <c r="B12" s="15">
        <v>0.6385384615384615</v>
      </c>
      <c r="C12" s="15">
        <v>0.4101538461538462</v>
      </c>
      <c r="D12" s="15">
        <v>0.22353076923076926</v>
      </c>
      <c r="E12" s="15">
        <v>0.38742307692307693</v>
      </c>
    </row>
    <row r="13" spans="1:5" x14ac:dyDescent="0.2">
      <c r="A13" s="5" t="s">
        <v>1911</v>
      </c>
      <c r="B13" s="15">
        <v>0.6000608108108112</v>
      </c>
      <c r="C13" s="15">
        <v>0.57159459459459472</v>
      </c>
      <c r="D13" s="15">
        <v>0.40286283783783783</v>
      </c>
      <c r="E13" s="15">
        <v>0.32055754729729724</v>
      </c>
    </row>
    <row r="25" spans="1:8" x14ac:dyDescent="0.2">
      <c r="A25" s="4" t="s">
        <v>1910</v>
      </c>
      <c r="B25" t="s">
        <v>1912</v>
      </c>
      <c r="D25" s="7" t="s">
        <v>1910</v>
      </c>
      <c r="E25" s="7" t="s">
        <v>1912</v>
      </c>
    </row>
    <row r="26" spans="1:8" x14ac:dyDescent="0.2">
      <c r="A26" s="5" t="s">
        <v>31</v>
      </c>
      <c r="B26" s="15">
        <v>11</v>
      </c>
      <c r="D26" s="5" t="s">
        <v>37</v>
      </c>
      <c r="E26" s="15">
        <v>25</v>
      </c>
      <c r="F26" s="15"/>
      <c r="G26" s="15"/>
      <c r="H26" s="15"/>
    </row>
    <row r="27" spans="1:8" x14ac:dyDescent="0.2">
      <c r="A27" s="5" t="s">
        <v>441</v>
      </c>
      <c r="B27" s="15">
        <v>3</v>
      </c>
      <c r="D27" s="5" t="s">
        <v>25</v>
      </c>
      <c r="E27" s="15">
        <v>22</v>
      </c>
      <c r="F27" s="15"/>
      <c r="G27" s="15"/>
      <c r="H27" s="15"/>
    </row>
    <row r="28" spans="1:8" x14ac:dyDescent="0.2">
      <c r="A28" s="5" t="s">
        <v>22</v>
      </c>
      <c r="B28" s="15">
        <v>7</v>
      </c>
      <c r="D28" s="5" t="s">
        <v>34</v>
      </c>
      <c r="E28" s="15">
        <v>17</v>
      </c>
      <c r="F28" s="15"/>
      <c r="G28" s="15"/>
      <c r="H28" s="15"/>
    </row>
    <row r="29" spans="1:8" x14ac:dyDescent="0.2">
      <c r="A29" s="5" t="s">
        <v>288</v>
      </c>
      <c r="B29" s="15">
        <v>1</v>
      </c>
      <c r="D29" s="5" t="s">
        <v>56</v>
      </c>
      <c r="E29" s="15">
        <v>16</v>
      </c>
      <c r="F29" s="15"/>
      <c r="G29" s="15"/>
      <c r="H29" s="15"/>
    </row>
    <row r="30" spans="1:8" x14ac:dyDescent="0.2">
      <c r="A30" s="5" t="s">
        <v>66</v>
      </c>
      <c r="B30" s="15">
        <v>3</v>
      </c>
      <c r="D30" s="5" t="s">
        <v>28</v>
      </c>
      <c r="E30" s="15">
        <v>15</v>
      </c>
      <c r="F30" s="15"/>
      <c r="G30" s="15"/>
      <c r="H30" s="15"/>
    </row>
    <row r="31" spans="1:8" x14ac:dyDescent="0.2">
      <c r="A31" s="5" t="s">
        <v>37</v>
      </c>
      <c r="B31" s="15">
        <v>25</v>
      </c>
      <c r="D31" s="5" t="s">
        <v>31</v>
      </c>
      <c r="E31" s="15">
        <v>11</v>
      </c>
      <c r="F31" s="15"/>
      <c r="G31" s="15"/>
      <c r="H31" s="15"/>
    </row>
    <row r="32" spans="1:8" x14ac:dyDescent="0.2">
      <c r="A32" s="5" t="s">
        <v>382</v>
      </c>
      <c r="B32" s="15">
        <v>3</v>
      </c>
      <c r="D32" s="5" t="s">
        <v>22</v>
      </c>
      <c r="E32" s="15">
        <v>7</v>
      </c>
      <c r="F32" s="15"/>
      <c r="G32" s="15"/>
      <c r="H32" s="15"/>
    </row>
    <row r="33" spans="1:8" x14ac:dyDescent="0.2">
      <c r="A33" s="5" t="s">
        <v>233</v>
      </c>
      <c r="B33" s="15">
        <v>5</v>
      </c>
      <c r="D33" s="5" t="s">
        <v>49</v>
      </c>
      <c r="E33" s="15">
        <v>7</v>
      </c>
      <c r="F33" s="15"/>
      <c r="G33" s="15"/>
      <c r="H33" s="15"/>
    </row>
    <row r="34" spans="1:8" x14ac:dyDescent="0.2">
      <c r="A34" s="5" t="s">
        <v>76</v>
      </c>
      <c r="B34" s="15">
        <v>2</v>
      </c>
      <c r="D34" s="5" t="s">
        <v>233</v>
      </c>
      <c r="E34" s="15">
        <v>5</v>
      </c>
      <c r="F34" s="15"/>
      <c r="G34" s="15"/>
      <c r="H34" s="15"/>
    </row>
    <row r="35" spans="1:8" x14ac:dyDescent="0.2">
      <c r="A35" s="5" t="s">
        <v>34</v>
      </c>
      <c r="B35" s="15">
        <v>17</v>
      </c>
      <c r="D35" s="5" t="s">
        <v>59</v>
      </c>
      <c r="E35" s="15">
        <v>5</v>
      </c>
      <c r="F35" s="15"/>
      <c r="G35" s="15"/>
      <c r="H35" s="15"/>
    </row>
    <row r="36" spans="1:8" x14ac:dyDescent="0.2">
      <c r="A36" s="5" t="s">
        <v>181</v>
      </c>
      <c r="B36" s="15">
        <v>1</v>
      </c>
      <c r="D36" s="5" t="s">
        <v>441</v>
      </c>
      <c r="E36" s="15">
        <v>3</v>
      </c>
      <c r="F36" s="15"/>
    </row>
    <row r="37" spans="1:8" x14ac:dyDescent="0.2">
      <c r="A37" s="5" t="s">
        <v>1063</v>
      </c>
      <c r="B37" s="15">
        <v>1</v>
      </c>
      <c r="D37" s="5" t="s">
        <v>66</v>
      </c>
      <c r="E37" s="15">
        <v>3</v>
      </c>
      <c r="F37" s="15"/>
    </row>
    <row r="38" spans="1:8" x14ac:dyDescent="0.2">
      <c r="A38" s="5" t="s">
        <v>28</v>
      </c>
      <c r="B38" s="15">
        <v>15</v>
      </c>
      <c r="D38" s="5" t="s">
        <v>382</v>
      </c>
      <c r="E38" s="15">
        <v>3</v>
      </c>
      <c r="F38" s="15"/>
    </row>
    <row r="39" spans="1:8" x14ac:dyDescent="0.2">
      <c r="A39" s="5" t="s">
        <v>42</v>
      </c>
      <c r="B39" s="15">
        <v>3</v>
      </c>
      <c r="D39" s="5" t="s">
        <v>42</v>
      </c>
      <c r="E39" s="15">
        <v>3</v>
      </c>
    </row>
    <row r="40" spans="1:8" x14ac:dyDescent="0.2">
      <c r="A40" s="5" t="s">
        <v>56</v>
      </c>
      <c r="B40" s="15">
        <v>16</v>
      </c>
      <c r="D40" s="5" t="s">
        <v>76</v>
      </c>
      <c r="E40" s="15">
        <v>2</v>
      </c>
    </row>
    <row r="41" spans="1:8" x14ac:dyDescent="0.2">
      <c r="A41" s="5" t="s">
        <v>59</v>
      </c>
      <c r="B41" s="15">
        <v>5</v>
      </c>
      <c r="D41" s="5" t="s">
        <v>288</v>
      </c>
      <c r="E41" s="15">
        <v>1</v>
      </c>
    </row>
    <row r="42" spans="1:8" x14ac:dyDescent="0.2">
      <c r="A42" s="5" t="s">
        <v>25</v>
      </c>
      <c r="B42" s="15">
        <v>22</v>
      </c>
      <c r="D42" s="5" t="s">
        <v>181</v>
      </c>
      <c r="E42" s="15">
        <v>1</v>
      </c>
    </row>
    <row r="43" spans="1:8" x14ac:dyDescent="0.2">
      <c r="A43" s="5" t="s">
        <v>111</v>
      </c>
      <c r="B43" s="15">
        <v>1</v>
      </c>
      <c r="D43" s="5" t="s">
        <v>1063</v>
      </c>
      <c r="E43" s="15">
        <v>1</v>
      </c>
    </row>
    <row r="44" spans="1:8" x14ac:dyDescent="0.2">
      <c r="A44" s="5" t="s">
        <v>49</v>
      </c>
      <c r="B44" s="15">
        <v>7</v>
      </c>
      <c r="D44" s="5" t="s">
        <v>111</v>
      </c>
      <c r="E44" s="15">
        <v>1</v>
      </c>
    </row>
    <row r="45" spans="1:8" x14ac:dyDescent="0.2">
      <c r="A45" s="5" t="s">
        <v>1911</v>
      </c>
      <c r="B45" s="15">
        <v>148</v>
      </c>
    </row>
    <row r="46" spans="1:8" x14ac:dyDescent="0.2">
      <c r="E46">
        <f>SUM(E26:E27)/SUM(E26:E44)</f>
        <v>0.31756756756756754</v>
      </c>
    </row>
    <row r="53" spans="1:4" x14ac:dyDescent="0.2">
      <c r="A53" s="4" t="s">
        <v>1912</v>
      </c>
      <c r="B53" s="4" t="s">
        <v>1944</v>
      </c>
    </row>
    <row r="54" spans="1:4" x14ac:dyDescent="0.2">
      <c r="A54" s="4" t="s">
        <v>1910</v>
      </c>
      <c r="B54" t="s">
        <v>1945</v>
      </c>
      <c r="C54" t="s">
        <v>1946</v>
      </c>
      <c r="D54" t="s">
        <v>1911</v>
      </c>
    </row>
    <row r="55" spans="1:4" x14ac:dyDescent="0.2">
      <c r="A55" s="5">
        <v>1989</v>
      </c>
      <c r="B55" s="6">
        <v>1</v>
      </c>
      <c r="C55" s="6">
        <v>12</v>
      </c>
      <c r="D55" s="6">
        <v>13</v>
      </c>
    </row>
    <row r="56" spans="1:4" x14ac:dyDescent="0.2">
      <c r="A56" s="5" t="s">
        <v>329</v>
      </c>
      <c r="B56" s="6">
        <v>4</v>
      </c>
      <c r="C56" s="6">
        <v>11</v>
      </c>
      <c r="D56" s="6">
        <v>15</v>
      </c>
    </row>
    <row r="57" spans="1:4" x14ac:dyDescent="0.2">
      <c r="A57" s="5" t="s">
        <v>752</v>
      </c>
      <c r="B57" s="6">
        <v>2</v>
      </c>
      <c r="C57" s="6">
        <v>11</v>
      </c>
      <c r="D57" s="6">
        <v>13</v>
      </c>
    </row>
    <row r="58" spans="1:4" x14ac:dyDescent="0.2">
      <c r="A58" s="5" t="s">
        <v>522</v>
      </c>
      <c r="B58" s="6">
        <v>3</v>
      </c>
      <c r="C58" s="6">
        <v>13</v>
      </c>
      <c r="D58" s="6">
        <v>16</v>
      </c>
    </row>
    <row r="59" spans="1:4" x14ac:dyDescent="0.2">
      <c r="A59" s="5" t="s">
        <v>558</v>
      </c>
      <c r="B59" s="6">
        <v>3</v>
      </c>
      <c r="C59" s="6">
        <v>15</v>
      </c>
      <c r="D59" s="6">
        <v>18</v>
      </c>
    </row>
    <row r="60" spans="1:4" x14ac:dyDescent="0.2">
      <c r="A60" s="5" t="s">
        <v>96</v>
      </c>
      <c r="B60" s="6">
        <v>2</v>
      </c>
      <c r="C60" s="6">
        <v>11</v>
      </c>
      <c r="D60" s="6">
        <v>13</v>
      </c>
    </row>
    <row r="61" spans="1:4" x14ac:dyDescent="0.2">
      <c r="A61" s="5" t="s">
        <v>716</v>
      </c>
      <c r="B61" s="6"/>
      <c r="C61" s="6">
        <v>16</v>
      </c>
      <c r="D61" s="6">
        <v>16</v>
      </c>
    </row>
    <row r="62" spans="1:4" x14ac:dyDescent="0.2">
      <c r="A62" s="5" t="s">
        <v>627</v>
      </c>
      <c r="B62" s="6"/>
      <c r="C62" s="6">
        <v>15</v>
      </c>
      <c r="D62" s="6">
        <v>15</v>
      </c>
    </row>
    <row r="63" spans="1:4" x14ac:dyDescent="0.2">
      <c r="A63" s="5" t="s">
        <v>788</v>
      </c>
      <c r="B63" s="6">
        <v>4</v>
      </c>
      <c r="C63" s="6">
        <v>10</v>
      </c>
      <c r="D63" s="6">
        <v>14</v>
      </c>
    </row>
    <row r="64" spans="1:4" x14ac:dyDescent="0.2">
      <c r="A64" s="5" t="s">
        <v>17</v>
      </c>
      <c r="B64" s="6">
        <v>6</v>
      </c>
      <c r="C64" s="6">
        <v>9</v>
      </c>
      <c r="D64" s="6">
        <v>15</v>
      </c>
    </row>
    <row r="65" spans="1:4" x14ac:dyDescent="0.2">
      <c r="A65" s="5" t="s">
        <v>1911</v>
      </c>
      <c r="B65" s="6">
        <v>25</v>
      </c>
      <c r="C65" s="6">
        <v>123</v>
      </c>
      <c r="D65" s="6">
        <v>148</v>
      </c>
    </row>
  </sheetData>
  <sortState xmlns:xlrd2="http://schemas.microsoft.com/office/spreadsheetml/2017/richdata2" ref="D26:E44">
    <sortCondition descending="1" ref="E25:E44"/>
  </sortState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6B7-C661-8B47-BF77-778AF13B0A82}">
  <sheetPr codeName="Sheet3"/>
  <dimension ref="A1:B48"/>
  <sheetViews>
    <sheetView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15</v>
      </c>
      <c r="B1" t="s">
        <v>1898</v>
      </c>
    </row>
    <row r="2" spans="1:2" x14ac:dyDescent="0.2">
      <c r="A2" t="s">
        <v>96</v>
      </c>
      <c r="B2" t="s">
        <v>1899</v>
      </c>
    </row>
    <row r="3" spans="1:2" x14ac:dyDescent="0.2">
      <c r="A3" t="s">
        <v>329</v>
      </c>
      <c r="B3" t="s">
        <v>1899</v>
      </c>
    </row>
    <row r="4" spans="1:2" x14ac:dyDescent="0.2">
      <c r="A4" t="s">
        <v>522</v>
      </c>
      <c r="B4" t="s">
        <v>1899</v>
      </c>
    </row>
    <row r="5" spans="1:2" x14ac:dyDescent="0.2">
      <c r="A5" t="s">
        <v>558</v>
      </c>
      <c r="B5" t="s">
        <v>1899</v>
      </c>
    </row>
    <row r="6" spans="1:2" x14ac:dyDescent="0.2">
      <c r="A6" t="s">
        <v>627</v>
      </c>
      <c r="B6" t="s">
        <v>1899</v>
      </c>
    </row>
    <row r="7" spans="1:2" x14ac:dyDescent="0.2">
      <c r="A7">
        <v>1989</v>
      </c>
      <c r="B7" t="s">
        <v>1899</v>
      </c>
    </row>
    <row r="8" spans="1:2" x14ac:dyDescent="0.2">
      <c r="A8" t="s">
        <v>716</v>
      </c>
      <c r="B8" t="s">
        <v>1899</v>
      </c>
    </row>
    <row r="9" spans="1:2" x14ac:dyDescent="0.2">
      <c r="A9" t="s">
        <v>788</v>
      </c>
      <c r="B9" t="s">
        <v>1899</v>
      </c>
    </row>
    <row r="10" spans="1:2" x14ac:dyDescent="0.2">
      <c r="A10" t="s">
        <v>752</v>
      </c>
      <c r="B10" t="s">
        <v>1899</v>
      </c>
    </row>
    <row r="11" spans="1:2" x14ac:dyDescent="0.2">
      <c r="A11" t="s">
        <v>17</v>
      </c>
      <c r="B11" t="s">
        <v>1899</v>
      </c>
    </row>
    <row r="12" spans="1:2" x14ac:dyDescent="0.2">
      <c r="A12" t="s">
        <v>21</v>
      </c>
      <c r="B12" t="s">
        <v>1900</v>
      </c>
    </row>
    <row r="13" spans="1:2" x14ac:dyDescent="0.2">
      <c r="A13" t="s">
        <v>275</v>
      </c>
      <c r="B13" t="s">
        <v>1900</v>
      </c>
    </row>
    <row r="14" spans="1:2" x14ac:dyDescent="0.2">
      <c r="A14" t="s">
        <v>485</v>
      </c>
      <c r="B14" t="s">
        <v>1900</v>
      </c>
    </row>
    <row r="15" spans="1:2" x14ac:dyDescent="0.2">
      <c r="A15" t="s">
        <v>659</v>
      </c>
      <c r="B15" t="s">
        <v>1900</v>
      </c>
    </row>
    <row r="16" spans="1:2" x14ac:dyDescent="0.2">
      <c r="A16" t="s">
        <v>871</v>
      </c>
      <c r="B16" t="s">
        <v>1900</v>
      </c>
    </row>
    <row r="17" spans="1:2" x14ac:dyDescent="0.2">
      <c r="A17" t="s">
        <v>962</v>
      </c>
      <c r="B17" t="s">
        <v>1900</v>
      </c>
    </row>
    <row r="18" spans="1:2" x14ac:dyDescent="0.2">
      <c r="A18" t="s">
        <v>988</v>
      </c>
      <c r="B18" t="s">
        <v>1900</v>
      </c>
    </row>
    <row r="19" spans="1:2" x14ac:dyDescent="0.2">
      <c r="A19" t="s">
        <v>1059</v>
      </c>
      <c r="B19" t="s">
        <v>1900</v>
      </c>
    </row>
    <row r="20" spans="1:2" x14ac:dyDescent="0.2">
      <c r="A20" t="s">
        <v>1119</v>
      </c>
      <c r="B20" t="s">
        <v>1900</v>
      </c>
    </row>
    <row r="21" spans="1:2" x14ac:dyDescent="0.2">
      <c r="A21" t="s">
        <v>1271</v>
      </c>
      <c r="B21" t="s">
        <v>1900</v>
      </c>
    </row>
    <row r="22" spans="1:2" x14ac:dyDescent="0.2">
      <c r="A22" t="s">
        <v>1296</v>
      </c>
      <c r="B22" t="s">
        <v>1900</v>
      </c>
    </row>
    <row r="23" spans="1:2" x14ac:dyDescent="0.2">
      <c r="A23" t="s">
        <v>1360</v>
      </c>
      <c r="B23" t="s">
        <v>1900</v>
      </c>
    </row>
    <row r="24" spans="1:2" x14ac:dyDescent="0.2">
      <c r="A24" t="s">
        <v>1450</v>
      </c>
      <c r="B24" t="s">
        <v>1900</v>
      </c>
    </row>
    <row r="25" spans="1:2" x14ac:dyDescent="0.2">
      <c r="A25" t="s">
        <v>1476</v>
      </c>
      <c r="B25" t="s">
        <v>1900</v>
      </c>
    </row>
    <row r="26" spans="1:2" x14ac:dyDescent="0.2">
      <c r="A26" t="s">
        <v>1492</v>
      </c>
      <c r="B26" t="s">
        <v>1900</v>
      </c>
    </row>
    <row r="27" spans="1:2" x14ac:dyDescent="0.2">
      <c r="A27" t="s">
        <v>1566</v>
      </c>
      <c r="B27" t="s">
        <v>1900</v>
      </c>
    </row>
    <row r="28" spans="1:2" x14ac:dyDescent="0.2">
      <c r="A28" t="s">
        <v>1602</v>
      </c>
      <c r="B28" t="s">
        <v>1900</v>
      </c>
    </row>
    <row r="29" spans="1:2" x14ac:dyDescent="0.2">
      <c r="A29" t="s">
        <v>1685</v>
      </c>
      <c r="B29" t="s">
        <v>1900</v>
      </c>
    </row>
    <row r="30" spans="1:2" x14ac:dyDescent="0.2">
      <c r="A30" t="s">
        <v>1711</v>
      </c>
      <c r="B30" t="s">
        <v>1900</v>
      </c>
    </row>
    <row r="31" spans="1:2" x14ac:dyDescent="0.2">
      <c r="A31" t="s">
        <v>1805</v>
      </c>
      <c r="B31" t="s">
        <v>1900</v>
      </c>
    </row>
    <row r="32" spans="1:2" x14ac:dyDescent="0.2">
      <c r="A32" t="s">
        <v>127</v>
      </c>
      <c r="B32" t="s">
        <v>1901</v>
      </c>
    </row>
    <row r="33" spans="1:2" x14ac:dyDescent="0.2">
      <c r="A33" t="s">
        <v>220</v>
      </c>
      <c r="B33" t="s">
        <v>1901</v>
      </c>
    </row>
    <row r="34" spans="1:2" x14ac:dyDescent="0.2">
      <c r="A34" t="s">
        <v>710</v>
      </c>
      <c r="B34" t="s">
        <v>1902</v>
      </c>
    </row>
    <row r="35" spans="1:2" x14ac:dyDescent="0.2">
      <c r="A35" t="s">
        <v>379</v>
      </c>
      <c r="B35" t="s">
        <v>1903</v>
      </c>
    </row>
    <row r="36" spans="1:2" x14ac:dyDescent="0.2">
      <c r="A36" t="s">
        <v>1733</v>
      </c>
      <c r="B36" t="s">
        <v>1903</v>
      </c>
    </row>
    <row r="37" spans="1:2" x14ac:dyDescent="0.2">
      <c r="A37" t="s">
        <v>595</v>
      </c>
      <c r="B37" t="s">
        <v>1904</v>
      </c>
    </row>
    <row r="38" spans="1:2" x14ac:dyDescent="0.2">
      <c r="A38" t="s">
        <v>802</v>
      </c>
      <c r="B38" t="s">
        <v>1904</v>
      </c>
    </row>
    <row r="39" spans="1:2" x14ac:dyDescent="0.2">
      <c r="A39" t="s">
        <v>912</v>
      </c>
      <c r="B39" t="s">
        <v>1904</v>
      </c>
    </row>
    <row r="40" spans="1:2" x14ac:dyDescent="0.2">
      <c r="A40" t="s">
        <v>947</v>
      </c>
      <c r="B40" t="s">
        <v>1904</v>
      </c>
    </row>
    <row r="41" spans="1:2" x14ac:dyDescent="0.2">
      <c r="A41" t="s">
        <v>1169</v>
      </c>
      <c r="B41" t="s">
        <v>1904</v>
      </c>
    </row>
    <row r="42" spans="1:2" x14ac:dyDescent="0.2">
      <c r="A42" t="s">
        <v>1220</v>
      </c>
      <c r="B42" t="s">
        <v>1904</v>
      </c>
    </row>
    <row r="43" spans="1:2" x14ac:dyDescent="0.2">
      <c r="A43" t="s">
        <v>1404</v>
      </c>
      <c r="B43" t="s">
        <v>1904</v>
      </c>
    </row>
    <row r="44" spans="1:2" x14ac:dyDescent="0.2">
      <c r="A44" t="s">
        <v>1434</v>
      </c>
      <c r="B44" t="s">
        <v>1904</v>
      </c>
    </row>
    <row r="45" spans="1:2" x14ac:dyDescent="0.2">
      <c r="A45" t="s">
        <v>1643</v>
      </c>
      <c r="B45" t="s">
        <v>1904</v>
      </c>
    </row>
    <row r="46" spans="1:2" x14ac:dyDescent="0.2">
      <c r="A46" t="s">
        <v>1670</v>
      </c>
      <c r="B46" t="s">
        <v>1904</v>
      </c>
    </row>
    <row r="47" spans="1:2" x14ac:dyDescent="0.2">
      <c r="A47" t="s">
        <v>1855</v>
      </c>
      <c r="B47" t="s">
        <v>1904</v>
      </c>
    </row>
    <row r="48" spans="1:2" x14ac:dyDescent="0.2">
      <c r="A48" t="s">
        <v>1884</v>
      </c>
      <c r="B48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1a - Data Prep EDA</vt:lpstr>
      <vt:lpstr>1b - Deduplication</vt:lpstr>
      <vt:lpstr>2a - Validation EDA</vt:lpstr>
      <vt:lpstr>Original Data v2</vt:lpstr>
      <vt:lpstr>2b - Validation EDA</vt:lpstr>
      <vt:lpstr>Final Dataset</vt:lpstr>
      <vt:lpstr>3 - Descriptive Statistics</vt:lpstr>
      <vt:lpstr>4 - Data Visualizations</vt:lpstr>
      <vt:lpstr>Album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2025-01-26T19:08:59Z</dcterms:modified>
</cp:coreProperties>
</file>