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O3" i="1"/>
  <c r="O4" i="1"/>
  <c r="O5" i="1"/>
  <c r="O6" i="1"/>
  <c r="O2" i="1"/>
  <c r="M7" i="1"/>
  <c r="N7" i="1"/>
  <c r="F7" i="1"/>
  <c r="G7" i="1"/>
  <c r="H7" i="1"/>
  <c r="E7" i="1"/>
  <c r="D7" i="1"/>
  <c r="D3" i="1"/>
  <c r="D4" i="1"/>
  <c r="D5" i="1"/>
  <c r="D6" i="1"/>
  <c r="D2" i="1"/>
  <c r="C3" i="1"/>
  <c r="C4" i="1"/>
  <c r="C5" i="1"/>
  <c r="C7" i="1" s="1"/>
  <c r="C6" i="1"/>
  <c r="C2" i="1"/>
  <c r="B7" i="1"/>
</calcChain>
</file>

<file path=xl/sharedStrings.xml><?xml version="1.0" encoding="utf-8"?>
<sst xmlns="http://schemas.openxmlformats.org/spreadsheetml/2006/main" count="19" uniqueCount="19">
  <si>
    <t>部門</t>
    <phoneticPr fontId="1" type="noConversion"/>
  </si>
  <si>
    <t>人數</t>
    <phoneticPr fontId="1" type="noConversion"/>
  </si>
  <si>
    <t>數據人數</t>
    <phoneticPr fontId="1" type="noConversion"/>
  </si>
  <si>
    <t>期望值</t>
    <phoneticPr fontId="1" type="noConversion"/>
  </si>
  <si>
    <t>企業暨國際金融資訊部</t>
    <phoneticPr fontId="1" type="noConversion"/>
  </si>
  <si>
    <t>個人金融資訊部</t>
    <phoneticPr fontId="1" type="noConversion"/>
  </si>
  <si>
    <t>核心資訊部</t>
  </si>
  <si>
    <t>系統開發部</t>
  </si>
  <si>
    <t>資訊架構部門</t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</si>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</sst>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H10" sqref="H10"/>
    </sheetView>
  </sheetViews>
  <sheetFormatPr defaultRowHeight="15.75" x14ac:dyDescent="0.25"/>
  <cols>
    <col min="1" max="1" width="24.7109375" bestFit="1" customWidth="1"/>
    <col min="3" max="3" width="9.5703125" bestFit="1" customWidth="1"/>
    <col min="9" max="14" width="0" hidden="1" customWidth="1"/>
    <col min="15" max="15" width="9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5" x14ac:dyDescent="0.25">
      <c r="A2" t="s">
        <v>4</v>
      </c>
      <c r="B2">
        <v>88</v>
      </c>
      <c r="C2">
        <f>ROUND(B2*500/B$7,0)</f>
        <v>91</v>
      </c>
      <c r="D2">
        <f>ROUND(C2*200/C$7,0)</f>
        <v>36</v>
      </c>
      <c r="E2">
        <v>38</v>
      </c>
      <c r="F2" s="1">
        <v>32</v>
      </c>
      <c r="G2">
        <v>36</v>
      </c>
      <c r="H2">
        <v>35</v>
      </c>
      <c r="O2">
        <f>AVERAGE(E2:N2)</f>
        <v>35.25</v>
      </c>
    </row>
    <row r="3" spans="1:15" x14ac:dyDescent="0.25">
      <c r="A3" t="s">
        <v>5</v>
      </c>
      <c r="B3">
        <v>110</v>
      </c>
      <c r="C3">
        <f t="shared" ref="C3:C6" si="0">ROUND(B3*500/B$7,0)</f>
        <v>114</v>
      </c>
      <c r="D3">
        <f t="shared" ref="D3:D6" si="1">ROUND(C3*200/C$7,0)</f>
        <v>46</v>
      </c>
      <c r="E3">
        <v>37</v>
      </c>
      <c r="F3">
        <v>44</v>
      </c>
      <c r="G3">
        <v>42</v>
      </c>
      <c r="H3">
        <v>44</v>
      </c>
      <c r="O3">
        <f t="shared" ref="O3:O6" si="2">AVERAGE(E3:N3)</f>
        <v>41.75</v>
      </c>
    </row>
    <row r="4" spans="1:15" x14ac:dyDescent="0.25">
      <c r="A4" t="s">
        <v>6</v>
      </c>
      <c r="B4">
        <v>116</v>
      </c>
      <c r="C4">
        <f t="shared" si="0"/>
        <v>120</v>
      </c>
      <c r="D4">
        <f t="shared" si="1"/>
        <v>48</v>
      </c>
      <c r="E4">
        <v>44</v>
      </c>
      <c r="F4">
        <v>55</v>
      </c>
      <c r="G4">
        <v>50</v>
      </c>
      <c r="H4">
        <v>58</v>
      </c>
      <c r="O4">
        <f t="shared" si="2"/>
        <v>51.75</v>
      </c>
    </row>
    <row r="5" spans="1:15" x14ac:dyDescent="0.25">
      <c r="A5" t="s">
        <v>7</v>
      </c>
      <c r="B5">
        <v>62</v>
      </c>
      <c r="C5">
        <f t="shared" si="0"/>
        <v>64</v>
      </c>
      <c r="D5">
        <f t="shared" si="1"/>
        <v>26</v>
      </c>
      <c r="E5">
        <v>32</v>
      </c>
      <c r="F5">
        <v>27</v>
      </c>
      <c r="G5">
        <v>30</v>
      </c>
      <c r="H5">
        <v>20</v>
      </c>
      <c r="O5">
        <f t="shared" si="2"/>
        <v>27.25</v>
      </c>
    </row>
    <row r="6" spans="1:15" x14ac:dyDescent="0.25">
      <c r="A6" t="s">
        <v>8</v>
      </c>
      <c r="B6">
        <v>107</v>
      </c>
      <c r="C6">
        <f t="shared" si="0"/>
        <v>111</v>
      </c>
      <c r="D6">
        <f t="shared" si="1"/>
        <v>44</v>
      </c>
      <c r="E6">
        <v>49</v>
      </c>
      <c r="F6">
        <v>42</v>
      </c>
      <c r="G6">
        <v>42</v>
      </c>
      <c r="H6">
        <v>43</v>
      </c>
      <c r="O6">
        <f t="shared" si="2"/>
        <v>44</v>
      </c>
    </row>
    <row r="7" spans="1:15" x14ac:dyDescent="0.25">
      <c r="B7">
        <f>SUM(B2:B6)</f>
        <v>483</v>
      </c>
      <c r="C7">
        <f>SUM(C2:C6)</f>
        <v>500</v>
      </c>
      <c r="D7">
        <f>SUM(D2:D6)</f>
        <v>200</v>
      </c>
      <c r="E7">
        <f>SUM(E2:E6)</f>
        <v>200</v>
      </c>
      <c r="F7">
        <f t="shared" ref="F7:L7" si="3">SUM(F2:F6)</f>
        <v>200</v>
      </c>
      <c r="G7">
        <f>SUM(G2:G6)</f>
        <v>200</v>
      </c>
      <c r="H7">
        <f>SUM(H2:H6)</f>
        <v>200</v>
      </c>
      <c r="I7">
        <f t="shared" ref="I7:L7" si="4">SUM(I2:I6)</f>
        <v>0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ref="M7" si="5">SUM(M2:M6)</f>
        <v>0</v>
      </c>
      <c r="N7">
        <f t="shared" ref="N7" si="6">SUM(N2:N6)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2019-11-19T09:24:17Z</dcterms:modified>
</cp:coreProperties>
</file>