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905"/>
  <workbookPr autoCompressPictures="0"/>
  <bookViews>
    <workbookView xWindow="0" yWindow="0" windowWidth="8000" windowHeight="8500"/>
  </bookViews>
  <sheets>
    <sheet name="stroopdata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2" i="1"/>
  <c r="F11" i="1"/>
  <c r="F5" i="1"/>
  <c r="F4" i="1"/>
  <c r="F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<sst xmlns="http://schemas.openxmlformats.org/spreadsheetml/2006/main" count="2" uniqueCount="2">
  <si>
    <t>Congruent</t>
  </si>
  <si>
    <t>Incongruent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</si>
</sst>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65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警告文本" xfId="14" builtinId="11" customBuiltin="1"/>
    <cellStyle name="链接单元格" xfId="12" builtinId="24" customBuiltin="1"/>
    <cellStyle name="普通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输出" xfId="10" builtinId="21" customBuiltin="1"/>
    <cellStyle name="输入" xfId="9" builtinId="20" customBuiltin="1"/>
    <cellStyle name="说明文本" xfId="16" builtinId="53" customBuiltin="1"/>
    <cellStyle name="无色" xfId="8" builtinId="28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B1" workbookViewId="0">
      <selection activeCell="F14" sqref="F14"/>
    </sheetView>
  </sheetViews>
  <sheetFormatPr baseColWidth="10" defaultColWidth="8.7109375" defaultRowHeight="12" x14ac:dyDescent="0"/>
  <sheetData>
    <row r="1" spans="1:6">
      <c r="A1" t="s">
        <v>0</v>
      </c>
      <c r="B1" t="s">
        <v>1</v>
      </c>
    </row>
    <row r="2" spans="1:6">
      <c r="A2">
        <v>12.079000000000001</v>
      </c>
      <c r="B2">
        <v>19.277999999999999</v>
      </c>
      <c r="C2">
        <f>B2-A2</f>
        <v>7.1989999999999981</v>
      </c>
      <c r="D2">
        <f>(C2-$F$2)^2</f>
        <v>0.58643687673611011</v>
      </c>
      <c r="F2">
        <f>AVERAGE(C2:C25)</f>
        <v>7.964791666666664</v>
      </c>
    </row>
    <row r="3" spans="1:6">
      <c r="A3">
        <v>16.791</v>
      </c>
      <c r="B3">
        <v>18.741</v>
      </c>
      <c r="C3">
        <f t="shared" ref="C3:C25" si="0">B3-A3</f>
        <v>1.9499999999999993</v>
      </c>
      <c r="D3">
        <f t="shared" ref="D3:D25" si="1">(C3-$F$2)^2</f>
        <v>36.177718793402754</v>
      </c>
      <c r="F3">
        <f>SUM(D2:D25)</f>
        <v>544.33043995833327</v>
      </c>
    </row>
    <row r="4" spans="1:6">
      <c r="A4">
        <v>9.5640000000000001</v>
      </c>
      <c r="B4">
        <v>21.213999999999999</v>
      </c>
      <c r="C4">
        <f t="shared" si="0"/>
        <v>11.649999999999999</v>
      </c>
      <c r="D4">
        <f t="shared" si="1"/>
        <v>13.580760460069452</v>
      </c>
      <c r="F4">
        <f>F3/23</f>
        <v>23.666540867753621</v>
      </c>
    </row>
    <row r="5" spans="1:6">
      <c r="A5">
        <v>8.6300000000000008</v>
      </c>
      <c r="B5">
        <v>15.686999999999999</v>
      </c>
      <c r="C5">
        <f t="shared" si="0"/>
        <v>7.0569999999999986</v>
      </c>
      <c r="D5">
        <f t="shared" si="1"/>
        <v>0.8240857100694422</v>
      </c>
      <c r="F5">
        <f>SQRT(F4)</f>
        <v>4.8648269103590538</v>
      </c>
    </row>
    <row r="6" spans="1:6">
      <c r="A6">
        <v>14.669</v>
      </c>
      <c r="B6">
        <v>22.803000000000001</v>
      </c>
      <c r="C6">
        <f t="shared" si="0"/>
        <v>8.1340000000000003</v>
      </c>
      <c r="D6">
        <f t="shared" si="1"/>
        <v>2.8631460069445447E-2</v>
      </c>
    </row>
    <row r="7" spans="1:6">
      <c r="A7">
        <v>12.238</v>
      </c>
      <c r="B7">
        <v>20.878</v>
      </c>
      <c r="C7">
        <f t="shared" si="0"/>
        <v>8.64</v>
      </c>
      <c r="D7">
        <f t="shared" si="1"/>
        <v>0.4559062934027821</v>
      </c>
    </row>
    <row r="8" spans="1:6">
      <c r="A8">
        <v>14.692</v>
      </c>
      <c r="B8">
        <v>24.571999999999999</v>
      </c>
      <c r="C8">
        <f t="shared" si="0"/>
        <v>9.879999999999999</v>
      </c>
      <c r="D8">
        <f t="shared" si="1"/>
        <v>3.6680229600694507</v>
      </c>
    </row>
    <row r="9" spans="1:6">
      <c r="A9">
        <v>8.9870000000000001</v>
      </c>
      <c r="B9">
        <v>17.393999999999998</v>
      </c>
      <c r="C9">
        <f t="shared" si="0"/>
        <v>8.4069999999999983</v>
      </c>
      <c r="D9">
        <f t="shared" si="1"/>
        <v>0.1955482100694452</v>
      </c>
    </row>
    <row r="10" spans="1:6">
      <c r="A10">
        <v>9.4009999999999998</v>
      </c>
      <c r="B10">
        <v>20.762</v>
      </c>
      <c r="C10">
        <f t="shared" si="0"/>
        <v>11.361000000000001</v>
      </c>
      <c r="D10">
        <f t="shared" si="1"/>
        <v>11.5342310434028</v>
      </c>
    </row>
    <row r="11" spans="1:6">
      <c r="A11">
        <v>14.48</v>
      </c>
      <c r="B11">
        <v>26.282</v>
      </c>
      <c r="C11">
        <f t="shared" si="0"/>
        <v>11.802</v>
      </c>
      <c r="D11">
        <f t="shared" si="1"/>
        <v>14.724167793402795</v>
      </c>
      <c r="F11">
        <f>AVERAGE(A2:A25)</f>
        <v>14.051125000000001</v>
      </c>
    </row>
    <row r="12" spans="1:6">
      <c r="A12">
        <v>22.327999999999999</v>
      </c>
      <c r="B12">
        <v>24.524000000000001</v>
      </c>
      <c r="C12">
        <f t="shared" si="0"/>
        <v>2.1960000000000015</v>
      </c>
      <c r="D12">
        <f t="shared" si="1"/>
        <v>33.278957293402733</v>
      </c>
      <c r="F12">
        <f>AVERAGE(B2:B25)</f>
        <v>22.015916666666669</v>
      </c>
    </row>
    <row r="13" spans="1:6">
      <c r="A13">
        <v>15.298</v>
      </c>
      <c r="B13">
        <v>18.643999999999998</v>
      </c>
      <c r="C13">
        <f t="shared" si="0"/>
        <v>3.3459999999999983</v>
      </c>
      <c r="D13">
        <f t="shared" si="1"/>
        <v>21.333236460069436</v>
      </c>
    </row>
    <row r="14" spans="1:6">
      <c r="A14">
        <v>15.073</v>
      </c>
      <c r="B14">
        <v>17.510000000000002</v>
      </c>
      <c r="C14">
        <f t="shared" si="0"/>
        <v>2.4370000000000012</v>
      </c>
      <c r="D14">
        <f t="shared" si="1"/>
        <v>30.556480710069401</v>
      </c>
      <c r="F14">
        <f>(F11-F12)/(F5/SQRT(24))</f>
        <v>-8.0207069441099623</v>
      </c>
    </row>
    <row r="15" spans="1:6">
      <c r="A15">
        <v>16.928999999999998</v>
      </c>
      <c r="B15">
        <v>20.329999999999998</v>
      </c>
      <c r="C15">
        <f t="shared" si="0"/>
        <v>3.4009999999999998</v>
      </c>
      <c r="D15">
        <f t="shared" si="1"/>
        <v>20.828194376736089</v>
      </c>
    </row>
    <row r="16" spans="1:6">
      <c r="A16">
        <v>18.2</v>
      </c>
      <c r="B16">
        <v>35.255000000000003</v>
      </c>
      <c r="C16">
        <f t="shared" si="0"/>
        <v>17.055000000000003</v>
      </c>
      <c r="D16">
        <f t="shared" si="1"/>
        <v>82.631887543402897</v>
      </c>
    </row>
    <row r="17" spans="1:4">
      <c r="A17">
        <v>12.13</v>
      </c>
      <c r="B17">
        <v>22.158000000000001</v>
      </c>
      <c r="C17">
        <f t="shared" si="0"/>
        <v>10.028</v>
      </c>
      <c r="D17">
        <f t="shared" si="1"/>
        <v>4.2568286267361239</v>
      </c>
    </row>
    <row r="18" spans="1:4">
      <c r="A18">
        <v>18.495000000000001</v>
      </c>
      <c r="B18">
        <v>25.138999999999999</v>
      </c>
      <c r="C18">
        <f t="shared" si="0"/>
        <v>6.6439999999999984</v>
      </c>
      <c r="D18">
        <f t="shared" si="1"/>
        <v>1.7444906267361087</v>
      </c>
    </row>
    <row r="19" spans="1:4">
      <c r="A19">
        <v>10.638999999999999</v>
      </c>
      <c r="B19">
        <v>20.428999999999998</v>
      </c>
      <c r="C19">
        <f t="shared" si="0"/>
        <v>9.7899999999999991</v>
      </c>
      <c r="D19">
        <f t="shared" si="1"/>
        <v>3.331385460069451</v>
      </c>
    </row>
    <row r="20" spans="1:4">
      <c r="A20">
        <v>11.343999999999999</v>
      </c>
      <c r="B20">
        <v>17.425000000000001</v>
      </c>
      <c r="C20">
        <f t="shared" si="0"/>
        <v>6.0810000000000013</v>
      </c>
      <c r="D20">
        <f t="shared" si="1"/>
        <v>3.5486710434027628</v>
      </c>
    </row>
    <row r="21" spans="1:4">
      <c r="A21">
        <v>12.369</v>
      </c>
      <c r="B21">
        <v>34.287999999999997</v>
      </c>
      <c r="C21">
        <f t="shared" si="0"/>
        <v>21.918999999999997</v>
      </c>
      <c r="D21">
        <f t="shared" si="1"/>
        <v>194.71993021006946</v>
      </c>
    </row>
    <row r="22" spans="1:4">
      <c r="A22">
        <v>12.944000000000001</v>
      </c>
      <c r="B22">
        <v>23.893999999999998</v>
      </c>
      <c r="C22">
        <f t="shared" si="0"/>
        <v>10.949999999999998</v>
      </c>
      <c r="D22">
        <f t="shared" si="1"/>
        <v>8.9114687934027792</v>
      </c>
    </row>
    <row r="23" spans="1:4">
      <c r="A23">
        <v>14.233000000000001</v>
      </c>
      <c r="B23">
        <v>17.96</v>
      </c>
      <c r="C23">
        <f t="shared" si="0"/>
        <v>3.7270000000000003</v>
      </c>
      <c r="D23">
        <f t="shared" si="1"/>
        <v>17.958878210069418</v>
      </c>
    </row>
    <row r="24" spans="1:4">
      <c r="A24">
        <v>19.71</v>
      </c>
      <c r="B24">
        <v>22.058</v>
      </c>
      <c r="C24">
        <f t="shared" si="0"/>
        <v>2.347999999999999</v>
      </c>
      <c r="D24">
        <f t="shared" si="1"/>
        <v>31.548348626736093</v>
      </c>
    </row>
    <row r="25" spans="1:4">
      <c r="A25">
        <v>16.004000000000001</v>
      </c>
      <c r="B25">
        <v>21.157</v>
      </c>
      <c r="C25">
        <f t="shared" si="0"/>
        <v>5.1529999999999987</v>
      </c>
      <c r="D25">
        <f t="shared" si="1"/>
        <v>7.9061723767361034</v>
      </c>
    </row>
  </sheetData>
  <phoneticPr fontId="1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Pingxia Qian (Beyondsoft Consulting Inc)</dc:creator>
  <cp:lastModifiedBy>Max Feng</cp:lastModifiedBy>
  <dcterms:created xsi:type="dcterms:W3CDTF">2017-08-30T09:34:56Z</dcterms:created>
  <dcterms:modified xsi:type="dcterms:W3CDTF">2017-09-02T15:45:31Z</dcterms:modified>
</cp:coreProperties>
</file>