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960" yWindow="920" windowWidth="20360" windowHeight="9200"/>
  </bookViews>
  <sheets>
    <sheet name="Statisti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1" l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Q54" i="1"/>
</calcChain>
</file>

<file path=xl/sharedStrings.xml><?xml version="1.0" encoding="utf-8"?>
<sst xmlns="http://schemas.openxmlformats.org/spreadsheetml/2006/main" count="156" uniqueCount="143">
  <si>
    <t>TPM</t>
  </si>
  <si>
    <t>UF</t>
  </si>
  <si>
    <t>IPC</t>
  </si>
  <si>
    <t>IPSA</t>
  </si>
  <si>
    <t>DOW</t>
  </si>
  <si>
    <t>min</t>
  </si>
  <si>
    <t>ENE 2000</t>
  </si>
  <si>
    <t>max</t>
  </si>
  <si>
    <t>DIC 2009</t>
  </si>
  <si>
    <t>FEB 2000</t>
  </si>
  <si>
    <t>MAR 2000</t>
  </si>
  <si>
    <t>ABR 2000</t>
  </si>
  <si>
    <t>MAY 2000</t>
  </si>
  <si>
    <t>JUN 2000</t>
  </si>
  <si>
    <t>JUL 2000</t>
  </si>
  <si>
    <t>AGO 2000</t>
  </si>
  <si>
    <t>SEP 2000</t>
  </si>
  <si>
    <t>OCT 2000</t>
  </si>
  <si>
    <t>NOV 2000</t>
  </si>
  <si>
    <t>DIC 2000</t>
  </si>
  <si>
    <t>ENE 2001</t>
  </si>
  <si>
    <t>FEB 2001</t>
  </si>
  <si>
    <t>MAR 2001</t>
  </si>
  <si>
    <t>ABR 2001</t>
  </si>
  <si>
    <t>MAY 2001</t>
  </si>
  <si>
    <t>JUN 2001</t>
  </si>
  <si>
    <t>JUL 2001</t>
  </si>
  <si>
    <t>AGO 2001</t>
  </si>
  <si>
    <t>SEP 2001</t>
  </si>
  <si>
    <t>OCT 2001</t>
  </si>
  <si>
    <t>NOV 2001</t>
  </si>
  <si>
    <t>DIC 2001</t>
  </si>
  <si>
    <t>ENE 2002</t>
  </si>
  <si>
    <t>FEB 2002</t>
  </si>
  <si>
    <t>MAR 2002</t>
  </si>
  <si>
    <t>ABR 2002</t>
  </si>
  <si>
    <t>MAY 2002</t>
  </si>
  <si>
    <t>JUN 2002</t>
  </si>
  <si>
    <t>JUL 2002</t>
  </si>
  <si>
    <t>AGO 2002</t>
  </si>
  <si>
    <t>SEP 2002</t>
  </si>
  <si>
    <t>OCT 2002</t>
  </si>
  <si>
    <t>NOV 2002</t>
  </si>
  <si>
    <t>DIC 2002</t>
  </si>
  <si>
    <t>ENE 2003</t>
  </si>
  <si>
    <t>FEB 2003</t>
  </si>
  <si>
    <t>MAR 2003</t>
  </si>
  <si>
    <t>ABR 2003</t>
  </si>
  <si>
    <t>MAY 2003</t>
  </si>
  <si>
    <t>JUN 2003</t>
  </si>
  <si>
    <t>JUL 2003</t>
  </si>
  <si>
    <t>AGO 2003</t>
  </si>
  <si>
    <t>SEP 2003</t>
  </si>
  <si>
    <t>OCT 2003</t>
  </si>
  <si>
    <t>NOV 2003</t>
  </si>
  <si>
    <t>DIC 2003</t>
  </si>
  <si>
    <t>ENE 2004</t>
  </si>
  <si>
    <t>FEB 2004</t>
  </si>
  <si>
    <t>MAR 2004</t>
  </si>
  <si>
    <t>ABR 2004</t>
  </si>
  <si>
    <t>MAY 2004</t>
  </si>
  <si>
    <t>JUN 2004</t>
  </si>
  <si>
    <t>JUL 2004</t>
  </si>
  <si>
    <t>AGO 2004</t>
  </si>
  <si>
    <t>SEP 2004</t>
  </si>
  <si>
    <t>OCT 2004</t>
  </si>
  <si>
    <t>NOV 2004</t>
  </si>
  <si>
    <t>DIC 2004</t>
  </si>
  <si>
    <t>ENE 2005</t>
  </si>
  <si>
    <t>FEB 2005</t>
  </si>
  <si>
    <t>MAR 2005</t>
  </si>
  <si>
    <t>ABR 2005</t>
  </si>
  <si>
    <t>MAY 2005</t>
  </si>
  <si>
    <t>JUN 2005</t>
  </si>
  <si>
    <t>JUL 2005</t>
  </si>
  <si>
    <t>AGO 2005</t>
  </si>
  <si>
    <t>SEP 2005</t>
  </si>
  <si>
    <t>OCT 2005</t>
  </si>
  <si>
    <t>NOV 2005</t>
  </si>
  <si>
    <t>DIC 2005</t>
  </si>
  <si>
    <t>ENE 2006</t>
  </si>
  <si>
    <t>FEB 2006</t>
  </si>
  <si>
    <t>MAR 2006</t>
  </si>
  <si>
    <t>ABR 2006</t>
  </si>
  <si>
    <t>MAY 2006</t>
  </si>
  <si>
    <t>JUN 2006</t>
  </si>
  <si>
    <t>JUL 2006</t>
  </si>
  <si>
    <t>AGO 2006</t>
  </si>
  <si>
    <t>SEP 2006</t>
  </si>
  <si>
    <t>OCT 2006</t>
  </si>
  <si>
    <t>NOV 2006</t>
  </si>
  <si>
    <t>DIC 2006</t>
  </si>
  <si>
    <t>ENE 2007</t>
  </si>
  <si>
    <t>FEB 2007</t>
  </si>
  <si>
    <t>MAR 2007</t>
  </si>
  <si>
    <t>ABR 2007</t>
  </si>
  <si>
    <t>MAY 2007</t>
  </si>
  <si>
    <t>JUN 2007</t>
  </si>
  <si>
    <t>JUL 2007</t>
  </si>
  <si>
    <t>AGO 2007</t>
  </si>
  <si>
    <t>SEP 2007</t>
  </si>
  <si>
    <t>OCT 2007</t>
  </si>
  <si>
    <t>NOV 2007</t>
  </si>
  <si>
    <t>DIC 2007</t>
  </si>
  <si>
    <t>ENE 2008</t>
  </si>
  <si>
    <t>FEB 2008</t>
  </si>
  <si>
    <t>MAR 2008</t>
  </si>
  <si>
    <t>ABR 2008</t>
  </si>
  <si>
    <t>MAY 2008</t>
  </si>
  <si>
    <t>JUN 2008</t>
  </si>
  <si>
    <t>JUL 2008</t>
  </si>
  <si>
    <t>AGO 2008</t>
  </si>
  <si>
    <t>SEP 2008</t>
  </si>
  <si>
    <t>OCT 2008</t>
  </si>
  <si>
    <t>NOV 2008</t>
  </si>
  <si>
    <t>DIC 2008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</si>
  <si>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</si>
  <si>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</si>
  <si>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</si>
  <si>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</si>
  <si>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</si>
  <si>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</si>
  <si>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</si>
  <si>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</si>
  <si>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</si>
  <si>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</si>
  <si>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</si>
  <si>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2. Get the matrix of correlation of the data.</t>
  </si>
  <si>
    <t>UR</t>
  </si>
  <si>
    <t>Cu</t>
  </si>
  <si>
    <t>Flour</t>
  </si>
  <si>
    <t>Petroleum</t>
  </si>
  <si>
    <t>IPEC</t>
  </si>
  <si>
    <t>CLP/USD</t>
  </si>
  <si>
    <t>3. Make a linear regression with y = UR, and all the other variables as X.</t>
  </si>
  <si>
    <t>average</t>
  </si>
  <si>
    <t>stand dev</t>
  </si>
  <si>
    <t>variance</t>
  </si>
  <si>
    <t>1. Get for each column of data the average, standard deviation, veriance, median, mode, maximum, and minimum.</t>
  </si>
  <si>
    <t>median</t>
  </si>
  <si>
    <t>mode</t>
  </si>
  <si>
    <t>4. Do an histogram of the CLP/USD.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</si>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</sst>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6"/>
  <sheetViews>
    <sheetView tabSelected="1" workbookViewId="0"/>
  </sheetViews>
  <sheetFormatPr baseColWidth="10" defaultColWidth="8.83203125" defaultRowHeight="14" x14ac:dyDescent="0"/>
  <cols>
    <col min="1" max="1" width="10" customWidth="1"/>
  </cols>
  <sheetData>
    <row r="2" spans="1:28">
      <c r="A2" t="s">
        <v>138</v>
      </c>
    </row>
    <row r="3" spans="1:28">
      <c r="A3" t="s">
        <v>127</v>
      </c>
      <c r="O3" s="1">
        <v>1</v>
      </c>
      <c r="Q3" t="s">
        <v>128</v>
      </c>
      <c r="R3" t="s">
        <v>133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129</v>
      </c>
      <c r="Y3" t="s">
        <v>130</v>
      </c>
      <c r="Z3" t="s">
        <v>131</v>
      </c>
      <c r="AA3" t="s">
        <v>132</v>
      </c>
    </row>
    <row r="4" spans="1:28">
      <c r="A4" t="s">
        <v>134</v>
      </c>
      <c r="P4" t="s">
        <v>135</v>
      </c>
      <c r="AB4" s="3"/>
    </row>
    <row r="5" spans="1:28">
      <c r="A5" t="s">
        <v>141</v>
      </c>
      <c r="P5" t="s">
        <v>136</v>
      </c>
    </row>
    <row r="6" spans="1:28">
      <c r="P6" t="s">
        <v>137</v>
      </c>
    </row>
    <row r="7" spans="1:28">
      <c r="P7" t="s">
        <v>139</v>
      </c>
      <c r="AB7" s="3"/>
    </row>
    <row r="8" spans="1:28">
      <c r="P8" t="s">
        <v>140</v>
      </c>
    </row>
    <row r="9" spans="1:28">
      <c r="P9" t="s">
        <v>7</v>
      </c>
      <c r="AB9" s="3"/>
    </row>
    <row r="10" spans="1:28">
      <c r="P10" t="s">
        <v>5</v>
      </c>
      <c r="AB10" s="3"/>
    </row>
    <row r="12" spans="1:28">
      <c r="O12" s="1">
        <v>2</v>
      </c>
    </row>
    <row r="16" spans="1:28">
      <c r="B16" t="s">
        <v>142</v>
      </c>
      <c r="C16" t="s">
        <v>128</v>
      </c>
      <c r="D16" t="s">
        <v>133</v>
      </c>
      <c r="E16" t="s">
        <v>0</v>
      </c>
      <c r="F16" t="s">
        <v>1</v>
      </c>
      <c r="G16" t="s">
        <v>2</v>
      </c>
      <c r="H16" t="s">
        <v>3</v>
      </c>
      <c r="I16" t="s">
        <v>4</v>
      </c>
      <c r="J16" t="s">
        <v>129</v>
      </c>
      <c r="K16" t="s">
        <v>130</v>
      </c>
      <c r="L16" t="s">
        <v>131</v>
      </c>
      <c r="M16" t="s">
        <v>132</v>
      </c>
    </row>
    <row r="17" spans="2:15">
      <c r="B17" t="s">
        <v>6</v>
      </c>
      <c r="C17" s="3">
        <v>8.405148156098359E-2</v>
      </c>
      <c r="D17" s="2">
        <v>520.45000000000005</v>
      </c>
      <c r="E17" s="2">
        <v>5.0199999999999996</v>
      </c>
      <c r="F17" s="2">
        <v>15086.469677419358</v>
      </c>
      <c r="G17">
        <v>71.445999999999998</v>
      </c>
      <c r="H17" s="6">
        <v>1169.0657958984375</v>
      </c>
      <c r="I17" s="6">
        <v>11281.263000000001</v>
      </c>
      <c r="J17">
        <v>83.641000000000005</v>
      </c>
      <c r="K17">
        <v>488.7</v>
      </c>
      <c r="L17">
        <v>24.51</v>
      </c>
      <c r="M17">
        <v>46.2</v>
      </c>
    </row>
    <row r="18" spans="2:15">
      <c r="B18" t="s">
        <v>9</v>
      </c>
      <c r="C18" s="3">
        <v>8.5909669231716071E-2</v>
      </c>
      <c r="D18" s="2">
        <v>512.85</v>
      </c>
      <c r="E18" s="2">
        <v>5.25</v>
      </c>
      <c r="F18" s="2">
        <v>15126.662758620691</v>
      </c>
      <c r="G18">
        <v>71.843999999999994</v>
      </c>
      <c r="H18" s="6">
        <v>1161.9161376953125</v>
      </c>
      <c r="I18" s="6">
        <v>10541.9295</v>
      </c>
      <c r="J18">
        <v>81.683999999999997</v>
      </c>
      <c r="K18">
        <v>482.6</v>
      </c>
      <c r="L18">
        <v>25.53</v>
      </c>
      <c r="M18">
        <v>46.2</v>
      </c>
    </row>
    <row r="19" spans="2:15">
      <c r="B19" t="s">
        <v>10</v>
      </c>
      <c r="C19" s="3">
        <v>8.9106816368300243E-2</v>
      </c>
      <c r="D19" s="2">
        <v>504.38</v>
      </c>
      <c r="E19" s="2">
        <v>5.37</v>
      </c>
      <c r="F19" s="2">
        <v>15173.854838709678</v>
      </c>
      <c r="G19">
        <v>72.367000000000004</v>
      </c>
      <c r="H19" s="6">
        <v>1128.4805324388587</v>
      </c>
      <c r="I19" s="6">
        <v>10483.390434782608</v>
      </c>
      <c r="J19">
        <v>78.897000000000006</v>
      </c>
      <c r="K19">
        <v>466.9</v>
      </c>
      <c r="L19">
        <v>27.73</v>
      </c>
      <c r="M19">
        <v>46.2</v>
      </c>
    </row>
    <row r="20" spans="2:15">
      <c r="B20" t="s">
        <v>11</v>
      </c>
      <c r="C20" s="3">
        <v>9.3157547561763393E-2</v>
      </c>
      <c r="D20" s="2">
        <v>508.1</v>
      </c>
      <c r="E20" s="2">
        <v>5.5</v>
      </c>
      <c r="F20" s="2">
        <v>15265.887333333336</v>
      </c>
      <c r="G20">
        <v>72.715000000000003</v>
      </c>
      <c r="H20" s="6">
        <v>1106.7905787417762</v>
      </c>
      <c r="I20" s="6">
        <v>10944.310526315789</v>
      </c>
      <c r="J20">
        <v>76.147000000000006</v>
      </c>
      <c r="K20">
        <v>452.7</v>
      </c>
      <c r="L20">
        <v>26.62</v>
      </c>
      <c r="M20">
        <v>39</v>
      </c>
    </row>
    <row r="21" spans="2:15">
      <c r="B21" t="s">
        <v>12</v>
      </c>
      <c r="C21" s="3">
        <v>9.8502701158431502E-2</v>
      </c>
      <c r="D21" s="2">
        <v>521.66</v>
      </c>
      <c r="E21" s="2">
        <v>5.5</v>
      </c>
      <c r="F21" s="2">
        <v>15364.807741935481</v>
      </c>
      <c r="G21">
        <v>72.869</v>
      </c>
      <c r="H21" s="6">
        <v>1111.7049671519887</v>
      </c>
      <c r="I21" s="6">
        <v>10580.267727272727</v>
      </c>
      <c r="J21">
        <v>80.994</v>
      </c>
      <c r="K21">
        <v>412.9</v>
      </c>
      <c r="L21">
        <v>26.33</v>
      </c>
      <c r="M21">
        <v>39</v>
      </c>
    </row>
    <row r="22" spans="2:15">
      <c r="B22" t="s">
        <v>13</v>
      </c>
      <c r="C22" s="3">
        <v>0.10704397393552038</v>
      </c>
      <c r="D22" s="2">
        <v>529.74</v>
      </c>
      <c r="E22" s="2">
        <v>5.5</v>
      </c>
      <c r="F22" s="2">
        <v>15430.448</v>
      </c>
      <c r="G22">
        <v>73.036000000000001</v>
      </c>
      <c r="H22" s="6">
        <v>1109.8497680664063</v>
      </c>
      <c r="I22" s="6">
        <v>10582.925909090909</v>
      </c>
      <c r="J22">
        <v>79.522999999999996</v>
      </c>
      <c r="K22">
        <v>417.9</v>
      </c>
      <c r="L22">
        <v>28.46</v>
      </c>
      <c r="M22">
        <v>39</v>
      </c>
    </row>
    <row r="23" spans="2:15">
      <c r="B23" t="s">
        <v>14</v>
      </c>
      <c r="C23" s="3">
        <v>0.11127369934909419</v>
      </c>
      <c r="D23" s="2">
        <v>542.75</v>
      </c>
      <c r="E23" s="2">
        <v>5.5</v>
      </c>
      <c r="F23" s="2">
        <v>15463.299032258063</v>
      </c>
      <c r="G23">
        <v>73.132999999999996</v>
      </c>
      <c r="H23" s="6">
        <v>1111.6716889880952</v>
      </c>
      <c r="I23" s="6">
        <v>10662.963000000002</v>
      </c>
      <c r="J23">
        <v>81.617000000000004</v>
      </c>
      <c r="K23">
        <v>413.6</v>
      </c>
      <c r="L23">
        <v>29.28</v>
      </c>
      <c r="M23">
        <v>24.8</v>
      </c>
    </row>
    <row r="24" spans="2:15">
      <c r="B24" t="s">
        <v>15</v>
      </c>
      <c r="C24" s="3">
        <v>0.11345130007656458</v>
      </c>
      <c r="D24" s="2">
        <v>550.99</v>
      </c>
      <c r="E24" s="2">
        <v>5.43</v>
      </c>
      <c r="F24" s="2">
        <v>15490.187741935486</v>
      </c>
      <c r="G24">
        <v>73.322000000000003</v>
      </c>
      <c r="H24" s="6">
        <v>1115.1792713512075</v>
      </c>
      <c r="I24" s="6">
        <v>11014.512173913043</v>
      </c>
      <c r="J24">
        <v>84.180999999999997</v>
      </c>
      <c r="K24">
        <v>417.7</v>
      </c>
      <c r="L24">
        <v>29.13</v>
      </c>
      <c r="M24">
        <v>24.8</v>
      </c>
    </row>
    <row r="25" spans="2:15">
      <c r="B25" t="s">
        <v>16</v>
      </c>
      <c r="C25" s="3">
        <v>0.10589034112248027</v>
      </c>
      <c r="D25" s="2">
        <v>565.89</v>
      </c>
      <c r="E25" s="2">
        <v>5</v>
      </c>
      <c r="F25" s="2">
        <v>15514.088666666668</v>
      </c>
      <c r="G25">
        <v>73.768000000000001</v>
      </c>
      <c r="H25" s="6">
        <v>1121.8206041124131</v>
      </c>
      <c r="I25" s="6">
        <v>10967.8675</v>
      </c>
      <c r="J25">
        <v>88.921999999999997</v>
      </c>
      <c r="K25">
        <v>442.8</v>
      </c>
      <c r="L25">
        <v>32.29</v>
      </c>
      <c r="M25">
        <v>24.8</v>
      </c>
      <c r="O25" s="1">
        <v>3</v>
      </c>
    </row>
    <row r="26" spans="2:15">
      <c r="B26" t="s">
        <v>17</v>
      </c>
      <c r="C26" s="3">
        <v>0.10023044087832093</v>
      </c>
      <c r="D26" s="2">
        <v>567.84</v>
      </c>
      <c r="E26" s="2">
        <v>5</v>
      </c>
      <c r="F26" s="2">
        <v>15571.989999999998</v>
      </c>
      <c r="G26">
        <v>74.213999999999999</v>
      </c>
      <c r="H26" s="6">
        <v>1054.1621704101562</v>
      </c>
      <c r="I26" s="6">
        <v>10440.964090909092</v>
      </c>
      <c r="J26">
        <v>86.119</v>
      </c>
      <c r="K26">
        <v>442.7</v>
      </c>
      <c r="L26">
        <v>31.77</v>
      </c>
      <c r="M26">
        <v>22.7</v>
      </c>
    </row>
    <row r="27" spans="2:15">
      <c r="B27" t="s">
        <v>18</v>
      </c>
      <c r="C27" s="3">
        <v>8.8921128600632213E-2</v>
      </c>
      <c r="D27" s="2">
        <v>574.6</v>
      </c>
      <c r="E27" s="2">
        <v>5</v>
      </c>
      <c r="F27" s="2">
        <v>15663.000999999997</v>
      </c>
      <c r="G27">
        <v>74.465000000000003</v>
      </c>
      <c r="H27" s="6">
        <v>1099.5727248418898</v>
      </c>
      <c r="I27" s="6">
        <v>10666.06380952381</v>
      </c>
      <c r="J27">
        <v>81.424999999999997</v>
      </c>
      <c r="K27">
        <v>440.6</v>
      </c>
      <c r="L27">
        <v>31.9</v>
      </c>
      <c r="M27">
        <v>22.7</v>
      </c>
    </row>
    <row r="28" spans="2:15">
      <c r="B28" t="s">
        <v>19</v>
      </c>
      <c r="C28" s="3">
        <v>8.9649227409620502E-2</v>
      </c>
      <c r="D28" s="2">
        <v>574.63</v>
      </c>
      <c r="E28" s="2">
        <v>5</v>
      </c>
      <c r="F28" s="2">
        <v>15744.382000000001</v>
      </c>
      <c r="G28">
        <v>74.549000000000007</v>
      </c>
      <c r="H28" s="6">
        <v>1085.8636346114308</v>
      </c>
      <c r="I28" s="6">
        <v>10652.512000000002</v>
      </c>
      <c r="J28">
        <v>83.94</v>
      </c>
      <c r="K28">
        <v>433.4</v>
      </c>
      <c r="L28">
        <v>28.59</v>
      </c>
      <c r="M28">
        <v>22.7</v>
      </c>
    </row>
    <row r="29" spans="2:15">
      <c r="B29" t="s">
        <v>20</v>
      </c>
      <c r="C29" s="3">
        <v>9.0212546755179118E-2</v>
      </c>
      <c r="D29" s="2">
        <v>571.12</v>
      </c>
      <c r="E29" s="2">
        <v>4.9000000000000004</v>
      </c>
      <c r="F29" s="2">
        <v>15786.023225806453</v>
      </c>
      <c r="G29">
        <v>74.8</v>
      </c>
      <c r="H29" s="6">
        <v>1114.7961536754262</v>
      </c>
      <c r="I29" s="6">
        <v>10682.740952380951</v>
      </c>
      <c r="J29">
        <v>81.08</v>
      </c>
      <c r="K29">
        <v>441.7</v>
      </c>
      <c r="L29">
        <v>27.889922000760347</v>
      </c>
      <c r="M29">
        <v>28.8</v>
      </c>
    </row>
    <row r="30" spans="2:15">
      <c r="B30" t="s">
        <v>21</v>
      </c>
      <c r="C30" s="3">
        <v>9.4997941065408931E-2</v>
      </c>
      <c r="D30" s="2">
        <v>563.13</v>
      </c>
      <c r="E30" s="2">
        <v>4.68</v>
      </c>
      <c r="F30" s="2">
        <v>15810.243571428569</v>
      </c>
      <c r="G30">
        <v>74.569999999999993</v>
      </c>
      <c r="H30" s="6">
        <v>1104.8690368652344</v>
      </c>
      <c r="I30" s="6">
        <v>10774.574736842105</v>
      </c>
      <c r="J30">
        <v>80.088999999999999</v>
      </c>
      <c r="K30">
        <v>459.4</v>
      </c>
      <c r="L30">
        <v>27.27</v>
      </c>
      <c r="M30">
        <v>28.8</v>
      </c>
    </row>
    <row r="31" spans="2:15">
      <c r="B31" t="s">
        <v>22</v>
      </c>
      <c r="C31" s="3">
        <v>9.7126024717722248E-2</v>
      </c>
      <c r="D31" s="2">
        <v>587.79</v>
      </c>
      <c r="E31" s="2">
        <v>4.05</v>
      </c>
      <c r="F31" s="2">
        <v>15832.32580645161</v>
      </c>
      <c r="G31">
        <v>74.924999999999997</v>
      </c>
      <c r="H31" s="6">
        <v>1071.2850563742898</v>
      </c>
      <c r="I31" s="6">
        <v>10081.319545454544</v>
      </c>
      <c r="J31">
        <v>78.869</v>
      </c>
      <c r="K31">
        <v>492.3</v>
      </c>
      <c r="L31">
        <v>25.26</v>
      </c>
      <c r="M31">
        <v>28.8</v>
      </c>
    </row>
    <row r="32" spans="2:15">
      <c r="B32" t="s">
        <v>23</v>
      </c>
      <c r="C32" s="3">
        <v>0.102705583811134</v>
      </c>
      <c r="D32" s="2">
        <v>598.63</v>
      </c>
      <c r="E32" s="2">
        <v>3.84</v>
      </c>
      <c r="F32" s="2">
        <v>15821.367666666667</v>
      </c>
      <c r="G32">
        <v>75.266999999999996</v>
      </c>
      <c r="H32" s="6">
        <v>1068.1318786621093</v>
      </c>
      <c r="I32" s="6">
        <v>10234.515999999998</v>
      </c>
      <c r="J32">
        <v>75.484999999999999</v>
      </c>
      <c r="K32">
        <v>489.3</v>
      </c>
      <c r="L32">
        <v>24.68</v>
      </c>
      <c r="M32">
        <v>30</v>
      </c>
    </row>
    <row r="33" spans="2:13">
      <c r="B33" t="s">
        <v>24</v>
      </c>
      <c r="C33" s="3">
        <v>0.10391073866644819</v>
      </c>
      <c r="D33" s="2">
        <v>604.48</v>
      </c>
      <c r="E33" s="2">
        <v>3.75</v>
      </c>
      <c r="F33" s="2">
        <v>15896.090000000004</v>
      </c>
      <c r="G33">
        <v>75.593999999999994</v>
      </c>
      <c r="H33" s="6">
        <v>1157.8956821986608</v>
      </c>
      <c r="I33" s="6">
        <v>11004.956363636364</v>
      </c>
      <c r="J33">
        <v>76.304000000000002</v>
      </c>
      <c r="K33">
        <v>508</v>
      </c>
      <c r="L33">
        <v>25.43</v>
      </c>
      <c r="M33">
        <v>30</v>
      </c>
    </row>
    <row r="34" spans="2:13">
      <c r="B34" t="s">
        <v>25</v>
      </c>
      <c r="C34" s="3">
        <v>0.10524901732405068</v>
      </c>
      <c r="D34" s="2">
        <v>616.07000000000005</v>
      </c>
      <c r="E34" s="2">
        <v>3.59</v>
      </c>
      <c r="F34" s="2">
        <v>15970.957666666667</v>
      </c>
      <c r="G34">
        <v>75.635999999999996</v>
      </c>
      <c r="H34" s="6">
        <v>1184.4987609863281</v>
      </c>
      <c r="I34" s="6">
        <v>10767.198095238095</v>
      </c>
      <c r="J34">
        <v>72.957999999999998</v>
      </c>
      <c r="K34">
        <v>521</v>
      </c>
      <c r="L34">
        <v>25.15</v>
      </c>
      <c r="M34">
        <v>30</v>
      </c>
    </row>
    <row r="35" spans="2:13">
      <c r="B35" t="s">
        <v>26</v>
      </c>
      <c r="C35" s="3">
        <v>0.10484808180986847</v>
      </c>
      <c r="D35" s="2">
        <v>656.46</v>
      </c>
      <c r="E35" s="2">
        <v>3.5</v>
      </c>
      <c r="F35" s="2">
        <v>16023.241935483869</v>
      </c>
      <c r="G35">
        <v>75.489999999999995</v>
      </c>
      <c r="H35" s="6">
        <v>1171.2376999627977</v>
      </c>
      <c r="I35" s="6">
        <v>10444.500476190475</v>
      </c>
      <c r="J35">
        <v>69.182000000000002</v>
      </c>
      <c r="K35">
        <v>529.5</v>
      </c>
      <c r="L35">
        <v>24.64</v>
      </c>
      <c r="M35">
        <v>20.9</v>
      </c>
    </row>
    <row r="36" spans="2:13">
      <c r="B36" t="s">
        <v>27</v>
      </c>
      <c r="C36" s="3">
        <v>0.10899143827367272</v>
      </c>
      <c r="D36" s="2">
        <v>673.7</v>
      </c>
      <c r="E36" s="2">
        <v>6.5</v>
      </c>
      <c r="F36" s="2">
        <v>16028.471290322583</v>
      </c>
      <c r="G36">
        <v>76.096000000000004</v>
      </c>
      <c r="H36" s="6">
        <v>1229.4996726296165</v>
      </c>
      <c r="I36" s="6">
        <v>10314.682608695652</v>
      </c>
      <c r="J36">
        <v>66.426000000000002</v>
      </c>
      <c r="K36">
        <v>568.29999999999995</v>
      </c>
      <c r="L36">
        <v>24.93</v>
      </c>
      <c r="M36">
        <v>20.9</v>
      </c>
    </row>
    <row r="37" spans="2:13">
      <c r="B37" t="s">
        <v>28</v>
      </c>
      <c r="C37" s="3">
        <v>0.10420099141794151</v>
      </c>
      <c r="D37" s="2">
        <v>681.24</v>
      </c>
      <c r="E37" s="2">
        <v>6.5</v>
      </c>
      <c r="F37" s="2">
        <v>16039.478333333334</v>
      </c>
      <c r="G37">
        <v>76.653999999999996</v>
      </c>
      <c r="H37" s="6">
        <v>1155.9016328699449</v>
      </c>
      <c r="I37" s="6">
        <v>9042.5606666666645</v>
      </c>
      <c r="J37">
        <v>64.697000000000003</v>
      </c>
      <c r="K37">
        <v>582.20000000000005</v>
      </c>
      <c r="L37">
        <v>25.19</v>
      </c>
      <c r="M37">
        <v>20.9</v>
      </c>
    </row>
    <row r="38" spans="2:13">
      <c r="B38" t="s">
        <v>29</v>
      </c>
      <c r="C38" s="3">
        <v>9.6160500184949108E-2</v>
      </c>
      <c r="D38" s="2">
        <v>708.1</v>
      </c>
      <c r="E38" s="2">
        <v>6.5</v>
      </c>
      <c r="F38" s="2">
        <v>16158.186451612904</v>
      </c>
      <c r="G38">
        <v>76.757999999999996</v>
      </c>
      <c r="H38" s="6">
        <v>1085.904746315696</v>
      </c>
      <c r="I38" s="6">
        <v>9220.7508695652177</v>
      </c>
      <c r="J38">
        <v>62.472000000000001</v>
      </c>
      <c r="K38">
        <v>565.9</v>
      </c>
      <c r="L38">
        <v>20.68</v>
      </c>
      <c r="M38">
        <v>27.5</v>
      </c>
    </row>
    <row r="39" spans="2:13">
      <c r="B39" t="s">
        <v>30</v>
      </c>
      <c r="C39" s="3">
        <v>8.6427757372219943E-2</v>
      </c>
      <c r="D39" s="2">
        <v>689.4</v>
      </c>
      <c r="E39" s="2">
        <v>6.5</v>
      </c>
      <c r="F39" s="2">
        <v>16246.195666666668</v>
      </c>
      <c r="G39">
        <v>76.751000000000005</v>
      </c>
      <c r="H39" s="6">
        <v>1191.5372779482886</v>
      </c>
      <c r="I39" s="6">
        <v>9721.8195238095232</v>
      </c>
      <c r="J39">
        <v>64.760999999999996</v>
      </c>
      <c r="K39">
        <v>587.70000000000005</v>
      </c>
      <c r="L39">
        <v>19.420000000000002</v>
      </c>
      <c r="M39">
        <v>27.5</v>
      </c>
    </row>
    <row r="40" spans="2:13">
      <c r="B40" t="s">
        <v>31</v>
      </c>
      <c r="C40" s="3">
        <v>8.7836552367990581E-2</v>
      </c>
      <c r="D40" s="2">
        <v>669.14</v>
      </c>
      <c r="E40" s="2">
        <v>6.5</v>
      </c>
      <c r="F40" s="2">
        <v>16262.029677419343</v>
      </c>
      <c r="G40">
        <v>76.513999999999996</v>
      </c>
      <c r="H40" s="6">
        <v>1188.1257259971217</v>
      </c>
      <c r="I40" s="6">
        <v>9979.8819999999996</v>
      </c>
      <c r="J40">
        <v>66.757000000000005</v>
      </c>
      <c r="K40">
        <v>577.1</v>
      </c>
      <c r="L40">
        <v>16.8</v>
      </c>
      <c r="M40">
        <v>27.5</v>
      </c>
    </row>
    <row r="41" spans="2:13">
      <c r="B41" t="s">
        <v>32</v>
      </c>
      <c r="C41" s="3">
        <v>9.1036086220876417E-2</v>
      </c>
      <c r="D41" s="2">
        <v>667.28</v>
      </c>
      <c r="E41" s="2">
        <v>6.16</v>
      </c>
      <c r="F41" s="2">
        <v>16249.805806451614</v>
      </c>
      <c r="G41">
        <v>76.451999999999998</v>
      </c>
      <c r="H41" s="6">
        <v>1157.0733143199575</v>
      </c>
      <c r="I41" s="6">
        <v>9923.8023809523784</v>
      </c>
      <c r="J41">
        <v>68.218000000000004</v>
      </c>
      <c r="K41">
        <v>589.59291117685552</v>
      </c>
      <c r="L41">
        <v>19.015215065778182</v>
      </c>
      <c r="M41">
        <v>36.9</v>
      </c>
    </row>
    <row r="42" spans="2:13">
      <c r="B42" t="s">
        <v>33</v>
      </c>
      <c r="C42" s="3">
        <v>9.601495596359666E-2</v>
      </c>
      <c r="D42" s="2">
        <v>678.83</v>
      </c>
      <c r="E42" s="2">
        <v>5.83</v>
      </c>
      <c r="F42" s="2">
        <v>16211.96107142857</v>
      </c>
      <c r="G42">
        <v>76.459000000000003</v>
      </c>
      <c r="H42" s="6">
        <v>1136.3831726074218</v>
      </c>
      <c r="I42" s="6">
        <v>9891.0468421052647</v>
      </c>
      <c r="J42">
        <v>70.846999999999994</v>
      </c>
      <c r="K42">
        <v>603.65162977189914</v>
      </c>
      <c r="L42">
        <v>18.332209886144238</v>
      </c>
      <c r="M42">
        <v>36.9</v>
      </c>
    </row>
    <row r="43" spans="2:13">
      <c r="B43" t="s">
        <v>34</v>
      </c>
      <c r="C43" s="3">
        <v>9.6316656842786591E-2</v>
      </c>
      <c r="D43" s="2">
        <v>663.26</v>
      </c>
      <c r="E43" s="2">
        <v>5.05</v>
      </c>
      <c r="F43" s="2">
        <v>16198.330967741924</v>
      </c>
      <c r="G43">
        <v>76.863</v>
      </c>
      <c r="H43" s="6">
        <v>1182.8516479492187</v>
      </c>
      <c r="I43" s="6">
        <v>10500.950500000001</v>
      </c>
      <c r="J43">
        <v>72.796000000000006</v>
      </c>
      <c r="K43">
        <v>618.70785980109815</v>
      </c>
      <c r="L43">
        <v>23.925651812319199</v>
      </c>
      <c r="M43">
        <v>36.9</v>
      </c>
    </row>
    <row r="44" spans="2:13">
      <c r="B44" t="s">
        <v>35</v>
      </c>
      <c r="C44" s="3">
        <v>9.9320124570834029E-2</v>
      </c>
      <c r="D44" s="2">
        <v>650.82000000000005</v>
      </c>
      <c r="E44" s="2">
        <v>4.75</v>
      </c>
      <c r="F44" s="2">
        <v>16218.419999999996</v>
      </c>
      <c r="G44">
        <v>77.149000000000001</v>
      </c>
      <c r="H44" s="6">
        <v>1144.9809163411458</v>
      </c>
      <c r="I44" s="6">
        <v>10165.182727272726</v>
      </c>
      <c r="J44">
        <v>72.135999999999996</v>
      </c>
      <c r="K44">
        <v>629.57512576505485</v>
      </c>
      <c r="L44">
        <v>24.251425262936401</v>
      </c>
      <c r="M44">
        <v>36.4</v>
      </c>
    </row>
    <row r="45" spans="2:13">
      <c r="B45" t="s">
        <v>36</v>
      </c>
      <c r="C45" s="3">
        <v>0.10300015364345286</v>
      </c>
      <c r="D45" s="2">
        <v>653.91</v>
      </c>
      <c r="E45" s="2">
        <v>4.2300000000000004</v>
      </c>
      <c r="F45" s="2">
        <v>16292.632903225809</v>
      </c>
      <c r="G45">
        <v>77.218999999999994</v>
      </c>
      <c r="H45" s="6">
        <v>1130.6956726074218</v>
      </c>
      <c r="I45" s="6">
        <v>10080.484090909093</v>
      </c>
      <c r="J45">
        <v>72.379000000000005</v>
      </c>
      <c r="K45">
        <v>641.74589963820301</v>
      </c>
      <c r="L45">
        <v>26.240241200237207</v>
      </c>
      <c r="M45">
        <v>38.200000000000003</v>
      </c>
    </row>
    <row r="46" spans="2:13">
      <c r="B46" t="s">
        <v>37</v>
      </c>
      <c r="C46" s="3">
        <v>0.10275268127196283</v>
      </c>
      <c r="D46" s="2">
        <v>673.77</v>
      </c>
      <c r="E46" s="2">
        <v>4</v>
      </c>
      <c r="F46" s="2">
        <v>16345.430333333334</v>
      </c>
      <c r="G46">
        <v>77.120999999999995</v>
      </c>
      <c r="H46" s="6">
        <v>1061.3207458496095</v>
      </c>
      <c r="I46" s="6">
        <v>9492.4360000000015</v>
      </c>
      <c r="J46">
        <v>74.730999999999995</v>
      </c>
      <c r="K46">
        <v>657.17927664051911</v>
      </c>
      <c r="L46">
        <v>26.284880864108079</v>
      </c>
      <c r="M46">
        <v>37</v>
      </c>
    </row>
    <row r="47" spans="2:13">
      <c r="B47" t="s">
        <v>38</v>
      </c>
      <c r="C47" s="3">
        <v>0.10504462572228451</v>
      </c>
      <c r="D47" s="2">
        <v>696.33</v>
      </c>
      <c r="E47" s="2">
        <v>3.54</v>
      </c>
      <c r="F47" s="2">
        <v>16355.159677419353</v>
      </c>
      <c r="G47">
        <v>77.462999999999994</v>
      </c>
      <c r="H47" s="6">
        <v>986.97501804517663</v>
      </c>
      <c r="I47" s="6">
        <v>8616.5227272727279</v>
      </c>
      <c r="J47">
        <v>72.096999999999994</v>
      </c>
      <c r="K47">
        <v>638.00819691498134</v>
      </c>
      <c r="L47">
        <v>26.086593363628786</v>
      </c>
      <c r="M47">
        <v>36.5</v>
      </c>
    </row>
    <row r="48" spans="2:13">
      <c r="B48" t="s">
        <v>39</v>
      </c>
      <c r="C48" s="3">
        <v>0.10633855367319758</v>
      </c>
      <c r="D48" s="2">
        <v>702.3</v>
      </c>
      <c r="E48" s="2">
        <v>3.07</v>
      </c>
      <c r="F48" s="2">
        <v>16361.546451612905</v>
      </c>
      <c r="G48">
        <v>77.754999999999995</v>
      </c>
      <c r="H48" s="6">
        <v>1036.6683494931176</v>
      </c>
      <c r="I48" s="6">
        <v>8685.4804545454535</v>
      </c>
      <c r="J48">
        <v>67.111000000000004</v>
      </c>
      <c r="K48">
        <v>631.8220203404619</v>
      </c>
      <c r="L48">
        <v>26.398606294938247</v>
      </c>
      <c r="M48">
        <v>35.5</v>
      </c>
    </row>
    <row r="49" spans="2:20">
      <c r="B49" t="s">
        <v>40</v>
      </c>
      <c r="C49" s="3">
        <v>0.10521264212088099</v>
      </c>
      <c r="D49" s="2">
        <v>726.98</v>
      </c>
      <c r="E49" s="2">
        <v>3</v>
      </c>
      <c r="F49" s="2">
        <v>16423.405666666677</v>
      </c>
      <c r="G49">
        <v>78.411000000000001</v>
      </c>
      <c r="H49" s="6">
        <v>979.91470818770563</v>
      </c>
      <c r="I49" s="6">
        <v>8160.7760000000007</v>
      </c>
      <c r="J49">
        <v>67.072999999999993</v>
      </c>
      <c r="K49">
        <v>627.27481381516077</v>
      </c>
      <c r="L49">
        <v>27.166747198507768</v>
      </c>
      <c r="M49">
        <v>35.799999999999997</v>
      </c>
    </row>
    <row r="50" spans="2:20">
      <c r="B50" t="s">
        <v>41</v>
      </c>
      <c r="C50" s="3">
        <v>9.7492987341866885E-2</v>
      </c>
      <c r="D50" s="2">
        <v>742.32</v>
      </c>
      <c r="E50" s="2">
        <v>3</v>
      </c>
      <c r="F50" s="2">
        <v>16506.831290322581</v>
      </c>
      <c r="G50">
        <v>79.093999999999994</v>
      </c>
      <c r="H50" s="6">
        <v>921.79127303413725</v>
      </c>
      <c r="I50" s="6">
        <v>8048.1217391304326</v>
      </c>
      <c r="J50">
        <v>67.302000000000007</v>
      </c>
      <c r="K50">
        <v>629.51082389695614</v>
      </c>
      <c r="L50">
        <v>29.659826013225299</v>
      </c>
      <c r="M50">
        <v>35.5</v>
      </c>
    </row>
    <row r="51" spans="2:20">
      <c r="B51" t="s">
        <v>42</v>
      </c>
      <c r="C51" s="3">
        <v>8.6963994020388374E-2</v>
      </c>
      <c r="D51" s="2">
        <v>709.48</v>
      </c>
      <c r="E51" s="2">
        <v>3</v>
      </c>
      <c r="F51" s="2">
        <v>16639.701999999997</v>
      </c>
      <c r="G51">
        <v>79.024000000000001</v>
      </c>
      <c r="H51" s="6">
        <v>959.11652832031245</v>
      </c>
      <c r="I51" s="6">
        <v>8625.7245000000003</v>
      </c>
      <c r="J51">
        <v>71.771000000000001</v>
      </c>
      <c r="K51">
        <v>622.21959297886053</v>
      </c>
      <c r="L51">
        <v>27.94329531543384</v>
      </c>
      <c r="M51">
        <v>35.6</v>
      </c>
    </row>
    <row r="52" spans="2:20">
      <c r="B52" t="s">
        <v>43</v>
      </c>
      <c r="C52" s="3">
        <v>8.5288948455840868E-2</v>
      </c>
      <c r="D52" s="2">
        <v>701.95</v>
      </c>
      <c r="E52" s="2">
        <v>3</v>
      </c>
      <c r="F52" s="2">
        <v>16745.790967741937</v>
      </c>
      <c r="G52">
        <v>78.674999999999997</v>
      </c>
      <c r="H52" s="6">
        <v>978.39790649414067</v>
      </c>
      <c r="I52" s="6">
        <v>8526.6595238095233</v>
      </c>
      <c r="J52">
        <v>72.379000000000005</v>
      </c>
      <c r="K52">
        <v>628.30639910759191</v>
      </c>
      <c r="L52">
        <v>27.247752473214518</v>
      </c>
      <c r="M52">
        <v>42.9</v>
      </c>
    </row>
    <row r="53" spans="2:20">
      <c r="B53" t="s">
        <v>44</v>
      </c>
      <c r="C53" s="3">
        <v>8.7972353863954508E-2</v>
      </c>
      <c r="D53" s="2">
        <v>722.48</v>
      </c>
      <c r="E53" s="2">
        <v>2.82</v>
      </c>
      <c r="F53" s="2">
        <v>16722.233225806453</v>
      </c>
      <c r="G53">
        <v>78.751999999999995</v>
      </c>
      <c r="H53" s="6">
        <v>1009.0951898748225</v>
      </c>
      <c r="I53" s="6">
        <v>8474.585714285713</v>
      </c>
      <c r="J53">
        <v>74.736999999999995</v>
      </c>
      <c r="K53">
        <v>609.92383727436118</v>
      </c>
      <c r="L53">
        <v>31.01655068697649</v>
      </c>
      <c r="M53">
        <v>43.9</v>
      </c>
      <c r="O53" s="1">
        <v>4</v>
      </c>
      <c r="P53" t="s">
        <v>5</v>
      </c>
      <c r="Q53" s="7">
        <f>MIN(D17:D136)</f>
        <v>442.94</v>
      </c>
    </row>
    <row r="54" spans="2:20">
      <c r="B54" t="s">
        <v>45</v>
      </c>
      <c r="C54" s="3">
        <v>9.2128113844539644E-2</v>
      </c>
      <c r="D54" s="2">
        <v>745.21</v>
      </c>
      <c r="E54" s="2">
        <v>2.75</v>
      </c>
      <c r="F54" s="2">
        <v>16679.102857142858</v>
      </c>
      <c r="G54">
        <v>79.387</v>
      </c>
      <c r="H54" s="6">
        <v>1008.80498046875</v>
      </c>
      <c r="I54" s="6">
        <v>7916.1836842105276</v>
      </c>
      <c r="J54">
        <v>76.376000000000005</v>
      </c>
      <c r="K54">
        <v>609.2124847162562</v>
      </c>
      <c r="L54">
        <v>34.323739706853132</v>
      </c>
      <c r="M54">
        <v>39.4</v>
      </c>
      <c r="P54" t="s">
        <v>7</v>
      </c>
      <c r="Q54" s="7">
        <f>MAX(D17:D136)</f>
        <v>745.21</v>
      </c>
    </row>
    <row r="55" spans="2:20">
      <c r="B55" t="s">
        <v>46</v>
      </c>
      <c r="C55" s="3">
        <v>9.5944950475276944E-2</v>
      </c>
      <c r="D55" s="2">
        <v>743.28</v>
      </c>
      <c r="E55" s="2">
        <v>2.75</v>
      </c>
      <c r="F55" s="2">
        <v>16723.345161290319</v>
      </c>
      <c r="G55">
        <v>80.313999999999993</v>
      </c>
      <c r="H55" s="6">
        <v>1015.9330502464658</v>
      </c>
      <c r="I55" s="6">
        <v>7977.7347619047605</v>
      </c>
      <c r="J55">
        <v>75.25</v>
      </c>
      <c r="K55">
        <v>600.71062773853691</v>
      </c>
      <c r="L55">
        <v>35.781710764705927</v>
      </c>
      <c r="M55">
        <v>34.4</v>
      </c>
    </row>
    <row r="56" spans="2:20">
      <c r="B56" t="s">
        <v>47</v>
      </c>
      <c r="C56" s="3">
        <v>9.7937238268323581E-2</v>
      </c>
      <c r="D56" s="2">
        <v>718.25</v>
      </c>
      <c r="E56" s="2">
        <v>2.75</v>
      </c>
      <c r="F56" s="2">
        <v>16868.937666666672</v>
      </c>
      <c r="G56">
        <v>80.236999999999995</v>
      </c>
      <c r="H56" s="6">
        <v>1068.6621064685639</v>
      </c>
      <c r="I56" s="6">
        <v>8332.0861904761896</v>
      </c>
      <c r="J56">
        <v>72.007000000000005</v>
      </c>
      <c r="K56">
        <v>605.20000000000005</v>
      </c>
      <c r="L56">
        <v>32.384141857034038</v>
      </c>
      <c r="M56">
        <v>39.9</v>
      </c>
    </row>
    <row r="57" spans="2:20">
      <c r="B57" t="s">
        <v>48</v>
      </c>
      <c r="C57" s="3">
        <v>0.10084740546845725</v>
      </c>
      <c r="D57" s="2">
        <v>703.58</v>
      </c>
      <c r="E57" s="2">
        <v>2.75</v>
      </c>
      <c r="F57" s="2">
        <v>17012.003870967743</v>
      </c>
      <c r="G57">
        <v>79.930000000000007</v>
      </c>
      <c r="H57" s="6">
        <v>1201.421453857422</v>
      </c>
      <c r="I57" s="6">
        <v>8623.4147619047635</v>
      </c>
      <c r="J57">
        <v>74.765000000000001</v>
      </c>
      <c r="K57">
        <v>597.60158269108456</v>
      </c>
      <c r="L57">
        <v>27.219094324677584</v>
      </c>
      <c r="M57">
        <v>43.9</v>
      </c>
      <c r="P57" s="2">
        <f>ROUND(Q53,-1)</f>
        <v>440</v>
      </c>
      <c r="T57" s="4"/>
    </row>
    <row r="58" spans="2:20">
      <c r="B58" t="s">
        <v>49</v>
      </c>
      <c r="C58" s="3">
        <v>0.10123673935423026</v>
      </c>
      <c r="D58" s="2">
        <v>709.18</v>
      </c>
      <c r="E58" s="2">
        <v>2.75</v>
      </c>
      <c r="F58" s="2">
        <v>16990.497666666666</v>
      </c>
      <c r="G58">
        <v>79.930000000000007</v>
      </c>
      <c r="H58" s="6">
        <v>1250.8949462890625</v>
      </c>
      <c r="I58" s="6">
        <v>9098.072857142859</v>
      </c>
      <c r="J58">
        <v>76.498000000000005</v>
      </c>
      <c r="K58">
        <v>597.86407025178175</v>
      </c>
      <c r="L58">
        <v>28.602431064106977</v>
      </c>
      <c r="M58">
        <v>41.6</v>
      </c>
      <c r="P58" s="2">
        <f>P57+20</f>
        <v>460</v>
      </c>
      <c r="T58" s="4"/>
    </row>
    <row r="59" spans="2:20">
      <c r="B59" t="s">
        <v>50</v>
      </c>
      <c r="C59" s="3">
        <v>0.10433379813017926</v>
      </c>
      <c r="D59" s="2">
        <v>701.14</v>
      </c>
      <c r="E59" s="2">
        <v>2.75</v>
      </c>
      <c r="F59" s="2">
        <v>16941.919354838701</v>
      </c>
      <c r="G59">
        <v>79.861000000000004</v>
      </c>
      <c r="H59" s="6">
        <v>1267.347173276155</v>
      </c>
      <c r="I59" s="6">
        <v>9154.3945454545446</v>
      </c>
      <c r="J59">
        <v>77.563999999999993</v>
      </c>
      <c r="K59">
        <v>620.28785621756526</v>
      </c>
      <c r="L59">
        <v>30.538871249349178</v>
      </c>
      <c r="M59">
        <v>40.700000000000003</v>
      </c>
      <c r="P59" s="2">
        <f t="shared" ref="P59:P73" si="0">P58+20</f>
        <v>480</v>
      </c>
      <c r="T59" s="4"/>
    </row>
    <row r="60" spans="2:20">
      <c r="B60" t="s">
        <v>51</v>
      </c>
      <c r="C60" s="3">
        <v>0.10420929933448204</v>
      </c>
      <c r="D60" s="2">
        <v>703.77</v>
      </c>
      <c r="E60" s="2">
        <v>2.75</v>
      </c>
      <c r="F60" s="2">
        <v>16934.829354838712</v>
      </c>
      <c r="G60">
        <v>79.992999999999995</v>
      </c>
      <c r="H60" s="6">
        <v>1358.7702331542969</v>
      </c>
      <c r="I60" s="6">
        <v>9284.778571428571</v>
      </c>
      <c r="J60">
        <v>79.844999999999999</v>
      </c>
      <c r="K60">
        <v>624.65967393873439</v>
      </c>
      <c r="L60">
        <v>31.323350146411084</v>
      </c>
      <c r="M60">
        <v>42.4</v>
      </c>
      <c r="P60" s="2">
        <f t="shared" si="0"/>
        <v>500</v>
      </c>
      <c r="T60" s="4"/>
    </row>
    <row r="61" spans="2:20">
      <c r="B61" t="s">
        <v>52</v>
      </c>
      <c r="C61" s="3">
        <v>9.8924477199712174E-2</v>
      </c>
      <c r="D61" s="2">
        <v>675.44</v>
      </c>
      <c r="E61" s="2">
        <v>2.75</v>
      </c>
      <c r="F61" s="2">
        <v>16931.688000000002</v>
      </c>
      <c r="G61">
        <v>80.146000000000001</v>
      </c>
      <c r="H61" s="6">
        <v>1377.1792587890625</v>
      </c>
      <c r="I61" s="6">
        <v>9492.5371428571416</v>
      </c>
      <c r="J61">
        <v>81.171000000000006</v>
      </c>
      <c r="K61">
        <v>631.08655514954614</v>
      </c>
      <c r="L61">
        <v>30.502125111592427</v>
      </c>
      <c r="M61">
        <v>45.6</v>
      </c>
      <c r="P61" s="2">
        <f t="shared" si="0"/>
        <v>520</v>
      </c>
      <c r="T61" s="4"/>
    </row>
    <row r="62" spans="2:20">
      <c r="B62" t="s">
        <v>53</v>
      </c>
      <c r="C62" s="3">
        <v>9.1202504146735752E-2</v>
      </c>
      <c r="D62" s="2">
        <v>646.07000000000005</v>
      </c>
      <c r="E62" s="2">
        <v>2.75</v>
      </c>
      <c r="F62" s="2">
        <v>16963.804193548385</v>
      </c>
      <c r="G62">
        <v>80.021000000000001</v>
      </c>
      <c r="H62" s="6">
        <v>1530.0365217391302</v>
      </c>
      <c r="I62" s="6">
        <v>9682.4586956521744</v>
      </c>
      <c r="J62">
        <v>87.114000000000004</v>
      </c>
      <c r="K62">
        <v>612.16641626990292</v>
      </c>
      <c r="L62">
        <v>28.973996649073964</v>
      </c>
      <c r="M62">
        <v>48</v>
      </c>
      <c r="P62" s="2">
        <f t="shared" si="0"/>
        <v>540</v>
      </c>
      <c r="T62" s="4"/>
    </row>
    <row r="63" spans="2:20">
      <c r="B63" t="s">
        <v>54</v>
      </c>
      <c r="C63" s="3">
        <v>8.4526644383693658E-2</v>
      </c>
      <c r="D63" s="2">
        <v>625.47</v>
      </c>
      <c r="E63" s="2">
        <v>2.75</v>
      </c>
      <c r="F63" s="2">
        <v>16980.061000000002</v>
      </c>
      <c r="G63">
        <v>79.777000000000001</v>
      </c>
      <c r="H63" s="6">
        <v>1435.9140000000002</v>
      </c>
      <c r="I63" s="6">
        <v>9762.200526315788</v>
      </c>
      <c r="J63">
        <v>93.233000000000004</v>
      </c>
      <c r="K63">
        <v>609.12785655675259</v>
      </c>
      <c r="L63">
        <v>30.249509339033786</v>
      </c>
      <c r="M63">
        <v>47.8</v>
      </c>
      <c r="P63" s="2">
        <f t="shared" si="0"/>
        <v>560</v>
      </c>
      <c r="T63" s="4"/>
    </row>
    <row r="64" spans="2:20">
      <c r="B64" t="s">
        <v>55</v>
      </c>
      <c r="C64" s="3">
        <v>8.406047054248178E-2</v>
      </c>
      <c r="D64" s="2">
        <v>602.9</v>
      </c>
      <c r="E64" s="2">
        <v>2.4500000000000002</v>
      </c>
      <c r="F64" s="2">
        <v>16944.031290322579</v>
      </c>
      <c r="G64">
        <v>79.519000000000005</v>
      </c>
      <c r="H64" s="6">
        <v>1464.2339999999999</v>
      </c>
      <c r="I64" s="6">
        <v>10124.65909090909</v>
      </c>
      <c r="J64">
        <v>99.849000000000004</v>
      </c>
      <c r="K64">
        <v>619.67173230448918</v>
      </c>
      <c r="L64">
        <v>30.975172183226867</v>
      </c>
      <c r="M64">
        <v>50.1</v>
      </c>
      <c r="P64" s="2">
        <f t="shared" si="0"/>
        <v>580</v>
      </c>
      <c r="T64" s="4"/>
    </row>
    <row r="65" spans="2:20">
      <c r="B65" t="s">
        <v>56</v>
      </c>
      <c r="C65" s="3">
        <v>8.441401603234118E-2</v>
      </c>
      <c r="D65" s="2">
        <v>573.64</v>
      </c>
      <c r="E65" s="2">
        <v>1.87</v>
      </c>
      <c r="F65" s="2">
        <v>16893.791612903227</v>
      </c>
      <c r="G65">
        <v>79.373000000000005</v>
      </c>
      <c r="H65" s="6">
        <v>1456.8361904761903</v>
      </c>
      <c r="I65" s="6">
        <v>10540.047000000002</v>
      </c>
      <c r="J65">
        <v>109.931</v>
      </c>
      <c r="K65">
        <v>628.45838475675203</v>
      </c>
      <c r="L65">
        <v>32.507766503915001</v>
      </c>
      <c r="M65">
        <v>53.9</v>
      </c>
      <c r="P65" s="2">
        <f t="shared" si="0"/>
        <v>600</v>
      </c>
      <c r="T65" s="4"/>
    </row>
    <row r="66" spans="2:20">
      <c r="B66" t="s">
        <v>57</v>
      </c>
      <c r="C66" s="3">
        <v>9.1791448639438167E-2</v>
      </c>
      <c r="D66" s="2">
        <v>584.30999999999995</v>
      </c>
      <c r="E66" s="2">
        <v>1.75</v>
      </c>
      <c r="F66" s="2">
        <v>16848.138275862068</v>
      </c>
      <c r="G66">
        <v>79.38</v>
      </c>
      <c r="H66" s="6">
        <v>1470.297</v>
      </c>
      <c r="I66" s="6">
        <v>10601.49894736842</v>
      </c>
      <c r="J66">
        <v>125.17</v>
      </c>
      <c r="K66">
        <v>641.78016962526794</v>
      </c>
      <c r="L66">
        <v>35.797497753626132</v>
      </c>
      <c r="M66">
        <v>54</v>
      </c>
      <c r="P66" s="2">
        <f t="shared" si="0"/>
        <v>620</v>
      </c>
      <c r="T66" s="4"/>
    </row>
    <row r="67" spans="2:20">
      <c r="B67" t="s">
        <v>58</v>
      </c>
      <c r="C67" s="3">
        <v>9.9129934418654198E-2</v>
      </c>
      <c r="D67" s="2">
        <v>603.91</v>
      </c>
      <c r="E67" s="2">
        <v>1.75</v>
      </c>
      <c r="F67" s="2">
        <v>16822.168709677426</v>
      </c>
      <c r="G67">
        <v>79.713999999999999</v>
      </c>
      <c r="H67" s="6">
        <v>1483.0034782608693</v>
      </c>
      <c r="I67" s="6">
        <v>10323.728260869562</v>
      </c>
      <c r="J67">
        <v>136.47300000000001</v>
      </c>
      <c r="K67">
        <v>670.09946139334977</v>
      </c>
      <c r="L67">
        <v>36.194638927398088</v>
      </c>
      <c r="M67">
        <v>52.2</v>
      </c>
      <c r="P67" s="2">
        <f t="shared" si="0"/>
        <v>640</v>
      </c>
      <c r="T67" s="4"/>
    </row>
    <row r="68" spans="2:20">
      <c r="B68" t="s">
        <v>59</v>
      </c>
      <c r="C68" s="3">
        <v>0.10704638604850215</v>
      </c>
      <c r="D68" s="2">
        <v>608.19000000000005</v>
      </c>
      <c r="E68" s="2">
        <v>1.75</v>
      </c>
      <c r="F68" s="2">
        <v>16838.072666666667</v>
      </c>
      <c r="G68">
        <v>80.007000000000005</v>
      </c>
      <c r="H68" s="6">
        <v>1465.9528571428571</v>
      </c>
      <c r="I68" s="6">
        <v>10418.404285714285</v>
      </c>
      <c r="J68">
        <v>133.75200000000001</v>
      </c>
      <c r="K68">
        <v>679.76004346023012</v>
      </c>
      <c r="L68">
        <v>36.193517656779591</v>
      </c>
      <c r="M68">
        <v>48.1</v>
      </c>
      <c r="P68" s="2">
        <f t="shared" si="0"/>
        <v>660</v>
      </c>
      <c r="T68" s="4"/>
    </row>
    <row r="69" spans="2:20">
      <c r="B69" t="s">
        <v>60</v>
      </c>
      <c r="C69" s="3">
        <v>0.10916101144178654</v>
      </c>
      <c r="D69" s="2">
        <v>635.76</v>
      </c>
      <c r="E69" s="2">
        <v>1.75</v>
      </c>
      <c r="F69" s="2">
        <v>16903.257741935486</v>
      </c>
      <c r="G69">
        <v>80.424999999999997</v>
      </c>
      <c r="H69" s="6">
        <v>1417.3305000000003</v>
      </c>
      <c r="I69" s="6">
        <v>10083.8055</v>
      </c>
      <c r="J69">
        <v>123.98947368421054</v>
      </c>
      <c r="K69">
        <v>678.78584147692538</v>
      </c>
      <c r="L69">
        <v>38.380188936354784</v>
      </c>
      <c r="M69">
        <v>47.1</v>
      </c>
      <c r="P69" s="2">
        <f t="shared" si="0"/>
        <v>680</v>
      </c>
      <c r="T69" s="4"/>
    </row>
    <row r="70" spans="2:20">
      <c r="B70" t="s">
        <v>61</v>
      </c>
      <c r="C70" s="3">
        <v>0.10986615637964033</v>
      </c>
      <c r="D70" s="2">
        <v>643.5</v>
      </c>
      <c r="E70" s="2">
        <v>1.75</v>
      </c>
      <c r="F70" s="2">
        <v>16974.763333333332</v>
      </c>
      <c r="G70">
        <v>80.774000000000001</v>
      </c>
      <c r="H70" s="6">
        <v>1448.7450000000003</v>
      </c>
      <c r="I70" s="6">
        <v>10364.900952380953</v>
      </c>
      <c r="J70">
        <v>121.86695454545453</v>
      </c>
      <c r="K70">
        <v>701.36199990686953</v>
      </c>
      <c r="L70">
        <v>40.259636164665736</v>
      </c>
      <c r="M70">
        <v>46.4</v>
      </c>
      <c r="P70" s="2">
        <f t="shared" si="0"/>
        <v>700</v>
      </c>
      <c r="T70" s="4"/>
    </row>
    <row r="71" spans="2:20">
      <c r="B71" t="s">
        <v>62</v>
      </c>
      <c r="C71" s="3">
        <v>0.11217987987701386</v>
      </c>
      <c r="D71" s="2">
        <v>632.39</v>
      </c>
      <c r="E71" s="2">
        <v>1.75</v>
      </c>
      <c r="F71" s="2">
        <v>17055.067096774197</v>
      </c>
      <c r="G71">
        <v>80.962000000000003</v>
      </c>
      <c r="H71" s="6">
        <v>1498.7666666666662</v>
      </c>
      <c r="I71" s="6">
        <v>10152.087619047617</v>
      </c>
      <c r="J71">
        <v>127.38800000000001</v>
      </c>
      <c r="K71">
        <v>679.04106956518831</v>
      </c>
      <c r="L71">
        <v>38.14853673132415</v>
      </c>
      <c r="M71">
        <v>45.3</v>
      </c>
      <c r="P71" s="2">
        <f t="shared" si="0"/>
        <v>720</v>
      </c>
      <c r="T71" s="4"/>
    </row>
    <row r="72" spans="2:20">
      <c r="B72" t="s">
        <v>63</v>
      </c>
      <c r="C72" s="3">
        <v>0.11086417771573349</v>
      </c>
      <c r="D72" s="2">
        <v>635.92999999999995</v>
      </c>
      <c r="E72" s="2">
        <v>1.75</v>
      </c>
      <c r="F72" s="2">
        <v>17115.036774193548</v>
      </c>
      <c r="G72">
        <v>81.269000000000005</v>
      </c>
      <c r="H72" s="6">
        <v>1565.8022727272728</v>
      </c>
      <c r="I72" s="6">
        <v>10032.801363636363</v>
      </c>
      <c r="J72">
        <v>129.09671428571426</v>
      </c>
      <c r="K72">
        <v>679.57377347876957</v>
      </c>
      <c r="L72">
        <v>43.145904715924111</v>
      </c>
      <c r="M72">
        <v>47.4</v>
      </c>
      <c r="P72" s="2">
        <f t="shared" si="0"/>
        <v>740</v>
      </c>
      <c r="T72" s="4"/>
    </row>
    <row r="73" spans="2:20">
      <c r="B73" t="s">
        <v>64</v>
      </c>
      <c r="C73" s="3">
        <v>0.10773755020821681</v>
      </c>
      <c r="D73" s="2">
        <v>616.54999999999995</v>
      </c>
      <c r="E73" s="2">
        <v>1.94</v>
      </c>
      <c r="F73" s="2">
        <v>17159.064999999999</v>
      </c>
      <c r="G73">
        <v>81.311000000000007</v>
      </c>
      <c r="H73" s="6">
        <v>1654.8095454545457</v>
      </c>
      <c r="I73" s="6">
        <v>10204.592857142859</v>
      </c>
      <c r="J73">
        <v>131.30881818181817</v>
      </c>
      <c r="K73">
        <v>669.22558214434343</v>
      </c>
      <c r="L73">
        <v>44.142877517473877</v>
      </c>
      <c r="M73">
        <v>45.3</v>
      </c>
      <c r="P73" s="2">
        <f t="shared" si="0"/>
        <v>760</v>
      </c>
      <c r="T73" s="4"/>
    </row>
    <row r="74" spans="2:20">
      <c r="B74" t="s">
        <v>65</v>
      </c>
      <c r="C74" s="3">
        <v>9.7439757716082182E-2</v>
      </c>
      <c r="D74" s="2">
        <v>607.28</v>
      </c>
      <c r="E74" s="2">
        <v>2</v>
      </c>
      <c r="F74" s="2">
        <v>17213.251612903223</v>
      </c>
      <c r="G74">
        <v>81.548000000000002</v>
      </c>
      <c r="H74" s="6">
        <v>1723.4395</v>
      </c>
      <c r="I74" s="6">
        <v>10001.602380952381</v>
      </c>
      <c r="J74">
        <v>136.63285714285718</v>
      </c>
      <c r="K74">
        <v>648.96046562864944</v>
      </c>
      <c r="L74">
        <v>48.316450330959221</v>
      </c>
      <c r="M74">
        <v>45.4</v>
      </c>
      <c r="P74" s="2"/>
      <c r="T74" s="4"/>
    </row>
    <row r="75" spans="2:20">
      <c r="B75" t="s">
        <v>66</v>
      </c>
      <c r="C75" s="3">
        <v>8.8766386424845412E-2</v>
      </c>
      <c r="D75" s="2">
        <v>596.72</v>
      </c>
      <c r="E75" s="2">
        <v>2.15</v>
      </c>
      <c r="F75" s="2">
        <v>17241.179333333333</v>
      </c>
      <c r="G75">
        <v>81.757000000000005</v>
      </c>
      <c r="H75" s="6">
        <v>1758.8624999999997</v>
      </c>
      <c r="I75" s="6">
        <v>10411.756190476191</v>
      </c>
      <c r="J75">
        <v>141.64768181818184</v>
      </c>
      <c r="K75">
        <v>602.90080350427149</v>
      </c>
      <c r="L75">
        <v>49.001942976691112</v>
      </c>
      <c r="M75">
        <v>49.7</v>
      </c>
      <c r="P75" s="2"/>
    </row>
    <row r="76" spans="2:20">
      <c r="B76" t="s">
        <v>67</v>
      </c>
      <c r="C76" s="3">
        <v>8.6259479102483327E-2</v>
      </c>
      <c r="D76" s="2">
        <v>576.16999999999996</v>
      </c>
      <c r="E76" s="2">
        <v>2.25</v>
      </c>
      <c r="F76" s="2">
        <v>17291.075000000001</v>
      </c>
      <c r="G76">
        <v>81.45</v>
      </c>
      <c r="H76" s="6">
        <v>1800.1638095238097</v>
      </c>
      <c r="I76" s="6">
        <v>10673.38409090909</v>
      </c>
      <c r="J76">
        <v>142.67542857142857</v>
      </c>
      <c r="K76">
        <v>590.22452782395374</v>
      </c>
      <c r="L76">
        <v>42.900080411116804</v>
      </c>
      <c r="M76">
        <v>49.6</v>
      </c>
      <c r="P76" s="2"/>
    </row>
    <row r="77" spans="2:20">
      <c r="B77" t="s">
        <v>68</v>
      </c>
      <c r="C77" s="3">
        <v>8.7934012923926941E-2</v>
      </c>
      <c r="D77" s="2">
        <v>574.12</v>
      </c>
      <c r="E77" s="2">
        <v>2.42</v>
      </c>
      <c r="F77" s="2">
        <v>17311.90580645161</v>
      </c>
      <c r="G77">
        <v>81.191999999999993</v>
      </c>
      <c r="H77" s="6">
        <v>1758.3395238095241</v>
      </c>
      <c r="I77" s="6">
        <v>10539.513000000001</v>
      </c>
      <c r="J77">
        <v>143.78899999999999</v>
      </c>
      <c r="K77">
        <v>582.89451636789647</v>
      </c>
      <c r="L77">
        <v>41.823573292985834</v>
      </c>
      <c r="M77">
        <v>53</v>
      </c>
      <c r="P77" s="2"/>
    </row>
    <row r="78" spans="2:20">
      <c r="B78" t="s">
        <v>69</v>
      </c>
      <c r="C78" s="3">
        <v>9.0776602520349581E-2</v>
      </c>
      <c r="D78" s="2">
        <v>573.58000000000004</v>
      </c>
      <c r="E78" s="2">
        <v>2.65</v>
      </c>
      <c r="F78" s="2">
        <v>17253.101428571426</v>
      </c>
      <c r="G78">
        <v>81.114999999999995</v>
      </c>
      <c r="H78" s="6">
        <v>1836.623</v>
      </c>
      <c r="I78" s="6">
        <v>10723.815789473687</v>
      </c>
      <c r="J78">
        <v>147.58539999999999</v>
      </c>
      <c r="K78">
        <v>602.93819518244652</v>
      </c>
      <c r="L78">
        <v>43.03656588167037</v>
      </c>
      <c r="M78">
        <v>52.8</v>
      </c>
      <c r="P78" s="2"/>
    </row>
    <row r="79" spans="2:20">
      <c r="B79" t="s">
        <v>70</v>
      </c>
      <c r="C79" s="3">
        <v>9.3939442362602266E-2</v>
      </c>
      <c r="D79" s="2">
        <v>586.48</v>
      </c>
      <c r="E79" s="2">
        <v>2.75</v>
      </c>
      <c r="F79" s="2">
        <v>17208.613225806454</v>
      </c>
      <c r="G79">
        <v>81.631</v>
      </c>
      <c r="H79" s="6">
        <v>1929.7336363636364</v>
      </c>
      <c r="I79" s="6">
        <v>10682.093181818182</v>
      </c>
      <c r="J79">
        <v>153.29585714285713</v>
      </c>
      <c r="K79">
        <v>605.41904287858608</v>
      </c>
      <c r="L79">
        <v>50.97</v>
      </c>
      <c r="M79">
        <v>49.4</v>
      </c>
      <c r="P79" s="2"/>
    </row>
    <row r="80" spans="2:20">
      <c r="B80" t="s">
        <v>71</v>
      </c>
      <c r="C80" s="3">
        <v>9.6214780966039942E-2</v>
      </c>
      <c r="D80" s="2">
        <v>580.46</v>
      </c>
      <c r="E80" s="2">
        <v>2.94</v>
      </c>
      <c r="F80" s="2">
        <v>17220.891999999993</v>
      </c>
      <c r="G80">
        <v>82.363</v>
      </c>
      <c r="H80" s="6">
        <v>1975.6580952380955</v>
      </c>
      <c r="I80" s="6">
        <v>10283.18619047619</v>
      </c>
      <c r="J80">
        <v>153.97085714285717</v>
      </c>
      <c r="K80">
        <v>614.69682193010658</v>
      </c>
      <c r="L80">
        <v>53.618087550428463</v>
      </c>
      <c r="M80">
        <v>48.1</v>
      </c>
      <c r="P80" s="2"/>
    </row>
    <row r="81" spans="2:13">
      <c r="B81" t="s">
        <v>72</v>
      </c>
      <c r="C81" s="3">
        <v>0.10100254527206992</v>
      </c>
      <c r="D81" s="2">
        <v>578.30999999999995</v>
      </c>
      <c r="E81" s="2">
        <v>3.14</v>
      </c>
      <c r="F81" s="2">
        <v>17333.835483870971</v>
      </c>
      <c r="G81">
        <v>82.585999999999999</v>
      </c>
      <c r="H81" s="6">
        <v>1963.8752380952376</v>
      </c>
      <c r="I81" s="6">
        <v>10377.179047619047</v>
      </c>
      <c r="J81">
        <v>147.37674999999999</v>
      </c>
      <c r="K81">
        <v>627.98172313286773</v>
      </c>
      <c r="L81">
        <v>50.186781329456785</v>
      </c>
      <c r="M81">
        <v>47.8</v>
      </c>
    </row>
    <row r="82" spans="2:13">
      <c r="B82" t="s">
        <v>73</v>
      </c>
      <c r="C82" s="3">
        <v>0.10035960171534905</v>
      </c>
      <c r="D82" s="2">
        <v>585.47</v>
      </c>
      <c r="E82" s="2">
        <v>3.25</v>
      </c>
      <c r="F82" s="2">
        <v>17460.001</v>
      </c>
      <c r="G82">
        <v>82.927999999999997</v>
      </c>
      <c r="H82" s="6">
        <v>2037.7919047619057</v>
      </c>
      <c r="I82" s="6">
        <v>10486.681363636364</v>
      </c>
      <c r="J82">
        <v>159.84895454545457</v>
      </c>
      <c r="K82">
        <v>637.85655095380162</v>
      </c>
      <c r="L82">
        <v>52.113995482353857</v>
      </c>
      <c r="M82">
        <v>48.3</v>
      </c>
    </row>
    <row r="83" spans="2:13">
      <c r="B83" t="s">
        <v>74</v>
      </c>
      <c r="C83" s="3">
        <v>0.10076386074182328</v>
      </c>
      <c r="D83" s="2">
        <v>575.77</v>
      </c>
      <c r="E83" s="2">
        <v>3.4</v>
      </c>
      <c r="F83" s="2">
        <v>17521.364516129033</v>
      </c>
      <c r="G83">
        <v>83.436999999999998</v>
      </c>
      <c r="H83" s="6">
        <v>2106.7709523809526</v>
      </c>
      <c r="I83" s="6">
        <v>10545.375499999998</v>
      </c>
      <c r="J83">
        <v>163.93800000000002</v>
      </c>
      <c r="K83">
        <v>635.31610388867125</v>
      </c>
      <c r="L83">
        <v>54.799694447433083</v>
      </c>
      <c r="M83">
        <v>48.8</v>
      </c>
    </row>
    <row r="84" spans="2:13">
      <c r="B84" t="s">
        <v>75</v>
      </c>
      <c r="C84" s="3">
        <v>9.8375194128836718E-2</v>
      </c>
      <c r="D84" s="2">
        <v>546.61</v>
      </c>
      <c r="E84" s="2">
        <v>3.65</v>
      </c>
      <c r="F84" s="2">
        <v>17600.091290322584</v>
      </c>
      <c r="G84">
        <v>83.680999999999997</v>
      </c>
      <c r="H84" s="6">
        <v>2133.7177272727272</v>
      </c>
      <c r="I84" s="6">
        <v>10554.270869565216</v>
      </c>
      <c r="J84">
        <v>172.26313636363633</v>
      </c>
      <c r="K84">
        <v>656.58569707440245</v>
      </c>
      <c r="L84">
        <v>58.30720293454894</v>
      </c>
      <c r="M84">
        <v>50.8</v>
      </c>
    </row>
    <row r="85" spans="2:13">
      <c r="B85" t="s">
        <v>76</v>
      </c>
      <c r="C85" s="3">
        <v>9.4078264878063422E-2</v>
      </c>
      <c r="D85" s="2">
        <v>536.70000000000005</v>
      </c>
      <c r="E85" s="2">
        <v>3.93</v>
      </c>
      <c r="F85" s="2">
        <v>17689.962</v>
      </c>
      <c r="G85">
        <v>84.51</v>
      </c>
      <c r="H85" s="6">
        <v>2119.3985714285718</v>
      </c>
      <c r="I85" s="6">
        <v>10533.203333333335</v>
      </c>
      <c r="J85">
        <v>174.98881818181815</v>
      </c>
      <c r="K85">
        <v>672.2743691132099</v>
      </c>
      <c r="L85">
        <v>64.191459524452043</v>
      </c>
      <c r="M85">
        <v>49.7</v>
      </c>
    </row>
    <row r="86" spans="2:13">
      <c r="B86" t="s">
        <v>77</v>
      </c>
      <c r="C86" s="3">
        <v>8.7504706383616293E-2</v>
      </c>
      <c r="D86" s="2">
        <v>535.5</v>
      </c>
      <c r="E86" s="2">
        <v>4.18</v>
      </c>
      <c r="F86" s="2">
        <v>17778.001290322583</v>
      </c>
      <c r="G86">
        <v>84.921999999999997</v>
      </c>
      <c r="H86" s="6">
        <v>2126.4514999999997</v>
      </c>
      <c r="I86" s="6">
        <v>10324.312857142859</v>
      </c>
      <c r="J86">
        <v>184.14785714285713</v>
      </c>
      <c r="K86">
        <v>700.44771259290769</v>
      </c>
      <c r="L86">
        <v>63.1</v>
      </c>
      <c r="M86">
        <v>49.6</v>
      </c>
    </row>
    <row r="87" spans="2:13">
      <c r="B87" t="s">
        <v>78</v>
      </c>
      <c r="C87" s="3">
        <v>7.9402899944769664E-2</v>
      </c>
      <c r="D87" s="2">
        <v>529.88</v>
      </c>
      <c r="E87" s="2">
        <v>4.42</v>
      </c>
      <c r="F87" s="2">
        <v>17926.884666666665</v>
      </c>
      <c r="G87">
        <v>84.718999999999994</v>
      </c>
      <c r="H87" s="6">
        <v>2041.6738095238095</v>
      </c>
      <c r="I87" s="6">
        <v>10695.249523809525</v>
      </c>
      <c r="J87">
        <v>193.65427272727274</v>
      </c>
      <c r="K87">
        <v>724.08178843129895</v>
      </c>
      <c r="L87">
        <v>59.496731339133483</v>
      </c>
      <c r="M87">
        <v>51.9</v>
      </c>
    </row>
    <row r="88" spans="2:13">
      <c r="B88" t="s">
        <v>79</v>
      </c>
      <c r="C88" s="3">
        <v>7.7187363556473224E-2</v>
      </c>
      <c r="D88" s="2">
        <v>514.33000000000004</v>
      </c>
      <c r="E88" s="2">
        <v>4.5</v>
      </c>
      <c r="F88" s="2">
        <v>17987.415161290322</v>
      </c>
      <c r="G88">
        <v>84.433999999999997</v>
      </c>
      <c r="H88" s="6">
        <v>1982.7285714285715</v>
      </c>
      <c r="I88" s="6">
        <v>10827.794761904763</v>
      </c>
      <c r="J88">
        <v>207.59904999999998</v>
      </c>
      <c r="K88">
        <v>730.66299627712692</v>
      </c>
      <c r="L88">
        <v>56.016303664839995</v>
      </c>
      <c r="M88">
        <v>54.5</v>
      </c>
    </row>
    <row r="89" spans="2:13">
      <c r="B89" t="s">
        <v>80</v>
      </c>
      <c r="C89" s="3">
        <v>7.8027103694278427E-2</v>
      </c>
      <c r="D89" s="2">
        <v>524.48</v>
      </c>
      <c r="E89" s="2">
        <v>4.5</v>
      </c>
      <c r="F89" s="2">
        <v>17951.518709677417</v>
      </c>
      <c r="G89">
        <v>84.503</v>
      </c>
      <c r="H89" s="6">
        <v>2058.3818181818178</v>
      </c>
      <c r="I89" s="6">
        <v>10872.482</v>
      </c>
      <c r="J89">
        <v>214.7459047619048</v>
      </c>
      <c r="K89">
        <v>756.37537972349764</v>
      </c>
      <c r="L89">
        <v>60.249595897734707</v>
      </c>
      <c r="M89">
        <v>58.5</v>
      </c>
    </row>
    <row r="90" spans="2:13">
      <c r="B90" t="s">
        <v>81</v>
      </c>
      <c r="C90" s="3">
        <v>8.3525381873663054E-2</v>
      </c>
      <c r="D90" s="2">
        <v>525.70000000000005</v>
      </c>
      <c r="E90" s="2">
        <v>4.66</v>
      </c>
      <c r="F90" s="2">
        <v>17917.050714285713</v>
      </c>
      <c r="G90">
        <v>84.427000000000007</v>
      </c>
      <c r="H90" s="6">
        <v>2127.3675000000003</v>
      </c>
      <c r="I90" s="6">
        <v>10971.186315789473</v>
      </c>
      <c r="J90">
        <v>225.99780000000001</v>
      </c>
      <c r="K90">
        <v>785.45296645503777</v>
      </c>
      <c r="L90">
        <v>64.490856322521893</v>
      </c>
      <c r="M90">
        <v>57.5</v>
      </c>
    </row>
    <row r="91" spans="2:13">
      <c r="B91" t="s">
        <v>82</v>
      </c>
      <c r="C91" s="3">
        <v>8.5889213839118669E-2</v>
      </c>
      <c r="D91" s="2">
        <v>528.77</v>
      </c>
      <c r="E91" s="2">
        <v>4.75</v>
      </c>
      <c r="F91" s="2">
        <v>17922.925161290328</v>
      </c>
      <c r="G91">
        <v>84.921999999999997</v>
      </c>
      <c r="H91" s="6">
        <v>2159.5008695652177</v>
      </c>
      <c r="I91" s="6">
        <v>11144.449999999997</v>
      </c>
      <c r="J91">
        <v>231.4614782608696</v>
      </c>
      <c r="K91">
        <v>809.36656724993611</v>
      </c>
      <c r="L91">
        <v>62.900930675567899</v>
      </c>
      <c r="M91">
        <v>59.3</v>
      </c>
    </row>
    <row r="92" spans="2:13">
      <c r="B92" t="s">
        <v>83</v>
      </c>
      <c r="C92" s="3">
        <v>8.7616082523686856E-2</v>
      </c>
      <c r="D92" s="2">
        <v>517.33000000000004</v>
      </c>
      <c r="E92" s="2">
        <v>4.88</v>
      </c>
      <c r="F92" s="2">
        <v>17938.693666666666</v>
      </c>
      <c r="G92">
        <v>85.465000000000003</v>
      </c>
      <c r="H92" s="6">
        <v>2181.9115789473681</v>
      </c>
      <c r="I92" s="6">
        <v>11234.675263157895</v>
      </c>
      <c r="J92">
        <v>289.74472222222226</v>
      </c>
      <c r="K92">
        <v>843.60419621896858</v>
      </c>
      <c r="L92">
        <v>64.688142886747812</v>
      </c>
      <c r="M92">
        <v>55.6</v>
      </c>
    </row>
    <row r="93" spans="2:13">
      <c r="B93" t="s">
        <v>84</v>
      </c>
      <c r="C93" s="3">
        <v>8.9320790341781101E-2</v>
      </c>
      <c r="D93" s="2">
        <v>520.79</v>
      </c>
      <c r="E93" s="2">
        <v>5</v>
      </c>
      <c r="F93" s="2">
        <v>18042.167419354842</v>
      </c>
      <c r="G93">
        <v>85.674000000000007</v>
      </c>
      <c r="H93" s="6">
        <v>2180.9995454545456</v>
      </c>
      <c r="I93" s="6">
        <v>11333.877272727272</v>
      </c>
      <c r="J93">
        <v>364.95395238095239</v>
      </c>
      <c r="K93">
        <v>887.35616981831515</v>
      </c>
      <c r="L93">
        <v>69.66020947593239</v>
      </c>
      <c r="M93">
        <v>54.8</v>
      </c>
    </row>
    <row r="94" spans="2:13">
      <c r="B94" t="s">
        <v>85</v>
      </c>
      <c r="C94" s="3">
        <v>8.7931703416528909E-2</v>
      </c>
      <c r="D94" s="2">
        <v>542.46</v>
      </c>
      <c r="E94" s="2">
        <v>5</v>
      </c>
      <c r="F94" s="2">
        <v>18131.134000000002</v>
      </c>
      <c r="G94">
        <v>86.176000000000002</v>
      </c>
      <c r="H94" s="6">
        <v>2084.5754999999999</v>
      </c>
      <c r="I94" s="6">
        <v>10997.964545454544</v>
      </c>
      <c r="J94">
        <v>326.47836363636361</v>
      </c>
      <c r="K94">
        <v>987.31307987823254</v>
      </c>
      <c r="L94">
        <v>72.928271559839914</v>
      </c>
      <c r="M94">
        <v>48.2</v>
      </c>
    </row>
    <row r="95" spans="2:13">
      <c r="B95" t="s">
        <v>86</v>
      </c>
      <c r="C95" s="3">
        <v>8.5351376666621279E-2</v>
      </c>
      <c r="D95" s="2">
        <v>540.62</v>
      </c>
      <c r="E95" s="2">
        <v>5.14</v>
      </c>
      <c r="F95" s="2">
        <v>18189.520967741937</v>
      </c>
      <c r="G95">
        <v>86.643000000000001</v>
      </c>
      <c r="H95" s="6">
        <v>2101.413333333333</v>
      </c>
      <c r="I95" s="6">
        <v>11032.526</v>
      </c>
      <c r="J95">
        <v>349.815</v>
      </c>
      <c r="K95">
        <v>1164.0006726181321</v>
      </c>
      <c r="L95">
        <v>73.467127387752868</v>
      </c>
      <c r="M95">
        <v>48.5</v>
      </c>
    </row>
    <row r="96" spans="2:13">
      <c r="B96" t="s">
        <v>87</v>
      </c>
      <c r="C96" s="3">
        <v>7.925696254841752E-2</v>
      </c>
      <c r="D96" s="2">
        <v>538.53</v>
      </c>
      <c r="E96" s="2">
        <v>5.25</v>
      </c>
      <c r="F96" s="2">
        <v>18291.179032258067</v>
      </c>
      <c r="G96">
        <v>86.873000000000005</v>
      </c>
      <c r="H96" s="6">
        <v>2156.7618181818184</v>
      </c>
      <c r="I96" s="6">
        <v>11257.352608695652</v>
      </c>
      <c r="J96">
        <v>349.06931818181818</v>
      </c>
      <c r="K96">
        <v>1281.9873826112319</v>
      </c>
      <c r="L96">
        <v>74.641248995275447</v>
      </c>
      <c r="M96">
        <v>46.7</v>
      </c>
    </row>
    <row r="97" spans="2:13">
      <c r="B97" t="s">
        <v>88</v>
      </c>
      <c r="C97" s="3">
        <v>7.3537669523227212E-2</v>
      </c>
      <c r="D97" s="2">
        <v>538.65</v>
      </c>
      <c r="E97" s="2">
        <v>5.25</v>
      </c>
      <c r="F97" s="2">
        <v>18373.19366666667</v>
      </c>
      <c r="G97">
        <v>86.887</v>
      </c>
      <c r="H97" s="6">
        <v>2227.0384210526317</v>
      </c>
      <c r="I97" s="6">
        <v>11533.598999999998</v>
      </c>
      <c r="J97">
        <v>344.83723809523809</v>
      </c>
      <c r="K97">
        <v>1339.6900560903318</v>
      </c>
      <c r="L97">
        <v>69.015988662575595</v>
      </c>
      <c r="M97">
        <v>49.9</v>
      </c>
    </row>
    <row r="98" spans="2:13">
      <c r="B98" t="s">
        <v>89</v>
      </c>
      <c r="C98" s="3">
        <v>6.6378820668786004E-2</v>
      </c>
      <c r="D98" s="2">
        <v>530.95000000000005</v>
      </c>
      <c r="E98" s="2">
        <v>5.25</v>
      </c>
      <c r="F98" s="2">
        <v>18415.564516129038</v>
      </c>
      <c r="G98">
        <v>86.664000000000001</v>
      </c>
      <c r="H98" s="6">
        <v>2349.7057142857138</v>
      </c>
      <c r="I98" s="6">
        <v>11963.114545454546</v>
      </c>
      <c r="J98">
        <v>340.21190909090905</v>
      </c>
      <c r="K98">
        <v>1163.6933707319431</v>
      </c>
      <c r="L98">
        <v>59.568621240577549</v>
      </c>
      <c r="M98">
        <v>48.8</v>
      </c>
    </row>
    <row r="99" spans="2:13">
      <c r="B99" t="s">
        <v>90</v>
      </c>
      <c r="C99" s="3">
        <v>6.0099966001648755E-2</v>
      </c>
      <c r="D99" s="2">
        <v>527.44000000000005</v>
      </c>
      <c r="E99" s="2">
        <v>5.25</v>
      </c>
      <c r="F99" s="2">
        <v>18403.507666666668</v>
      </c>
      <c r="G99">
        <v>86.518000000000001</v>
      </c>
      <c r="H99" s="6">
        <v>2475.0066666666667</v>
      </c>
      <c r="I99" s="6">
        <v>12185.153333333332</v>
      </c>
      <c r="J99">
        <v>318.83845454545451</v>
      </c>
      <c r="K99">
        <v>1123.0439382662157</v>
      </c>
      <c r="L99">
        <v>56.54574617912855</v>
      </c>
      <c r="M99">
        <v>49.8</v>
      </c>
    </row>
    <row r="100" spans="2:13">
      <c r="B100" t="s">
        <v>91</v>
      </c>
      <c r="C100" s="3">
        <v>6.070212796153128E-2</v>
      </c>
      <c r="D100" s="2">
        <v>527.58000000000004</v>
      </c>
      <c r="E100" s="2">
        <v>5.25</v>
      </c>
      <c r="F100" s="2">
        <v>18354.911935483869</v>
      </c>
      <c r="G100">
        <v>86.602000000000004</v>
      </c>
      <c r="H100" s="6">
        <v>2646.1694736842101</v>
      </c>
      <c r="I100" s="6">
        <v>12377.617500000002</v>
      </c>
      <c r="J100">
        <v>302.77784210526312</v>
      </c>
      <c r="K100">
        <v>1114.8870941461364</v>
      </c>
      <c r="L100">
        <v>59.411916273244991</v>
      </c>
      <c r="M100">
        <v>54.1</v>
      </c>
    </row>
    <row r="101" spans="2:13">
      <c r="B101" t="s">
        <v>92</v>
      </c>
      <c r="C101" s="3">
        <v>6.3634453012039793E-2</v>
      </c>
      <c r="D101" s="2">
        <v>540.51</v>
      </c>
      <c r="E101" s="2">
        <v>5.09</v>
      </c>
      <c r="F101" s="2">
        <v>18331.926774193547</v>
      </c>
      <c r="G101">
        <v>86.867000000000004</v>
      </c>
      <c r="H101" s="6">
        <v>2784.4072727272728</v>
      </c>
      <c r="I101" s="6">
        <v>12512.891</v>
      </c>
      <c r="J101">
        <v>257.17140909090904</v>
      </c>
      <c r="K101">
        <v>1134.7372666065487</v>
      </c>
      <c r="L101">
        <v>56.3437463988381</v>
      </c>
      <c r="M101">
        <v>52</v>
      </c>
    </row>
    <row r="102" spans="2:13">
      <c r="B102" t="s">
        <v>93</v>
      </c>
      <c r="C102" s="3">
        <v>6.7334048213084613E-2</v>
      </c>
      <c r="D102" s="2">
        <v>542.27</v>
      </c>
      <c r="E102" s="2">
        <v>5</v>
      </c>
      <c r="F102" s="2">
        <v>18356.625357142857</v>
      </c>
      <c r="G102">
        <v>86.72</v>
      </c>
      <c r="H102" s="6">
        <v>2973.2995000000001</v>
      </c>
      <c r="I102" s="6">
        <v>12631.47736842105</v>
      </c>
      <c r="J102">
        <v>257.47944999999993</v>
      </c>
      <c r="K102">
        <v>1109.7568814526303</v>
      </c>
      <c r="L102">
        <v>54.149460890273794</v>
      </c>
      <c r="M102">
        <v>50.4</v>
      </c>
    </row>
    <row r="103" spans="2:13">
      <c r="B103" t="s">
        <v>94</v>
      </c>
      <c r="C103" s="3">
        <v>6.8395058778105838E-2</v>
      </c>
      <c r="D103" s="2">
        <v>538.49</v>
      </c>
      <c r="E103" s="2">
        <v>5</v>
      </c>
      <c r="F103" s="2">
        <v>18387.112580645167</v>
      </c>
      <c r="G103">
        <v>87.09</v>
      </c>
      <c r="H103" s="6">
        <v>2897.53</v>
      </c>
      <c r="I103" s="6">
        <v>12268.533636363638</v>
      </c>
      <c r="J103">
        <v>292.67949999999996</v>
      </c>
      <c r="K103">
        <v>1178.2825217164777</v>
      </c>
      <c r="L103">
        <v>59.98299766910646</v>
      </c>
      <c r="M103">
        <v>48.4</v>
      </c>
    </row>
    <row r="104" spans="2:13">
      <c r="B104" t="s">
        <v>95</v>
      </c>
      <c r="C104" s="3">
        <v>6.742638675091675E-2</v>
      </c>
      <c r="D104" s="2">
        <v>532.29999999999995</v>
      </c>
      <c r="E104" s="2">
        <v>5</v>
      </c>
      <c r="F104" s="2">
        <v>18382.545666666669</v>
      </c>
      <c r="G104">
        <v>87.590999999999994</v>
      </c>
      <c r="H104" s="6">
        <v>3077.01</v>
      </c>
      <c r="I104" s="6">
        <v>12754.866999999997</v>
      </c>
      <c r="J104">
        <v>352.2813684210526</v>
      </c>
      <c r="K104">
        <v>1169.054259742376</v>
      </c>
      <c r="L104">
        <v>63.981864556148068</v>
      </c>
      <c r="M104">
        <v>49.4</v>
      </c>
    </row>
    <row r="105" spans="2:13">
      <c r="B105" t="s">
        <v>96</v>
      </c>
      <c r="C105" s="3">
        <v>6.8720857924082709E-2</v>
      </c>
      <c r="D105" s="2">
        <v>522.02</v>
      </c>
      <c r="E105" s="2">
        <v>5</v>
      </c>
      <c r="F105" s="2">
        <v>18461.969032258061</v>
      </c>
      <c r="G105">
        <v>88.135000000000005</v>
      </c>
      <c r="H105" s="6">
        <v>3214.4323809523803</v>
      </c>
      <c r="I105" s="6">
        <v>13407.755909090909</v>
      </c>
      <c r="J105">
        <v>348.45728571428583</v>
      </c>
      <c r="K105">
        <v>1173.3396618986123</v>
      </c>
      <c r="L105">
        <v>69.437038938658347</v>
      </c>
      <c r="M105">
        <v>46.7</v>
      </c>
    </row>
    <row r="106" spans="2:13">
      <c r="B106" t="s">
        <v>97</v>
      </c>
      <c r="C106" s="3">
        <v>7.0385000192628513E-2</v>
      </c>
      <c r="D106" s="2">
        <v>526.72</v>
      </c>
      <c r="E106" s="2">
        <v>5</v>
      </c>
      <c r="F106" s="2">
        <v>18570.576333333334</v>
      </c>
      <c r="G106">
        <v>88.957999999999998</v>
      </c>
      <c r="H106" s="6">
        <v>3366.812857142857</v>
      </c>
      <c r="I106" s="6">
        <v>13480.212857142858</v>
      </c>
      <c r="J106">
        <v>339.10033333333331</v>
      </c>
      <c r="K106">
        <v>1193.4769529598618</v>
      </c>
      <c r="L106">
        <v>71.989521417871998</v>
      </c>
      <c r="M106">
        <v>46.2</v>
      </c>
    </row>
    <row r="107" spans="2:13">
      <c r="B107" t="s">
        <v>98</v>
      </c>
      <c r="C107" s="3">
        <v>7.6339536067852196E-2</v>
      </c>
      <c r="D107" s="2">
        <v>519.79999999999995</v>
      </c>
      <c r="E107" s="2">
        <v>5.15</v>
      </c>
      <c r="F107" s="2">
        <v>18697.416451612902</v>
      </c>
      <c r="G107">
        <v>89.962000000000003</v>
      </c>
      <c r="H107" s="6">
        <v>3387.2699999999995</v>
      </c>
      <c r="I107" s="6">
        <v>13677.894761904761</v>
      </c>
      <c r="J107">
        <v>361.69059090909093</v>
      </c>
      <c r="K107">
        <v>1181.3518600821731</v>
      </c>
      <c r="L107">
        <v>74.141956234283668</v>
      </c>
      <c r="M107">
        <v>43.3</v>
      </c>
    </row>
    <row r="108" spans="2:13">
      <c r="B108" t="s">
        <v>99</v>
      </c>
      <c r="C108" s="3">
        <v>7.7178684656840232E-2</v>
      </c>
      <c r="D108" s="2">
        <v>522.91999999999996</v>
      </c>
      <c r="E108" s="2">
        <v>5.42</v>
      </c>
      <c r="F108" s="2">
        <v>18873.599032258062</v>
      </c>
      <c r="G108">
        <v>90.938000000000002</v>
      </c>
      <c r="H108" s="6">
        <v>3207.1359090909086</v>
      </c>
      <c r="I108" s="6">
        <v>13239.712173913043</v>
      </c>
      <c r="J108">
        <v>340.80663636363636</v>
      </c>
      <c r="K108">
        <v>1135.2875036679875</v>
      </c>
      <c r="L108">
        <v>75.071292382081438</v>
      </c>
      <c r="M108">
        <v>41.6</v>
      </c>
    </row>
    <row r="109" spans="2:13">
      <c r="B109" t="s">
        <v>100</v>
      </c>
      <c r="C109" s="3">
        <v>7.734242999751452E-2</v>
      </c>
      <c r="D109" s="2">
        <v>516.91</v>
      </c>
      <c r="E109" s="2">
        <v>5.62</v>
      </c>
      <c r="F109" s="2">
        <v>19078.160333333326</v>
      </c>
      <c r="G109">
        <v>91.968999999999994</v>
      </c>
      <c r="H109" s="6">
        <v>3211.639411764706</v>
      </c>
      <c r="I109" s="6">
        <v>13557.686315789475</v>
      </c>
      <c r="J109">
        <v>346.95179999999999</v>
      </c>
      <c r="K109">
        <v>1000.7650047642998</v>
      </c>
      <c r="L109">
        <v>80.748304616302036</v>
      </c>
      <c r="M109">
        <v>42.3</v>
      </c>
    </row>
    <row r="110" spans="2:13">
      <c r="B110" t="s">
        <v>101</v>
      </c>
      <c r="C110" s="3">
        <v>7.3300608325263833E-2</v>
      </c>
      <c r="D110" s="2">
        <v>501.44</v>
      </c>
      <c r="E110" s="2">
        <v>5.75</v>
      </c>
      <c r="F110" s="2">
        <v>19289.415806451612</v>
      </c>
      <c r="G110">
        <v>92.254999999999995</v>
      </c>
      <c r="H110" s="6">
        <v>3407.2152173913041</v>
      </c>
      <c r="I110" s="6">
        <v>13901.280434782606</v>
      </c>
      <c r="J110">
        <v>363.25647826086953</v>
      </c>
      <c r="K110">
        <v>936.77276225960225</v>
      </c>
      <c r="L110">
        <v>77.875527434292735</v>
      </c>
      <c r="M110">
        <v>41.5</v>
      </c>
    </row>
    <row r="111" spans="2:13">
      <c r="B111" t="s">
        <v>102</v>
      </c>
      <c r="C111" s="3">
        <v>7.2170662341570518E-2</v>
      </c>
      <c r="D111" s="2">
        <v>506.95</v>
      </c>
      <c r="E111" s="2">
        <v>5.75</v>
      </c>
      <c r="F111" s="2">
        <v>19460.387999999995</v>
      </c>
      <c r="G111">
        <v>92.951999999999998</v>
      </c>
      <c r="H111" s="6">
        <v>3200.2623809523816</v>
      </c>
      <c r="I111" s="6">
        <v>13200.577619047617</v>
      </c>
      <c r="J111">
        <v>316.00450000000001</v>
      </c>
      <c r="K111">
        <v>960.73227952905347</v>
      </c>
      <c r="L111">
        <v>90.25907056133687</v>
      </c>
      <c r="M111">
        <v>43.4</v>
      </c>
    </row>
    <row r="112" spans="2:13">
      <c r="B112" t="s">
        <v>103</v>
      </c>
      <c r="C112" s="3">
        <v>7.1967944485774038E-2</v>
      </c>
      <c r="D112" s="2">
        <v>499.28</v>
      </c>
      <c r="E112" s="2">
        <v>5.88</v>
      </c>
      <c r="F112" s="2">
        <v>19550.758709677419</v>
      </c>
      <c r="G112">
        <v>93.376999999999995</v>
      </c>
      <c r="H112" s="6">
        <v>3100.8994736842105</v>
      </c>
      <c r="I112" s="6">
        <v>13407.025</v>
      </c>
      <c r="J112">
        <v>298.81161111111112</v>
      </c>
      <c r="K112">
        <v>889.18751212565041</v>
      </c>
      <c r="L112">
        <v>90.519420841306555</v>
      </c>
      <c r="M112">
        <v>48.1</v>
      </c>
    </row>
    <row r="113" spans="2:33">
      <c r="B113" t="s">
        <v>104</v>
      </c>
      <c r="C113" s="3">
        <v>7.3398758392318506E-2</v>
      </c>
      <c r="D113" s="2">
        <v>480.9</v>
      </c>
      <c r="E113" s="2">
        <v>6.17</v>
      </c>
      <c r="F113" s="2">
        <v>19688.099354838709</v>
      </c>
      <c r="G113">
        <v>93.343000000000004</v>
      </c>
      <c r="H113" s="6">
        <v>2732.6631818181813</v>
      </c>
      <c r="I113" s="6">
        <v>12538.122380952378</v>
      </c>
      <c r="J113">
        <v>320.28300000000002</v>
      </c>
      <c r="K113">
        <v>887.90663799939125</v>
      </c>
      <c r="L113">
        <v>96.177643452386405</v>
      </c>
      <c r="M113">
        <v>44.9</v>
      </c>
    </row>
    <row r="114" spans="2:33">
      <c r="B114" t="s">
        <v>105</v>
      </c>
      <c r="C114" s="3">
        <v>7.5526240691842911E-2</v>
      </c>
      <c r="D114" s="2">
        <v>467.22</v>
      </c>
      <c r="E114" s="2">
        <v>6.25</v>
      </c>
      <c r="F114" s="2">
        <v>19762.504137931039</v>
      </c>
      <c r="G114">
        <v>93.718999999999994</v>
      </c>
      <c r="H114" s="6">
        <v>2842.3510000000001</v>
      </c>
      <c r="I114" s="6">
        <v>12419.567500000001</v>
      </c>
      <c r="J114">
        <v>357.77980952380949</v>
      </c>
      <c r="K114">
        <v>954.8488114784991</v>
      </c>
      <c r="L114">
        <v>95.724592824793859</v>
      </c>
      <c r="M114">
        <v>43.7</v>
      </c>
    </row>
    <row r="115" spans="2:33">
      <c r="B115" t="s">
        <v>106</v>
      </c>
      <c r="C115" s="3">
        <v>7.6479128927391296E-2</v>
      </c>
      <c r="D115" s="2">
        <v>442.94</v>
      </c>
      <c r="E115" s="2">
        <v>6.25</v>
      </c>
      <c r="F115" s="2">
        <v>19787.244193548384</v>
      </c>
      <c r="G115">
        <v>94.5</v>
      </c>
      <c r="H115" s="6">
        <v>2826.1345000000001</v>
      </c>
      <c r="I115" s="6">
        <v>12193.876999999997</v>
      </c>
      <c r="J115">
        <v>382.79968421052644</v>
      </c>
      <c r="K115">
        <v>942.09697266838543</v>
      </c>
      <c r="L115">
        <v>104.91651060160416</v>
      </c>
      <c r="M115">
        <v>41.4</v>
      </c>
    </row>
    <row r="116" spans="2:33">
      <c r="B116" t="s">
        <v>107</v>
      </c>
      <c r="C116" s="3">
        <v>7.9568095573281969E-2</v>
      </c>
      <c r="D116" s="2">
        <v>446.43</v>
      </c>
      <c r="E116" s="2">
        <v>6.25</v>
      </c>
      <c r="F116" s="2">
        <v>19883.117333333335</v>
      </c>
      <c r="G116">
        <v>94.861999999999995</v>
      </c>
      <c r="H116" s="6">
        <v>2983.6559090909086</v>
      </c>
      <c r="I116" s="6">
        <v>12656.773181818182</v>
      </c>
      <c r="J116">
        <v>393.94204545454556</v>
      </c>
      <c r="K116">
        <v>1008.4651198212335</v>
      </c>
      <c r="L116">
        <v>107.6267210915241</v>
      </c>
      <c r="M116">
        <v>38.9</v>
      </c>
    </row>
    <row r="117" spans="2:33">
      <c r="B117" t="s">
        <v>108</v>
      </c>
      <c r="C117" s="3">
        <v>8.3912191414267284E-2</v>
      </c>
      <c r="D117" s="2">
        <v>470.1</v>
      </c>
      <c r="E117" s="2">
        <v>6.25</v>
      </c>
      <c r="F117" s="2">
        <v>20019.160000000003</v>
      </c>
      <c r="G117">
        <v>95.956999999999994</v>
      </c>
      <c r="H117" s="6">
        <v>2984.6064999999999</v>
      </c>
      <c r="I117" s="6">
        <v>12812.469047619046</v>
      </c>
      <c r="J117">
        <v>380.23500000000001</v>
      </c>
      <c r="K117">
        <v>1039.0567456764777</v>
      </c>
      <c r="L117">
        <v>116.9325093532873</v>
      </c>
      <c r="M117">
        <v>36.5</v>
      </c>
    </row>
    <row r="118" spans="2:33">
      <c r="B118" t="s">
        <v>109</v>
      </c>
      <c r="C118" s="3">
        <v>8.3565021456546151E-2</v>
      </c>
      <c r="D118" s="2">
        <v>493.61</v>
      </c>
      <c r="E118" s="2">
        <v>6.58</v>
      </c>
      <c r="F118" s="2">
        <v>20142.864000000001</v>
      </c>
      <c r="G118">
        <v>97.385999999999996</v>
      </c>
      <c r="H118" s="6">
        <v>3040.3771428571431</v>
      </c>
      <c r="I118" s="6">
        <v>12056.66523809524</v>
      </c>
      <c r="J118">
        <v>374.69400000000002</v>
      </c>
      <c r="K118">
        <v>1060.7267069150619</v>
      </c>
      <c r="L118">
        <v>130.31921958120739</v>
      </c>
      <c r="M118">
        <v>33.4</v>
      </c>
    </row>
    <row r="119" spans="2:33">
      <c r="B119" t="s">
        <v>110</v>
      </c>
      <c r="C119" s="3">
        <v>8.1929230405359113E-2</v>
      </c>
      <c r="D119" s="2">
        <v>502.24</v>
      </c>
      <c r="E119" s="2">
        <v>7.07</v>
      </c>
      <c r="F119" s="2">
        <v>20395.891935483865</v>
      </c>
      <c r="G119">
        <v>98.486999999999995</v>
      </c>
      <c r="H119" s="6">
        <v>2848.6527272727271</v>
      </c>
      <c r="I119" s="6">
        <v>11322.375000000002</v>
      </c>
      <c r="J119">
        <v>381.65499999999997</v>
      </c>
      <c r="K119">
        <v>1087.4667015963394</v>
      </c>
      <c r="L119">
        <v>136.90907044440999</v>
      </c>
      <c r="M119">
        <v>31.6</v>
      </c>
    </row>
    <row r="120" spans="2:33">
      <c r="B120" t="s">
        <v>111</v>
      </c>
      <c r="C120" s="3">
        <v>7.7691646600994813E-2</v>
      </c>
      <c r="D120" s="2">
        <v>516.70000000000005</v>
      </c>
      <c r="E120" s="2">
        <v>7.5</v>
      </c>
      <c r="F120" s="2">
        <v>20678.274516129033</v>
      </c>
      <c r="G120">
        <v>99.4</v>
      </c>
      <c r="H120" s="6">
        <v>2910.3285000000005</v>
      </c>
      <c r="I120" s="6">
        <v>11530.746190476189</v>
      </c>
      <c r="J120">
        <v>346.30399999999997</v>
      </c>
      <c r="K120">
        <v>1116.9034088406165</v>
      </c>
      <c r="L120">
        <v>136.71799974880255</v>
      </c>
      <c r="M120">
        <v>31.7</v>
      </c>
    </row>
    <row r="121" spans="2:33">
      <c r="B121" t="s">
        <v>112</v>
      </c>
      <c r="C121" s="3">
        <v>7.5437457923341333E-2</v>
      </c>
      <c r="D121" s="2">
        <v>530.16999999999996</v>
      </c>
      <c r="E121" s="2">
        <v>8.15</v>
      </c>
      <c r="F121" s="2">
        <v>20896.363666666672</v>
      </c>
      <c r="G121">
        <v>100.46</v>
      </c>
      <c r="H121" s="6">
        <v>2774.16</v>
      </c>
      <c r="I121" s="6">
        <v>11114.082380952381</v>
      </c>
      <c r="J121">
        <v>317.10000000000002</v>
      </c>
      <c r="K121">
        <v>1107.0560504311234</v>
      </c>
      <c r="L121">
        <v>118.12615407797507</v>
      </c>
      <c r="M121">
        <v>34.6</v>
      </c>
    </row>
    <row r="122" spans="2:33">
      <c r="B122" t="s">
        <v>113</v>
      </c>
      <c r="C122" s="3">
        <v>7.5039244080554915E-2</v>
      </c>
      <c r="D122" s="2">
        <v>618.39</v>
      </c>
      <c r="E122" s="2">
        <v>8.25</v>
      </c>
      <c r="F122" s="2">
        <v>21098.310967741931</v>
      </c>
      <c r="G122">
        <v>101.345</v>
      </c>
      <c r="H122" s="6">
        <v>2424.5404545454548</v>
      </c>
      <c r="I122" s="6">
        <v>9177.2165217391303</v>
      </c>
      <c r="J122">
        <v>223.42599999999999</v>
      </c>
      <c r="K122">
        <v>1098.5472651610673</v>
      </c>
      <c r="L122">
        <v>92.328450569559521</v>
      </c>
      <c r="M122">
        <v>34.5</v>
      </c>
    </row>
    <row r="123" spans="2:33">
      <c r="B123" t="s">
        <v>114</v>
      </c>
      <c r="C123" s="3">
        <v>7.4766426980703599E-2</v>
      </c>
      <c r="D123" s="2">
        <v>651.51</v>
      </c>
      <c r="E123" s="2">
        <v>8.25</v>
      </c>
      <c r="F123" s="2">
        <v>21316.354000000007</v>
      </c>
      <c r="G123">
        <v>101.21299999999999</v>
      </c>
      <c r="H123" s="6">
        <v>2500.2134999999998</v>
      </c>
      <c r="I123" s="6">
        <v>8614.5542105263157</v>
      </c>
      <c r="J123">
        <v>168.6</v>
      </c>
      <c r="K123">
        <v>1095.8313681313432</v>
      </c>
      <c r="L123">
        <v>63.685702203486805</v>
      </c>
      <c r="M123">
        <v>33.5</v>
      </c>
    </row>
    <row r="124" spans="2:33">
      <c r="B124" t="s">
        <v>115</v>
      </c>
      <c r="C124" s="3">
        <v>7.986456393235794E-2</v>
      </c>
      <c r="D124" s="2">
        <v>649.32000000000005</v>
      </c>
      <c r="E124" s="2">
        <v>8.25</v>
      </c>
      <c r="F124" s="2">
        <v>21454.788</v>
      </c>
      <c r="G124">
        <v>100</v>
      </c>
      <c r="H124" s="6">
        <v>2334.0014999999999</v>
      </c>
      <c r="I124" s="6">
        <v>8595.557272727272</v>
      </c>
      <c r="J124">
        <v>139.34299999999999</v>
      </c>
      <c r="K124">
        <v>912.89531804689148</v>
      </c>
      <c r="L124">
        <v>49.375019538263899</v>
      </c>
      <c r="M124">
        <v>35.4</v>
      </c>
    </row>
    <row r="125" spans="2:33">
      <c r="B125" t="s">
        <v>116</v>
      </c>
      <c r="C125" s="3">
        <v>8.5253690772930116E-2</v>
      </c>
      <c r="D125" s="2">
        <v>623.01</v>
      </c>
      <c r="E125" s="2">
        <v>7.49</v>
      </c>
      <c r="F125" s="2">
        <v>21379.17967741935</v>
      </c>
      <c r="G125">
        <v>99.24</v>
      </c>
      <c r="H125" s="6">
        <v>2495.3242857142859</v>
      </c>
      <c r="I125" s="6">
        <v>8396.201500000001</v>
      </c>
      <c r="J125">
        <v>146.08799999999999</v>
      </c>
      <c r="K125">
        <v>897.33161049426496</v>
      </c>
      <c r="L125">
        <v>40.70579577072106</v>
      </c>
      <c r="M125">
        <v>36.700000000000003</v>
      </c>
      <c r="AG125" s="5"/>
    </row>
    <row r="126" spans="2:33">
      <c r="B126" t="s">
        <v>117</v>
      </c>
      <c r="C126" s="3">
        <v>9.1959772752883875E-2</v>
      </c>
      <c r="D126" s="2">
        <v>606</v>
      </c>
      <c r="E126" s="2">
        <v>5.88</v>
      </c>
      <c r="F126" s="2">
        <v>21158.432857142849</v>
      </c>
      <c r="G126">
        <v>98.88</v>
      </c>
      <c r="H126" s="6">
        <v>2593.3795</v>
      </c>
      <c r="I126" s="6">
        <v>7690.4963157894717</v>
      </c>
      <c r="J126">
        <v>150.17400000000001</v>
      </c>
      <c r="K126">
        <v>934.86866369384518</v>
      </c>
      <c r="L126">
        <v>40.161490312549383</v>
      </c>
      <c r="M126">
        <v>36.4</v>
      </c>
      <c r="AG126" s="5"/>
    </row>
    <row r="127" spans="2:33">
      <c r="B127" t="s">
        <v>118</v>
      </c>
      <c r="C127" s="3">
        <v>9.7909448146249786E-2</v>
      </c>
      <c r="D127" s="2">
        <v>592.92999999999995</v>
      </c>
      <c r="E127" s="2">
        <v>3.27</v>
      </c>
      <c r="F127" s="2">
        <v>21004.320645161286</v>
      </c>
      <c r="G127">
        <v>99.26</v>
      </c>
      <c r="H127" s="6">
        <v>2466.0990909090906</v>
      </c>
      <c r="I127" s="6">
        <v>7235.477272727273</v>
      </c>
      <c r="J127">
        <v>170.08600000000001</v>
      </c>
      <c r="K127">
        <v>957.35080655666422</v>
      </c>
      <c r="L127">
        <v>40.573258665369053</v>
      </c>
      <c r="M127">
        <v>36.1</v>
      </c>
      <c r="AG127" s="5"/>
    </row>
    <row r="128" spans="2:33">
      <c r="B128" t="s">
        <v>119</v>
      </c>
      <c r="C128" s="3">
        <v>0.10222323963258083</v>
      </c>
      <c r="D128" s="2">
        <v>583.17999999999995</v>
      </c>
      <c r="E128" s="2">
        <v>1.92</v>
      </c>
      <c r="F128" s="2">
        <v>20960.111666666671</v>
      </c>
      <c r="G128">
        <v>99.11</v>
      </c>
      <c r="H128" s="6">
        <v>2626.6776190476194</v>
      </c>
      <c r="I128" s="6">
        <v>7992.1214285714277</v>
      </c>
      <c r="J128">
        <v>199.87799999999999</v>
      </c>
      <c r="K128">
        <v>941.04184689871386</v>
      </c>
      <c r="L128">
        <v>52.186658285958153</v>
      </c>
      <c r="M128">
        <v>36.299999999999997</v>
      </c>
      <c r="AG128" s="5"/>
    </row>
    <row r="129" spans="2:33">
      <c r="B129" t="s">
        <v>120</v>
      </c>
      <c r="C129" s="3">
        <v>0.10722965770525665</v>
      </c>
      <c r="D129" s="2">
        <v>565.72</v>
      </c>
      <c r="E129" s="2">
        <v>1.36</v>
      </c>
      <c r="F129" s="2">
        <v>21004.810322580644</v>
      </c>
      <c r="G129">
        <v>98.86</v>
      </c>
      <c r="H129" s="6">
        <v>2969.2110526315782</v>
      </c>
      <c r="I129" s="6">
        <v>8398.3684999999987</v>
      </c>
      <c r="J129">
        <v>207.23</v>
      </c>
      <c r="K129">
        <v>928.01357336019646</v>
      </c>
      <c r="L129">
        <v>52.98417992764017</v>
      </c>
      <c r="M129">
        <v>39</v>
      </c>
      <c r="AG129" s="5"/>
    </row>
    <row r="130" spans="2:33">
      <c r="B130" t="s">
        <v>121</v>
      </c>
      <c r="C130" s="3">
        <v>0.10761754033019434</v>
      </c>
      <c r="D130" s="2">
        <v>553.08000000000004</v>
      </c>
      <c r="E130" s="2">
        <v>1.04</v>
      </c>
      <c r="F130" s="2">
        <v>20962.55166666667</v>
      </c>
      <c r="G130">
        <v>99.2</v>
      </c>
      <c r="H130" s="6">
        <v>3157.3766666666675</v>
      </c>
      <c r="I130" s="6">
        <v>8592.9968181818185</v>
      </c>
      <c r="J130">
        <v>227.429</v>
      </c>
      <c r="K130">
        <v>951.05783831360134</v>
      </c>
      <c r="L130">
        <v>61.97793627065073</v>
      </c>
      <c r="M130">
        <v>40.4</v>
      </c>
      <c r="AG130" s="5"/>
    </row>
    <row r="131" spans="2:33">
      <c r="B131" t="s">
        <v>122</v>
      </c>
      <c r="C131" s="3">
        <v>0.10758126307764453</v>
      </c>
      <c r="D131" s="2">
        <v>540.41999999999996</v>
      </c>
      <c r="E131" s="2">
        <v>0.57999999999999996</v>
      </c>
      <c r="F131" s="2">
        <v>20933.098064516129</v>
      </c>
      <c r="G131">
        <v>98.77</v>
      </c>
      <c r="H131" s="6">
        <v>3173.8268181818175</v>
      </c>
      <c r="I131" s="6">
        <v>8679.7459090909088</v>
      </c>
      <c r="J131">
        <v>236.57300000000001</v>
      </c>
      <c r="K131">
        <v>995.49835162372506</v>
      </c>
      <c r="L131">
        <v>68.353714793875582</v>
      </c>
      <c r="M131">
        <v>41</v>
      </c>
      <c r="AG131" s="5"/>
    </row>
    <row r="132" spans="2:33">
      <c r="B132" t="s">
        <v>123</v>
      </c>
      <c r="C132" s="3">
        <v>0.10225140816000883</v>
      </c>
      <c r="D132" s="2">
        <v>546.88</v>
      </c>
      <c r="E132" s="2">
        <v>0.5</v>
      </c>
      <c r="F132" s="2">
        <v>20952.43419354839</v>
      </c>
      <c r="G132">
        <v>98.41</v>
      </c>
      <c r="H132" s="6">
        <v>3263.9976190476191</v>
      </c>
      <c r="I132" s="6">
        <v>9375.0619047619075</v>
      </c>
      <c r="J132">
        <v>279.65300000000002</v>
      </c>
      <c r="K132">
        <v>1058.6818066122885</v>
      </c>
      <c r="L132">
        <v>71.875167702509884</v>
      </c>
      <c r="M132">
        <v>44.6</v>
      </c>
      <c r="AG132" s="5"/>
    </row>
    <row r="133" spans="2:33">
      <c r="B133" t="s">
        <v>124</v>
      </c>
      <c r="C133" s="3">
        <v>9.7278453497828377E-2</v>
      </c>
      <c r="D133" s="2">
        <v>549.07000000000005</v>
      </c>
      <c r="E133" s="2">
        <v>0.5</v>
      </c>
      <c r="F133" s="2">
        <v>20874.760999999999</v>
      </c>
      <c r="G133">
        <v>99.38</v>
      </c>
      <c r="H133" s="6">
        <v>3258.1723809523805</v>
      </c>
      <c r="I133" s="6">
        <v>9634.9709523809524</v>
      </c>
      <c r="J133">
        <v>281.065</v>
      </c>
      <c r="K133">
        <v>1083.6082197442645</v>
      </c>
      <c r="L133">
        <v>72.872387642862236</v>
      </c>
      <c r="M133">
        <v>48.7</v>
      </c>
      <c r="AG133" s="5"/>
    </row>
    <row r="134" spans="2:33">
      <c r="B134" t="s">
        <v>125</v>
      </c>
      <c r="C134" s="3">
        <v>9.1098817589166284E-2</v>
      </c>
      <c r="D134" s="2">
        <v>545.83000000000004</v>
      </c>
      <c r="E134" s="2">
        <v>0.5</v>
      </c>
      <c r="F134" s="2">
        <v>20867.29258064516</v>
      </c>
      <c r="G134">
        <v>99.38</v>
      </c>
      <c r="H134" s="6">
        <v>3409.4266666666672</v>
      </c>
      <c r="I134" s="6">
        <v>9857.3436363636356</v>
      </c>
      <c r="J134">
        <v>285.21800000000002</v>
      </c>
      <c r="K134">
        <v>1165.2272832862227</v>
      </c>
      <c r="L134">
        <v>72.732608580416539</v>
      </c>
      <c r="M134">
        <v>52.3</v>
      </c>
      <c r="AG134" s="5"/>
    </row>
    <row r="135" spans="2:33">
      <c r="B135" t="s">
        <v>126</v>
      </c>
      <c r="C135" s="3">
        <v>8.6166548062863557E-2</v>
      </c>
      <c r="D135" s="2">
        <v>507.78</v>
      </c>
      <c r="E135" s="2">
        <v>0.5</v>
      </c>
      <c r="F135" s="2">
        <v>21009.42333333334</v>
      </c>
      <c r="G135">
        <v>98.92</v>
      </c>
      <c r="H135" s="6">
        <v>3301.856666666667</v>
      </c>
      <c r="I135" s="6">
        <v>10227.554500000002</v>
      </c>
      <c r="J135">
        <v>302.8</v>
      </c>
      <c r="K135">
        <v>1271.9860226452347</v>
      </c>
      <c r="L135">
        <v>80.384246559820738</v>
      </c>
      <c r="M135">
        <v>52.5</v>
      </c>
      <c r="AG135" s="5"/>
    </row>
    <row r="136" spans="2:33">
      <c r="B136" t="s">
        <v>8</v>
      </c>
      <c r="C136" s="3">
        <v>8.6579744705241088E-2</v>
      </c>
      <c r="D136">
        <v>501.45</v>
      </c>
      <c r="E136" s="2">
        <v>0.5</v>
      </c>
      <c r="F136">
        <v>20989.81</v>
      </c>
      <c r="G136">
        <v>98.62</v>
      </c>
      <c r="H136" s="6">
        <v>3448.5090000000005</v>
      </c>
      <c r="I136" s="6">
        <v>10433.442727272723</v>
      </c>
      <c r="J136">
        <v>315.85899999999998</v>
      </c>
      <c r="K136">
        <v>1333.1184506909829</v>
      </c>
      <c r="L136">
        <v>77.24635859689846</v>
      </c>
      <c r="M136">
        <v>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2010-05-26T17:48:56Z</dcterms:created>
  <dcterms:modified xsi:type="dcterms:W3CDTF">2015-11-18T20:33:25Z</dcterms:modified>
</cp:coreProperties>
</file>