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Ex1.xml" ContentType="application/vnd.ms-office.chartex+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3"/>
  <workbookPr showInkAnnotation="0" hidePivotFieldList="1"/>
  <mc:AlternateContent xmlns:mc="http://schemas.openxmlformats.org/markup-compatibility/2006">
    <mc:Choice Requires="x15">
      <x15ac:absPath xmlns:x15ac="http://schemas.microsoft.com/office/spreadsheetml/2010/11/ac" url="C:\Users\gustavo.telles\Desktop\Garoto de programa\ESPM\Estatistica - 2° Semestre\"/>
    </mc:Choice>
  </mc:AlternateContent>
  <xr:revisionPtr revIDLastSave="0" documentId="13_ncr:1_{20322F06-4D4E-4D93-B100-B3871AFA895A}" xr6:coauthVersionLast="36" xr6:coauthVersionMax="36" xr10:uidLastSave="{00000000-0000-0000-0000-000000000000}"/>
  <bookViews>
    <workbookView xWindow="0" yWindow="0" windowWidth="19200" windowHeight="6810" tabRatio="500" activeTab="5" xr2:uid="{00000000-000D-0000-FFFF-FFFF00000000}"/>
  </bookViews>
  <sheets>
    <sheet name="BASE" sheetId="2" r:id="rId1"/>
    <sheet name="Legenda" sheetId="3" r:id="rId2"/>
    <sheet name="Q41" sheetId="8" r:id="rId3"/>
    <sheet name="Histograma" sheetId="9" r:id="rId4"/>
    <sheet name="Boxplot idade" sheetId="11" r:id="rId5"/>
    <sheet name="Boxplot peso" sheetId="12" r:id="rId6"/>
  </sheets>
  <definedNames>
    <definedName name="_xlchart.v1.0" hidden="1">'Boxplot idade'!$A$2:$A$37</definedName>
    <definedName name="_xlchart.v1.1" hidden="1">'Boxplot idade'!$A$2:$A$37</definedName>
  </definedNames>
  <calcPr calcId="191029"/>
  <pivotCaches>
    <pivotCache cacheId="0" r:id="rId7"/>
    <pivotCache cacheId="10" r:id="rId8"/>
  </pivotCaches>
  <extLst>
    <ext xmlns:mx="http://schemas.microsoft.com/office/mac/excel/2008/main" uri="{7523E5D3-25F3-A5E0-1632-64F254C22452}">
      <mx:ArchID Flags="2"/>
    </ext>
  </extLst>
</workbook>
</file>

<file path=xl/calcChain.xml><?xml version="1.0" encoding="utf-8"?>
<calcChain xmlns="http://schemas.openxmlformats.org/spreadsheetml/2006/main">
  <c r="E15" i="9" l="1"/>
  <c r="E16" i="9"/>
  <c r="E17" i="9"/>
  <c r="E18" i="9"/>
  <c r="E19" i="9"/>
  <c r="E20" i="9"/>
  <c r="E21" i="9"/>
  <c r="E14" i="9"/>
  <c r="F14" i="9" s="1"/>
  <c r="F15" i="9" s="1"/>
  <c r="F16" i="9" s="1"/>
  <c r="F17" i="9" s="1"/>
  <c r="F18" i="9" s="1"/>
  <c r="F19" i="9" s="1"/>
  <c r="F20" i="9" s="1"/>
  <c r="D18" i="8" l="1"/>
  <c r="D17" i="8"/>
  <c r="D16" i="8"/>
  <c r="D15" i="8"/>
</calcChain>
</file>

<file path=xl/sharedStrings.xml><?xml version="1.0" encoding="utf-8"?>
<sst xmlns="http://schemas.openxmlformats.org/spreadsheetml/2006/main" count="1425" uniqueCount="187">
  <si>
    <t>Qual é o seu sexo?</t>
  </si>
  <si>
    <t>Qual a sua idade?</t>
  </si>
  <si>
    <t>Qual a sua altura?</t>
  </si>
  <si>
    <t>Qual é o seu peso atual?</t>
  </si>
  <si>
    <t>Você fuma?</t>
  </si>
  <si>
    <t>Durante o período normal do seu trabalho, quanto você se movimenta?</t>
  </si>
  <si>
    <t>Você pratica atividade física regularmente?</t>
  </si>
  <si>
    <t>Que tipo de atividade física você pratica regularmente?</t>
  </si>
  <si>
    <t>Quantas horas por semana você gasta fazendo atividade física?</t>
  </si>
  <si>
    <t>Qual período do dia você realiza atividade física?</t>
  </si>
  <si>
    <t>Em geral, você diria que sua saúde é:</t>
  </si>
  <si>
    <t>Comparado há um ano, como você classificaria sua saúde em geral agora?</t>
  </si>
  <si>
    <t>Quanta dor no corpo você teve durante os últimos 3 meses?</t>
  </si>
  <si>
    <t>Elenque de 1 a 6 os fatores que mais te motivam a praticar atividade física regularmente. Sendo o 1 o mais motivador e 6 o menos motivador. [Competitividade]</t>
  </si>
  <si>
    <t>Elenque de 1 a 6 os fatores que mais te motivam a praticar atividade física regularmente. Sendo o 1 o mais motivador e 6 o menos motivador. [Controle do Estresse]</t>
  </si>
  <si>
    <t>Elenque de 1 a 6 os fatores que mais te motivam a praticar atividade física regularmente. Sendo o 1 o mais motivador e 6 o menos motivador. [Estética]</t>
  </si>
  <si>
    <t>Elenque de 1 a 6 os fatores que mais te motivam a praticar atividade física regularmente. Sendo o 1 o mais motivador e 6 o menos motivador. [Prazer]</t>
  </si>
  <si>
    <t>Elenque de 1 a 6 os fatores que mais te motivam a praticar atividade física regularmente. Sendo o 1 o mais motivador e 6 o menos motivador. [Saúde]</t>
  </si>
  <si>
    <t>Elenque de 1 a 6 os fatores que mais te motivam a praticar atividade física regularmente. Sendo o 1 o mais motivador e 6 o menos motivador. [Sociabilidade]</t>
  </si>
  <si>
    <t>Os seguintes itens referem-se a atividade que você poderia fazer atualmente durante um dia comum. Devido a sua saúde você tem dificuldade [Atividades rigorosas, que exigem muito esforço, tais como correr, levantar objetos pesados ou participar em esportes árduos.]</t>
  </si>
  <si>
    <t>Os seguintes itens referem-se a atividade que você poderia fazer atualmente durante um dia comum. Devido a sua saúde você tem dificuldade [Atividades moderadas, tais como mover uma mesa, passar aspirador de pó, jogar bola ou varrer a casa.]</t>
  </si>
  <si>
    <t>Os seguintes itens referem-se a atividade que você poderia fazer atualmente durante um dia comum. Devido a sua saúde você tem dificuldade [Levantar ou carregar mantimentos.]</t>
  </si>
  <si>
    <t>Os seguintes itens referem-se a atividade que você poderia fazer atualmente durante um dia comum. Devido a sua saúde você tem dificuldade [Subir vários lances de escada.]</t>
  </si>
  <si>
    <t>Os seguintes itens referem-se a atividade que você poderia fazer atualmente durante um dia comum. Devido a sua saúde você tem dificuldade [Subir um lance de escada.]</t>
  </si>
  <si>
    <t>Os seguintes itens referem-se a atividade que você poderia fazer atualmente durante um dia comum. Devido a sua saúde você tem dificuldade [Curvar-se, ajoelhar-se ou dobrar-se.]</t>
  </si>
  <si>
    <t>Os seguintes itens referem-se a atividade que você poderia fazer atualmente durante um dia comum. Devido a sua saúde você tem dificuldade [Andar mais de um quilômetro.]</t>
  </si>
  <si>
    <t>Os seguintes itens referem-se a atividade que você poderia fazer atualmente durante um dia comum. Devido a sua saúde você tem dificuldade [Andar vários quarteirões.]</t>
  </si>
  <si>
    <t>Os seguintes itens referem-se a atividade que você poderia fazer atualmente durante um dia comum. Devido a sua saúde você tem dificuldade [Andar um quarteirão.]</t>
  </si>
  <si>
    <t>Durante os últimos 3 meses, você teve algum dos problemas com seu trabalho ou outra atividade regular diária, como consequência da sua saúde física ou algum problema emocional (como se sentir deprimido ou ansioso, por exemplo)? [Você diminuiu a quantidade de tempo que dedicava ao seu trabalho ou outras atividades?]</t>
  </si>
  <si>
    <t>Durante os últimos 3 meses, você teve algum dos problemas com seu trabalho ou outra atividade regular diária, como consequência da sua saúde física ou algum problema emocional (como se sentir deprimido ou ansioso, por exemplo)? [Realizou menos tarefas do que você gostaria?]</t>
  </si>
  <si>
    <t>Durante os últimos 3 meses, você teve algum dos problemas com seu trabalho ou outra atividade regular diária, como consequência da sua saúde física ou algum problema emocional (como se sentir deprimido ou ansioso, por exemplo)? [Teve dificuldade em fazer seu trabalho ou outras atividades (exemplo: necessitou de um esforço extra)?]</t>
  </si>
  <si>
    <t>Durante os últimos 3 meses, você teve algum dos problemas com seu trabalho ou outra atividade regular diária, como consequência da sua saúde física ou algum problema emocional (como se sentir deprimido ou ansioso, por exemplo)? [Não realizou nem fez qualquer das atividades com tanto cuidado como geralmente faz]</t>
  </si>
  <si>
    <t>Estas questões são sobre como você se sente e como tudo tem acontecido com você nos últimos 3 meses. Para cada questão, por favor, dê uma resposta que mais se aproxime da maneira como você se sente em relação aos últimos 3 meses. [Por quanto tempo você tem se sentido cheio de vigor, de vontade, de força?]</t>
  </si>
  <si>
    <t>Estas questões são sobre como você se sente e como tudo tem acontecido com você nos últimos 3 meses. Para cada questão, por favor, dê uma resposta que mais se aproxime da maneira como você se sente em relação aos últimos 3 meses. [Por quanto tempo você tem se sentido uma pessoa muito nervosa?]</t>
  </si>
  <si>
    <t>Estas questões são sobre como você se sente e como tudo tem acontecido com você nos últimos 3 meses. Para cada questão, por favor, dê uma resposta que mais se aproxime da maneira como você se sente em relação aos últimos 3 meses. [Por quanto tempo você tem se sentido tão deprimido que nada pode animá-lo?]</t>
  </si>
  <si>
    <t>Estas questões são sobre como você se sente e como tudo tem acontecido com você nos últimos 3 meses. Para cada questão, por favor, dê uma resposta que mais se aproxime da maneira como você se sente em relação aos últimos 3 meses. [Por quanto tempo você tem se sentido calmo ou tranquilo?]</t>
  </si>
  <si>
    <t>Estas questões são sobre como você se sente e como tudo tem acontecido com você nos últimos 3 meses. Para cada questão, por favor, dê uma resposta que mais se aproxime da maneira como você se sente em relação aos últimos 3 meses. [Por quanto tempo você tem se sentido com muita energia?]</t>
  </si>
  <si>
    <t>Estas questões são sobre como você se sente e como tudo tem acontecido com você nos últimos 3 meses. Para cada questão, por favor, dê uma resposta que mais se aproxime da maneira como você se sente em relação aos últimos 3 meses. [Por quanto tempo você tem se sentido desanimado ou abatido?]</t>
  </si>
  <si>
    <t>Estas questões são sobre como você se sente e como tudo tem acontecido com você nos últimos 3 meses. Para cada questão, por favor, dê uma resposta que mais se aproxime da maneira como você se sente em relação aos últimos 3 meses. [Por quanto tempo você tem se sentido esgotado?]</t>
  </si>
  <si>
    <t>Estas questões são sobre como você se sente e como tudo tem acontecido com você nos últimos 3 meses. Para cada questão, por favor, dê uma resposta que mais se aproxime da maneira como você se sente em relação aos últimos 3 meses. [Por quanto tempo você tem se sentido uma pessoa feliz?]</t>
  </si>
  <si>
    <t>Estas questões são sobre como você se sente e como tudo tem acontecido com você nos últimos 3 meses. Para cada questão, por favor, dê uma resposta que mais se aproxime da maneira como você se sente em relação aos últimos 3 meses. [Por quanto tempo você tem se sentido cansado?]</t>
  </si>
  <si>
    <t>Você consome bebida alcoólica?</t>
  </si>
  <si>
    <t>Quão importante você considera o exercício físico para a sua qualidade de vida?</t>
  </si>
  <si>
    <t>Durante os últimos 3 meses, quanto do seu tempo a sua saúde física ou problemas emocionais interferiram com as suas atividades sociais (encontrar amigos, visitar parentes, etc)?</t>
  </si>
  <si>
    <t>Feminino</t>
  </si>
  <si>
    <t>64.5</t>
  </si>
  <si>
    <t>Não</t>
  </si>
  <si>
    <t>Uma pequena parte do tempo.</t>
  </si>
  <si>
    <t>Sim, com frequência baixa. De 1 a 2 vezes por semana.</t>
  </si>
  <si>
    <t>Caminhada, Natação</t>
  </si>
  <si>
    <t>De 1 a 3 horas por semana.</t>
  </si>
  <si>
    <t>Tarde</t>
  </si>
  <si>
    <t>Muito boa</t>
  </si>
  <si>
    <t>Quase a mesma</t>
  </si>
  <si>
    <t>Muito leve</t>
  </si>
  <si>
    <t>Sim, dificulta muito</t>
  </si>
  <si>
    <t>Sim, dificulta um pouco</t>
  </si>
  <si>
    <t>Não, não dificulta de modo algum</t>
  </si>
  <si>
    <t>Sim</t>
  </si>
  <si>
    <t>Uma pequena parte do tempo</t>
  </si>
  <si>
    <t>Alguma parte do tempo</t>
  </si>
  <si>
    <t>A maior parte do tempo</t>
  </si>
  <si>
    <t>Uma boa parte do tempo</t>
  </si>
  <si>
    <t>Sim, esporadicamente. Até 1 copo ou dose por semana.</t>
  </si>
  <si>
    <t>Muito importante.</t>
  </si>
  <si>
    <t>Sim, com frequência regular: 3 vezes por semana.</t>
  </si>
  <si>
    <t>Corrida (Cooper), Musculação</t>
  </si>
  <si>
    <t>De 3 a 5 horas por semana.</t>
  </si>
  <si>
    <t>Noite</t>
  </si>
  <si>
    <t>Muito melhor</t>
  </si>
  <si>
    <t>Nenhuma parte do tempo</t>
  </si>
  <si>
    <t>Extremamente importante.</t>
  </si>
  <si>
    <t>Masculino</t>
  </si>
  <si>
    <t>Alguma parte do tempo.</t>
  </si>
  <si>
    <t>Sim, com frequência alta. A partir de 4 vezes por semana.</t>
  </si>
  <si>
    <t>Artes Marciais, Corrida (Cooper), Natação, Surf</t>
  </si>
  <si>
    <t>Manhã, Noite</t>
  </si>
  <si>
    <t>Um pouco melhor</t>
  </si>
  <si>
    <t>Moderada</t>
  </si>
  <si>
    <t>Caminhada</t>
  </si>
  <si>
    <t>Manhã</t>
  </si>
  <si>
    <t>Ruim</t>
  </si>
  <si>
    <t>Um pouco peor</t>
  </si>
  <si>
    <t>Leve</t>
  </si>
  <si>
    <t>É importante.</t>
  </si>
  <si>
    <t>Caminhada, Yoga</t>
  </si>
  <si>
    <t>Mais do que 5 horas por semana</t>
  </si>
  <si>
    <t>Boa</t>
  </si>
  <si>
    <t>Sim, com frequência regular. De 6 a 15 copos ou doses por semana.</t>
  </si>
  <si>
    <t>Sim, esporadicamente. Até 4 cigarros por mês.</t>
  </si>
  <si>
    <t>Nenhuma parte do tempo.</t>
  </si>
  <si>
    <t>Pouco importante.</t>
  </si>
  <si>
    <t>Academia</t>
  </si>
  <si>
    <t>Boxe</t>
  </si>
  <si>
    <t>Nenhuma</t>
  </si>
  <si>
    <t>Até 1 hora por semana</t>
  </si>
  <si>
    <t>Corrida (Cooper)</t>
  </si>
  <si>
    <t>Sim, com frequência baixa. De 2 a 5 copos ou doses por semana.</t>
  </si>
  <si>
    <t>1.6</t>
  </si>
  <si>
    <t>Caminhada, Pilates</t>
  </si>
  <si>
    <t>Sim, com frequência alta. Mais do que 90 cigarros por mês.</t>
  </si>
  <si>
    <t>Ciclismo</t>
  </si>
  <si>
    <t>Grave</t>
  </si>
  <si>
    <t>Crossfit</t>
  </si>
  <si>
    <t>Excelente</t>
  </si>
  <si>
    <t>1.78</t>
  </si>
  <si>
    <t>Sim, com frequência regular. De 21 a 90 cigarros por mês.</t>
  </si>
  <si>
    <t>Muito pior</t>
  </si>
  <si>
    <t>Um pouco pior</t>
  </si>
  <si>
    <t>1.62</t>
  </si>
  <si>
    <t>Sim, com frequência alta. Mais do que 15 copos ou doses por semana.</t>
  </si>
  <si>
    <t>Academia, Musculação</t>
  </si>
  <si>
    <t>Academia, Corrida (Cooper), Musculação, Sexo</t>
  </si>
  <si>
    <t>Academia, Ciclismo, Corrida (Cooper), Musculação</t>
  </si>
  <si>
    <t>Sim, com frequência baixa. De 5 a 20 cigarros por mês.</t>
  </si>
  <si>
    <t>Academia, Caminhada, Corrida (Cooper)</t>
  </si>
  <si>
    <t>Yoga</t>
  </si>
  <si>
    <t>Academia, Corrida (Cooper), Musculação</t>
  </si>
  <si>
    <t>Todo o tempo.</t>
  </si>
  <si>
    <t>Caminhada, Dança</t>
  </si>
  <si>
    <t>1.7</t>
  </si>
  <si>
    <t>Academia, Musculação, Natação, Pilates</t>
  </si>
  <si>
    <t>Tarde, Noite</t>
  </si>
  <si>
    <t>Q1</t>
  </si>
  <si>
    <t>Q2</t>
  </si>
  <si>
    <t>Q3</t>
  </si>
  <si>
    <t>Q4</t>
  </si>
  <si>
    <t>Q5</t>
  </si>
  <si>
    <t>Q6</t>
  </si>
  <si>
    <t>Q7</t>
  </si>
  <si>
    <t>Q8</t>
  </si>
  <si>
    <t>Q9</t>
  </si>
  <si>
    <t>Q10</t>
  </si>
  <si>
    <t>Q11</t>
  </si>
  <si>
    <t>Q12</t>
  </si>
  <si>
    <t>Q13</t>
  </si>
  <si>
    <t>Q14</t>
  </si>
  <si>
    <t>Q15</t>
  </si>
  <si>
    <t>Q16</t>
  </si>
  <si>
    <t>Q17</t>
  </si>
  <si>
    <t>Q18</t>
  </si>
  <si>
    <t>Q19</t>
  </si>
  <si>
    <t>Q20</t>
  </si>
  <si>
    <t>Q21</t>
  </si>
  <si>
    <t>Q22</t>
  </si>
  <si>
    <t>Q23</t>
  </si>
  <si>
    <t>Q24</t>
  </si>
  <si>
    <t>Q25</t>
  </si>
  <si>
    <t>Q26</t>
  </si>
  <si>
    <t>Q27</t>
  </si>
  <si>
    <t>Q28</t>
  </si>
  <si>
    <t>Q29</t>
  </si>
  <si>
    <t>Q30</t>
  </si>
  <si>
    <t>Q31</t>
  </si>
  <si>
    <t>Q32</t>
  </si>
  <si>
    <t>Q33</t>
  </si>
  <si>
    <t>Q34</t>
  </si>
  <si>
    <t>Q35</t>
  </si>
  <si>
    <t>Q36</t>
  </si>
  <si>
    <t>Q37</t>
  </si>
  <si>
    <t>Q38</t>
  </si>
  <si>
    <t>Q39</t>
  </si>
  <si>
    <t>Q40</t>
  </si>
  <si>
    <t>Q41</t>
  </si>
  <si>
    <t>Q42</t>
  </si>
  <si>
    <t>Q43</t>
  </si>
  <si>
    <t>Q44</t>
  </si>
  <si>
    <t xml:space="preserve"> </t>
  </si>
  <si>
    <t>Rótulos de Linha</t>
  </si>
  <si>
    <t>Total Geral</t>
  </si>
  <si>
    <t>Contagem de Q41</t>
  </si>
  <si>
    <t>Opções</t>
  </si>
  <si>
    <t>Frequência absoluta</t>
  </si>
  <si>
    <t>Frequência relativa</t>
  </si>
  <si>
    <t>Frequência acumulada</t>
  </si>
  <si>
    <t>Contagem de Q2</t>
  </si>
  <si>
    <t>18-22</t>
  </si>
  <si>
    <t>23-27</t>
  </si>
  <si>
    <t>28-32</t>
  </si>
  <si>
    <t>33-37</t>
  </si>
  <si>
    <t>38-42</t>
  </si>
  <si>
    <t>43-47</t>
  </si>
  <si>
    <t>68-72</t>
  </si>
  <si>
    <t xml:space="preserve">Faixas etárias </t>
  </si>
  <si>
    <t xml:space="preserve">Absoluta </t>
  </si>
  <si>
    <t xml:space="preserve">Relativa </t>
  </si>
  <si>
    <t>Acumulada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</si>
</sst>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2"/>
      <color theme="1"/>
      <name val="Calibri"/>
      <family val="2"/>
      <scheme val="minor"/>
    </font>
    <font>
      <sz val="13"/>
      <color theme="1"/>
      <name val="Arial"/>
    </font>
    <font>
      <b/>
      <sz val="13"/>
      <color theme="1"/>
      <name val="Arial"/>
      <family val="2"/>
    </font>
    <font>
      <sz val="13"/>
      <color theme="1"/>
      <name val="Arial"/>
      <family val="2"/>
    </font>
    <font>
      <b/>
      <sz val="12"/>
      <color theme="1"/>
      <name val="Calibri"/>
      <family val="2"/>
      <scheme val="minor"/>
    </font>
    <font>
      <sz val="12"/>
      <color theme="1"/>
      <name val="Calibri"/>
      <family val="2"/>
      <scheme val="minor"/>
    </font>
    <font>
      <sz val="11"/>
      <color rgb="FF000000"/>
      <name val="Calibri"/>
      <family val="2"/>
      <scheme val="minor"/>
    </font>
  </fonts>
  <fills count="6">
    <fill>
      <patternFill patternType="none"/>
    </fill>
    <fill>
      <patternFill patternType="gray125"/>
    </fill>
    <fill>
      <patternFill patternType="solid">
        <fgColor rgb="FFFFFF00"/>
        <bgColor indexed="64"/>
      </patternFill>
    </fill>
    <fill>
      <patternFill patternType="solid">
        <fgColor theme="9" tint="0.39997558519241921"/>
        <bgColor indexed="64"/>
      </patternFill>
    </fill>
    <fill>
      <patternFill patternType="solid">
        <fgColor theme="4" tint="0.39997558519241921"/>
        <bgColor indexed="64"/>
      </patternFill>
    </fill>
    <fill>
      <patternFill patternType="solid">
        <fgColor theme="7" tint="0.399975585192419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9" fontId="5" fillId="0" borderId="0" applyFont="0" applyFill="0" applyBorder="0" applyAlignment="0" applyProtection="0"/>
  </cellStyleXfs>
  <cellXfs count="22">
    <xf numFmtId="0" fontId="0" fillId="0" borderId="0" xfId="0"/>
    <xf numFmtId="0" fontId="1" fillId="0" borderId="0" xfId="0" applyFont="1"/>
    <xf numFmtId="0" fontId="3" fillId="0" borderId="0" xfId="0" applyFont="1"/>
    <xf numFmtId="0" fontId="2" fillId="0" borderId="0" xfId="0" applyFont="1"/>
    <xf numFmtId="0" fontId="0" fillId="0" borderId="0" xfId="0" pivotButton="1"/>
    <xf numFmtId="0" fontId="0" fillId="0" borderId="0" xfId="0" applyAlignment="1">
      <alignment horizontal="left"/>
    </xf>
    <xf numFmtId="0" fontId="0" fillId="0" borderId="0" xfId="0" applyNumberFormat="1"/>
    <xf numFmtId="0" fontId="0" fillId="0" borderId="1" xfId="0" applyBorder="1"/>
    <xf numFmtId="9" fontId="0" fillId="0" borderId="1" xfId="0" applyNumberFormat="1" applyFont="1" applyBorder="1"/>
    <xf numFmtId="9" fontId="0" fillId="0" borderId="1" xfId="0" applyNumberFormat="1" applyBorder="1"/>
    <xf numFmtId="10" fontId="0" fillId="0" borderId="1" xfId="0" applyNumberFormat="1" applyBorder="1"/>
    <xf numFmtId="0" fontId="0" fillId="0" borderId="1" xfId="0" applyBorder="1" applyAlignment="1">
      <alignment horizontal="center" wrapText="1"/>
    </xf>
    <xf numFmtId="9" fontId="0" fillId="0" borderId="0" xfId="0" applyNumberFormat="1"/>
    <xf numFmtId="0" fontId="4" fillId="0" borderId="1" xfId="0" applyFont="1" applyBorder="1"/>
    <xf numFmtId="0" fontId="4" fillId="0" borderId="1" xfId="0" pivotButton="1" applyFont="1" applyBorder="1"/>
    <xf numFmtId="9" fontId="0" fillId="0" borderId="1" xfId="1" applyFont="1" applyBorder="1"/>
    <xf numFmtId="0" fontId="1" fillId="2" borderId="0" xfId="0" applyFont="1" applyFill="1"/>
    <xf numFmtId="0" fontId="1" fillId="3" borderId="0" xfId="0" applyFont="1" applyFill="1"/>
    <xf numFmtId="0" fontId="1" fillId="4" borderId="0" xfId="0" applyFont="1" applyFill="1"/>
    <xf numFmtId="0" fontId="1" fillId="5" borderId="0" xfId="0" applyFont="1" applyFill="1"/>
    <xf numFmtId="0" fontId="6" fillId="0" borderId="0" xfId="0" applyFont="1"/>
    <xf numFmtId="2" fontId="0" fillId="0" borderId="0" xfId="0" applyNumberFormat="1"/>
  </cellXfs>
  <cellStyles count="2">
    <cellStyle name="Normal" xfId="0" builtinId="0"/>
    <cellStyle name="Porcentagem" xfId="1" builtinId="5"/>
  </cellStyles>
  <dxfs count="1">
    <dxf>
      <numFmt numFmtId="13" formatCode="0%"/>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pivotSource>
    <c:name>[Esporte e qualidade de vida.xlsx]Q41!Tabela dinâmica2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a:t>Base:</a:t>
            </a:r>
            <a:r>
              <a:rPr lang="pt-BR" baseline="0"/>
              <a:t> 36 pessoas</a:t>
            </a:r>
            <a:endParaRPr lang="pt-B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'Q41'!$B$3</c:f>
              <c:strCache>
                <c:ptCount val="1"/>
                <c:pt idx="0">
                  <c:v>Total</c:v>
                </c:pt>
              </c:strCache>
            </c:strRef>
          </c:tx>
          <c:spPr>
            <a:solidFill>
              <a:schemeClr val="accent1"/>
            </a:solidFill>
            <a:ln>
              <a:noFill/>
            </a:ln>
            <a:effectLst/>
          </c:spPr>
          <c:invertIfNegative val="0"/>
          <c:cat>
            <c:strRef>
              <c:f>'Q41'!$A$4:$A$9</c:f>
              <c:strCache>
                <c:ptCount val="5"/>
                <c:pt idx="0">
                  <c:v>Nenhuma parte do tempo</c:v>
                </c:pt>
                <c:pt idx="1">
                  <c:v>Uma pequena parte do tempo</c:v>
                </c:pt>
                <c:pt idx="2">
                  <c:v>Alguma parte do tempo</c:v>
                </c:pt>
                <c:pt idx="3">
                  <c:v>Uma boa parte do tempo</c:v>
                </c:pt>
                <c:pt idx="4">
                  <c:v>A maior parte do tempo</c:v>
                </c:pt>
              </c:strCache>
            </c:strRef>
          </c:cat>
          <c:val>
            <c:numRef>
              <c:f>'Q41'!$B$4:$B$9</c:f>
              <c:numCache>
                <c:formatCode>General</c:formatCode>
                <c:ptCount val="5"/>
                <c:pt idx="0">
                  <c:v>1</c:v>
                </c:pt>
                <c:pt idx="1">
                  <c:v>10</c:v>
                </c:pt>
                <c:pt idx="2">
                  <c:v>10</c:v>
                </c:pt>
                <c:pt idx="3">
                  <c:v>11</c:v>
                </c:pt>
                <c:pt idx="4">
                  <c:v>4</c:v>
                </c:pt>
              </c:numCache>
            </c:numRef>
          </c:val>
          <c:extLst>
            <c:ext xmlns:c16="http://schemas.microsoft.com/office/drawing/2014/chart" uri="{C3380CC4-5D6E-409C-BE32-E72D297353CC}">
              <c16:uniqueId val="{00000000-CFAC-47A7-AE27-7EFEC6856142}"/>
            </c:ext>
          </c:extLst>
        </c:ser>
        <c:dLbls>
          <c:showLegendKey val="0"/>
          <c:showVal val="0"/>
          <c:showCatName val="0"/>
          <c:showSerName val="0"/>
          <c:showPercent val="0"/>
          <c:showBubbleSize val="0"/>
        </c:dLbls>
        <c:gapWidth val="219"/>
        <c:overlap val="-27"/>
        <c:axId val="428390207"/>
        <c:axId val="530607311"/>
      </c:barChart>
      <c:catAx>
        <c:axId val="4283902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530607311"/>
        <c:crosses val="autoZero"/>
        <c:auto val="1"/>
        <c:lblAlgn val="ctr"/>
        <c:lblOffset val="100"/>
        <c:noMultiLvlLbl val="0"/>
      </c:catAx>
      <c:valAx>
        <c:axId val="5306073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4283902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pivotSource>
    <c:name>[Esporte e qualidade de vida.xlsx]Histograma!Tabela dinâmica2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MESMO</a:t>
            </a:r>
            <a:r>
              <a:rPr lang="en-US" baseline="0"/>
              <a:t> DO SLIDE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Histograma!$D$2</c:f>
              <c:strCache>
                <c:ptCount val="1"/>
                <c:pt idx="0">
                  <c:v>Total</c:v>
                </c:pt>
              </c:strCache>
            </c:strRef>
          </c:tx>
          <c:spPr>
            <a:solidFill>
              <a:schemeClr val="accent1"/>
            </a:solidFill>
            <a:ln>
              <a:noFill/>
            </a:ln>
            <a:effectLst/>
          </c:spPr>
          <c:invertIfNegative val="0"/>
          <c:cat>
            <c:strRef>
              <c:f>Histograma!$C$3:$C$10</c:f>
              <c:strCache>
                <c:ptCount val="7"/>
                <c:pt idx="0">
                  <c:v>18-22</c:v>
                </c:pt>
                <c:pt idx="1">
                  <c:v>23-27</c:v>
                </c:pt>
                <c:pt idx="2">
                  <c:v>28-32</c:v>
                </c:pt>
                <c:pt idx="3">
                  <c:v>33-37</c:v>
                </c:pt>
                <c:pt idx="4">
                  <c:v>38-42</c:v>
                </c:pt>
                <c:pt idx="5">
                  <c:v>43-47</c:v>
                </c:pt>
                <c:pt idx="6">
                  <c:v>68-72</c:v>
                </c:pt>
              </c:strCache>
            </c:strRef>
          </c:cat>
          <c:val>
            <c:numRef>
              <c:f>Histograma!$D$3:$D$10</c:f>
              <c:numCache>
                <c:formatCode>0%</c:formatCode>
                <c:ptCount val="7"/>
                <c:pt idx="0">
                  <c:v>5.5555555555555552E-2</c:v>
                </c:pt>
                <c:pt idx="1">
                  <c:v>0.27777777777777779</c:v>
                </c:pt>
                <c:pt idx="2">
                  <c:v>0.41666666666666669</c:v>
                </c:pt>
                <c:pt idx="3">
                  <c:v>0.16666666666666666</c:v>
                </c:pt>
                <c:pt idx="4">
                  <c:v>2.7777777777777776E-2</c:v>
                </c:pt>
                <c:pt idx="5">
                  <c:v>2.7777777777777776E-2</c:v>
                </c:pt>
                <c:pt idx="6">
                  <c:v>2.7777777777777776E-2</c:v>
                </c:pt>
              </c:numCache>
            </c:numRef>
          </c:val>
          <c:extLst>
            <c:ext xmlns:c16="http://schemas.microsoft.com/office/drawing/2014/chart" uri="{C3380CC4-5D6E-409C-BE32-E72D297353CC}">
              <c16:uniqueId val="{00000000-194C-4FD3-864A-A022EE04B1F2}"/>
            </c:ext>
          </c:extLst>
        </c:ser>
        <c:dLbls>
          <c:showLegendKey val="0"/>
          <c:showVal val="0"/>
          <c:showCatName val="0"/>
          <c:showSerName val="0"/>
          <c:showPercent val="0"/>
          <c:showBubbleSize val="0"/>
        </c:dLbls>
        <c:gapWidth val="219"/>
        <c:overlap val="-27"/>
        <c:axId val="585723360"/>
        <c:axId val="587008032"/>
      </c:barChart>
      <c:catAx>
        <c:axId val="5857233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587008032"/>
        <c:crosses val="autoZero"/>
        <c:auto val="1"/>
        <c:lblAlgn val="ctr"/>
        <c:lblOffset val="100"/>
        <c:noMultiLvlLbl val="0"/>
      </c:catAx>
      <c:valAx>
        <c:axId val="58700803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5857233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tx>
        <cx:rich>
          <a:bodyPr spcFirstLastPara="1" vertOverflow="ellipsis" horzOverflow="overflow" wrap="square" lIns="0" tIns="0" rIns="0" bIns="0" anchor="ctr" anchorCtr="1"/>
          <a:lstStyle/>
          <a:p>
            <a:pPr algn="ctr" rtl="0">
              <a:defRPr/>
            </a:pPr>
            <a:r>
              <a:rPr lang="pt-BR" sz="1400" b="0" i="0" u="none" strike="noStrike" baseline="0">
                <a:solidFill>
                  <a:sysClr val="windowText" lastClr="000000">
                    <a:lumMod val="65000"/>
                    <a:lumOff val="35000"/>
                  </a:sysClr>
                </a:solidFill>
                <a:effectLst/>
                <a:latin typeface="Calibri" panose="020F0502020204030204"/>
                <a:ea typeface="Calibri" panose="020F0502020204030204" pitchFamily="34" charset="0"/>
                <a:cs typeface="Calibri" panose="020F0502020204030204" pitchFamily="34" charset="0"/>
              </a:rPr>
              <a:t>Boxplot</a:t>
            </a:r>
            <a:endParaRPr lang="pt-BR" sz="1400" b="0" i="0" u="none" strike="noStrike" baseline="0">
              <a:solidFill>
                <a:sysClr val="windowText" lastClr="000000">
                  <a:lumMod val="65000"/>
                  <a:lumOff val="35000"/>
                </a:sysClr>
              </a:solidFill>
              <a:latin typeface="Calibri" panose="020F0502020204030204"/>
            </a:endParaRPr>
          </a:p>
        </cx:rich>
      </cx:tx>
    </cx:title>
    <cx:plotArea>
      <cx:plotAreaRegion>
        <cx:series layoutId="boxWhisker" uniqueId="{B956A200-F181-436F-B004-474884C368E9}">
          <cx:dataLabels pos="r">
            <cx:visibility seriesName="0" categoryName="0" value="1"/>
            <cx:separator>, </cx:separator>
          </cx:dataLabels>
          <cx:dataId val="0"/>
          <cx:layoutPr>
            <cx:visibility meanLine="0" meanMarker="0" nonoutliers="0" outliers="1"/>
            <cx:statistics quartileMethod="exclusive"/>
          </cx:layoutPr>
        </cx:series>
      </cx:plotAreaRegion>
      <cx:axis id="0">
        <cx:catScaling gapWidth="1"/>
        <cx:title/>
        <cx:tickLabels/>
      </cx:axis>
      <cx:axis id="1">
        <cx:valScaling/>
        <cx:title>
          <cx:tx>
            <cx:rich>
              <a:bodyPr spcFirstLastPara="1" vertOverflow="ellipsis" horzOverflow="overflow" wrap="square" lIns="0" tIns="0" rIns="0" bIns="0" anchor="ctr" anchorCtr="1"/>
              <a:lstStyle/>
              <a:p>
                <a:pPr rtl="0"/>
                <a:r>
                  <a:rPr lang="pt-BR" sz="800" b="0" i="0" baseline="0">
                    <a:effectLst/>
                  </a:rPr>
                  <a:t>Idades (em anos completos) </a:t>
                </a:r>
                <a:endParaRPr lang="pt-BR" sz="100">
                  <a:effectLst/>
                </a:endParaRPr>
              </a:p>
            </cx:rich>
          </cx:tx>
        </cx:title>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xdr:from>
      <xdr:col>4</xdr:col>
      <xdr:colOff>241300</xdr:colOff>
      <xdr:row>1</xdr:row>
      <xdr:rowOff>44450</xdr:rowOff>
    </xdr:from>
    <xdr:to>
      <xdr:col>11</xdr:col>
      <xdr:colOff>190500</xdr:colOff>
      <xdr:row>14</xdr:row>
      <xdr:rowOff>31750</xdr:rowOff>
    </xdr:to>
    <xdr:graphicFrame macro="">
      <xdr:nvGraphicFramePr>
        <xdr:cNvPr id="2" name="Gráfico 1">
          <a:extLst>
            <a:ext uri="{FF2B5EF4-FFF2-40B4-BE49-F238E27FC236}">
              <a16:creationId xmlns:a16="http://schemas.microsoft.com/office/drawing/2014/main" id="{C3C048DA-759E-4C51-B437-2BB336B9517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16</xdr:row>
      <xdr:rowOff>0</xdr:rowOff>
    </xdr:from>
    <xdr:to>
      <xdr:col>9</xdr:col>
      <xdr:colOff>368300</xdr:colOff>
      <xdr:row>20</xdr:row>
      <xdr:rowOff>184150</xdr:rowOff>
    </xdr:to>
    <xdr:sp macro="" textlink="">
      <xdr:nvSpPr>
        <xdr:cNvPr id="3" name="CaixaDeTexto 2">
          <a:extLst>
            <a:ext uri="{FF2B5EF4-FFF2-40B4-BE49-F238E27FC236}">
              <a16:creationId xmlns:a16="http://schemas.microsoft.com/office/drawing/2014/main" id="{77C8D2EA-7530-4A09-B1B1-E90C2AAC6ABB}"/>
            </a:ext>
          </a:extLst>
        </xdr:cNvPr>
        <xdr:cNvSpPr txBox="1"/>
      </xdr:nvSpPr>
      <xdr:spPr>
        <a:xfrm>
          <a:off x="6064250" y="3346450"/>
          <a:ext cx="2349500" cy="9715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pt-BR" sz="1100"/>
            <a:t>QUESTÃO 11: Qualitativa</a:t>
          </a:r>
          <a:r>
            <a:rPr lang="pt-BR" sz="1100" baseline="0"/>
            <a:t> ordinal</a:t>
          </a:r>
        </a:p>
        <a:p>
          <a:r>
            <a:rPr lang="pt-BR" sz="1100" baseline="0"/>
            <a:t>QUESTÃO 12: Qualitativa ordinal</a:t>
          </a:r>
        </a:p>
        <a:p>
          <a:r>
            <a:rPr lang="pt-BR" sz="1100" baseline="0"/>
            <a:t>QUESTÃO 13: Qualitativa ordinal</a:t>
          </a:r>
        </a:p>
        <a:p>
          <a:r>
            <a:rPr lang="pt-BR" sz="1100" baseline="0"/>
            <a:t>QUESTÃO 28: Qualitativa ordinal</a:t>
          </a:r>
        </a:p>
        <a:p>
          <a:r>
            <a:rPr lang="pt-BR" sz="1100" baseline="0"/>
            <a:t>QUESTÃO 41: Qualitativa ordinal</a:t>
          </a:r>
        </a:p>
        <a:p>
          <a:endParaRPr lang="pt-BR"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647700</xdr:colOff>
      <xdr:row>1</xdr:row>
      <xdr:rowOff>50800</xdr:rowOff>
    </xdr:from>
    <xdr:to>
      <xdr:col>9</xdr:col>
      <xdr:colOff>228600</xdr:colOff>
      <xdr:row>9</xdr:row>
      <xdr:rowOff>44450</xdr:rowOff>
    </xdr:to>
    <xdr:sp macro="" textlink="">
      <xdr:nvSpPr>
        <xdr:cNvPr id="2" name="CaixaDeTexto 1">
          <a:extLst>
            <a:ext uri="{FF2B5EF4-FFF2-40B4-BE49-F238E27FC236}">
              <a16:creationId xmlns:a16="http://schemas.microsoft.com/office/drawing/2014/main" id="{0054E11B-AF5F-4697-9861-998F3A1675CA}"/>
            </a:ext>
          </a:extLst>
        </xdr:cNvPr>
        <xdr:cNvSpPr txBox="1"/>
      </xdr:nvSpPr>
      <xdr:spPr>
        <a:xfrm>
          <a:off x="4337050" y="260350"/>
          <a:ext cx="2882900" cy="16700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pt-BR" sz="1200"/>
            <a:t>A variável idade está categorizada</a:t>
          </a:r>
          <a:r>
            <a:rPr lang="pt-BR" sz="1200" baseline="0"/>
            <a:t>. As frequências relativa e acumulada podem ser calculadas da mesma maneira que fizemos nas aulas anteriores.</a:t>
          </a:r>
          <a:endParaRPr lang="pt-BR" sz="1200"/>
        </a:p>
      </xdr:txBody>
    </xdr:sp>
    <xdr:clientData/>
  </xdr:twoCellAnchor>
  <xdr:twoCellAnchor>
    <xdr:from>
      <xdr:col>6</xdr:col>
      <xdr:colOff>82550</xdr:colOff>
      <xdr:row>9</xdr:row>
      <xdr:rowOff>177800</xdr:rowOff>
    </xdr:from>
    <xdr:to>
      <xdr:col>13</xdr:col>
      <xdr:colOff>31750</xdr:colOff>
      <xdr:row>22</xdr:row>
      <xdr:rowOff>196850</xdr:rowOff>
    </xdr:to>
    <xdr:graphicFrame macro="">
      <xdr:nvGraphicFramePr>
        <xdr:cNvPr id="4" name="Gráfico 3">
          <a:extLst>
            <a:ext uri="{FF2B5EF4-FFF2-40B4-BE49-F238E27FC236}">
              <a16:creationId xmlns:a16="http://schemas.microsoft.com/office/drawing/2014/main" id="{F9735977-2B0A-4BAA-B977-FA484EBC9F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558800</xdr:colOff>
      <xdr:row>1</xdr:row>
      <xdr:rowOff>76200</xdr:rowOff>
    </xdr:from>
    <xdr:to>
      <xdr:col>14</xdr:col>
      <xdr:colOff>12700</xdr:colOff>
      <xdr:row>8</xdr:row>
      <xdr:rowOff>107950</xdr:rowOff>
    </xdr:to>
    <xdr:sp macro="" textlink="">
      <xdr:nvSpPr>
        <xdr:cNvPr id="5" name="CaixaDeTexto 4">
          <a:extLst>
            <a:ext uri="{FF2B5EF4-FFF2-40B4-BE49-F238E27FC236}">
              <a16:creationId xmlns:a16="http://schemas.microsoft.com/office/drawing/2014/main" id="{B26E65C0-2445-458C-A28F-62415850E791}"/>
            </a:ext>
          </a:extLst>
        </xdr:cNvPr>
        <xdr:cNvSpPr txBox="1"/>
      </xdr:nvSpPr>
      <xdr:spPr>
        <a:xfrm>
          <a:off x="7683500" y="285750"/>
          <a:ext cx="2755900" cy="1498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pt-BR" sz="1100"/>
            <a:t>Assimetria</a:t>
          </a:r>
          <a:r>
            <a:rPr lang="pt-BR" sz="1100" baseline="0"/>
            <a:t> á direita: existem alguns respondentes com idade superior ao padrão de idade de amostra.</a:t>
          </a:r>
          <a:endParaRPr lang="pt-BR"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615950</xdr:colOff>
      <xdr:row>25</xdr:row>
      <xdr:rowOff>6350</xdr:rowOff>
    </xdr:from>
    <xdr:to>
      <xdr:col>8</xdr:col>
      <xdr:colOff>565150</xdr:colOff>
      <xdr:row>38</xdr:row>
      <xdr:rowOff>38100</xdr:rowOff>
    </xdr:to>
    <mc:AlternateContent xmlns:mc="http://schemas.openxmlformats.org/markup-compatibility/2006">
      <mc:Choice xmlns:cx1="http://schemas.microsoft.com/office/drawing/2015/9/8/chartex" Requires="cx1">
        <xdr:graphicFrame macro="">
          <xdr:nvGraphicFramePr>
            <xdr:cNvPr id="3" name="Gráfico 2">
              <a:extLst>
                <a:ext uri="{FF2B5EF4-FFF2-40B4-BE49-F238E27FC236}">
                  <a16:creationId xmlns:a16="http://schemas.microsoft.com/office/drawing/2014/main" id="{AF6696D4-66A2-4997-A66E-F1C476D7460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276350" y="5245100"/>
              <a:ext cx="4572000" cy="2743200"/>
            </a:xfrm>
            <a:prstGeom prst="rect">
              <a:avLst/>
            </a:prstGeom>
            <a:solidFill>
              <a:prstClr val="white"/>
            </a:solidFill>
            <a:ln w="1">
              <a:solidFill>
                <a:prstClr val="green"/>
              </a:solidFill>
            </a:ln>
          </xdr:spPr>
          <xdr:txBody>
            <a:bodyPr vertOverflow="clip" horzOverflow="clip"/>
            <a:lstStyle/>
            <a:p>
              <a:r>
                <a:rPr lang="pt-BR" sz="1100"/>
                <a:t>Este gráfico não está disponível na sua versão de Excel.
Editar esta forma ou salvar esta pasta de trabalho em um formato de arquivo diferente quebrará o gráfico permanentemente.</a:t>
              </a:r>
            </a:p>
          </xdr:txBody>
        </xdr:sp>
      </mc:Fallback>
    </mc:AlternateContent>
    <xdr:clientData/>
  </xdr:twoCellAnchor>
  <xdr:twoCellAnchor>
    <xdr:from>
      <xdr:col>9</xdr:col>
      <xdr:colOff>516467</xdr:colOff>
      <xdr:row>21</xdr:row>
      <xdr:rowOff>190497</xdr:rowOff>
    </xdr:from>
    <xdr:to>
      <xdr:col>15</xdr:col>
      <xdr:colOff>169333</xdr:colOff>
      <xdr:row>48</xdr:row>
      <xdr:rowOff>76199</xdr:rowOff>
    </xdr:to>
    <xdr:sp macro="" textlink="">
      <xdr:nvSpPr>
        <xdr:cNvPr id="4" name="CaixaDeTexto 3">
          <a:extLst>
            <a:ext uri="{FF2B5EF4-FFF2-40B4-BE49-F238E27FC236}">
              <a16:creationId xmlns:a16="http://schemas.microsoft.com/office/drawing/2014/main" id="{DBA54EC5-2893-4470-895E-8D9E932881D1}"/>
            </a:ext>
          </a:extLst>
        </xdr:cNvPr>
        <xdr:cNvSpPr txBox="1"/>
      </xdr:nvSpPr>
      <xdr:spPr>
        <a:xfrm>
          <a:off x="6460067" y="4635497"/>
          <a:ext cx="3615266" cy="541443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pt-BR" sz="1100"/>
            <a:t>Medidas de posição:</a:t>
          </a:r>
        </a:p>
        <a:p>
          <a:endParaRPr lang="pt-BR" sz="1100"/>
        </a:p>
        <a:p>
          <a:r>
            <a:rPr lang="pt-BR" sz="1100" b="1"/>
            <a:t>Máximo:</a:t>
          </a:r>
          <a:r>
            <a:rPr lang="pt-BR" sz="1100" baseline="0"/>
            <a:t> a maior idade (69 anos).</a:t>
          </a:r>
        </a:p>
        <a:p>
          <a:endParaRPr lang="pt-BR" sz="1100" baseline="0"/>
        </a:p>
        <a:p>
          <a:r>
            <a:rPr lang="pt-BR" sz="1100" b="1" baseline="0"/>
            <a:t>4º quartil (Q4)</a:t>
          </a:r>
          <a:r>
            <a:rPr lang="pt-BR" sz="1100" baseline="0"/>
            <a:t> - 100%</a:t>
          </a:r>
        </a:p>
        <a:p>
          <a:endParaRPr lang="pt-BR" sz="1100" baseline="0"/>
        </a:p>
        <a:p>
          <a:r>
            <a:rPr lang="pt-BR" sz="1100" b="1" baseline="0"/>
            <a:t>3º quartil (Q3) </a:t>
          </a:r>
          <a:r>
            <a:rPr lang="pt-BR" sz="1100" baseline="0"/>
            <a:t>- indica o limite superior de idade dos 75% dos mais jovens.</a:t>
          </a:r>
        </a:p>
        <a:p>
          <a:endParaRPr lang="pt-BR" sz="1100" baseline="0"/>
        </a:p>
        <a:p>
          <a:r>
            <a:rPr lang="pt-BR" sz="1100" b="1" baseline="0"/>
            <a:t>2º quartil (Mediana)</a:t>
          </a:r>
          <a:r>
            <a:rPr lang="pt-BR" sz="1100" baseline="0"/>
            <a:t> - divide as observações em duas partes iguais: indica o limite superior de idade dos 50% mais novos.</a:t>
          </a:r>
        </a:p>
        <a:p>
          <a:endParaRPr lang="pt-BR" sz="1100" baseline="0"/>
        </a:p>
        <a:p>
          <a:r>
            <a:rPr lang="pt-BR" sz="1100" b="1" baseline="0"/>
            <a:t>1º quartil (Q1) </a:t>
          </a:r>
          <a:r>
            <a:rPr lang="pt-BR" sz="1100" baseline="0"/>
            <a:t>- Indica o limite superior de idade dos 25% mais jovens nesta amostra (26 anos).</a:t>
          </a:r>
        </a:p>
        <a:p>
          <a:endParaRPr lang="pt-BR" sz="1100" baseline="0"/>
        </a:p>
        <a:p>
          <a:r>
            <a:rPr lang="pt-BR" sz="1100" b="1" baseline="0"/>
            <a:t>Mínimo:</a:t>
          </a:r>
          <a:r>
            <a:rPr lang="pt-BR" sz="1100" baseline="0"/>
            <a:t> a menor idade (18 anos).</a:t>
          </a:r>
        </a:p>
        <a:p>
          <a:endParaRPr lang="pt-BR" sz="1100" baseline="0"/>
        </a:p>
        <a:p>
          <a:r>
            <a:rPr lang="pt-BR" sz="1100" baseline="0"/>
            <a:t>Como calcular os limites?</a:t>
          </a:r>
        </a:p>
        <a:p>
          <a:r>
            <a:rPr lang="pt-BR" sz="1100" baseline="0"/>
            <a:t>Limite superior = Q3 = 1,5*(Q3-Q1)</a:t>
          </a:r>
        </a:p>
        <a:p>
          <a:r>
            <a:rPr lang="pt-BR" sz="1100" baseline="0"/>
            <a:t>Ls = 32,75 + 1,5*(32,75 - 26) = 42,88 anos </a:t>
          </a:r>
        </a:p>
        <a:p>
          <a:endParaRPr lang="pt-BR" sz="1100" baseline="0"/>
        </a:p>
        <a:p>
          <a:r>
            <a:rPr lang="pt-BR" sz="1100" baseline="0"/>
            <a:t>Limite inferior = Q1 - 1,5*(Q3 - Q1)</a:t>
          </a:r>
        </a:p>
        <a:p>
          <a:r>
            <a:rPr lang="pt-BR" sz="1100" baseline="0"/>
            <a:t>Li = 26 - 1,5*(32,75 - 26) = 15,,88 anos</a:t>
          </a:r>
        </a:p>
        <a:p>
          <a:endParaRPr lang="pt-BR" sz="1100" baseline="0"/>
        </a:p>
        <a:p>
          <a:r>
            <a:rPr lang="pt-BR" sz="1100" b="1" baseline="0"/>
            <a:t>Conclusão</a:t>
          </a:r>
          <a:r>
            <a:rPr lang="pt-BR" sz="1100" baseline="0"/>
            <a:t>: os respondentes com 43 e 69 anos são chamados de outliers porque suas idades estão além do limite superior.</a:t>
          </a:r>
        </a:p>
        <a:p>
          <a:endParaRPr lang="pt-BR" sz="1100" baseline="0"/>
        </a:p>
        <a:p>
          <a:r>
            <a:rPr lang="pt-BR" sz="1100" b="1" baseline="0"/>
            <a:t>Importante:</a:t>
          </a:r>
          <a:r>
            <a:rPr lang="pt-BR" sz="1100" baseline="0"/>
            <a:t> as antenas (whiskers) param sempre no último valor antes dos limites.</a:t>
          </a:r>
          <a:endParaRPr lang="pt-BR" sz="11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USTAVO DUTRA TELLES" refreshedDate="45526.466068634261" createdVersion="6" refreshedVersion="6" minRefreshableVersion="3" recordCount="37" xr:uid="{7D079334-8417-4820-8D32-4FC5DEA84B41}">
  <cacheSource type="worksheet">
    <worksheetSource ref="A1:AR1048576" sheet="BASE"/>
  </cacheSource>
  <cacheFields count="44">
    <cacheField name="Q1" numFmtId="0">
      <sharedItems containsBlank="1"/>
    </cacheField>
    <cacheField name="Q2" numFmtId="0">
      <sharedItems containsString="0" containsBlank="1" containsNumber="1" containsInteger="1" minValue="18" maxValue="69"/>
    </cacheField>
    <cacheField name="Q3" numFmtId="0">
      <sharedItems containsBlank="1" containsMixedTypes="1" containsNumber="1" containsInteger="1" minValue="153" maxValue="197"/>
    </cacheField>
    <cacheField name="Q4" numFmtId="0">
      <sharedItems containsBlank="1" containsMixedTypes="1" containsNumber="1" containsInteger="1" minValue="48" maxValue="124"/>
    </cacheField>
    <cacheField name="Q5" numFmtId="0">
      <sharedItems containsBlank="1"/>
    </cacheField>
    <cacheField name="Q6" numFmtId="0">
      <sharedItems containsBlank="1"/>
    </cacheField>
    <cacheField name="Q7" numFmtId="0">
      <sharedItems containsBlank="1"/>
    </cacheField>
    <cacheField name="Q8" numFmtId="0">
      <sharedItems containsBlank="1"/>
    </cacheField>
    <cacheField name="Q9" numFmtId="0">
      <sharedItems containsBlank="1"/>
    </cacheField>
    <cacheField name="Q10" numFmtId="0">
      <sharedItems containsBlank="1"/>
    </cacheField>
    <cacheField name="Q11" numFmtId="0">
      <sharedItems containsBlank="1"/>
    </cacheField>
    <cacheField name="Q12" numFmtId="0">
      <sharedItems containsBlank="1"/>
    </cacheField>
    <cacheField name="Q13" numFmtId="0">
      <sharedItems containsBlank="1"/>
    </cacheField>
    <cacheField name="Q14" numFmtId="0">
      <sharedItems containsString="0" containsBlank="1" containsNumber="1" containsInteger="1" minValue="1" maxValue="6"/>
    </cacheField>
    <cacheField name="Q15" numFmtId="0">
      <sharedItems containsString="0" containsBlank="1" containsNumber="1" containsInteger="1" minValue="1" maxValue="6"/>
    </cacheField>
    <cacheField name="Q16" numFmtId="0">
      <sharedItems containsString="0" containsBlank="1" containsNumber="1" containsInteger="1" minValue="1" maxValue="6"/>
    </cacheField>
    <cacheField name="Q17" numFmtId="0">
      <sharedItems containsString="0" containsBlank="1" containsNumber="1" containsInteger="1" minValue="1" maxValue="6"/>
    </cacheField>
    <cacheField name="Q18" numFmtId="0">
      <sharedItems containsString="0" containsBlank="1" containsNumber="1" containsInteger="1" minValue="1" maxValue="6"/>
    </cacheField>
    <cacheField name="Q19" numFmtId="0">
      <sharedItems containsString="0" containsBlank="1" containsNumber="1" containsInteger="1" minValue="1" maxValue="6"/>
    </cacheField>
    <cacheField name="Q20" numFmtId="0">
      <sharedItems containsBlank="1"/>
    </cacheField>
    <cacheField name="Q21" numFmtId="0">
      <sharedItems containsBlank="1"/>
    </cacheField>
    <cacheField name="Q22" numFmtId="0">
      <sharedItems containsBlank="1"/>
    </cacheField>
    <cacheField name="Q23" numFmtId="0">
      <sharedItems containsBlank="1"/>
    </cacheField>
    <cacheField name="Q24" numFmtId="0">
      <sharedItems containsBlank="1"/>
    </cacheField>
    <cacheField name="Q25" numFmtId="0">
      <sharedItems containsBlank="1"/>
    </cacheField>
    <cacheField name="Q26" numFmtId="0">
      <sharedItems containsBlank="1"/>
    </cacheField>
    <cacheField name="Q27" numFmtId="0">
      <sharedItems containsBlank="1"/>
    </cacheField>
    <cacheField name="Q28" numFmtId="0">
      <sharedItems containsBlank="1"/>
    </cacheField>
    <cacheField name="Q29" numFmtId="0">
      <sharedItems containsBlank="1"/>
    </cacheField>
    <cacheField name="Q30" numFmtId="0">
      <sharedItems containsBlank="1"/>
    </cacheField>
    <cacheField name="Q31" numFmtId="0">
      <sharedItems containsBlank="1"/>
    </cacheField>
    <cacheField name="Q32" numFmtId="0">
      <sharedItems containsBlank="1"/>
    </cacheField>
    <cacheField name="Q33" numFmtId="0">
      <sharedItems containsBlank="1"/>
    </cacheField>
    <cacheField name="Q34" numFmtId="0">
      <sharedItems containsBlank="1"/>
    </cacheField>
    <cacheField name="Q35" numFmtId="0">
      <sharedItems containsBlank="1"/>
    </cacheField>
    <cacheField name="Q36" numFmtId="0">
      <sharedItems containsBlank="1"/>
    </cacheField>
    <cacheField name="Q37" numFmtId="0">
      <sharedItems containsBlank="1"/>
    </cacheField>
    <cacheField name="Q38" numFmtId="0">
      <sharedItems containsBlank="1"/>
    </cacheField>
    <cacheField name="Q39" numFmtId="0">
      <sharedItems containsBlank="1"/>
    </cacheField>
    <cacheField name="Q40" numFmtId="0">
      <sharedItems containsBlank="1"/>
    </cacheField>
    <cacheField name="Q41" numFmtId="0">
      <sharedItems containsBlank="1" count="6">
        <s v="Uma boa parte do tempo"/>
        <s v="Alguma parte do tempo"/>
        <s v="Uma pequena parte do tempo"/>
        <s v="A maior parte do tempo"/>
        <s v="Nenhuma parte do tempo"/>
        <m/>
      </sharedItems>
    </cacheField>
    <cacheField name="Q42" numFmtId="0">
      <sharedItems containsBlank="1"/>
    </cacheField>
    <cacheField name="Q43" numFmtId="0">
      <sharedItems containsBlank="1"/>
    </cacheField>
    <cacheField name="Q44" numFmtId="0">
      <sharedItems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USTAVO DUTRA TELLES" refreshedDate="45527.488974305554" createdVersion="6" refreshedVersion="6" minRefreshableVersion="3" recordCount="36" xr:uid="{88613949-DF7E-4CB4-AC02-859506551B12}">
  <cacheSource type="worksheet">
    <worksheetSource ref="A1:A37" sheet="Histograma"/>
  </cacheSource>
  <cacheFields count="1">
    <cacheField name="Q2" numFmtId="0">
      <sharedItems containsSemiMixedTypes="0" containsString="0" containsNumber="1" containsInteger="1" minValue="18" maxValue="69" count="18">
        <n v="31"/>
        <n v="33"/>
        <n v="28"/>
        <n v="35"/>
        <n v="69"/>
        <n v="29"/>
        <n v="26"/>
        <n v="25"/>
        <n v="18"/>
        <n v="24"/>
        <n v="43"/>
        <n v="27"/>
        <n v="32"/>
        <n v="38"/>
        <n v="30"/>
        <n v="23"/>
        <n v="19"/>
        <n v="37"/>
      </sharedItems>
      <fieldGroup base="0">
        <rangePr startNum="18" endNum="69" groupInterval="5"/>
        <groupItems count="13">
          <s v="&lt;18"/>
          <s v="18-22"/>
          <s v="23-27"/>
          <s v="28-32"/>
          <s v="33-37"/>
          <s v="38-42"/>
          <s v="43-47"/>
          <s v="48-52"/>
          <s v="53-57"/>
          <s v="58-62"/>
          <s v="63-67"/>
          <s v="68-72"/>
          <s v="&gt;73"/>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7">
  <r>
    <s v="Feminino"/>
    <n v="31"/>
    <n v="170"/>
    <s v="64.5"/>
    <s v="Não"/>
    <s v="Uma pequena parte do tempo."/>
    <s v="Sim, com frequência baixa. De 1 a 2 vezes por semana."/>
    <s v="Caminhada, Natação"/>
    <s v="De 1 a 3 horas por semana."/>
    <s v="Tarde"/>
    <s v="Muito boa"/>
    <s v="Quase a mesma"/>
    <s v="Muito leve"/>
    <n v="6"/>
    <n v="5"/>
    <n v="2"/>
    <n v="1"/>
    <n v="3"/>
    <n v="4"/>
    <s v="Sim, dificulta muito"/>
    <s v="Sim, dificulta um pouco"/>
    <s v="Sim, dificulta um pouco"/>
    <s v="Sim, dificulta um pouco"/>
    <s v="Não, não dificulta de modo algum"/>
    <s v="Sim, dificulta muito"/>
    <s v="Não, não dificulta de modo algum"/>
    <s v="Não, não dificulta de modo algum"/>
    <s v="Não, não dificulta de modo algum"/>
    <s v="Não"/>
    <s v="Sim"/>
    <s v="Sim"/>
    <s v="Não"/>
    <s v="Uma pequena parte do tempo"/>
    <s v="Alguma parte do tempo"/>
    <s v="Uma pequena parte do tempo"/>
    <s v="Alguma parte do tempo"/>
    <s v="Uma pequena parte do tempo"/>
    <s v="A maior parte do tempo"/>
    <s v="Uma pequena parte do tempo"/>
    <s v="A maior parte do tempo"/>
    <x v="0"/>
    <s v="Sim, esporadicamente. Até 1 copo ou dose por semana."/>
    <s v="Muito importante."/>
    <s v="Uma pequena parte do tempo"/>
  </r>
  <r>
    <s v="Feminino"/>
    <n v="33"/>
    <n v="169"/>
    <n v="61"/>
    <s v="Não"/>
    <s v="Uma pequena parte do tempo."/>
    <s v="Sim, com frequência regular: 3 vezes por semana."/>
    <s v="Corrida (Cooper), Musculação"/>
    <s v="De 3 a 5 horas por semana."/>
    <s v="Noite"/>
    <s v="Muito boa"/>
    <s v="Muito melhor"/>
    <s v="Muito leve"/>
    <m/>
    <n v="3"/>
    <n v="1"/>
    <m/>
    <n v="2"/>
    <n v="4"/>
    <s v="Não, não dificulta de modo algum"/>
    <s v="Não, não dificulta de modo algum"/>
    <s v="Não, não dificulta de modo algum"/>
    <s v="Não, não dificulta de modo algum"/>
    <s v="Não, não dificulta de modo algum"/>
    <s v="Não, não dificulta de modo algum"/>
    <s v="Não, não dificulta de modo algum"/>
    <s v="Não, não dificulta de modo algum"/>
    <s v="Não, não dificulta de modo algum"/>
    <s v="Não"/>
    <s v="Não"/>
    <s v="Não"/>
    <s v="Não"/>
    <s v="Uma boa parte do tempo"/>
    <s v="Uma pequena parte do tempo"/>
    <s v="Nenhuma parte do tempo"/>
    <s v="Alguma parte do tempo"/>
    <s v="Alguma parte do tempo"/>
    <s v="Uma pequena parte do tempo"/>
    <s v="Uma pequena parte do tempo"/>
    <s v="Uma boa parte do tempo"/>
    <x v="1"/>
    <s v="Sim, esporadicamente. Até 1 copo ou dose por semana."/>
    <s v="Extremamente importante."/>
    <s v="Nenhuma parte do tempo"/>
  </r>
  <r>
    <s v="Masculino"/>
    <n v="28"/>
    <n v="184"/>
    <n v="85"/>
    <s v="Não"/>
    <s v="Alguma parte do tempo."/>
    <s v="Sim, com frequência alta. A partir de 4 vezes por semana."/>
    <s v="Artes Marciais, Corrida (Cooper), Natação, Surf"/>
    <s v="De 1 a 3 horas por semana."/>
    <s v="Manhã, Noite"/>
    <s v="Muito boa"/>
    <s v="Um pouco melhor"/>
    <s v="Moderada"/>
    <n v="4"/>
    <n v="3"/>
    <n v="6"/>
    <n v="2"/>
    <n v="1"/>
    <n v="5"/>
    <s v="Não, não dificulta de modo algum"/>
    <s v="Não, não dificulta de modo algum"/>
    <s v="Não, não dificulta de modo algum"/>
    <s v="Sim, dificulta um pouco"/>
    <s v="Não, não dificulta de modo algum"/>
    <s v="Sim, dificulta um pouco"/>
    <s v="Não, não dificulta de modo algum"/>
    <s v="Não, não dificulta de modo algum"/>
    <s v="Não, não dificulta de modo algum"/>
    <s v="Não"/>
    <s v="Sim"/>
    <s v="Sim"/>
    <s v="Não"/>
    <s v="Uma boa parte do tempo"/>
    <s v="Alguma parte do tempo"/>
    <s v="Nenhuma parte do tempo"/>
    <s v="Uma boa parte do tempo"/>
    <s v="Uma boa parte do tempo"/>
    <s v="Alguma parte do tempo"/>
    <s v="Alguma parte do tempo"/>
    <s v="Uma boa parte do tempo"/>
    <x v="1"/>
    <s v="Sim, esporadicamente. Até 1 copo ou dose por semana."/>
    <s v="Extremamente importante."/>
    <s v="Nenhuma parte do tempo"/>
  </r>
  <r>
    <s v="Feminino"/>
    <n v="35"/>
    <n v="168"/>
    <n v="56"/>
    <s v="Não"/>
    <s v="A maior parte do tempo"/>
    <s v="Sim, com frequência baixa. De 1 a 2 vezes por semana."/>
    <s v="Caminhada"/>
    <s v="De 1 a 3 horas por semana."/>
    <s v="Manhã"/>
    <s v="Ruim"/>
    <s v="Um pouco peor"/>
    <s v="Leve"/>
    <n v="5"/>
    <n v="2"/>
    <n v="1"/>
    <n v="4"/>
    <n v="3"/>
    <n v="6"/>
    <s v="Sim, dificulta um pouco"/>
    <s v="Não, não dificulta de modo algum"/>
    <s v="Não, não dificulta de modo algum"/>
    <s v="Não, não dificulta de modo algum"/>
    <s v="Não, não dificulta de modo algum"/>
    <s v="Não, não dificulta de modo algum"/>
    <s v="Não, não dificulta de modo algum"/>
    <s v="Sim, dificulta um pouco"/>
    <s v="Sim, dificulta um pouco"/>
    <s v="Não"/>
    <s v="Sim"/>
    <s v="Sim"/>
    <s v="Não"/>
    <s v="Alguma parte do tempo"/>
    <s v="Alguma parte do tempo"/>
    <s v="Alguma parte do tempo"/>
    <s v="Uma pequena parte do tempo"/>
    <s v="Uma pequena parte do tempo"/>
    <s v="Uma boa parte do tempo"/>
    <s v="Uma boa parte do tempo"/>
    <s v="Alguma parte do tempo"/>
    <x v="0"/>
    <s v="Sim, esporadicamente. Até 1 copo ou dose por semana."/>
    <s v="É importante."/>
    <s v="Alguma parte do tempo"/>
  </r>
  <r>
    <s v="Feminino"/>
    <n v="69"/>
    <n v="168"/>
    <n v="60"/>
    <s v="Não"/>
    <s v="Uma pequena parte do tempo."/>
    <s v="Sim, com frequência alta. A partir de 4 vezes por semana."/>
    <s v="Caminhada, Yoga"/>
    <s v="Mais do que 5 horas por semana"/>
    <s v="Tarde"/>
    <s v="Boa"/>
    <s v="Muito melhor"/>
    <s v="Muito leve"/>
    <n v="6"/>
    <n v="5"/>
    <n v="2"/>
    <n v="1"/>
    <n v="3"/>
    <n v="4"/>
    <s v="Sim, dificulta muito"/>
    <s v="Sim, dificulta um pouco"/>
    <s v="Sim, dificulta um pouco"/>
    <s v="Não, não dificulta de modo algum"/>
    <s v="Não, não dificulta de modo algum"/>
    <s v="Não, não dificulta de modo algum"/>
    <s v="Não, não dificulta de modo algum"/>
    <s v="Não, não dificulta de modo algum"/>
    <s v="Não, não dificulta de modo algum"/>
    <s v="Não"/>
    <s v="Sim"/>
    <s v="Não"/>
    <s v="Não"/>
    <s v="Uma boa parte do tempo"/>
    <s v="Alguma parte do tempo"/>
    <s v="Alguma parte do tempo"/>
    <s v="Uma boa parte do tempo"/>
    <s v="Uma boa parte do tempo"/>
    <s v="Uma pequena parte do tempo"/>
    <s v="Uma pequena parte do tempo"/>
    <s v="A maior parte do tempo"/>
    <x v="2"/>
    <s v="Sim, com frequência regular. De 6 a 15 copos ou doses por semana."/>
    <s v="Muito importante."/>
    <s v="Nenhuma parte do tempo"/>
  </r>
  <r>
    <s v="Feminino"/>
    <n v="29"/>
    <n v="167"/>
    <n v="62"/>
    <s v="Sim, esporadicamente. Até 4 cigarros por mês."/>
    <s v="Nenhuma parte do tempo."/>
    <s v="Não"/>
    <m/>
    <m/>
    <m/>
    <s v="Boa"/>
    <s v="Quase a mesma"/>
    <s v="Muito leve"/>
    <m/>
    <m/>
    <m/>
    <m/>
    <m/>
    <m/>
    <s v="Sim, dificulta muito"/>
    <s v="Sim, dificulta um pouco"/>
    <s v="Não, não dificulta de modo algum"/>
    <s v="Sim, dificulta um pouco"/>
    <s v="Sim, dificulta um pouco"/>
    <s v="Não, não dificulta de modo algum"/>
    <s v="Sim, dificulta um pouco"/>
    <s v="Sim, dificulta um pouco"/>
    <s v="Não, não dificulta de modo algum"/>
    <s v="Não"/>
    <s v="Sim"/>
    <s v="Não"/>
    <s v="Sim"/>
    <s v="Alguma parte do tempo"/>
    <s v="Uma boa parte do tempo"/>
    <s v="Uma pequena parte do tempo"/>
    <s v="Uma pequena parte do tempo"/>
    <s v="Alguma parte do tempo"/>
    <s v="Alguma parte do tempo"/>
    <s v="Uma boa parte do tempo"/>
    <s v="Alguma parte do tempo"/>
    <x v="1"/>
    <s v="Sim, esporadicamente. Até 1 copo ou dose por semana."/>
    <s v="Pouco importante."/>
    <s v="Uma pequena parte do tempo"/>
  </r>
  <r>
    <s v="Feminino"/>
    <n v="26"/>
    <n v="165"/>
    <n v="52"/>
    <s v="Não"/>
    <s v="Uma pequena parte do tempo."/>
    <s v="Sim, com frequência baixa. De 1 a 2 vezes por semana."/>
    <s v="Academia"/>
    <s v="De 1 a 3 horas por semana."/>
    <s v="Manhã"/>
    <s v="Boa"/>
    <s v="Um pouco melhor"/>
    <s v="Leve"/>
    <n v="6"/>
    <n v="4"/>
    <n v="3"/>
    <n v="2"/>
    <n v="1"/>
    <n v="5"/>
    <s v="Sim, dificulta um pouco"/>
    <s v="Sim, dificulta um pouco"/>
    <s v="Sim, dificulta um pouco"/>
    <s v="Sim, dificulta um pouco"/>
    <s v="Sim, dificulta um pouco"/>
    <s v="Sim, dificulta um pouco"/>
    <s v="Sim, dificulta um pouco"/>
    <s v="Sim, dificulta um pouco"/>
    <s v="Sim, dificulta um pouco"/>
    <s v="Não"/>
    <s v="Não"/>
    <s v="Sim"/>
    <s v="Sim"/>
    <s v="Alguma parte do tempo"/>
    <s v="Uma pequena parte do tempo"/>
    <s v="Nenhuma parte do tempo"/>
    <s v="Alguma parte do tempo"/>
    <s v="Alguma parte do tempo"/>
    <s v="Alguma parte do tempo"/>
    <s v="Uma pequena parte do tempo"/>
    <s v="Alguma parte do tempo"/>
    <x v="2"/>
    <s v="Sim, esporadicamente. Até 1 copo ou dose por semana."/>
    <m/>
    <s v="Alguma parte do tempo"/>
  </r>
  <r>
    <s v="Feminino"/>
    <n v="31"/>
    <n v="173"/>
    <n v="75"/>
    <s v="Não"/>
    <s v="Nenhuma parte do tempo."/>
    <s v="Sim, com frequência baixa. De 1 a 2 vezes por semana."/>
    <s v="Boxe"/>
    <s v="De 1 a 3 horas por semana."/>
    <s v="Noite"/>
    <s v="Muito boa"/>
    <s v="Quase a mesma"/>
    <s v="Nenhuma"/>
    <m/>
    <n v="6"/>
    <n v="3"/>
    <n v="5"/>
    <n v="2"/>
    <n v="1"/>
    <s v="Sim, dificulta um pouco"/>
    <s v="Não, não dificulta de modo algum"/>
    <s v="Não, não dificulta de modo algum"/>
    <s v="Não, não dificulta de modo algum"/>
    <s v="Não, não dificulta de modo algum"/>
    <s v="Não, não dificulta de modo algum"/>
    <s v="Não, não dificulta de modo algum"/>
    <s v="Não, não dificulta de modo algum"/>
    <s v="Não, não dificulta de modo algum"/>
    <s v="Não"/>
    <s v="Sim"/>
    <s v="Sim"/>
    <s v="Sim"/>
    <s v="Uma pequena parte do tempo"/>
    <s v="Alguma parte do tempo"/>
    <s v="Alguma parte do tempo"/>
    <s v="Uma boa parte do tempo"/>
    <s v="Nenhuma parte do tempo"/>
    <s v="Uma pequena parte do tempo"/>
    <s v="Uma boa parte do tempo"/>
    <s v="A maior parte do tempo"/>
    <x v="0"/>
    <s v="Sim, esporadicamente. Até 1 copo ou dose por semana."/>
    <s v="Extremamente importante."/>
    <s v="Nenhuma parte do tempo"/>
  </r>
  <r>
    <s v="Masculino"/>
    <n v="25"/>
    <n v="183"/>
    <n v="106"/>
    <s v="Não"/>
    <s v="Uma pequena parte do tempo."/>
    <s v="Sim, com frequência alta. A partir de 4 vezes por semana."/>
    <s v="Academia"/>
    <s v="Até 1 hora por semana"/>
    <s v="Manhã"/>
    <s v="Boa"/>
    <s v="Um pouco melhor"/>
    <s v="Moderada"/>
    <n v="1"/>
    <n v="3"/>
    <n v="4"/>
    <n v="5"/>
    <n v="6"/>
    <n v="2"/>
    <s v="Não, não dificulta de modo algum"/>
    <s v="Sim, dificulta um pouco"/>
    <s v="Sim, dificulta muito"/>
    <s v="Sim, dificulta um pouco"/>
    <s v="Sim, dificulta um pouco"/>
    <s v="Sim, dificulta um pouco"/>
    <s v="Sim, dificulta um pouco"/>
    <s v="Sim, dificulta um pouco"/>
    <s v="Não, não dificulta de modo algum"/>
    <s v="Não"/>
    <s v="Não"/>
    <s v="Não"/>
    <s v="Sim"/>
    <s v="Uma pequena parte do tempo"/>
    <s v="Alguma parte do tempo"/>
    <s v="Uma pequena parte do tempo"/>
    <s v="Uma pequena parte do tempo"/>
    <s v="Uma pequena parte do tempo"/>
    <s v="Alguma parte do tempo"/>
    <s v="Uma boa parte do tempo"/>
    <s v="Alguma parte do tempo"/>
    <x v="3"/>
    <s v="Sim, esporadicamente. Até 1 copo ou dose por semana."/>
    <s v="Muito importante."/>
    <s v="Uma pequena parte do tempo"/>
  </r>
  <r>
    <s v="Feminino"/>
    <n v="26"/>
    <n v="164"/>
    <n v="60"/>
    <s v="Não"/>
    <s v="Alguma parte do tempo."/>
    <s v="Sim, com frequência baixa. De 1 a 2 vezes por semana."/>
    <s v="Academia"/>
    <s v="De 1 a 3 horas por semana."/>
    <s v="Manhã, Noite"/>
    <s v="Muito boa"/>
    <m/>
    <s v="Leve"/>
    <n v="6"/>
    <n v="4"/>
    <n v="1"/>
    <n v="3"/>
    <n v="2"/>
    <n v="5"/>
    <s v="Não, não dificulta de modo algum"/>
    <s v="Não, não dificulta de modo algum"/>
    <s v="Não, não dificulta de modo algum"/>
    <s v="Não, não dificulta de modo algum"/>
    <s v="Não, não dificulta de modo algum"/>
    <s v="Não, não dificulta de modo algum"/>
    <s v="Não, não dificulta de modo algum"/>
    <s v="Não, não dificulta de modo algum"/>
    <s v="Não, não dificulta de modo algum"/>
    <s v="Não"/>
    <s v="Não"/>
    <s v="Não"/>
    <s v="Não"/>
    <s v="A maior parte do tempo"/>
    <s v="Uma pequena parte do tempo"/>
    <s v="Nenhuma parte do tempo"/>
    <s v="Uma boa parte do tempo"/>
    <s v="Uma boa parte do tempo"/>
    <s v="Nenhuma parte do tempo"/>
    <s v="Uma pequena parte do tempo"/>
    <s v="A maior parte do tempo"/>
    <x v="2"/>
    <s v="Sim, esporadicamente. Até 1 copo ou dose por semana."/>
    <s v="É importante."/>
    <s v="Nenhuma parte do tempo"/>
  </r>
  <r>
    <s v="Masculino"/>
    <n v="33"/>
    <n v="177"/>
    <n v="80"/>
    <s v="Não"/>
    <s v="Uma pequena parte do tempo."/>
    <s v="Sim, com frequência baixa. De 1 a 2 vezes por semana."/>
    <s v="Corrida (Cooper)"/>
    <s v="Até 1 hora por semana"/>
    <s v="Noite"/>
    <s v="Boa"/>
    <s v="Quase a mesma"/>
    <s v="Leve"/>
    <n v="4"/>
    <n v="3"/>
    <n v="6"/>
    <n v="1"/>
    <n v="2"/>
    <n v="5"/>
    <s v="Sim, dificulta um pouco"/>
    <s v="Sim, dificulta um pouco"/>
    <s v="Sim, dificulta um pouco"/>
    <s v="Sim, dificulta um pouco"/>
    <s v="Sim, dificulta um pouco"/>
    <s v="Sim, dificulta um pouco"/>
    <s v="Sim, dificulta um pouco"/>
    <s v="Sim, dificulta um pouco"/>
    <s v="Sim, dificulta um pouco"/>
    <s v="Sim"/>
    <s v="Não"/>
    <s v="Sim"/>
    <s v="Não"/>
    <s v="Uma boa parte do tempo"/>
    <s v="Uma boa parte do tempo"/>
    <s v="Uma boa parte do tempo"/>
    <s v="Uma boa parte do tempo"/>
    <s v="Uma boa parte do tempo"/>
    <s v="Uma boa parte do tempo"/>
    <s v="Uma boa parte do tempo"/>
    <s v="Uma boa parte do tempo"/>
    <x v="0"/>
    <s v="Sim, com frequência baixa. De 2 a 5 copos ou doses por semana."/>
    <s v="Muito importante."/>
    <s v="Alguma parte do tempo"/>
  </r>
  <r>
    <s v="Feminino"/>
    <n v="18"/>
    <n v="160"/>
    <n v="68"/>
    <s v="Não"/>
    <s v="Alguma parte do tempo."/>
    <s v="Sim, com frequência regular: 3 vezes por semana."/>
    <s v="Caminhada"/>
    <s v="De 3 a 5 horas por semana."/>
    <s v="Noite"/>
    <s v="Boa"/>
    <s v="Quase a mesma"/>
    <s v="Moderada"/>
    <n v="6"/>
    <n v="5"/>
    <n v="1"/>
    <n v="3"/>
    <n v="2"/>
    <n v="4"/>
    <s v="Sim, dificulta um pouco"/>
    <s v="Não, não dificulta de modo algum"/>
    <s v="Não, não dificulta de modo algum"/>
    <s v="Sim, dificulta um pouco"/>
    <s v="Não, não dificulta de modo algum"/>
    <s v="Sim, dificulta um pouco"/>
    <s v="Não, não dificulta de modo algum"/>
    <s v="Não, não dificulta de modo algum"/>
    <s v="Não, não dificulta de modo algum"/>
    <s v="Não"/>
    <s v="Sim"/>
    <s v="Não"/>
    <s v="Não"/>
    <s v="Alguma parte do tempo"/>
    <s v="Alguma parte do tempo"/>
    <s v="Nenhuma parte do tempo"/>
    <s v="Alguma parte do tempo"/>
    <s v="Uma pequena parte do tempo"/>
    <s v="Uma pequena parte do tempo"/>
    <s v="Nenhuma parte do tempo"/>
    <s v="Uma boa parte do tempo"/>
    <x v="2"/>
    <s v="Não"/>
    <s v="É importante."/>
    <s v="Uma pequena parte do tempo"/>
  </r>
  <r>
    <s v="Feminino"/>
    <n v="31"/>
    <s v="1.6"/>
    <n v="48"/>
    <s v="Não"/>
    <s v="A maior parte do tempo"/>
    <s v="Sim, com frequência baixa. De 1 a 2 vezes por semana."/>
    <s v="Caminhada, Pilates"/>
    <s v="De 1 a 3 horas por semana."/>
    <s v="Manhã"/>
    <s v="Muito boa"/>
    <s v="Quase a mesma"/>
    <s v="Leve"/>
    <n v="6"/>
    <n v="5"/>
    <n v="2"/>
    <n v="3"/>
    <n v="1"/>
    <n v="4"/>
    <s v="Sim, dificulta um pouco"/>
    <s v="Não, não dificulta de modo algum"/>
    <s v="Sim, dificulta um pouco"/>
    <s v="Sim, dificulta um pouco"/>
    <s v="Não, não dificulta de modo algum"/>
    <s v="Não, não dificulta de modo algum"/>
    <s v="Não, não dificulta de modo algum"/>
    <s v="Não, não dificulta de modo algum"/>
    <s v="Não, não dificulta de modo algum"/>
    <s v="Não"/>
    <s v="Sim"/>
    <s v="Não"/>
    <s v="Não"/>
    <s v="Alguma parte do tempo"/>
    <s v="Uma pequena parte do tempo"/>
    <s v="Uma pequena parte do tempo"/>
    <s v="Alguma parte do tempo"/>
    <s v="Alguma parte do tempo"/>
    <s v="Uma pequena parte do tempo"/>
    <s v="Nenhuma parte do tempo"/>
    <s v="Alguma parte do tempo"/>
    <x v="1"/>
    <s v="Sim, esporadicamente. Até 1 copo ou dose por semana."/>
    <s v="Muito importante."/>
    <s v="Uma pequena parte do tempo"/>
  </r>
  <r>
    <s v="Feminino"/>
    <n v="26"/>
    <n v="170"/>
    <n v="62"/>
    <s v="Sim, com frequência alta. Mais do que 90 cigarros por mês."/>
    <s v="A maior parte do tempo"/>
    <s v="Sim, com frequência alta. A partir de 4 vezes por semana."/>
    <s v="Ciclismo"/>
    <s v="De 3 a 5 horas por semana."/>
    <s v="Manhã, Noite"/>
    <s v="Boa"/>
    <s v="Quase a mesma"/>
    <s v="Grave"/>
    <n v="2"/>
    <n v="6"/>
    <n v="4"/>
    <n v="1"/>
    <n v="3"/>
    <n v="5"/>
    <s v="Sim, dificulta um pouco"/>
    <s v="Não, não dificulta de modo algum"/>
    <s v="Não, não dificulta de modo algum"/>
    <s v="Sim, dificulta um pouco"/>
    <s v="Não, não dificulta de modo algum"/>
    <s v="Não, não dificulta de modo algum"/>
    <s v="Não, não dificulta de modo algum"/>
    <s v="Não, não dificulta de modo algum"/>
    <s v="Não, não dificulta de modo algum"/>
    <s v="Não"/>
    <s v="Sim"/>
    <s v="Não"/>
    <s v="Não"/>
    <s v="Uma pequena parte do tempo"/>
    <s v="Uma pequena parte do tempo"/>
    <s v="Uma pequena parte do tempo"/>
    <s v="Uma pequena parte do tempo"/>
    <s v="Uma pequena parte do tempo"/>
    <s v="Uma pequena parte do tempo"/>
    <s v="Alguma parte do tempo"/>
    <s v="Alguma parte do tempo"/>
    <x v="0"/>
    <s v="Sim, com frequência regular. De 6 a 15 copos ou doses por semana."/>
    <s v="É importante."/>
    <s v="Uma pequena parte do tempo"/>
  </r>
  <r>
    <s v="Masculino"/>
    <n v="26"/>
    <n v="182"/>
    <n v="88"/>
    <s v="Não"/>
    <s v="Alguma parte do tempo."/>
    <s v="Sim, com frequência alta. A partir de 4 vezes por semana."/>
    <s v="Crossfit"/>
    <s v="Mais do que 5 horas por semana"/>
    <s v="Manhã"/>
    <s v="Excelente"/>
    <s v="Um pouco melhor"/>
    <s v="Leve"/>
    <n v="3"/>
    <n v="4"/>
    <n v="5"/>
    <n v="2"/>
    <n v="6"/>
    <n v="1"/>
    <s v="Não, não dificulta de modo algum"/>
    <s v="Não, não dificulta de modo algum"/>
    <s v="Não, não dificulta de modo algum"/>
    <s v="Não, não dificulta de modo algum"/>
    <s v="Não, não dificulta de modo algum"/>
    <s v="Não, não dificulta de modo algum"/>
    <s v="Sim, dificulta um pouco"/>
    <s v="Não, não dificulta de modo algum"/>
    <s v="Não, não dificulta de modo algum"/>
    <s v="Não"/>
    <s v="Sim"/>
    <s v="Não"/>
    <s v="Não"/>
    <s v="Uma boa parte do tempo"/>
    <s v="Uma pequena parte do tempo"/>
    <s v="Nenhuma parte do tempo"/>
    <s v="Alguma parte do tempo"/>
    <s v="Uma boa parte do tempo"/>
    <s v="Uma pequena parte do tempo"/>
    <s v="Alguma parte do tempo"/>
    <s v="Uma boa parte do tempo"/>
    <x v="1"/>
    <s v="Sim, com frequência baixa. De 2 a 5 copos ou doses por semana."/>
    <s v="Extremamente importante."/>
    <s v="Nenhuma parte do tempo"/>
  </r>
  <r>
    <s v="Feminino"/>
    <n v="24"/>
    <s v="1.78"/>
    <n v="124"/>
    <s v="Sim, com frequência regular. De 21 a 90 cigarros por mês."/>
    <s v="Alguma parte do tempo."/>
    <s v="Não"/>
    <m/>
    <s v="Até 1 hora por semana"/>
    <s v="Manhã"/>
    <s v="Ruim"/>
    <s v="Muito pior"/>
    <s v="Nenhuma"/>
    <n v="1"/>
    <n v="2"/>
    <n v="3"/>
    <n v="4"/>
    <n v="5"/>
    <n v="6"/>
    <s v="Sim, dificulta muito"/>
    <s v="Sim, dificulta muito"/>
    <s v="Sim, dificulta um pouco"/>
    <s v="Sim, dificulta um pouco"/>
    <s v="Sim, dificulta um pouco"/>
    <s v="Sim, dificulta um pouco"/>
    <s v="Sim, dificulta um pouco"/>
    <s v="Sim, dificulta muito"/>
    <s v="Sim, dificulta muito"/>
    <s v="Sim"/>
    <s v="Sim"/>
    <s v="Sim"/>
    <s v="Não"/>
    <s v="Uma boa parte do tempo"/>
    <s v="A maior parte do tempo"/>
    <s v="Alguma parte do tempo"/>
    <s v="Uma boa parte do tempo"/>
    <s v="A maior parte do tempo"/>
    <s v="Uma boa parte do tempo"/>
    <s v="A maior parte do tempo"/>
    <s v="A maior parte do tempo"/>
    <x v="3"/>
    <s v="Sim, esporadicamente. Até 1 copo ou dose por semana."/>
    <s v="Muito importante."/>
    <s v="Uma pequena parte do tempo"/>
  </r>
  <r>
    <s v="Masculino"/>
    <n v="31"/>
    <n v="170"/>
    <n v="75"/>
    <s v="Não"/>
    <s v="Alguma parte do tempo."/>
    <s v="Sim, com frequência regular: 3 vezes por semana."/>
    <s v="Academia"/>
    <s v="De 3 a 5 horas por semana."/>
    <s v="Manhã"/>
    <s v="Boa"/>
    <s v="Um pouco pior"/>
    <s v="Nenhuma"/>
    <n v="5"/>
    <n v="2"/>
    <n v="3"/>
    <n v="4"/>
    <n v="1"/>
    <n v="6"/>
    <s v="Sim, dificulta um pouco"/>
    <s v="Não, não dificulta de modo algum"/>
    <s v="Não, não dificulta de modo algum"/>
    <s v="Não, não dificulta de modo algum"/>
    <s v="Não, não dificulta de modo algum"/>
    <s v="Não, não dificulta de modo algum"/>
    <s v="Não, não dificulta de modo algum"/>
    <s v="Não, não dificulta de modo algum"/>
    <s v="Não, não dificulta de modo algum"/>
    <s v="Não"/>
    <s v="Não"/>
    <s v="Não"/>
    <s v="Não"/>
    <s v="Uma pequena parte do tempo"/>
    <s v="Uma boa parte do tempo"/>
    <s v="Uma pequena parte do tempo"/>
    <s v="Nenhuma parte do tempo"/>
    <s v="Uma pequena parte do tempo"/>
    <s v="Uma boa parte do tempo"/>
    <s v="Alguma parte do tempo"/>
    <s v="Alguma parte do tempo"/>
    <x v="0"/>
    <s v="Sim, esporadicamente. Até 1 copo ou dose por semana."/>
    <s v="Extremamente importante."/>
    <s v="Uma pequena parte do tempo"/>
  </r>
  <r>
    <s v="Feminino"/>
    <n v="43"/>
    <s v="1.62"/>
    <n v="56"/>
    <s v="Não"/>
    <s v="Uma pequena parte do tempo."/>
    <s v="Sim, com frequência regular: 3 vezes por semana."/>
    <s v="Academia"/>
    <s v="De 1 a 3 horas por semana."/>
    <s v="Manhã"/>
    <s v="Muito boa"/>
    <s v="Quase a mesma"/>
    <s v="Nenhuma"/>
    <n v="6"/>
    <n v="1"/>
    <n v="3"/>
    <n v="4"/>
    <n v="2"/>
    <n v="5"/>
    <s v="Não, não dificulta de modo algum"/>
    <s v="Não, não dificulta de modo algum"/>
    <s v="Não, não dificulta de modo algum"/>
    <s v="Não, não dificulta de modo algum"/>
    <s v="Não, não dificulta de modo algum"/>
    <s v="Não, não dificulta de modo algum"/>
    <s v="Não, não dificulta de modo algum"/>
    <s v="Não, não dificulta de modo algum"/>
    <s v="Não, não dificulta de modo algum"/>
    <s v="Não"/>
    <s v="Não"/>
    <s v="Não"/>
    <s v="Não"/>
    <s v="A maior parte do tempo"/>
    <s v="Uma pequena parte do tempo"/>
    <s v="Nenhuma parte do tempo"/>
    <s v="Uma boa parte do tempo"/>
    <s v="Uma boa parte do tempo"/>
    <s v="Alguma parte do tempo"/>
    <s v="Uma pequena parte do tempo"/>
    <s v="Uma boa parte do tempo"/>
    <x v="2"/>
    <s v="Sim, esporadicamente. Até 1 copo ou dose por semana."/>
    <s v="Muito importante."/>
    <s v="Nenhuma parte do tempo"/>
  </r>
  <r>
    <s v="Masculino"/>
    <n v="26"/>
    <n v="185"/>
    <n v="81"/>
    <s v="Não"/>
    <s v="Uma pequena parte do tempo."/>
    <s v="Sim, com frequência baixa. De 1 a 2 vezes por semana."/>
    <s v="Academia"/>
    <s v="De 1 a 3 horas por semana."/>
    <s v="Noite"/>
    <s v="Boa"/>
    <s v="Um pouco pior"/>
    <s v="Moderada"/>
    <n v="6"/>
    <n v="4"/>
    <n v="3"/>
    <n v="2"/>
    <n v="1"/>
    <n v="5"/>
    <s v="Sim, dificulta um pouco"/>
    <s v="Não, não dificulta de modo algum"/>
    <s v="Não, não dificulta de modo algum"/>
    <s v="Não, não dificulta de modo algum"/>
    <s v="Não, não dificulta de modo algum"/>
    <s v="Não, não dificulta de modo algum"/>
    <s v="Não, não dificulta de modo algum"/>
    <s v="Não, não dificulta de modo algum"/>
    <s v="Não, não dificulta de modo algum"/>
    <s v="Não"/>
    <s v="Sim"/>
    <s v="Não"/>
    <s v="Não"/>
    <s v="Uma pequena parte do tempo"/>
    <s v="Alguma parte do tempo"/>
    <s v="Nenhuma parte do tempo"/>
    <s v="Alguma parte do tempo"/>
    <s v="Uma pequena parte do tempo"/>
    <s v="Nenhuma parte do tempo"/>
    <s v="Alguma parte do tempo"/>
    <s v="Alguma parte do tempo"/>
    <x v="1"/>
    <s v="Sim, com frequência alta. Mais do que 15 copos ou doses por semana."/>
    <s v="Extremamente importante."/>
    <s v="Uma pequena parte do tempo"/>
  </r>
  <r>
    <s v="Masculino"/>
    <n v="29"/>
    <n v="178"/>
    <n v="88"/>
    <s v="Não"/>
    <s v="Nenhuma parte do tempo."/>
    <s v="Sim, com frequência baixa. De 1 a 2 vezes por semana."/>
    <s v="Caminhada"/>
    <s v="De 1 a 3 horas por semana."/>
    <s v="Noite"/>
    <s v="Boa"/>
    <s v="Um pouco pior"/>
    <s v="Moderada"/>
    <n v="5"/>
    <n v="3"/>
    <n v="2"/>
    <n v="4"/>
    <n v="1"/>
    <n v="6"/>
    <s v="Sim, dificulta um pouco"/>
    <s v="Não, não dificulta de modo algum"/>
    <s v="Não, não dificulta de modo algum"/>
    <s v="Não, não dificulta de modo algum"/>
    <s v="Não, não dificulta de modo algum"/>
    <s v="Não, não dificulta de modo algum"/>
    <s v="Não, não dificulta de modo algum"/>
    <s v="Não, não dificulta de modo algum"/>
    <s v="Não, não dificulta de modo algum"/>
    <s v="Sim"/>
    <s v="Sim"/>
    <s v="Não"/>
    <s v="Não"/>
    <s v="Uma pequena parte do tempo"/>
    <s v="Alguma parte do tempo"/>
    <s v="Uma pequena parte do tempo"/>
    <s v="Alguma parte do tempo"/>
    <s v="Uma pequena parte do tempo"/>
    <s v="Uma boa parte do tempo"/>
    <s v="Alguma parte do tempo"/>
    <s v="Uma boa parte do tempo"/>
    <x v="1"/>
    <s v="Sim, esporadicamente. Até 1 copo ou dose por semana."/>
    <s v="É importante."/>
    <s v="Uma pequena parte do tempo"/>
  </r>
  <r>
    <s v="Feminino"/>
    <n v="27"/>
    <s v="1.62"/>
    <n v="55"/>
    <s v="Não"/>
    <s v="Nenhuma parte do tempo."/>
    <s v="Sim, com frequência baixa. De 1 a 2 vezes por semana."/>
    <s v="Academia, Musculação"/>
    <s v="De 1 a 3 horas por semana."/>
    <s v="Manhã"/>
    <s v="Muito boa"/>
    <s v="Um pouco melhor"/>
    <s v="Muito leve"/>
    <n v="6"/>
    <n v="2"/>
    <n v="3"/>
    <n v="4"/>
    <n v="1"/>
    <n v="5"/>
    <s v="Sim, dificulta um pouco"/>
    <s v="Não, não dificulta de modo algum"/>
    <s v="Não, não dificulta de modo algum"/>
    <s v="Sim, dificulta um pouco"/>
    <s v="Não, não dificulta de modo algum"/>
    <s v="Não, não dificulta de modo algum"/>
    <s v="Não, não dificulta de modo algum"/>
    <s v="Sim, dificulta um pouco"/>
    <s v="Não, não dificulta de modo algum"/>
    <s v="Não"/>
    <s v="Não"/>
    <s v="Não"/>
    <s v="Não"/>
    <s v="Uma pequena parte do tempo"/>
    <s v="Alguma parte do tempo"/>
    <s v="Nenhuma parte do tempo"/>
    <s v="Alguma parte do tempo"/>
    <s v="Uma pequena parte do tempo"/>
    <s v="Uma pequena parte do tempo"/>
    <s v="Nenhuma parte do tempo"/>
    <s v="Alguma parte do tempo"/>
    <x v="2"/>
    <s v="Sim, com frequência baixa. De 2 a 5 copos ou doses por semana."/>
    <s v="Muito importante."/>
    <s v="Nenhuma parte do tempo"/>
  </r>
  <r>
    <s v="Feminino"/>
    <n v="31"/>
    <n v="164"/>
    <n v="58"/>
    <s v="Não"/>
    <s v="Alguma parte do tempo."/>
    <s v="Sim, com frequência baixa. De 1 a 2 vezes por semana."/>
    <s v="Caminhada, Pilates"/>
    <s v="De 1 a 3 horas por semana."/>
    <s v="Noite"/>
    <s v="Excelente"/>
    <s v="Um pouco melhor"/>
    <s v="Leve"/>
    <n v="5"/>
    <n v="1"/>
    <n v="2"/>
    <n v="4"/>
    <n v="3"/>
    <n v="6"/>
    <s v="Não, não dificulta de modo algum"/>
    <s v="Não, não dificulta de modo algum"/>
    <s v="Não, não dificulta de modo algum"/>
    <s v="Não, não dificulta de modo algum"/>
    <s v="Não, não dificulta de modo algum"/>
    <s v="Não, não dificulta de modo algum"/>
    <s v="Não, não dificulta de modo algum"/>
    <s v="Não, não dificulta de modo algum"/>
    <s v="Não, não dificulta de modo algum"/>
    <s v="Não"/>
    <s v="Sim"/>
    <s v="Sim"/>
    <s v="Não"/>
    <s v="Alguma parte do tempo"/>
    <s v="Uma pequena parte do tempo"/>
    <s v="Nenhuma parte do tempo"/>
    <s v="Uma boa parte do tempo"/>
    <s v="Alguma parte do tempo"/>
    <s v="Uma pequena parte do tempo"/>
    <s v="Uma pequena parte do tempo"/>
    <s v="Uma boa parte do tempo"/>
    <x v="0"/>
    <s v="Sim, esporadicamente. Até 1 copo ou dose por semana."/>
    <s v="Muito importante."/>
    <s v="Nenhuma parte do tempo"/>
  </r>
  <r>
    <s v="Masculino"/>
    <n v="29"/>
    <n v="165"/>
    <n v="65"/>
    <s v="Não"/>
    <s v="Uma pequena parte do tempo."/>
    <s v="Sim, com frequência alta. A partir de 4 vezes por semana."/>
    <s v="Academia, Corrida (Cooper), Musculação, Sexo"/>
    <s v="Mais do que 5 horas por semana"/>
    <s v="Noite"/>
    <s v="Muito boa"/>
    <s v="Um pouco pior"/>
    <s v="Moderada"/>
    <n v="5"/>
    <n v="3"/>
    <n v="2"/>
    <n v="4"/>
    <n v="1"/>
    <n v="6"/>
    <s v="Não, não dificulta de modo algum"/>
    <s v="Não, não dificulta de modo algum"/>
    <s v="Não, não dificulta de modo algum"/>
    <s v="Não, não dificulta de modo algum"/>
    <s v="Não, não dificulta de modo algum"/>
    <s v="Não, não dificulta de modo algum"/>
    <s v="Não, não dificulta de modo algum"/>
    <s v="Não, não dificulta de modo algum"/>
    <s v="Não, não dificulta de modo algum"/>
    <s v="Não"/>
    <s v="Sim"/>
    <s v="Não"/>
    <s v="Não"/>
    <s v="Alguma parte do tempo"/>
    <s v="Uma boa parte do tempo"/>
    <s v="Alguma parte do tempo"/>
    <s v="Alguma parte do tempo"/>
    <s v="Uma boa parte do tempo"/>
    <s v="Alguma parte do tempo"/>
    <s v="Uma boa parte do tempo"/>
    <s v="Alguma parte do tempo"/>
    <x v="0"/>
    <s v="Sim, com frequência regular. De 6 a 15 copos ou doses por semana."/>
    <s v="Extremamente importante."/>
    <s v="Uma pequena parte do tempo"/>
  </r>
  <r>
    <s v="Masculino"/>
    <n v="35"/>
    <n v="197"/>
    <n v="100"/>
    <s v="Não"/>
    <s v="Nenhuma parte do tempo."/>
    <s v="Sim, com frequência alta. A partir de 4 vezes por semana."/>
    <s v="Academia, Ciclismo, Corrida (Cooper), Musculação"/>
    <s v="Mais do que 5 horas por semana"/>
    <s v="Manhã, Noite"/>
    <s v="Muito boa"/>
    <s v="Muito melhor"/>
    <s v="Muito leve"/>
    <n v="1"/>
    <n v="4"/>
    <n v="3"/>
    <n v="6"/>
    <n v="5"/>
    <n v="2"/>
    <s v="Sim, dificulta um pouco"/>
    <s v="Não, não dificulta de modo algum"/>
    <s v="Não, não dificulta de modo algum"/>
    <s v="Não, não dificulta de modo algum"/>
    <s v="Não, não dificulta de modo algum"/>
    <s v="Sim, dificulta um pouco"/>
    <s v="Não, não dificulta de modo algum"/>
    <s v="Sim, dificulta um pouco"/>
    <s v="Não, não dificulta de modo algum"/>
    <s v="Sim"/>
    <s v="Sim"/>
    <s v="Sim"/>
    <s v="Sim"/>
    <s v="Uma boa parte do tempo"/>
    <s v="Uma pequena parte do tempo"/>
    <s v="Alguma parte do tempo"/>
    <s v="Alguma parte do tempo"/>
    <s v="Alguma parte do tempo"/>
    <s v="Uma pequena parte do tempo"/>
    <s v="Alguma parte do tempo"/>
    <s v="Uma pequena parte do tempo"/>
    <x v="1"/>
    <s v="Sim, com frequência regular. De 6 a 15 copos ou doses por semana."/>
    <s v="Extremamente importante."/>
    <s v="Uma pequena parte do tempo"/>
  </r>
  <r>
    <s v="Masculino"/>
    <n v="32"/>
    <n v="175"/>
    <n v="82"/>
    <s v="Sim, com frequência baixa. De 5 a 20 cigarros por mês."/>
    <s v="Alguma parte do tempo."/>
    <s v="Sim, com frequência baixa. De 1 a 2 vezes por semana."/>
    <s v="Academia, Caminhada, Corrida (Cooper)"/>
    <s v="Até 1 hora por semana"/>
    <s v="Noite"/>
    <s v="Ruim"/>
    <s v="Um pouco melhor"/>
    <s v="Moderada"/>
    <n v="6"/>
    <n v="2"/>
    <n v="3"/>
    <n v="5"/>
    <n v="1"/>
    <n v="4"/>
    <s v="Sim, dificulta um pouco"/>
    <s v="Não, não dificulta de modo algum"/>
    <s v="Sim, dificulta um pouco"/>
    <s v="Sim, dificulta um pouco"/>
    <s v="Não, não dificulta de modo algum"/>
    <s v="Sim, dificulta muito"/>
    <s v="Sim, dificulta um pouco"/>
    <s v="Sim, dificulta um pouco"/>
    <s v="Não, não dificulta de modo algum"/>
    <s v="Sim"/>
    <s v="Sim"/>
    <s v="Não"/>
    <s v="Sim"/>
    <s v="Uma pequena parte do tempo"/>
    <s v="Alguma parte do tempo"/>
    <s v="Uma pequena parte do tempo"/>
    <s v="Uma pequena parte do tempo"/>
    <s v="Uma pequena parte do tempo"/>
    <s v="Uma boa parte do tempo"/>
    <s v="Uma boa parte do tempo"/>
    <s v="Alguma parte do tempo"/>
    <x v="0"/>
    <s v="Sim, com frequência baixa. De 2 a 5 copos ou doses por semana."/>
    <s v="É importante."/>
    <s v="Alguma parte do tempo"/>
  </r>
  <r>
    <s v="Feminino"/>
    <n v="38"/>
    <n v="153"/>
    <n v="65"/>
    <s v="Não"/>
    <s v="Alguma parte do tempo."/>
    <s v="Sim, com frequência baixa. De 1 a 2 vezes por semana."/>
    <s v="Yoga"/>
    <s v="Até 1 hora por semana"/>
    <s v="Manhã"/>
    <s v="Boa"/>
    <s v="Quase a mesma"/>
    <s v="Moderada"/>
    <n v="6"/>
    <n v="4"/>
    <n v="5"/>
    <n v="1"/>
    <n v="2"/>
    <n v="3"/>
    <s v="Sim, dificulta um pouco"/>
    <s v="Sim, dificulta um pouco"/>
    <s v="Não, não dificulta de modo algum"/>
    <s v="Não, não dificulta de modo algum"/>
    <s v="Não, não dificulta de modo algum"/>
    <s v="Sim, dificulta um pouco"/>
    <s v="Não, não dificulta de modo algum"/>
    <s v="Não, não dificulta de modo algum"/>
    <s v="Não, não dificulta de modo algum"/>
    <s v="Não"/>
    <s v="Não"/>
    <s v="Não"/>
    <s v="Não"/>
    <s v="Uma boa parte do tempo"/>
    <s v="Uma pequena parte do tempo"/>
    <s v="Nenhuma parte do tempo"/>
    <s v="Uma boa parte do tempo"/>
    <s v="Uma boa parte do tempo"/>
    <s v="Nenhuma parte do tempo"/>
    <s v="Uma pequena parte do tempo"/>
    <s v="Alguma parte do tempo"/>
    <x v="2"/>
    <s v="Sim, com frequência baixa. De 2 a 5 copos ou doses por semana."/>
    <s v="Pouco importante."/>
    <s v="Nenhuma parte do tempo"/>
  </r>
  <r>
    <s v="Masculino"/>
    <n v="29"/>
    <n v="178"/>
    <n v="83"/>
    <s v="Sim, esporadicamente. Até 4 cigarros por mês."/>
    <s v="Uma pequena parte do tempo."/>
    <s v="Sim, com frequência regular: 3 vezes por semana."/>
    <s v="Academia, Corrida (Cooper), Musculação"/>
    <s v="De 1 a 3 horas por semana."/>
    <s v="Noite"/>
    <s v="Boa"/>
    <s v="Quase a mesma"/>
    <s v="Leve"/>
    <n v="3"/>
    <n v="2"/>
    <n v="1"/>
    <n v="4"/>
    <n v="5"/>
    <n v="6"/>
    <s v="Não, não dificulta de modo algum"/>
    <s v="Não, não dificulta de modo algum"/>
    <s v="Não, não dificulta de modo algum"/>
    <s v="Sim, dificulta um pouco"/>
    <s v="Não, não dificulta de modo algum"/>
    <s v="Sim, dificulta um pouco"/>
    <s v="Não, não dificulta de modo algum"/>
    <s v="Não, não dificulta de modo algum"/>
    <s v="Não, não dificulta de modo algum"/>
    <s v="Não"/>
    <s v="Não"/>
    <s v="Sim"/>
    <s v="Não"/>
    <s v="Uma boa parte do tempo"/>
    <s v="Uma boa parte do tempo"/>
    <s v="Uma pequena parte do tempo"/>
    <s v="Alguma parte do tempo"/>
    <s v="Alguma parte do tempo"/>
    <s v="Uma pequena parte do tempo"/>
    <s v="Alguma parte do tempo"/>
    <s v="Uma boa parte do tempo"/>
    <x v="2"/>
    <s v="Sim, com frequência regular. De 6 a 15 copos ou doses por semana."/>
    <s v="É importante."/>
    <s v="Nenhuma parte do tempo"/>
  </r>
  <r>
    <s v="Masculino"/>
    <n v="30"/>
    <n v="183"/>
    <n v="88"/>
    <s v="Não"/>
    <s v="A maior parte do tempo"/>
    <s v="Sim, com frequência baixa. De 1 a 2 vezes por semana."/>
    <s v="Corrida (Cooper)"/>
    <s v="Até 1 hora por semana"/>
    <s v="Manhã"/>
    <s v="Boa"/>
    <s v="Quase a mesma"/>
    <s v="Leve"/>
    <n v="1"/>
    <n v="3"/>
    <n v="4"/>
    <n v="2"/>
    <n v="6"/>
    <n v="5"/>
    <s v="Não, não dificulta de modo algum"/>
    <s v="Não, não dificulta de modo algum"/>
    <s v="Não, não dificulta de modo algum"/>
    <s v="Não, não dificulta de modo algum"/>
    <s v="Não, não dificulta de modo algum"/>
    <s v="Não, não dificulta de modo algum"/>
    <s v="Não, não dificulta de modo algum"/>
    <s v="Não, não dificulta de modo algum"/>
    <s v="Não, não dificulta de modo algum"/>
    <s v="Não"/>
    <s v="Não"/>
    <s v="Não"/>
    <s v="Não"/>
    <s v="Uma pequena parte do tempo"/>
    <s v="Uma boa parte do tempo"/>
    <s v="Alguma parte do tempo"/>
    <s v="Uma pequena parte do tempo"/>
    <s v="Uma pequena parte do tempo"/>
    <s v="Uma boa parte do tempo"/>
    <s v="Uma boa parte do tempo"/>
    <s v="Alguma parte do tempo"/>
    <x v="3"/>
    <s v="Sim, com frequência baixa. De 2 a 5 copos ou doses por semana."/>
    <s v="Muito importante."/>
    <s v="Nenhuma parte do tempo"/>
  </r>
  <r>
    <s v="Feminino"/>
    <n v="23"/>
    <n v="153"/>
    <n v="62"/>
    <s v="Não"/>
    <s v="Todo o tempo."/>
    <s v="Não"/>
    <m/>
    <m/>
    <m/>
    <s v="Boa"/>
    <s v="Muito melhor"/>
    <s v="Moderada"/>
    <n v="1"/>
    <n v="2"/>
    <n v="3"/>
    <n v="4"/>
    <n v="5"/>
    <n v="6"/>
    <s v="Sim, dificulta um pouco"/>
    <s v="Sim, dificulta um pouco"/>
    <s v="Sim, dificulta um pouco"/>
    <s v="Sim, dificulta um pouco"/>
    <s v="Sim, dificulta um pouco"/>
    <s v="Não, não dificulta de modo algum"/>
    <s v="Sim, dificulta um pouco"/>
    <s v="Sim, dificulta um pouco"/>
    <s v="Sim, dificulta um pouco"/>
    <s v="Não"/>
    <s v="Não"/>
    <s v="Não"/>
    <s v="Não"/>
    <s v="Uma pequena parte do tempo"/>
    <s v="A maior parte do tempo"/>
    <s v="Alguma parte do tempo"/>
    <s v="Uma pequena parte do tempo"/>
    <s v="Alguma parte do tempo"/>
    <s v="Alguma parte do tempo"/>
    <s v="Uma pequena parte do tempo"/>
    <s v="A maior parte do tempo"/>
    <x v="0"/>
    <s v="Não"/>
    <s v="Extremamente importante."/>
    <s v="Uma pequena parte do tempo"/>
  </r>
  <r>
    <s v="Masculino"/>
    <n v="33"/>
    <n v="176"/>
    <n v="85"/>
    <s v="Não"/>
    <s v="Nenhuma parte do tempo."/>
    <s v="Sim, com frequência baixa. De 1 a 2 vezes por semana."/>
    <s v="Ciclismo"/>
    <s v="De 1 a 3 horas por semana."/>
    <m/>
    <s v="Muito boa"/>
    <s v="Quase a mesma"/>
    <s v="Leve"/>
    <n v="1"/>
    <n v="6"/>
    <n v="2"/>
    <n v="5"/>
    <n v="4"/>
    <n v="3"/>
    <s v="Sim, dificulta muito"/>
    <s v="Não, não dificulta de modo algum"/>
    <s v="Não, não dificulta de modo algum"/>
    <s v="Sim, dificulta muito"/>
    <s v="Sim, dificulta um pouco"/>
    <s v="Não, não dificulta de modo algum"/>
    <s v="Não, não dificulta de modo algum"/>
    <s v="Não, não dificulta de modo algum"/>
    <s v="Não, não dificulta de modo algum"/>
    <s v="Não"/>
    <s v="Não"/>
    <s v="Não"/>
    <s v="Não"/>
    <s v="Alguma parte do tempo"/>
    <s v="Uma pequena parte do tempo"/>
    <s v="Alguma parte do tempo"/>
    <s v="Alguma parte do tempo"/>
    <s v="Uma pequena parte do tempo"/>
    <s v="Alguma parte do tempo"/>
    <s v="Alguma parte do tempo"/>
    <s v="Alguma parte do tempo"/>
    <x v="0"/>
    <s v="Sim, com frequência regular. De 6 a 15 copos ou doses por semana."/>
    <s v="É importante."/>
    <s v="Uma pequena parte do tempo"/>
  </r>
  <r>
    <s v="Feminino"/>
    <n v="19"/>
    <n v="161"/>
    <n v="60"/>
    <s v="Não"/>
    <s v="A maior parte do tempo"/>
    <s v="Sim, com frequência baixa. De 1 a 2 vezes por semana."/>
    <s v="Caminhada, Dança"/>
    <s v="De 1 a 3 horas por semana."/>
    <s v="Noite"/>
    <s v="Muito boa"/>
    <s v="Um pouco melhor"/>
    <s v="Muito leve"/>
    <n v="1"/>
    <n v="2"/>
    <n v="3"/>
    <n v="4"/>
    <n v="5"/>
    <n v="6"/>
    <s v="Não, não dificulta de modo algum"/>
    <s v="Não, não dificulta de modo algum"/>
    <s v="Não, não dificulta de modo algum"/>
    <s v="Não, não dificulta de modo algum"/>
    <s v="Não, não dificulta de modo algum"/>
    <s v="Não, não dificulta de modo algum"/>
    <s v="Sim, dificulta um pouco"/>
    <s v="Não, não dificulta de modo algum"/>
    <s v="Não, não dificulta de modo algum"/>
    <s v="Não"/>
    <s v="Sim"/>
    <s v="Não"/>
    <s v="Não"/>
    <s v="Uma boa parte do tempo"/>
    <s v="Uma pequena parte do tempo"/>
    <s v="Uma pequena parte do tempo"/>
    <s v="Uma boa parte do tempo"/>
    <s v="Uma boa parte do tempo"/>
    <s v="Uma pequena parte do tempo"/>
    <s v="Uma pequena parte do tempo"/>
    <s v="Uma boa parte do tempo"/>
    <x v="2"/>
    <s v="Não"/>
    <s v="Muito importante."/>
    <s v="Uma pequena parte do tempo"/>
  </r>
  <r>
    <s v="Masculino"/>
    <n v="27"/>
    <s v="1.7"/>
    <n v="104"/>
    <s v="Não"/>
    <s v="Todo o tempo."/>
    <s v="Não"/>
    <m/>
    <m/>
    <m/>
    <s v="Boa"/>
    <s v="Um pouco melhor"/>
    <s v="Muito leve"/>
    <m/>
    <m/>
    <m/>
    <m/>
    <m/>
    <m/>
    <s v="Não, não dificulta de modo algum"/>
    <s v="Não, não dificulta de modo algum"/>
    <s v="Não, não dificulta de modo algum"/>
    <s v="Não, não dificulta de modo algum"/>
    <s v="Não, não dificulta de modo algum"/>
    <s v="Não, não dificulta de modo algum"/>
    <s v="Não, não dificulta de modo algum"/>
    <s v="Não, não dificulta de modo algum"/>
    <s v="Não, não dificulta de modo algum"/>
    <s v="Não"/>
    <s v="Não"/>
    <s v="Não"/>
    <s v="Não"/>
    <s v="A maior parte do tempo"/>
    <s v="Alguma parte do tempo"/>
    <s v="Alguma parte do tempo"/>
    <s v="Alguma parte do tempo"/>
    <s v="Uma boa parte do tempo"/>
    <s v="Alguma parte do tempo"/>
    <s v="Alguma parte do tempo"/>
    <s v="Uma boa parte do tempo"/>
    <x v="1"/>
    <s v="Sim, com frequência baixa. De 2 a 5 copos ou doses por semana."/>
    <s v="É importante."/>
    <s v="Nenhuma parte do tempo"/>
  </r>
  <r>
    <s v="Masculino"/>
    <n v="28"/>
    <n v="170"/>
    <n v="72"/>
    <s v="Sim, esporadicamente. Até 4 cigarros por mês."/>
    <s v="A maior parte do tempo"/>
    <s v="Sim, com frequência baixa. De 1 a 2 vezes por semana."/>
    <s v="Caminhada"/>
    <s v="De 1 a 3 horas por semana."/>
    <s v="Noite"/>
    <s v="Muito boa"/>
    <s v="Quase a mesma"/>
    <s v="Leve"/>
    <n v="1"/>
    <n v="6"/>
    <n v="3"/>
    <n v="5"/>
    <n v="4"/>
    <n v="2"/>
    <s v="Não, não dificulta de modo algum"/>
    <s v="Não, não dificulta de modo algum"/>
    <s v="Não, não dificulta de modo algum"/>
    <s v="Não, não dificulta de modo algum"/>
    <s v="Não, não dificulta de modo algum"/>
    <s v="Não, não dificulta de modo algum"/>
    <s v="Não, não dificulta de modo algum"/>
    <s v="Não, não dificulta de modo algum"/>
    <s v="Não, não dificulta de modo algum"/>
    <s v="Não"/>
    <s v="Sim"/>
    <s v="Não"/>
    <s v="Não"/>
    <s v="Uma boa parte do tempo"/>
    <s v="Uma pequena parte do tempo"/>
    <s v="Nenhuma parte do tempo"/>
    <s v="Uma boa parte do tempo"/>
    <s v="A maior parte do tempo"/>
    <s v="Nenhuma parte do tempo"/>
    <s v="Alguma parte do tempo"/>
    <s v="Uma boa parte do tempo"/>
    <x v="1"/>
    <s v="Sim, com frequência regular. De 6 a 15 copos ou doses por semana."/>
    <s v="Extremamente importante."/>
    <s v="Nenhuma parte do tempo"/>
  </r>
  <r>
    <s v="Masculino"/>
    <n v="37"/>
    <n v="164"/>
    <n v="94"/>
    <s v="Não"/>
    <s v="Alguma parte do tempo."/>
    <s v="Sim, com frequência baixa. De 1 a 2 vezes por semana."/>
    <s v="Academia"/>
    <s v="Até 1 hora por semana"/>
    <s v="Tarde"/>
    <s v="Muito boa"/>
    <s v="Quase a mesma"/>
    <s v="Leve"/>
    <n v="6"/>
    <n v="3"/>
    <n v="4"/>
    <n v="5"/>
    <n v="1"/>
    <n v="2"/>
    <s v="Sim, dificulta um pouco"/>
    <s v="Não, não dificulta de modo algum"/>
    <s v="Não, não dificulta de modo algum"/>
    <s v="Não, não dificulta de modo algum"/>
    <s v="Não, não dificulta de modo algum"/>
    <s v="Não, não dificulta de modo algum"/>
    <s v="Não, não dificulta de modo algum"/>
    <s v="Não, não dificulta de modo algum"/>
    <s v="Não, não dificulta de modo algum"/>
    <s v="Não"/>
    <s v="Sim"/>
    <s v="Não"/>
    <s v="Não"/>
    <s v="Uma boa parte do tempo"/>
    <s v="Nenhuma parte do tempo"/>
    <s v="Nenhuma parte do tempo"/>
    <s v="Uma boa parte do tempo"/>
    <s v="Uma boa parte do tempo"/>
    <s v="Nenhuma parte do tempo"/>
    <s v="Nenhuma parte do tempo"/>
    <s v="A maior parte do tempo"/>
    <x v="4"/>
    <s v="Não"/>
    <s v="Extremamente importante."/>
    <s v="Nenhuma parte do tempo"/>
  </r>
  <r>
    <s v="Feminino"/>
    <n v="28"/>
    <n v="173"/>
    <n v="69"/>
    <s v="Não"/>
    <s v="Alguma parte do tempo."/>
    <s v="Não"/>
    <m/>
    <m/>
    <m/>
    <s v="Boa"/>
    <s v="Quase a mesma"/>
    <s v="Muito leve"/>
    <m/>
    <m/>
    <m/>
    <m/>
    <m/>
    <m/>
    <s v="Sim, dificulta muito"/>
    <s v="Sim, dificulta um pouco"/>
    <s v="Não, não dificulta de modo algum"/>
    <s v="Sim, dificulta um pouco"/>
    <s v="Não, não dificulta de modo algum"/>
    <s v="Não, não dificulta de modo algum"/>
    <s v="Sim, dificulta um pouco"/>
    <s v="Sim, dificulta um pouco"/>
    <s v="Não, não dificulta de modo algum"/>
    <s v="Não"/>
    <s v="Sim"/>
    <s v="Sim"/>
    <s v="Sim"/>
    <s v="Uma pequena parte do tempo"/>
    <s v="Alguma parte do tempo"/>
    <s v="Nenhuma parte do tempo"/>
    <s v="Uma pequena parte do tempo"/>
    <s v="Uma pequena parte do tempo"/>
    <s v="Uma boa parte do tempo"/>
    <s v="A maior parte do tempo"/>
    <s v="Uma pequena parte do tempo"/>
    <x v="3"/>
    <s v="Sim, com frequência regular. De 6 a 15 copos ou doses por semana."/>
    <s v="É importante."/>
    <s v="Nenhuma parte do tempo"/>
  </r>
  <r>
    <s v="Feminino"/>
    <n v="31"/>
    <n v="170"/>
    <n v="64"/>
    <s v="Não"/>
    <s v="Uma pequena parte do tempo."/>
    <s v="Sim, com frequência baixa. De 1 a 2 vezes por semana."/>
    <s v="Academia, Musculação, Natação, Pilates"/>
    <s v="De 1 a 3 horas por semana."/>
    <s v="Tarde, Noite"/>
    <s v="Muito boa"/>
    <s v="Um pouco pior"/>
    <s v="Muito leve"/>
    <n v="6"/>
    <n v="4"/>
    <n v="1"/>
    <n v="2"/>
    <n v="3"/>
    <n v="5"/>
    <s v="Sim, dificulta um pouco"/>
    <s v="Não, não dificulta de modo algum"/>
    <s v="Não, não dificulta de modo algum"/>
    <s v="Sim, dificulta um pouco"/>
    <s v="Não, não dificulta de modo algum"/>
    <s v="Sim, dificulta muito"/>
    <s v="Não, não dificulta de modo algum"/>
    <s v="Não, não dificulta de modo algum"/>
    <s v="Não, não dificulta de modo algum"/>
    <s v="Não"/>
    <s v="Não"/>
    <s v="Não"/>
    <s v="Não"/>
    <s v="Alguma parte do tempo"/>
    <s v="Uma pequena parte do tempo"/>
    <s v="Nenhuma parte do tempo"/>
    <s v="Alguma parte do tempo"/>
    <s v="Alguma parte do tempo"/>
    <s v="Uma pequena parte do tempo"/>
    <s v="Nenhuma parte do tempo"/>
    <s v="Uma boa parte do tempo"/>
    <x v="2"/>
    <s v="Sim, com frequência baixa. De 2 a 5 copos ou doses por semana."/>
    <s v="Muito importante."/>
    <s v="Nenhuma parte do tempo"/>
  </r>
  <r>
    <m/>
    <m/>
    <m/>
    <m/>
    <m/>
    <m/>
    <m/>
    <m/>
    <m/>
    <m/>
    <m/>
    <m/>
    <m/>
    <m/>
    <m/>
    <m/>
    <m/>
    <m/>
    <m/>
    <m/>
    <m/>
    <m/>
    <m/>
    <m/>
    <m/>
    <m/>
    <m/>
    <m/>
    <m/>
    <m/>
    <m/>
    <m/>
    <m/>
    <m/>
    <m/>
    <m/>
    <m/>
    <m/>
    <m/>
    <m/>
    <x v="5"/>
    <m/>
    <m/>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
  <r>
    <x v="0"/>
  </r>
  <r>
    <x v="1"/>
  </r>
  <r>
    <x v="2"/>
  </r>
  <r>
    <x v="3"/>
  </r>
  <r>
    <x v="4"/>
  </r>
  <r>
    <x v="5"/>
  </r>
  <r>
    <x v="6"/>
  </r>
  <r>
    <x v="0"/>
  </r>
  <r>
    <x v="7"/>
  </r>
  <r>
    <x v="6"/>
  </r>
  <r>
    <x v="1"/>
  </r>
  <r>
    <x v="8"/>
  </r>
  <r>
    <x v="0"/>
  </r>
  <r>
    <x v="6"/>
  </r>
  <r>
    <x v="6"/>
  </r>
  <r>
    <x v="9"/>
  </r>
  <r>
    <x v="0"/>
  </r>
  <r>
    <x v="10"/>
  </r>
  <r>
    <x v="6"/>
  </r>
  <r>
    <x v="5"/>
  </r>
  <r>
    <x v="11"/>
  </r>
  <r>
    <x v="0"/>
  </r>
  <r>
    <x v="5"/>
  </r>
  <r>
    <x v="3"/>
  </r>
  <r>
    <x v="12"/>
  </r>
  <r>
    <x v="13"/>
  </r>
  <r>
    <x v="5"/>
  </r>
  <r>
    <x v="14"/>
  </r>
  <r>
    <x v="15"/>
  </r>
  <r>
    <x v="1"/>
  </r>
  <r>
    <x v="16"/>
  </r>
  <r>
    <x v="11"/>
  </r>
  <r>
    <x v="2"/>
  </r>
  <r>
    <x v="17"/>
  </r>
  <r>
    <x v="2"/>
  </r>
  <r>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7A06F2A-9F6E-4D53-BC93-62D68D638B82}" name="Tabela dinâmica2" cacheId="0"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chartFormat="1">
  <location ref="A3:B9" firstHeaderRow="1" firstDataRow="1" firstDataCol="1"/>
  <pivotFields count="44">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7">
        <item x="4"/>
        <item x="2"/>
        <item x="1"/>
        <item x="0"/>
        <item x="3"/>
        <item h="1" x="5"/>
        <item t="default"/>
      </items>
    </pivotField>
    <pivotField showAll="0"/>
    <pivotField showAll="0"/>
    <pivotField showAll="0"/>
  </pivotFields>
  <rowFields count="1">
    <field x="40"/>
  </rowFields>
  <rowItems count="6">
    <i>
      <x/>
    </i>
    <i>
      <x v="1"/>
    </i>
    <i>
      <x v="2"/>
    </i>
    <i>
      <x v="3"/>
    </i>
    <i>
      <x v="4"/>
    </i>
    <i t="grand">
      <x/>
    </i>
  </rowItems>
  <colItems count="1">
    <i/>
  </colItems>
  <dataFields count="1">
    <dataField name="Contagem de Q41" fld="40"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FE7D483-2393-4AE1-B32C-4F75DBA0F083}" name="Tabela dinâmica2" cacheId="10"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chartFormat="2">
  <location ref="C2:D10" firstHeaderRow="1" firstDataRow="1" firstDataCol="1"/>
  <pivotFields count="1">
    <pivotField axis="axisRow" dataField="1" showAll="0">
      <items count="14">
        <item x="0"/>
        <item x="1"/>
        <item x="2"/>
        <item x="3"/>
        <item x="4"/>
        <item x="5"/>
        <item x="6"/>
        <item x="7"/>
        <item x="8"/>
        <item x="9"/>
        <item x="10"/>
        <item x="11"/>
        <item x="12"/>
        <item t="default"/>
      </items>
    </pivotField>
  </pivotFields>
  <rowFields count="1">
    <field x="0"/>
  </rowFields>
  <rowItems count="8">
    <i>
      <x v="1"/>
    </i>
    <i>
      <x v="2"/>
    </i>
    <i>
      <x v="3"/>
    </i>
    <i>
      <x v="4"/>
    </i>
    <i>
      <x v="5"/>
    </i>
    <i>
      <x v="6"/>
    </i>
    <i>
      <x v="11"/>
    </i>
    <i t="grand">
      <x/>
    </i>
  </rowItems>
  <colItems count="1">
    <i/>
  </colItems>
  <dataFields count="1">
    <dataField name="Contagem de Q2" fld="0" subtotal="count" showDataAs="percentOfTotal" baseField="0" baseItem="0" numFmtId="9"/>
  </dataFields>
  <formats count="1">
    <format dxfId="0">
      <pivotArea outline="0" collapsedLevelsAreSubtotals="1" fieldPosition="0"/>
    </format>
  </formats>
  <chartFormats count="1">
    <chartFormat chart="1" format="0" series="1">
      <pivotArea type="data" outline="0" fieldPosition="0">
        <references count="1">
          <reference field="4294967294" count="1" selected="0">
            <x v="0"/>
          </reference>
        </references>
      </pivotArea>
    </chartFormat>
  </chartFormat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R37"/>
  <sheetViews>
    <sheetView zoomScale="85" zoomScaleNormal="85" workbookViewId="0">
      <selection activeCell="B1" sqref="B1:B1048576"/>
    </sheetView>
  </sheetViews>
  <sheetFormatPr defaultColWidth="11" defaultRowHeight="15.5" x14ac:dyDescent="0.35"/>
  <sheetData>
    <row r="1" spans="1:44" ht="16.5" x14ac:dyDescent="0.35">
      <c r="A1" s="3" t="s">
        <v>123</v>
      </c>
      <c r="B1" s="3" t="s">
        <v>124</v>
      </c>
      <c r="C1" s="3" t="s">
        <v>125</v>
      </c>
      <c r="D1" s="3" t="s">
        <v>126</v>
      </c>
      <c r="E1" s="3" t="s">
        <v>127</v>
      </c>
      <c r="F1" s="3" t="s">
        <v>128</v>
      </c>
      <c r="G1" s="3" t="s">
        <v>129</v>
      </c>
      <c r="H1" s="3" t="s">
        <v>130</v>
      </c>
      <c r="I1" s="3" t="s">
        <v>131</v>
      </c>
      <c r="J1" s="3" t="s">
        <v>132</v>
      </c>
      <c r="K1" s="3" t="s">
        <v>133</v>
      </c>
      <c r="L1" s="3" t="s">
        <v>134</v>
      </c>
      <c r="M1" s="3" t="s">
        <v>135</v>
      </c>
      <c r="N1" s="3" t="s">
        <v>136</v>
      </c>
      <c r="O1" s="3" t="s">
        <v>137</v>
      </c>
      <c r="P1" s="3" t="s">
        <v>138</v>
      </c>
      <c r="Q1" s="3" t="s">
        <v>139</v>
      </c>
      <c r="R1" s="3" t="s">
        <v>140</v>
      </c>
      <c r="S1" s="3" t="s">
        <v>141</v>
      </c>
      <c r="T1" s="3" t="s">
        <v>142</v>
      </c>
      <c r="U1" s="3" t="s">
        <v>143</v>
      </c>
      <c r="V1" s="3" t="s">
        <v>144</v>
      </c>
      <c r="W1" s="3" t="s">
        <v>145</v>
      </c>
      <c r="X1" s="3" t="s">
        <v>146</v>
      </c>
      <c r="Y1" s="3" t="s">
        <v>147</v>
      </c>
      <c r="Z1" s="3" t="s">
        <v>148</v>
      </c>
      <c r="AA1" s="3" t="s">
        <v>149</v>
      </c>
      <c r="AB1" s="3" t="s">
        <v>150</v>
      </c>
      <c r="AC1" s="3" t="s">
        <v>151</v>
      </c>
      <c r="AD1" s="3" t="s">
        <v>152</v>
      </c>
      <c r="AE1" s="3" t="s">
        <v>153</v>
      </c>
      <c r="AF1" s="3" t="s">
        <v>154</v>
      </c>
      <c r="AG1" s="3" t="s">
        <v>155</v>
      </c>
      <c r="AH1" s="3" t="s">
        <v>156</v>
      </c>
      <c r="AI1" s="3" t="s">
        <v>157</v>
      </c>
      <c r="AJ1" s="3" t="s">
        <v>158</v>
      </c>
      <c r="AK1" s="3" t="s">
        <v>159</v>
      </c>
      <c r="AL1" s="3" t="s">
        <v>160</v>
      </c>
      <c r="AM1" s="3" t="s">
        <v>161</v>
      </c>
      <c r="AN1" s="3" t="s">
        <v>162</v>
      </c>
      <c r="AO1" s="3" t="s">
        <v>163</v>
      </c>
      <c r="AP1" s="3" t="s">
        <v>164</v>
      </c>
      <c r="AQ1" s="3" t="s">
        <v>165</v>
      </c>
      <c r="AR1" s="3" t="s">
        <v>166</v>
      </c>
    </row>
    <row r="2" spans="1:44" ht="16.5" x14ac:dyDescent="0.35">
      <c r="A2" s="1" t="s">
        <v>44</v>
      </c>
      <c r="B2" s="1">
        <v>31</v>
      </c>
      <c r="C2" s="1">
        <v>170</v>
      </c>
      <c r="D2" s="1" t="s">
        <v>45</v>
      </c>
      <c r="E2" s="1" t="s">
        <v>46</v>
      </c>
      <c r="F2" s="1" t="s">
        <v>47</v>
      </c>
      <c r="G2" s="1" t="s">
        <v>48</v>
      </c>
      <c r="H2" s="1" t="s">
        <v>49</v>
      </c>
      <c r="I2" s="1" t="s">
        <v>50</v>
      </c>
      <c r="J2" s="1" t="s">
        <v>51</v>
      </c>
      <c r="K2" s="1" t="s">
        <v>52</v>
      </c>
      <c r="L2" s="1" t="s">
        <v>53</v>
      </c>
      <c r="M2" s="1" t="s">
        <v>54</v>
      </c>
      <c r="N2" s="1">
        <v>6</v>
      </c>
      <c r="O2" s="1">
        <v>5</v>
      </c>
      <c r="P2" s="1">
        <v>2</v>
      </c>
      <c r="Q2" s="1">
        <v>1</v>
      </c>
      <c r="R2" s="1">
        <v>3</v>
      </c>
      <c r="S2" s="1">
        <v>4</v>
      </c>
      <c r="T2" s="1" t="s">
        <v>55</v>
      </c>
      <c r="U2" s="1" t="s">
        <v>56</v>
      </c>
      <c r="V2" s="1" t="s">
        <v>56</v>
      </c>
      <c r="W2" s="1" t="s">
        <v>56</v>
      </c>
      <c r="X2" s="1" t="s">
        <v>57</v>
      </c>
      <c r="Y2" s="1" t="s">
        <v>55</v>
      </c>
      <c r="Z2" s="1" t="s">
        <v>57</v>
      </c>
      <c r="AA2" s="1" t="s">
        <v>57</v>
      </c>
      <c r="AB2" s="1" t="s">
        <v>57</v>
      </c>
      <c r="AC2" s="1" t="s">
        <v>46</v>
      </c>
      <c r="AD2" s="1" t="s">
        <v>58</v>
      </c>
      <c r="AE2" s="1" t="s">
        <v>58</v>
      </c>
      <c r="AF2" s="1" t="s">
        <v>46</v>
      </c>
      <c r="AG2" s="1" t="s">
        <v>59</v>
      </c>
      <c r="AH2" s="1" t="s">
        <v>60</v>
      </c>
      <c r="AI2" s="1" t="s">
        <v>59</v>
      </c>
      <c r="AJ2" s="1" t="s">
        <v>60</v>
      </c>
      <c r="AK2" s="1" t="s">
        <v>59</v>
      </c>
      <c r="AL2" s="1" t="s">
        <v>61</v>
      </c>
      <c r="AM2" s="1" t="s">
        <v>59</v>
      </c>
      <c r="AN2" s="1" t="s">
        <v>61</v>
      </c>
      <c r="AO2" s="1" t="s">
        <v>62</v>
      </c>
      <c r="AP2" s="1" t="s">
        <v>63</v>
      </c>
      <c r="AQ2" s="1" t="s">
        <v>64</v>
      </c>
      <c r="AR2" s="1" t="s">
        <v>59</v>
      </c>
    </row>
    <row r="3" spans="1:44" ht="16.5" x14ac:dyDescent="0.35">
      <c r="A3" s="1" t="s">
        <v>44</v>
      </c>
      <c r="B3" s="1">
        <v>33</v>
      </c>
      <c r="C3" s="1">
        <v>169</v>
      </c>
      <c r="D3" s="1">
        <v>61</v>
      </c>
      <c r="E3" s="1" t="s">
        <v>46</v>
      </c>
      <c r="F3" s="1" t="s">
        <v>47</v>
      </c>
      <c r="G3" s="1" t="s">
        <v>65</v>
      </c>
      <c r="H3" s="1" t="s">
        <v>66</v>
      </c>
      <c r="I3" s="1" t="s">
        <v>67</v>
      </c>
      <c r="J3" s="1" t="s">
        <v>68</v>
      </c>
      <c r="K3" s="1" t="s">
        <v>52</v>
      </c>
      <c r="L3" s="1" t="s">
        <v>69</v>
      </c>
      <c r="M3" s="1" t="s">
        <v>54</v>
      </c>
      <c r="N3" s="1"/>
      <c r="O3" s="1">
        <v>3</v>
      </c>
      <c r="P3" s="1">
        <v>1</v>
      </c>
      <c r="Q3" s="1"/>
      <c r="R3" s="1">
        <v>2</v>
      </c>
      <c r="S3" s="1">
        <v>4</v>
      </c>
      <c r="T3" s="1" t="s">
        <v>57</v>
      </c>
      <c r="U3" s="1" t="s">
        <v>57</v>
      </c>
      <c r="V3" s="1" t="s">
        <v>57</v>
      </c>
      <c r="W3" s="1" t="s">
        <v>57</v>
      </c>
      <c r="X3" s="1" t="s">
        <v>57</v>
      </c>
      <c r="Y3" s="1" t="s">
        <v>57</v>
      </c>
      <c r="Z3" s="1" t="s">
        <v>57</v>
      </c>
      <c r="AA3" s="1" t="s">
        <v>57</v>
      </c>
      <c r="AB3" s="1" t="s">
        <v>57</v>
      </c>
      <c r="AC3" s="1" t="s">
        <v>46</v>
      </c>
      <c r="AD3" s="1" t="s">
        <v>46</v>
      </c>
      <c r="AE3" s="1" t="s">
        <v>46</v>
      </c>
      <c r="AF3" s="1" t="s">
        <v>46</v>
      </c>
      <c r="AG3" s="1" t="s">
        <v>62</v>
      </c>
      <c r="AH3" s="1" t="s">
        <v>59</v>
      </c>
      <c r="AI3" s="1" t="s">
        <v>70</v>
      </c>
      <c r="AJ3" s="1" t="s">
        <v>60</v>
      </c>
      <c r="AK3" s="1" t="s">
        <v>60</v>
      </c>
      <c r="AL3" s="1" t="s">
        <v>59</v>
      </c>
      <c r="AM3" s="1" t="s">
        <v>59</v>
      </c>
      <c r="AN3" s="1" t="s">
        <v>62</v>
      </c>
      <c r="AO3" s="1" t="s">
        <v>60</v>
      </c>
      <c r="AP3" s="1" t="s">
        <v>63</v>
      </c>
      <c r="AQ3" s="1" t="s">
        <v>71</v>
      </c>
      <c r="AR3" s="1" t="s">
        <v>70</v>
      </c>
    </row>
    <row r="4" spans="1:44" ht="16.5" x14ac:dyDescent="0.35">
      <c r="A4" s="1" t="s">
        <v>72</v>
      </c>
      <c r="B4" s="1">
        <v>28</v>
      </c>
      <c r="C4" s="1">
        <v>184</v>
      </c>
      <c r="D4" s="1">
        <v>85</v>
      </c>
      <c r="E4" s="1" t="s">
        <v>46</v>
      </c>
      <c r="F4" s="1" t="s">
        <v>73</v>
      </c>
      <c r="G4" s="1" t="s">
        <v>74</v>
      </c>
      <c r="H4" s="1" t="s">
        <v>75</v>
      </c>
      <c r="I4" s="1" t="s">
        <v>50</v>
      </c>
      <c r="J4" s="1" t="s">
        <v>76</v>
      </c>
      <c r="K4" s="1" t="s">
        <v>52</v>
      </c>
      <c r="L4" s="1" t="s">
        <v>77</v>
      </c>
      <c r="M4" s="1" t="s">
        <v>78</v>
      </c>
      <c r="N4" s="1">
        <v>4</v>
      </c>
      <c r="O4" s="1">
        <v>3</v>
      </c>
      <c r="P4" s="1">
        <v>6</v>
      </c>
      <c r="Q4" s="1">
        <v>2</v>
      </c>
      <c r="R4" s="1">
        <v>1</v>
      </c>
      <c r="S4" s="1">
        <v>5</v>
      </c>
      <c r="T4" s="1" t="s">
        <v>57</v>
      </c>
      <c r="U4" s="1" t="s">
        <v>57</v>
      </c>
      <c r="V4" s="1" t="s">
        <v>57</v>
      </c>
      <c r="W4" s="1" t="s">
        <v>56</v>
      </c>
      <c r="X4" s="1" t="s">
        <v>57</v>
      </c>
      <c r="Y4" s="1" t="s">
        <v>56</v>
      </c>
      <c r="Z4" s="1" t="s">
        <v>57</v>
      </c>
      <c r="AA4" s="1" t="s">
        <v>57</v>
      </c>
      <c r="AB4" s="1" t="s">
        <v>57</v>
      </c>
      <c r="AC4" s="1" t="s">
        <v>46</v>
      </c>
      <c r="AD4" s="1" t="s">
        <v>58</v>
      </c>
      <c r="AE4" s="1" t="s">
        <v>58</v>
      </c>
      <c r="AF4" s="1" t="s">
        <v>46</v>
      </c>
      <c r="AG4" s="1" t="s">
        <v>62</v>
      </c>
      <c r="AH4" s="1" t="s">
        <v>60</v>
      </c>
      <c r="AI4" s="1" t="s">
        <v>70</v>
      </c>
      <c r="AJ4" s="1" t="s">
        <v>62</v>
      </c>
      <c r="AK4" s="1" t="s">
        <v>62</v>
      </c>
      <c r="AL4" s="1" t="s">
        <v>60</v>
      </c>
      <c r="AM4" s="1" t="s">
        <v>60</v>
      </c>
      <c r="AN4" s="1" t="s">
        <v>62</v>
      </c>
      <c r="AO4" s="1" t="s">
        <v>60</v>
      </c>
      <c r="AP4" s="1" t="s">
        <v>63</v>
      </c>
      <c r="AQ4" s="1" t="s">
        <v>71</v>
      </c>
      <c r="AR4" s="1" t="s">
        <v>70</v>
      </c>
    </row>
    <row r="5" spans="1:44" ht="16.5" x14ac:dyDescent="0.35">
      <c r="A5" s="1" t="s">
        <v>44</v>
      </c>
      <c r="B5" s="1">
        <v>35</v>
      </c>
      <c r="C5" s="1">
        <v>168</v>
      </c>
      <c r="D5" s="1">
        <v>56</v>
      </c>
      <c r="E5" s="1" t="s">
        <v>46</v>
      </c>
      <c r="F5" s="1" t="s">
        <v>61</v>
      </c>
      <c r="G5" s="1" t="s">
        <v>48</v>
      </c>
      <c r="H5" s="1" t="s">
        <v>79</v>
      </c>
      <c r="I5" s="1" t="s">
        <v>50</v>
      </c>
      <c r="J5" s="1" t="s">
        <v>80</v>
      </c>
      <c r="K5" s="1" t="s">
        <v>81</v>
      </c>
      <c r="L5" s="1" t="s">
        <v>82</v>
      </c>
      <c r="M5" s="1" t="s">
        <v>83</v>
      </c>
      <c r="N5" s="1">
        <v>5</v>
      </c>
      <c r="O5" s="1">
        <v>2</v>
      </c>
      <c r="P5" s="1">
        <v>1</v>
      </c>
      <c r="Q5" s="1">
        <v>4</v>
      </c>
      <c r="R5" s="1">
        <v>3</v>
      </c>
      <c r="S5" s="1">
        <v>6</v>
      </c>
      <c r="T5" s="1" t="s">
        <v>56</v>
      </c>
      <c r="U5" s="1" t="s">
        <v>57</v>
      </c>
      <c r="V5" s="1" t="s">
        <v>57</v>
      </c>
      <c r="W5" s="1" t="s">
        <v>57</v>
      </c>
      <c r="X5" s="1" t="s">
        <v>57</v>
      </c>
      <c r="Y5" s="1" t="s">
        <v>57</v>
      </c>
      <c r="Z5" s="1" t="s">
        <v>57</v>
      </c>
      <c r="AA5" s="1" t="s">
        <v>56</v>
      </c>
      <c r="AB5" s="1" t="s">
        <v>56</v>
      </c>
      <c r="AC5" s="1" t="s">
        <v>46</v>
      </c>
      <c r="AD5" s="1" t="s">
        <v>58</v>
      </c>
      <c r="AE5" s="1" t="s">
        <v>58</v>
      </c>
      <c r="AF5" s="1" t="s">
        <v>46</v>
      </c>
      <c r="AG5" s="1" t="s">
        <v>60</v>
      </c>
      <c r="AH5" s="1" t="s">
        <v>60</v>
      </c>
      <c r="AI5" s="1" t="s">
        <v>60</v>
      </c>
      <c r="AJ5" s="1" t="s">
        <v>59</v>
      </c>
      <c r="AK5" s="1" t="s">
        <v>59</v>
      </c>
      <c r="AL5" s="1" t="s">
        <v>62</v>
      </c>
      <c r="AM5" s="1" t="s">
        <v>62</v>
      </c>
      <c r="AN5" s="1" t="s">
        <v>60</v>
      </c>
      <c r="AO5" s="1" t="s">
        <v>62</v>
      </c>
      <c r="AP5" s="1" t="s">
        <v>63</v>
      </c>
      <c r="AQ5" s="1" t="s">
        <v>84</v>
      </c>
      <c r="AR5" s="1" t="s">
        <v>60</v>
      </c>
    </row>
    <row r="6" spans="1:44" ht="16.5" x14ac:dyDescent="0.35">
      <c r="A6" s="1" t="s">
        <v>44</v>
      </c>
      <c r="B6" s="1">
        <v>69</v>
      </c>
      <c r="C6" s="1">
        <v>168</v>
      </c>
      <c r="D6" s="1">
        <v>60</v>
      </c>
      <c r="E6" s="1" t="s">
        <v>46</v>
      </c>
      <c r="F6" s="1" t="s">
        <v>47</v>
      </c>
      <c r="G6" s="1" t="s">
        <v>74</v>
      </c>
      <c r="H6" s="1" t="s">
        <v>85</v>
      </c>
      <c r="I6" s="1" t="s">
        <v>86</v>
      </c>
      <c r="J6" s="1" t="s">
        <v>51</v>
      </c>
      <c r="K6" s="1" t="s">
        <v>87</v>
      </c>
      <c r="L6" s="1" t="s">
        <v>69</v>
      </c>
      <c r="M6" s="1" t="s">
        <v>54</v>
      </c>
      <c r="N6" s="1">
        <v>6</v>
      </c>
      <c r="O6" s="1">
        <v>5</v>
      </c>
      <c r="P6" s="1">
        <v>2</v>
      </c>
      <c r="Q6" s="1">
        <v>1</v>
      </c>
      <c r="R6" s="1">
        <v>3</v>
      </c>
      <c r="S6" s="1">
        <v>4</v>
      </c>
      <c r="T6" s="1" t="s">
        <v>55</v>
      </c>
      <c r="U6" s="1" t="s">
        <v>56</v>
      </c>
      <c r="V6" s="1" t="s">
        <v>56</v>
      </c>
      <c r="W6" s="1" t="s">
        <v>57</v>
      </c>
      <c r="X6" s="1" t="s">
        <v>57</v>
      </c>
      <c r="Y6" s="1" t="s">
        <v>57</v>
      </c>
      <c r="Z6" s="1" t="s">
        <v>57</v>
      </c>
      <c r="AA6" s="1" t="s">
        <v>57</v>
      </c>
      <c r="AB6" s="1" t="s">
        <v>57</v>
      </c>
      <c r="AC6" s="1" t="s">
        <v>46</v>
      </c>
      <c r="AD6" s="1" t="s">
        <v>58</v>
      </c>
      <c r="AE6" s="1" t="s">
        <v>46</v>
      </c>
      <c r="AF6" s="1" t="s">
        <v>46</v>
      </c>
      <c r="AG6" s="1" t="s">
        <v>62</v>
      </c>
      <c r="AH6" s="1" t="s">
        <v>60</v>
      </c>
      <c r="AI6" s="1" t="s">
        <v>60</v>
      </c>
      <c r="AJ6" s="1" t="s">
        <v>62</v>
      </c>
      <c r="AK6" s="1" t="s">
        <v>62</v>
      </c>
      <c r="AL6" s="1" t="s">
        <v>59</v>
      </c>
      <c r="AM6" s="1" t="s">
        <v>59</v>
      </c>
      <c r="AN6" s="1" t="s">
        <v>61</v>
      </c>
      <c r="AO6" s="1" t="s">
        <v>59</v>
      </c>
      <c r="AP6" s="1" t="s">
        <v>88</v>
      </c>
      <c r="AQ6" s="1" t="s">
        <v>64</v>
      </c>
      <c r="AR6" s="1" t="s">
        <v>70</v>
      </c>
    </row>
    <row r="7" spans="1:44" ht="16.5" x14ac:dyDescent="0.35">
      <c r="A7" s="1" t="s">
        <v>44</v>
      </c>
      <c r="B7" s="1">
        <v>29</v>
      </c>
      <c r="C7" s="1">
        <v>167</v>
      </c>
      <c r="D7" s="1">
        <v>62</v>
      </c>
      <c r="E7" s="1" t="s">
        <v>89</v>
      </c>
      <c r="F7" s="1" t="s">
        <v>90</v>
      </c>
      <c r="G7" s="1" t="s">
        <v>46</v>
      </c>
      <c r="H7" s="1"/>
      <c r="I7" s="1"/>
      <c r="J7" s="1"/>
      <c r="K7" s="1" t="s">
        <v>87</v>
      </c>
      <c r="L7" s="1" t="s">
        <v>53</v>
      </c>
      <c r="M7" s="1" t="s">
        <v>54</v>
      </c>
      <c r="N7" s="1"/>
      <c r="O7" s="1"/>
      <c r="P7" s="1"/>
      <c r="Q7" s="1"/>
      <c r="R7" s="1"/>
      <c r="S7" s="1"/>
      <c r="T7" s="1" t="s">
        <v>55</v>
      </c>
      <c r="U7" s="1" t="s">
        <v>56</v>
      </c>
      <c r="V7" s="1" t="s">
        <v>57</v>
      </c>
      <c r="W7" s="1" t="s">
        <v>56</v>
      </c>
      <c r="X7" s="1" t="s">
        <v>56</v>
      </c>
      <c r="Y7" s="1" t="s">
        <v>57</v>
      </c>
      <c r="Z7" s="1" t="s">
        <v>56</v>
      </c>
      <c r="AA7" s="1" t="s">
        <v>56</v>
      </c>
      <c r="AB7" s="1" t="s">
        <v>57</v>
      </c>
      <c r="AC7" s="1" t="s">
        <v>46</v>
      </c>
      <c r="AD7" s="1" t="s">
        <v>58</v>
      </c>
      <c r="AE7" s="1" t="s">
        <v>46</v>
      </c>
      <c r="AF7" s="1" t="s">
        <v>58</v>
      </c>
      <c r="AG7" s="1" t="s">
        <v>60</v>
      </c>
      <c r="AH7" s="1" t="s">
        <v>62</v>
      </c>
      <c r="AI7" s="1" t="s">
        <v>59</v>
      </c>
      <c r="AJ7" s="1" t="s">
        <v>59</v>
      </c>
      <c r="AK7" s="1" t="s">
        <v>60</v>
      </c>
      <c r="AL7" s="1" t="s">
        <v>60</v>
      </c>
      <c r="AM7" s="1" t="s">
        <v>62</v>
      </c>
      <c r="AN7" s="1" t="s">
        <v>60</v>
      </c>
      <c r="AO7" s="1" t="s">
        <v>60</v>
      </c>
      <c r="AP7" s="1" t="s">
        <v>63</v>
      </c>
      <c r="AQ7" s="1" t="s">
        <v>91</v>
      </c>
      <c r="AR7" s="1" t="s">
        <v>59</v>
      </c>
    </row>
    <row r="8" spans="1:44" ht="16.5" x14ac:dyDescent="0.35">
      <c r="A8" s="1" t="s">
        <v>44</v>
      </c>
      <c r="B8" s="1">
        <v>26</v>
      </c>
      <c r="C8" s="1">
        <v>165</v>
      </c>
      <c r="D8" s="1">
        <v>52</v>
      </c>
      <c r="E8" s="1" t="s">
        <v>46</v>
      </c>
      <c r="F8" s="1" t="s">
        <v>47</v>
      </c>
      <c r="G8" s="1" t="s">
        <v>48</v>
      </c>
      <c r="H8" s="1" t="s">
        <v>92</v>
      </c>
      <c r="I8" s="1" t="s">
        <v>50</v>
      </c>
      <c r="J8" s="1" t="s">
        <v>80</v>
      </c>
      <c r="K8" s="1" t="s">
        <v>87</v>
      </c>
      <c r="L8" s="1" t="s">
        <v>77</v>
      </c>
      <c r="M8" s="1" t="s">
        <v>83</v>
      </c>
      <c r="N8" s="1">
        <v>6</v>
      </c>
      <c r="O8" s="1">
        <v>4</v>
      </c>
      <c r="P8" s="1">
        <v>3</v>
      </c>
      <c r="Q8" s="1">
        <v>2</v>
      </c>
      <c r="R8" s="1">
        <v>1</v>
      </c>
      <c r="S8" s="1">
        <v>5</v>
      </c>
      <c r="T8" s="1" t="s">
        <v>56</v>
      </c>
      <c r="U8" s="1" t="s">
        <v>56</v>
      </c>
      <c r="V8" s="1" t="s">
        <v>56</v>
      </c>
      <c r="W8" s="1" t="s">
        <v>56</v>
      </c>
      <c r="X8" s="1" t="s">
        <v>56</v>
      </c>
      <c r="Y8" s="1" t="s">
        <v>56</v>
      </c>
      <c r="Z8" s="1" t="s">
        <v>56</v>
      </c>
      <c r="AA8" s="1" t="s">
        <v>56</v>
      </c>
      <c r="AB8" s="1" t="s">
        <v>56</v>
      </c>
      <c r="AC8" s="1" t="s">
        <v>46</v>
      </c>
      <c r="AD8" s="1" t="s">
        <v>46</v>
      </c>
      <c r="AE8" s="1" t="s">
        <v>58</v>
      </c>
      <c r="AF8" s="1" t="s">
        <v>58</v>
      </c>
      <c r="AG8" s="1" t="s">
        <v>60</v>
      </c>
      <c r="AH8" s="1" t="s">
        <v>59</v>
      </c>
      <c r="AI8" s="1" t="s">
        <v>70</v>
      </c>
      <c r="AJ8" s="1" t="s">
        <v>60</v>
      </c>
      <c r="AK8" s="1" t="s">
        <v>60</v>
      </c>
      <c r="AL8" s="1" t="s">
        <v>60</v>
      </c>
      <c r="AM8" s="1" t="s">
        <v>59</v>
      </c>
      <c r="AN8" s="1" t="s">
        <v>60</v>
      </c>
      <c r="AO8" s="1" t="s">
        <v>59</v>
      </c>
      <c r="AP8" s="1" t="s">
        <v>63</v>
      </c>
      <c r="AQ8" s="1"/>
      <c r="AR8" s="1" t="s">
        <v>60</v>
      </c>
    </row>
    <row r="9" spans="1:44" ht="16.5" x14ac:dyDescent="0.35">
      <c r="A9" s="1" t="s">
        <v>44</v>
      </c>
      <c r="B9" s="1">
        <v>31</v>
      </c>
      <c r="C9" s="1">
        <v>173</v>
      </c>
      <c r="D9" s="1">
        <v>75</v>
      </c>
      <c r="E9" s="1" t="s">
        <v>46</v>
      </c>
      <c r="F9" s="1" t="s">
        <v>90</v>
      </c>
      <c r="G9" s="1" t="s">
        <v>48</v>
      </c>
      <c r="H9" s="1" t="s">
        <v>93</v>
      </c>
      <c r="I9" s="1" t="s">
        <v>50</v>
      </c>
      <c r="J9" s="1" t="s">
        <v>68</v>
      </c>
      <c r="K9" s="1" t="s">
        <v>52</v>
      </c>
      <c r="L9" s="1" t="s">
        <v>53</v>
      </c>
      <c r="M9" s="1" t="s">
        <v>94</v>
      </c>
      <c r="N9" s="1"/>
      <c r="O9" s="1">
        <v>6</v>
      </c>
      <c r="P9" s="1">
        <v>3</v>
      </c>
      <c r="Q9" s="1">
        <v>5</v>
      </c>
      <c r="R9" s="1">
        <v>2</v>
      </c>
      <c r="S9" s="1">
        <v>1</v>
      </c>
      <c r="T9" s="1" t="s">
        <v>56</v>
      </c>
      <c r="U9" s="1" t="s">
        <v>57</v>
      </c>
      <c r="V9" s="1" t="s">
        <v>57</v>
      </c>
      <c r="W9" s="1" t="s">
        <v>57</v>
      </c>
      <c r="X9" s="1" t="s">
        <v>57</v>
      </c>
      <c r="Y9" s="1" t="s">
        <v>57</v>
      </c>
      <c r="Z9" s="1" t="s">
        <v>57</v>
      </c>
      <c r="AA9" s="1" t="s">
        <v>57</v>
      </c>
      <c r="AB9" s="1" t="s">
        <v>57</v>
      </c>
      <c r="AC9" s="1" t="s">
        <v>46</v>
      </c>
      <c r="AD9" s="1" t="s">
        <v>58</v>
      </c>
      <c r="AE9" s="1" t="s">
        <v>58</v>
      </c>
      <c r="AF9" s="1" t="s">
        <v>58</v>
      </c>
      <c r="AG9" s="1" t="s">
        <v>59</v>
      </c>
      <c r="AH9" s="1" t="s">
        <v>60</v>
      </c>
      <c r="AI9" s="1" t="s">
        <v>60</v>
      </c>
      <c r="AJ9" s="1" t="s">
        <v>62</v>
      </c>
      <c r="AK9" s="1" t="s">
        <v>70</v>
      </c>
      <c r="AL9" s="1" t="s">
        <v>59</v>
      </c>
      <c r="AM9" s="1" t="s">
        <v>62</v>
      </c>
      <c r="AN9" s="1" t="s">
        <v>61</v>
      </c>
      <c r="AO9" s="1" t="s">
        <v>62</v>
      </c>
      <c r="AP9" s="1" t="s">
        <v>63</v>
      </c>
      <c r="AQ9" s="1" t="s">
        <v>71</v>
      </c>
      <c r="AR9" s="1" t="s">
        <v>70</v>
      </c>
    </row>
    <row r="10" spans="1:44" ht="16.5" x14ac:dyDescent="0.35">
      <c r="A10" s="1" t="s">
        <v>72</v>
      </c>
      <c r="B10" s="1">
        <v>25</v>
      </c>
      <c r="C10" s="1">
        <v>183</v>
      </c>
      <c r="D10" s="1">
        <v>106</v>
      </c>
      <c r="E10" s="1" t="s">
        <v>46</v>
      </c>
      <c r="F10" s="1" t="s">
        <v>47</v>
      </c>
      <c r="G10" s="1" t="s">
        <v>74</v>
      </c>
      <c r="H10" s="1" t="s">
        <v>92</v>
      </c>
      <c r="I10" s="1" t="s">
        <v>95</v>
      </c>
      <c r="J10" s="1" t="s">
        <v>80</v>
      </c>
      <c r="K10" s="1" t="s">
        <v>87</v>
      </c>
      <c r="L10" s="1" t="s">
        <v>77</v>
      </c>
      <c r="M10" s="1" t="s">
        <v>78</v>
      </c>
      <c r="N10" s="1">
        <v>1</v>
      </c>
      <c r="O10" s="1">
        <v>3</v>
      </c>
      <c r="P10" s="1">
        <v>4</v>
      </c>
      <c r="Q10" s="1">
        <v>5</v>
      </c>
      <c r="R10" s="1">
        <v>6</v>
      </c>
      <c r="S10" s="1">
        <v>2</v>
      </c>
      <c r="T10" s="1" t="s">
        <v>57</v>
      </c>
      <c r="U10" s="1" t="s">
        <v>56</v>
      </c>
      <c r="V10" s="1" t="s">
        <v>55</v>
      </c>
      <c r="W10" s="1" t="s">
        <v>56</v>
      </c>
      <c r="X10" s="1" t="s">
        <v>56</v>
      </c>
      <c r="Y10" s="1" t="s">
        <v>56</v>
      </c>
      <c r="Z10" s="1" t="s">
        <v>56</v>
      </c>
      <c r="AA10" s="1" t="s">
        <v>56</v>
      </c>
      <c r="AB10" s="1" t="s">
        <v>57</v>
      </c>
      <c r="AC10" s="1" t="s">
        <v>46</v>
      </c>
      <c r="AD10" s="1" t="s">
        <v>46</v>
      </c>
      <c r="AE10" s="1" t="s">
        <v>46</v>
      </c>
      <c r="AF10" s="1" t="s">
        <v>58</v>
      </c>
      <c r="AG10" s="1" t="s">
        <v>59</v>
      </c>
      <c r="AH10" s="1" t="s">
        <v>60</v>
      </c>
      <c r="AI10" s="1" t="s">
        <v>59</v>
      </c>
      <c r="AJ10" s="1" t="s">
        <v>59</v>
      </c>
      <c r="AK10" s="1" t="s">
        <v>59</v>
      </c>
      <c r="AL10" s="1" t="s">
        <v>60</v>
      </c>
      <c r="AM10" s="1" t="s">
        <v>62</v>
      </c>
      <c r="AN10" s="1" t="s">
        <v>60</v>
      </c>
      <c r="AO10" s="1" t="s">
        <v>61</v>
      </c>
      <c r="AP10" s="1" t="s">
        <v>63</v>
      </c>
      <c r="AQ10" s="1" t="s">
        <v>64</v>
      </c>
      <c r="AR10" s="1" t="s">
        <v>59</v>
      </c>
    </row>
    <row r="11" spans="1:44" ht="16.5" x14ac:dyDescent="0.35">
      <c r="A11" s="1" t="s">
        <v>44</v>
      </c>
      <c r="B11" s="1">
        <v>26</v>
      </c>
      <c r="C11" s="1">
        <v>164</v>
      </c>
      <c r="D11" s="1">
        <v>60</v>
      </c>
      <c r="E11" s="1" t="s">
        <v>46</v>
      </c>
      <c r="F11" s="1" t="s">
        <v>73</v>
      </c>
      <c r="G11" s="1" t="s">
        <v>48</v>
      </c>
      <c r="H11" s="1" t="s">
        <v>92</v>
      </c>
      <c r="I11" s="1" t="s">
        <v>50</v>
      </c>
      <c r="J11" s="1" t="s">
        <v>76</v>
      </c>
      <c r="K11" s="1" t="s">
        <v>52</v>
      </c>
      <c r="L11" s="1"/>
      <c r="M11" s="1" t="s">
        <v>83</v>
      </c>
      <c r="N11" s="1">
        <v>6</v>
      </c>
      <c r="O11" s="1">
        <v>4</v>
      </c>
      <c r="P11" s="1">
        <v>1</v>
      </c>
      <c r="Q11" s="1">
        <v>3</v>
      </c>
      <c r="R11" s="1">
        <v>2</v>
      </c>
      <c r="S11" s="1">
        <v>5</v>
      </c>
      <c r="T11" s="1" t="s">
        <v>57</v>
      </c>
      <c r="U11" s="1" t="s">
        <v>57</v>
      </c>
      <c r="V11" s="1" t="s">
        <v>57</v>
      </c>
      <c r="W11" s="1" t="s">
        <v>57</v>
      </c>
      <c r="X11" s="1" t="s">
        <v>57</v>
      </c>
      <c r="Y11" s="1" t="s">
        <v>57</v>
      </c>
      <c r="Z11" s="1" t="s">
        <v>57</v>
      </c>
      <c r="AA11" s="1" t="s">
        <v>57</v>
      </c>
      <c r="AB11" s="1" t="s">
        <v>57</v>
      </c>
      <c r="AC11" s="1" t="s">
        <v>46</v>
      </c>
      <c r="AD11" s="1" t="s">
        <v>46</v>
      </c>
      <c r="AE11" s="1" t="s">
        <v>46</v>
      </c>
      <c r="AF11" s="1" t="s">
        <v>46</v>
      </c>
      <c r="AG11" s="1" t="s">
        <v>61</v>
      </c>
      <c r="AH11" s="1" t="s">
        <v>59</v>
      </c>
      <c r="AI11" s="1" t="s">
        <v>70</v>
      </c>
      <c r="AJ11" s="1" t="s">
        <v>62</v>
      </c>
      <c r="AK11" s="1" t="s">
        <v>62</v>
      </c>
      <c r="AL11" s="1" t="s">
        <v>70</v>
      </c>
      <c r="AM11" s="1" t="s">
        <v>59</v>
      </c>
      <c r="AN11" s="1" t="s">
        <v>61</v>
      </c>
      <c r="AO11" s="1" t="s">
        <v>59</v>
      </c>
      <c r="AP11" s="1" t="s">
        <v>63</v>
      </c>
      <c r="AQ11" s="1" t="s">
        <v>84</v>
      </c>
      <c r="AR11" s="1" t="s">
        <v>70</v>
      </c>
    </row>
    <row r="12" spans="1:44" ht="16.5" x14ac:dyDescent="0.35">
      <c r="A12" s="1" t="s">
        <v>72</v>
      </c>
      <c r="B12" s="1">
        <v>33</v>
      </c>
      <c r="C12" s="1">
        <v>177</v>
      </c>
      <c r="D12" s="1">
        <v>80</v>
      </c>
      <c r="E12" s="1" t="s">
        <v>46</v>
      </c>
      <c r="F12" s="1" t="s">
        <v>47</v>
      </c>
      <c r="G12" s="1" t="s">
        <v>48</v>
      </c>
      <c r="H12" s="1" t="s">
        <v>96</v>
      </c>
      <c r="I12" s="1" t="s">
        <v>95</v>
      </c>
      <c r="J12" s="1" t="s">
        <v>68</v>
      </c>
      <c r="K12" s="1" t="s">
        <v>87</v>
      </c>
      <c r="L12" s="1" t="s">
        <v>53</v>
      </c>
      <c r="M12" s="1" t="s">
        <v>83</v>
      </c>
      <c r="N12" s="1">
        <v>4</v>
      </c>
      <c r="O12" s="1">
        <v>3</v>
      </c>
      <c r="P12" s="1">
        <v>6</v>
      </c>
      <c r="Q12" s="1">
        <v>1</v>
      </c>
      <c r="R12" s="1">
        <v>2</v>
      </c>
      <c r="S12" s="1">
        <v>5</v>
      </c>
      <c r="T12" s="1" t="s">
        <v>56</v>
      </c>
      <c r="U12" s="1" t="s">
        <v>56</v>
      </c>
      <c r="V12" s="1" t="s">
        <v>56</v>
      </c>
      <c r="W12" s="1" t="s">
        <v>56</v>
      </c>
      <c r="X12" s="1" t="s">
        <v>56</v>
      </c>
      <c r="Y12" s="1" t="s">
        <v>56</v>
      </c>
      <c r="Z12" s="1" t="s">
        <v>56</v>
      </c>
      <c r="AA12" s="1" t="s">
        <v>56</v>
      </c>
      <c r="AB12" s="1" t="s">
        <v>56</v>
      </c>
      <c r="AC12" s="1" t="s">
        <v>58</v>
      </c>
      <c r="AD12" s="1" t="s">
        <v>46</v>
      </c>
      <c r="AE12" s="1" t="s">
        <v>58</v>
      </c>
      <c r="AF12" s="1" t="s">
        <v>46</v>
      </c>
      <c r="AG12" s="1" t="s">
        <v>62</v>
      </c>
      <c r="AH12" s="1" t="s">
        <v>62</v>
      </c>
      <c r="AI12" s="1" t="s">
        <v>62</v>
      </c>
      <c r="AJ12" s="1" t="s">
        <v>62</v>
      </c>
      <c r="AK12" s="1" t="s">
        <v>62</v>
      </c>
      <c r="AL12" s="1" t="s">
        <v>62</v>
      </c>
      <c r="AM12" s="1" t="s">
        <v>62</v>
      </c>
      <c r="AN12" s="1" t="s">
        <v>62</v>
      </c>
      <c r="AO12" s="1" t="s">
        <v>62</v>
      </c>
      <c r="AP12" s="1" t="s">
        <v>97</v>
      </c>
      <c r="AQ12" s="1" t="s">
        <v>64</v>
      </c>
      <c r="AR12" s="1" t="s">
        <v>60</v>
      </c>
    </row>
    <row r="13" spans="1:44" ht="16.5" x14ac:dyDescent="0.35">
      <c r="A13" s="1" t="s">
        <v>44</v>
      </c>
      <c r="B13" s="1">
        <v>18</v>
      </c>
      <c r="C13" s="1">
        <v>160</v>
      </c>
      <c r="D13" s="1">
        <v>68</v>
      </c>
      <c r="E13" s="1" t="s">
        <v>46</v>
      </c>
      <c r="F13" s="1" t="s">
        <v>73</v>
      </c>
      <c r="G13" s="1" t="s">
        <v>65</v>
      </c>
      <c r="H13" s="1" t="s">
        <v>79</v>
      </c>
      <c r="I13" s="1" t="s">
        <v>67</v>
      </c>
      <c r="J13" s="1" t="s">
        <v>68</v>
      </c>
      <c r="K13" s="1" t="s">
        <v>87</v>
      </c>
      <c r="L13" s="1" t="s">
        <v>53</v>
      </c>
      <c r="M13" s="1" t="s">
        <v>78</v>
      </c>
      <c r="N13" s="1">
        <v>6</v>
      </c>
      <c r="O13" s="1">
        <v>5</v>
      </c>
      <c r="P13" s="1">
        <v>1</v>
      </c>
      <c r="Q13" s="1">
        <v>3</v>
      </c>
      <c r="R13" s="1">
        <v>2</v>
      </c>
      <c r="S13" s="1">
        <v>4</v>
      </c>
      <c r="T13" s="1" t="s">
        <v>56</v>
      </c>
      <c r="U13" s="1" t="s">
        <v>57</v>
      </c>
      <c r="V13" s="1" t="s">
        <v>57</v>
      </c>
      <c r="W13" s="1" t="s">
        <v>56</v>
      </c>
      <c r="X13" s="1" t="s">
        <v>57</v>
      </c>
      <c r="Y13" s="1" t="s">
        <v>56</v>
      </c>
      <c r="Z13" s="1" t="s">
        <v>57</v>
      </c>
      <c r="AA13" s="1" t="s">
        <v>57</v>
      </c>
      <c r="AB13" s="1" t="s">
        <v>57</v>
      </c>
      <c r="AC13" s="1" t="s">
        <v>46</v>
      </c>
      <c r="AD13" s="1" t="s">
        <v>58</v>
      </c>
      <c r="AE13" s="1" t="s">
        <v>46</v>
      </c>
      <c r="AF13" s="1" t="s">
        <v>46</v>
      </c>
      <c r="AG13" s="1" t="s">
        <v>60</v>
      </c>
      <c r="AH13" s="1" t="s">
        <v>60</v>
      </c>
      <c r="AI13" s="1" t="s">
        <v>70</v>
      </c>
      <c r="AJ13" s="1" t="s">
        <v>60</v>
      </c>
      <c r="AK13" s="1" t="s">
        <v>59</v>
      </c>
      <c r="AL13" s="1" t="s">
        <v>59</v>
      </c>
      <c r="AM13" s="1" t="s">
        <v>70</v>
      </c>
      <c r="AN13" s="1" t="s">
        <v>62</v>
      </c>
      <c r="AO13" s="1" t="s">
        <v>59</v>
      </c>
      <c r="AP13" s="1" t="s">
        <v>46</v>
      </c>
      <c r="AQ13" s="1" t="s">
        <v>84</v>
      </c>
      <c r="AR13" s="1" t="s">
        <v>59</v>
      </c>
    </row>
    <row r="14" spans="1:44" ht="16.5" x14ac:dyDescent="0.35">
      <c r="A14" s="1" t="s">
        <v>44</v>
      </c>
      <c r="B14" s="1">
        <v>31</v>
      </c>
      <c r="C14" s="1" t="s">
        <v>98</v>
      </c>
      <c r="D14" s="1">
        <v>48</v>
      </c>
      <c r="E14" s="1" t="s">
        <v>46</v>
      </c>
      <c r="F14" s="1" t="s">
        <v>61</v>
      </c>
      <c r="G14" s="1" t="s">
        <v>48</v>
      </c>
      <c r="H14" s="1" t="s">
        <v>99</v>
      </c>
      <c r="I14" s="1" t="s">
        <v>50</v>
      </c>
      <c r="J14" s="1" t="s">
        <v>80</v>
      </c>
      <c r="K14" s="1" t="s">
        <v>52</v>
      </c>
      <c r="L14" s="1" t="s">
        <v>53</v>
      </c>
      <c r="M14" s="1" t="s">
        <v>83</v>
      </c>
      <c r="N14" s="1">
        <v>6</v>
      </c>
      <c r="O14" s="1">
        <v>5</v>
      </c>
      <c r="P14" s="1">
        <v>2</v>
      </c>
      <c r="Q14" s="1">
        <v>3</v>
      </c>
      <c r="R14" s="1">
        <v>1</v>
      </c>
      <c r="S14" s="1">
        <v>4</v>
      </c>
      <c r="T14" s="1" t="s">
        <v>56</v>
      </c>
      <c r="U14" s="1" t="s">
        <v>57</v>
      </c>
      <c r="V14" s="1" t="s">
        <v>56</v>
      </c>
      <c r="W14" s="1" t="s">
        <v>56</v>
      </c>
      <c r="X14" s="1" t="s">
        <v>57</v>
      </c>
      <c r="Y14" s="1" t="s">
        <v>57</v>
      </c>
      <c r="Z14" s="1" t="s">
        <v>57</v>
      </c>
      <c r="AA14" s="1" t="s">
        <v>57</v>
      </c>
      <c r="AB14" s="1" t="s">
        <v>57</v>
      </c>
      <c r="AC14" s="1" t="s">
        <v>46</v>
      </c>
      <c r="AD14" s="1" t="s">
        <v>58</v>
      </c>
      <c r="AE14" s="1" t="s">
        <v>46</v>
      </c>
      <c r="AF14" s="1" t="s">
        <v>46</v>
      </c>
      <c r="AG14" s="1" t="s">
        <v>60</v>
      </c>
      <c r="AH14" s="1" t="s">
        <v>59</v>
      </c>
      <c r="AI14" s="1" t="s">
        <v>59</v>
      </c>
      <c r="AJ14" s="1" t="s">
        <v>60</v>
      </c>
      <c r="AK14" s="1" t="s">
        <v>60</v>
      </c>
      <c r="AL14" s="1" t="s">
        <v>59</v>
      </c>
      <c r="AM14" s="1" t="s">
        <v>70</v>
      </c>
      <c r="AN14" s="1" t="s">
        <v>60</v>
      </c>
      <c r="AO14" s="1" t="s">
        <v>60</v>
      </c>
      <c r="AP14" s="1" t="s">
        <v>63</v>
      </c>
      <c r="AQ14" s="1" t="s">
        <v>64</v>
      </c>
      <c r="AR14" s="1" t="s">
        <v>59</v>
      </c>
    </row>
    <row r="15" spans="1:44" ht="16.5" x14ac:dyDescent="0.35">
      <c r="A15" s="1" t="s">
        <v>44</v>
      </c>
      <c r="B15" s="1">
        <v>26</v>
      </c>
      <c r="C15" s="1">
        <v>170</v>
      </c>
      <c r="D15" s="1">
        <v>62</v>
      </c>
      <c r="E15" s="1" t="s">
        <v>100</v>
      </c>
      <c r="F15" s="1" t="s">
        <v>61</v>
      </c>
      <c r="G15" s="1" t="s">
        <v>74</v>
      </c>
      <c r="H15" s="1" t="s">
        <v>101</v>
      </c>
      <c r="I15" s="1" t="s">
        <v>67</v>
      </c>
      <c r="J15" s="1" t="s">
        <v>76</v>
      </c>
      <c r="K15" s="1" t="s">
        <v>87</v>
      </c>
      <c r="L15" s="1" t="s">
        <v>53</v>
      </c>
      <c r="M15" s="1" t="s">
        <v>102</v>
      </c>
      <c r="N15" s="1">
        <v>2</v>
      </c>
      <c r="O15" s="1">
        <v>6</v>
      </c>
      <c r="P15" s="1">
        <v>4</v>
      </c>
      <c r="Q15" s="1">
        <v>1</v>
      </c>
      <c r="R15" s="1">
        <v>3</v>
      </c>
      <c r="S15" s="1">
        <v>5</v>
      </c>
      <c r="T15" s="1" t="s">
        <v>56</v>
      </c>
      <c r="U15" s="1" t="s">
        <v>57</v>
      </c>
      <c r="V15" s="1" t="s">
        <v>57</v>
      </c>
      <c r="W15" s="1" t="s">
        <v>56</v>
      </c>
      <c r="X15" s="1" t="s">
        <v>57</v>
      </c>
      <c r="Y15" s="1" t="s">
        <v>57</v>
      </c>
      <c r="Z15" s="1" t="s">
        <v>57</v>
      </c>
      <c r="AA15" s="1" t="s">
        <v>57</v>
      </c>
      <c r="AB15" s="1" t="s">
        <v>57</v>
      </c>
      <c r="AC15" s="1" t="s">
        <v>46</v>
      </c>
      <c r="AD15" s="1" t="s">
        <v>58</v>
      </c>
      <c r="AE15" s="1" t="s">
        <v>46</v>
      </c>
      <c r="AF15" s="1" t="s">
        <v>46</v>
      </c>
      <c r="AG15" s="1" t="s">
        <v>59</v>
      </c>
      <c r="AH15" s="1" t="s">
        <v>59</v>
      </c>
      <c r="AI15" s="1" t="s">
        <v>59</v>
      </c>
      <c r="AJ15" s="1" t="s">
        <v>59</v>
      </c>
      <c r="AK15" s="1" t="s">
        <v>59</v>
      </c>
      <c r="AL15" s="1" t="s">
        <v>59</v>
      </c>
      <c r="AM15" s="1" t="s">
        <v>60</v>
      </c>
      <c r="AN15" s="1" t="s">
        <v>60</v>
      </c>
      <c r="AO15" s="1" t="s">
        <v>62</v>
      </c>
      <c r="AP15" s="1" t="s">
        <v>88</v>
      </c>
      <c r="AQ15" s="1" t="s">
        <v>84</v>
      </c>
      <c r="AR15" s="1" t="s">
        <v>59</v>
      </c>
    </row>
    <row r="16" spans="1:44" ht="16.5" x14ac:dyDescent="0.35">
      <c r="A16" s="1" t="s">
        <v>72</v>
      </c>
      <c r="B16" s="1">
        <v>26</v>
      </c>
      <c r="C16" s="1">
        <v>182</v>
      </c>
      <c r="D16" s="1">
        <v>88</v>
      </c>
      <c r="E16" s="1" t="s">
        <v>46</v>
      </c>
      <c r="F16" s="1" t="s">
        <v>73</v>
      </c>
      <c r="G16" s="1" t="s">
        <v>74</v>
      </c>
      <c r="H16" s="1" t="s">
        <v>103</v>
      </c>
      <c r="I16" s="1" t="s">
        <v>86</v>
      </c>
      <c r="J16" s="1" t="s">
        <v>80</v>
      </c>
      <c r="K16" s="1" t="s">
        <v>104</v>
      </c>
      <c r="L16" s="1" t="s">
        <v>77</v>
      </c>
      <c r="M16" s="1" t="s">
        <v>83</v>
      </c>
      <c r="N16" s="1">
        <v>3</v>
      </c>
      <c r="O16" s="1">
        <v>4</v>
      </c>
      <c r="P16" s="1">
        <v>5</v>
      </c>
      <c r="Q16" s="1">
        <v>2</v>
      </c>
      <c r="R16" s="1">
        <v>6</v>
      </c>
      <c r="S16" s="1">
        <v>1</v>
      </c>
      <c r="T16" s="1" t="s">
        <v>57</v>
      </c>
      <c r="U16" s="1" t="s">
        <v>57</v>
      </c>
      <c r="V16" s="1" t="s">
        <v>57</v>
      </c>
      <c r="W16" s="1" t="s">
        <v>57</v>
      </c>
      <c r="X16" s="1" t="s">
        <v>57</v>
      </c>
      <c r="Y16" s="1" t="s">
        <v>57</v>
      </c>
      <c r="Z16" s="1" t="s">
        <v>56</v>
      </c>
      <c r="AA16" s="1" t="s">
        <v>57</v>
      </c>
      <c r="AB16" s="1" t="s">
        <v>57</v>
      </c>
      <c r="AC16" s="1" t="s">
        <v>46</v>
      </c>
      <c r="AD16" s="1" t="s">
        <v>58</v>
      </c>
      <c r="AE16" s="1" t="s">
        <v>46</v>
      </c>
      <c r="AF16" s="1" t="s">
        <v>46</v>
      </c>
      <c r="AG16" s="1" t="s">
        <v>62</v>
      </c>
      <c r="AH16" s="1" t="s">
        <v>59</v>
      </c>
      <c r="AI16" s="1" t="s">
        <v>70</v>
      </c>
      <c r="AJ16" s="1" t="s">
        <v>60</v>
      </c>
      <c r="AK16" s="1" t="s">
        <v>62</v>
      </c>
      <c r="AL16" s="1" t="s">
        <v>59</v>
      </c>
      <c r="AM16" s="1" t="s">
        <v>60</v>
      </c>
      <c r="AN16" s="1" t="s">
        <v>62</v>
      </c>
      <c r="AO16" s="1" t="s">
        <v>60</v>
      </c>
      <c r="AP16" s="1" t="s">
        <v>97</v>
      </c>
      <c r="AQ16" s="1" t="s">
        <v>71</v>
      </c>
      <c r="AR16" s="1" t="s">
        <v>70</v>
      </c>
    </row>
    <row r="17" spans="1:44" ht="16.5" x14ac:dyDescent="0.35">
      <c r="A17" s="1" t="s">
        <v>44</v>
      </c>
      <c r="B17" s="1">
        <v>24</v>
      </c>
      <c r="C17" s="1" t="s">
        <v>105</v>
      </c>
      <c r="D17" s="1">
        <v>124</v>
      </c>
      <c r="E17" s="1" t="s">
        <v>106</v>
      </c>
      <c r="F17" s="1" t="s">
        <v>73</v>
      </c>
      <c r="G17" s="1" t="s">
        <v>46</v>
      </c>
      <c r="H17" s="1"/>
      <c r="I17" s="1" t="s">
        <v>95</v>
      </c>
      <c r="J17" s="1" t="s">
        <v>80</v>
      </c>
      <c r="K17" s="1" t="s">
        <v>81</v>
      </c>
      <c r="L17" s="1" t="s">
        <v>107</v>
      </c>
      <c r="M17" s="1" t="s">
        <v>94</v>
      </c>
      <c r="N17" s="1">
        <v>1</v>
      </c>
      <c r="O17" s="1">
        <v>2</v>
      </c>
      <c r="P17" s="1">
        <v>3</v>
      </c>
      <c r="Q17" s="1">
        <v>4</v>
      </c>
      <c r="R17" s="1">
        <v>5</v>
      </c>
      <c r="S17" s="1">
        <v>6</v>
      </c>
      <c r="T17" s="1" t="s">
        <v>55</v>
      </c>
      <c r="U17" s="1" t="s">
        <v>55</v>
      </c>
      <c r="V17" s="1" t="s">
        <v>56</v>
      </c>
      <c r="W17" s="1" t="s">
        <v>56</v>
      </c>
      <c r="X17" s="1" t="s">
        <v>56</v>
      </c>
      <c r="Y17" s="1" t="s">
        <v>56</v>
      </c>
      <c r="Z17" s="1" t="s">
        <v>56</v>
      </c>
      <c r="AA17" s="1" t="s">
        <v>55</v>
      </c>
      <c r="AB17" s="1" t="s">
        <v>55</v>
      </c>
      <c r="AC17" s="1" t="s">
        <v>58</v>
      </c>
      <c r="AD17" s="1" t="s">
        <v>58</v>
      </c>
      <c r="AE17" s="1" t="s">
        <v>58</v>
      </c>
      <c r="AF17" s="1" t="s">
        <v>46</v>
      </c>
      <c r="AG17" s="1" t="s">
        <v>62</v>
      </c>
      <c r="AH17" s="1" t="s">
        <v>61</v>
      </c>
      <c r="AI17" s="1" t="s">
        <v>60</v>
      </c>
      <c r="AJ17" s="1" t="s">
        <v>62</v>
      </c>
      <c r="AK17" s="1" t="s">
        <v>61</v>
      </c>
      <c r="AL17" s="1" t="s">
        <v>62</v>
      </c>
      <c r="AM17" s="1" t="s">
        <v>61</v>
      </c>
      <c r="AN17" s="1" t="s">
        <v>61</v>
      </c>
      <c r="AO17" s="1" t="s">
        <v>61</v>
      </c>
      <c r="AP17" s="1" t="s">
        <v>63</v>
      </c>
      <c r="AQ17" s="1" t="s">
        <v>64</v>
      </c>
      <c r="AR17" s="1" t="s">
        <v>59</v>
      </c>
    </row>
    <row r="18" spans="1:44" ht="16.5" x14ac:dyDescent="0.35">
      <c r="A18" s="1" t="s">
        <v>72</v>
      </c>
      <c r="B18" s="1">
        <v>31</v>
      </c>
      <c r="C18" s="1">
        <v>170</v>
      </c>
      <c r="D18" s="1">
        <v>75</v>
      </c>
      <c r="E18" s="1" t="s">
        <v>46</v>
      </c>
      <c r="F18" s="1" t="s">
        <v>73</v>
      </c>
      <c r="G18" s="1" t="s">
        <v>65</v>
      </c>
      <c r="H18" s="1" t="s">
        <v>92</v>
      </c>
      <c r="I18" s="1" t="s">
        <v>67</v>
      </c>
      <c r="J18" s="1" t="s">
        <v>80</v>
      </c>
      <c r="K18" s="1" t="s">
        <v>87</v>
      </c>
      <c r="L18" s="1" t="s">
        <v>108</v>
      </c>
      <c r="M18" s="1" t="s">
        <v>94</v>
      </c>
      <c r="N18" s="1">
        <v>5</v>
      </c>
      <c r="O18" s="1">
        <v>2</v>
      </c>
      <c r="P18" s="1">
        <v>3</v>
      </c>
      <c r="Q18" s="1">
        <v>4</v>
      </c>
      <c r="R18" s="1">
        <v>1</v>
      </c>
      <c r="S18" s="1">
        <v>6</v>
      </c>
      <c r="T18" s="1" t="s">
        <v>56</v>
      </c>
      <c r="U18" s="1" t="s">
        <v>57</v>
      </c>
      <c r="V18" s="1" t="s">
        <v>57</v>
      </c>
      <c r="W18" s="1" t="s">
        <v>57</v>
      </c>
      <c r="X18" s="1" t="s">
        <v>57</v>
      </c>
      <c r="Y18" s="1" t="s">
        <v>57</v>
      </c>
      <c r="Z18" s="1" t="s">
        <v>57</v>
      </c>
      <c r="AA18" s="1" t="s">
        <v>57</v>
      </c>
      <c r="AB18" s="1" t="s">
        <v>57</v>
      </c>
      <c r="AC18" s="1" t="s">
        <v>46</v>
      </c>
      <c r="AD18" s="1" t="s">
        <v>46</v>
      </c>
      <c r="AE18" s="1" t="s">
        <v>46</v>
      </c>
      <c r="AF18" s="1" t="s">
        <v>46</v>
      </c>
      <c r="AG18" s="1" t="s">
        <v>59</v>
      </c>
      <c r="AH18" s="1" t="s">
        <v>62</v>
      </c>
      <c r="AI18" s="1" t="s">
        <v>59</v>
      </c>
      <c r="AJ18" s="1" t="s">
        <v>70</v>
      </c>
      <c r="AK18" s="1" t="s">
        <v>59</v>
      </c>
      <c r="AL18" s="1" t="s">
        <v>62</v>
      </c>
      <c r="AM18" s="1" t="s">
        <v>60</v>
      </c>
      <c r="AN18" s="1" t="s">
        <v>60</v>
      </c>
      <c r="AO18" s="1" t="s">
        <v>62</v>
      </c>
      <c r="AP18" s="1" t="s">
        <v>63</v>
      </c>
      <c r="AQ18" s="1" t="s">
        <v>71</v>
      </c>
      <c r="AR18" s="1" t="s">
        <v>59</v>
      </c>
    </row>
    <row r="19" spans="1:44" ht="16.5" x14ac:dyDescent="0.35">
      <c r="A19" s="1" t="s">
        <v>44</v>
      </c>
      <c r="B19" s="1">
        <v>43</v>
      </c>
      <c r="C19" s="1" t="s">
        <v>109</v>
      </c>
      <c r="D19" s="1">
        <v>56</v>
      </c>
      <c r="E19" s="1" t="s">
        <v>46</v>
      </c>
      <c r="F19" s="1" t="s">
        <v>47</v>
      </c>
      <c r="G19" s="1" t="s">
        <v>65</v>
      </c>
      <c r="H19" s="1" t="s">
        <v>92</v>
      </c>
      <c r="I19" s="1" t="s">
        <v>50</v>
      </c>
      <c r="J19" s="1" t="s">
        <v>80</v>
      </c>
      <c r="K19" s="1" t="s">
        <v>52</v>
      </c>
      <c r="L19" s="1" t="s">
        <v>53</v>
      </c>
      <c r="M19" s="1" t="s">
        <v>94</v>
      </c>
      <c r="N19" s="1">
        <v>6</v>
      </c>
      <c r="O19" s="1">
        <v>1</v>
      </c>
      <c r="P19" s="1">
        <v>3</v>
      </c>
      <c r="Q19" s="1">
        <v>4</v>
      </c>
      <c r="R19" s="1">
        <v>2</v>
      </c>
      <c r="S19" s="1">
        <v>5</v>
      </c>
      <c r="T19" s="1" t="s">
        <v>57</v>
      </c>
      <c r="U19" s="1" t="s">
        <v>57</v>
      </c>
      <c r="V19" s="1" t="s">
        <v>57</v>
      </c>
      <c r="W19" s="1" t="s">
        <v>57</v>
      </c>
      <c r="X19" s="1" t="s">
        <v>57</v>
      </c>
      <c r="Y19" s="1" t="s">
        <v>57</v>
      </c>
      <c r="Z19" s="1" t="s">
        <v>57</v>
      </c>
      <c r="AA19" s="1" t="s">
        <v>57</v>
      </c>
      <c r="AB19" s="1" t="s">
        <v>57</v>
      </c>
      <c r="AC19" s="1" t="s">
        <v>46</v>
      </c>
      <c r="AD19" s="1" t="s">
        <v>46</v>
      </c>
      <c r="AE19" s="1" t="s">
        <v>46</v>
      </c>
      <c r="AF19" s="1" t="s">
        <v>46</v>
      </c>
      <c r="AG19" s="1" t="s">
        <v>61</v>
      </c>
      <c r="AH19" s="1" t="s">
        <v>59</v>
      </c>
      <c r="AI19" s="1" t="s">
        <v>70</v>
      </c>
      <c r="AJ19" s="1" t="s">
        <v>62</v>
      </c>
      <c r="AK19" s="1" t="s">
        <v>62</v>
      </c>
      <c r="AL19" s="1" t="s">
        <v>60</v>
      </c>
      <c r="AM19" s="1" t="s">
        <v>59</v>
      </c>
      <c r="AN19" s="1" t="s">
        <v>62</v>
      </c>
      <c r="AO19" s="1" t="s">
        <v>59</v>
      </c>
      <c r="AP19" s="1" t="s">
        <v>63</v>
      </c>
      <c r="AQ19" s="1" t="s">
        <v>64</v>
      </c>
      <c r="AR19" s="1" t="s">
        <v>70</v>
      </c>
    </row>
    <row r="20" spans="1:44" ht="16.5" x14ac:dyDescent="0.35">
      <c r="A20" s="1" t="s">
        <v>72</v>
      </c>
      <c r="B20" s="1">
        <v>26</v>
      </c>
      <c r="C20" s="1">
        <v>185</v>
      </c>
      <c r="D20" s="1">
        <v>81</v>
      </c>
      <c r="E20" s="1" t="s">
        <v>46</v>
      </c>
      <c r="F20" s="1" t="s">
        <v>47</v>
      </c>
      <c r="G20" s="1" t="s">
        <v>48</v>
      </c>
      <c r="H20" s="1" t="s">
        <v>92</v>
      </c>
      <c r="I20" s="1" t="s">
        <v>50</v>
      </c>
      <c r="J20" s="1" t="s">
        <v>68</v>
      </c>
      <c r="K20" s="1" t="s">
        <v>87</v>
      </c>
      <c r="L20" s="1" t="s">
        <v>108</v>
      </c>
      <c r="M20" s="1" t="s">
        <v>78</v>
      </c>
      <c r="N20" s="1">
        <v>6</v>
      </c>
      <c r="O20" s="1">
        <v>4</v>
      </c>
      <c r="P20" s="1">
        <v>3</v>
      </c>
      <c r="Q20" s="1">
        <v>2</v>
      </c>
      <c r="R20" s="1">
        <v>1</v>
      </c>
      <c r="S20" s="1">
        <v>5</v>
      </c>
      <c r="T20" s="1" t="s">
        <v>56</v>
      </c>
      <c r="U20" s="1" t="s">
        <v>57</v>
      </c>
      <c r="V20" s="1" t="s">
        <v>57</v>
      </c>
      <c r="W20" s="1" t="s">
        <v>57</v>
      </c>
      <c r="X20" s="1" t="s">
        <v>57</v>
      </c>
      <c r="Y20" s="1" t="s">
        <v>57</v>
      </c>
      <c r="Z20" s="1" t="s">
        <v>57</v>
      </c>
      <c r="AA20" s="1" t="s">
        <v>57</v>
      </c>
      <c r="AB20" s="1" t="s">
        <v>57</v>
      </c>
      <c r="AC20" s="1" t="s">
        <v>46</v>
      </c>
      <c r="AD20" s="1" t="s">
        <v>58</v>
      </c>
      <c r="AE20" s="1" t="s">
        <v>46</v>
      </c>
      <c r="AF20" s="1" t="s">
        <v>46</v>
      </c>
      <c r="AG20" s="1" t="s">
        <v>59</v>
      </c>
      <c r="AH20" s="1" t="s">
        <v>60</v>
      </c>
      <c r="AI20" s="1" t="s">
        <v>70</v>
      </c>
      <c r="AJ20" s="1" t="s">
        <v>60</v>
      </c>
      <c r="AK20" s="1" t="s">
        <v>59</v>
      </c>
      <c r="AL20" s="1" t="s">
        <v>70</v>
      </c>
      <c r="AM20" s="1" t="s">
        <v>60</v>
      </c>
      <c r="AN20" s="1" t="s">
        <v>60</v>
      </c>
      <c r="AO20" s="1" t="s">
        <v>60</v>
      </c>
      <c r="AP20" s="1" t="s">
        <v>110</v>
      </c>
      <c r="AQ20" s="1" t="s">
        <v>71</v>
      </c>
      <c r="AR20" s="1" t="s">
        <v>59</v>
      </c>
    </row>
    <row r="21" spans="1:44" ht="16.5" x14ac:dyDescent="0.35">
      <c r="A21" s="1" t="s">
        <v>72</v>
      </c>
      <c r="B21" s="1">
        <v>29</v>
      </c>
      <c r="C21" s="1">
        <v>178</v>
      </c>
      <c r="D21" s="1">
        <v>88</v>
      </c>
      <c r="E21" s="1" t="s">
        <v>46</v>
      </c>
      <c r="F21" s="1" t="s">
        <v>90</v>
      </c>
      <c r="G21" s="1" t="s">
        <v>48</v>
      </c>
      <c r="H21" s="1" t="s">
        <v>79</v>
      </c>
      <c r="I21" s="1" t="s">
        <v>50</v>
      </c>
      <c r="J21" s="1" t="s">
        <v>68</v>
      </c>
      <c r="K21" s="1" t="s">
        <v>87</v>
      </c>
      <c r="L21" s="1" t="s">
        <v>108</v>
      </c>
      <c r="M21" s="1" t="s">
        <v>78</v>
      </c>
      <c r="N21" s="1">
        <v>5</v>
      </c>
      <c r="O21" s="1">
        <v>3</v>
      </c>
      <c r="P21" s="1">
        <v>2</v>
      </c>
      <c r="Q21" s="1">
        <v>4</v>
      </c>
      <c r="R21" s="1">
        <v>1</v>
      </c>
      <c r="S21" s="1">
        <v>6</v>
      </c>
      <c r="T21" s="1" t="s">
        <v>56</v>
      </c>
      <c r="U21" s="1" t="s">
        <v>57</v>
      </c>
      <c r="V21" s="1" t="s">
        <v>57</v>
      </c>
      <c r="W21" s="1" t="s">
        <v>57</v>
      </c>
      <c r="X21" s="1" t="s">
        <v>57</v>
      </c>
      <c r="Y21" s="1" t="s">
        <v>57</v>
      </c>
      <c r="Z21" s="1" t="s">
        <v>57</v>
      </c>
      <c r="AA21" s="1" t="s">
        <v>57</v>
      </c>
      <c r="AB21" s="1" t="s">
        <v>57</v>
      </c>
      <c r="AC21" s="1" t="s">
        <v>58</v>
      </c>
      <c r="AD21" s="1" t="s">
        <v>58</v>
      </c>
      <c r="AE21" s="1" t="s">
        <v>46</v>
      </c>
      <c r="AF21" s="1" t="s">
        <v>46</v>
      </c>
      <c r="AG21" s="1" t="s">
        <v>59</v>
      </c>
      <c r="AH21" s="1" t="s">
        <v>60</v>
      </c>
      <c r="AI21" s="1" t="s">
        <v>59</v>
      </c>
      <c r="AJ21" s="1" t="s">
        <v>60</v>
      </c>
      <c r="AK21" s="1" t="s">
        <v>59</v>
      </c>
      <c r="AL21" s="1" t="s">
        <v>62</v>
      </c>
      <c r="AM21" s="1" t="s">
        <v>60</v>
      </c>
      <c r="AN21" s="1" t="s">
        <v>62</v>
      </c>
      <c r="AO21" s="1" t="s">
        <v>60</v>
      </c>
      <c r="AP21" s="1" t="s">
        <v>63</v>
      </c>
      <c r="AQ21" s="1" t="s">
        <v>84</v>
      </c>
      <c r="AR21" s="1" t="s">
        <v>59</v>
      </c>
    </row>
    <row r="22" spans="1:44" ht="16.5" x14ac:dyDescent="0.35">
      <c r="A22" s="1" t="s">
        <v>44</v>
      </c>
      <c r="B22" s="1">
        <v>27</v>
      </c>
      <c r="C22" s="1" t="s">
        <v>109</v>
      </c>
      <c r="D22" s="1">
        <v>55</v>
      </c>
      <c r="E22" s="1" t="s">
        <v>46</v>
      </c>
      <c r="F22" s="1" t="s">
        <v>90</v>
      </c>
      <c r="G22" s="1" t="s">
        <v>48</v>
      </c>
      <c r="H22" s="1" t="s">
        <v>111</v>
      </c>
      <c r="I22" s="1" t="s">
        <v>50</v>
      </c>
      <c r="J22" s="1" t="s">
        <v>80</v>
      </c>
      <c r="K22" s="1" t="s">
        <v>52</v>
      </c>
      <c r="L22" s="1" t="s">
        <v>77</v>
      </c>
      <c r="M22" s="1" t="s">
        <v>54</v>
      </c>
      <c r="N22" s="1">
        <v>6</v>
      </c>
      <c r="O22" s="1">
        <v>2</v>
      </c>
      <c r="P22" s="1">
        <v>3</v>
      </c>
      <c r="Q22" s="1">
        <v>4</v>
      </c>
      <c r="R22" s="1">
        <v>1</v>
      </c>
      <c r="S22" s="1">
        <v>5</v>
      </c>
      <c r="T22" s="1" t="s">
        <v>56</v>
      </c>
      <c r="U22" s="1" t="s">
        <v>57</v>
      </c>
      <c r="V22" s="1" t="s">
        <v>57</v>
      </c>
      <c r="W22" s="1" t="s">
        <v>56</v>
      </c>
      <c r="X22" s="1" t="s">
        <v>57</v>
      </c>
      <c r="Y22" s="1" t="s">
        <v>57</v>
      </c>
      <c r="Z22" s="1" t="s">
        <v>57</v>
      </c>
      <c r="AA22" s="1" t="s">
        <v>56</v>
      </c>
      <c r="AB22" s="1" t="s">
        <v>57</v>
      </c>
      <c r="AC22" s="1" t="s">
        <v>46</v>
      </c>
      <c r="AD22" s="1" t="s">
        <v>46</v>
      </c>
      <c r="AE22" s="1" t="s">
        <v>46</v>
      </c>
      <c r="AF22" s="1" t="s">
        <v>46</v>
      </c>
      <c r="AG22" s="1" t="s">
        <v>59</v>
      </c>
      <c r="AH22" s="1" t="s">
        <v>60</v>
      </c>
      <c r="AI22" s="1" t="s">
        <v>70</v>
      </c>
      <c r="AJ22" s="1" t="s">
        <v>60</v>
      </c>
      <c r="AK22" s="1" t="s">
        <v>59</v>
      </c>
      <c r="AL22" s="1" t="s">
        <v>59</v>
      </c>
      <c r="AM22" s="1" t="s">
        <v>70</v>
      </c>
      <c r="AN22" s="1" t="s">
        <v>60</v>
      </c>
      <c r="AO22" s="1" t="s">
        <v>59</v>
      </c>
      <c r="AP22" s="1" t="s">
        <v>97</v>
      </c>
      <c r="AQ22" s="1" t="s">
        <v>64</v>
      </c>
      <c r="AR22" s="1" t="s">
        <v>70</v>
      </c>
    </row>
    <row r="23" spans="1:44" ht="16.5" x14ac:dyDescent="0.35">
      <c r="A23" s="1" t="s">
        <v>44</v>
      </c>
      <c r="B23" s="1">
        <v>31</v>
      </c>
      <c r="C23" s="1">
        <v>164</v>
      </c>
      <c r="D23" s="1">
        <v>58</v>
      </c>
      <c r="E23" s="1" t="s">
        <v>46</v>
      </c>
      <c r="F23" s="1" t="s">
        <v>73</v>
      </c>
      <c r="G23" s="1" t="s">
        <v>48</v>
      </c>
      <c r="H23" s="1" t="s">
        <v>99</v>
      </c>
      <c r="I23" s="1" t="s">
        <v>50</v>
      </c>
      <c r="J23" s="1" t="s">
        <v>68</v>
      </c>
      <c r="K23" s="1" t="s">
        <v>104</v>
      </c>
      <c r="L23" s="1" t="s">
        <v>77</v>
      </c>
      <c r="M23" s="1" t="s">
        <v>83</v>
      </c>
      <c r="N23" s="1">
        <v>5</v>
      </c>
      <c r="O23" s="1">
        <v>1</v>
      </c>
      <c r="P23" s="1">
        <v>2</v>
      </c>
      <c r="Q23" s="1">
        <v>4</v>
      </c>
      <c r="R23" s="1">
        <v>3</v>
      </c>
      <c r="S23" s="1">
        <v>6</v>
      </c>
      <c r="T23" s="1" t="s">
        <v>57</v>
      </c>
      <c r="U23" s="1" t="s">
        <v>57</v>
      </c>
      <c r="V23" s="1" t="s">
        <v>57</v>
      </c>
      <c r="W23" s="1" t="s">
        <v>57</v>
      </c>
      <c r="X23" s="1" t="s">
        <v>57</v>
      </c>
      <c r="Y23" s="1" t="s">
        <v>57</v>
      </c>
      <c r="Z23" s="1" t="s">
        <v>57</v>
      </c>
      <c r="AA23" s="1" t="s">
        <v>57</v>
      </c>
      <c r="AB23" s="1" t="s">
        <v>57</v>
      </c>
      <c r="AC23" s="1" t="s">
        <v>46</v>
      </c>
      <c r="AD23" s="1" t="s">
        <v>58</v>
      </c>
      <c r="AE23" s="1" t="s">
        <v>58</v>
      </c>
      <c r="AF23" s="1" t="s">
        <v>46</v>
      </c>
      <c r="AG23" s="1" t="s">
        <v>60</v>
      </c>
      <c r="AH23" s="1" t="s">
        <v>59</v>
      </c>
      <c r="AI23" s="1" t="s">
        <v>70</v>
      </c>
      <c r="AJ23" s="1" t="s">
        <v>62</v>
      </c>
      <c r="AK23" s="1" t="s">
        <v>60</v>
      </c>
      <c r="AL23" s="1" t="s">
        <v>59</v>
      </c>
      <c r="AM23" s="1" t="s">
        <v>59</v>
      </c>
      <c r="AN23" s="1" t="s">
        <v>62</v>
      </c>
      <c r="AO23" s="1" t="s">
        <v>62</v>
      </c>
      <c r="AP23" s="1" t="s">
        <v>63</v>
      </c>
      <c r="AQ23" s="1" t="s">
        <v>64</v>
      </c>
      <c r="AR23" s="1" t="s">
        <v>70</v>
      </c>
    </row>
    <row r="24" spans="1:44" ht="16.5" x14ac:dyDescent="0.35">
      <c r="A24" s="1" t="s">
        <v>72</v>
      </c>
      <c r="B24" s="1">
        <v>29</v>
      </c>
      <c r="C24" s="1">
        <v>165</v>
      </c>
      <c r="D24" s="1">
        <v>65</v>
      </c>
      <c r="E24" s="1" t="s">
        <v>46</v>
      </c>
      <c r="F24" s="1" t="s">
        <v>47</v>
      </c>
      <c r="G24" s="1" t="s">
        <v>74</v>
      </c>
      <c r="H24" s="1" t="s">
        <v>112</v>
      </c>
      <c r="I24" s="1" t="s">
        <v>86</v>
      </c>
      <c r="J24" s="1" t="s">
        <v>68</v>
      </c>
      <c r="K24" s="1" t="s">
        <v>52</v>
      </c>
      <c r="L24" s="1" t="s">
        <v>108</v>
      </c>
      <c r="M24" s="1" t="s">
        <v>78</v>
      </c>
      <c r="N24" s="1">
        <v>5</v>
      </c>
      <c r="O24" s="1">
        <v>3</v>
      </c>
      <c r="P24" s="1">
        <v>2</v>
      </c>
      <c r="Q24" s="1">
        <v>4</v>
      </c>
      <c r="R24" s="1">
        <v>1</v>
      </c>
      <c r="S24" s="1">
        <v>6</v>
      </c>
      <c r="T24" s="1" t="s">
        <v>57</v>
      </c>
      <c r="U24" s="1" t="s">
        <v>57</v>
      </c>
      <c r="V24" s="1" t="s">
        <v>57</v>
      </c>
      <c r="W24" s="1" t="s">
        <v>57</v>
      </c>
      <c r="X24" s="1" t="s">
        <v>57</v>
      </c>
      <c r="Y24" s="1" t="s">
        <v>57</v>
      </c>
      <c r="Z24" s="1" t="s">
        <v>57</v>
      </c>
      <c r="AA24" s="1" t="s">
        <v>57</v>
      </c>
      <c r="AB24" s="1" t="s">
        <v>57</v>
      </c>
      <c r="AC24" s="1" t="s">
        <v>46</v>
      </c>
      <c r="AD24" s="1" t="s">
        <v>58</v>
      </c>
      <c r="AE24" s="1" t="s">
        <v>46</v>
      </c>
      <c r="AF24" s="1" t="s">
        <v>46</v>
      </c>
      <c r="AG24" s="1" t="s">
        <v>60</v>
      </c>
      <c r="AH24" s="1" t="s">
        <v>62</v>
      </c>
      <c r="AI24" s="1" t="s">
        <v>60</v>
      </c>
      <c r="AJ24" s="1" t="s">
        <v>60</v>
      </c>
      <c r="AK24" s="1" t="s">
        <v>62</v>
      </c>
      <c r="AL24" s="1" t="s">
        <v>60</v>
      </c>
      <c r="AM24" s="1" t="s">
        <v>62</v>
      </c>
      <c r="AN24" s="1" t="s">
        <v>60</v>
      </c>
      <c r="AO24" s="1" t="s">
        <v>62</v>
      </c>
      <c r="AP24" s="1" t="s">
        <v>88</v>
      </c>
      <c r="AQ24" s="1" t="s">
        <v>71</v>
      </c>
      <c r="AR24" s="1" t="s">
        <v>59</v>
      </c>
    </row>
    <row r="25" spans="1:44" ht="16.5" x14ac:dyDescent="0.35">
      <c r="A25" s="1" t="s">
        <v>72</v>
      </c>
      <c r="B25" s="1">
        <v>35</v>
      </c>
      <c r="C25" s="1">
        <v>197</v>
      </c>
      <c r="D25" s="1">
        <v>100</v>
      </c>
      <c r="E25" s="1" t="s">
        <v>46</v>
      </c>
      <c r="F25" s="1" t="s">
        <v>90</v>
      </c>
      <c r="G25" s="1" t="s">
        <v>74</v>
      </c>
      <c r="H25" s="1" t="s">
        <v>113</v>
      </c>
      <c r="I25" s="1" t="s">
        <v>86</v>
      </c>
      <c r="J25" s="1" t="s">
        <v>76</v>
      </c>
      <c r="K25" s="1" t="s">
        <v>52</v>
      </c>
      <c r="L25" s="1" t="s">
        <v>69</v>
      </c>
      <c r="M25" s="1" t="s">
        <v>54</v>
      </c>
      <c r="N25" s="1">
        <v>1</v>
      </c>
      <c r="O25" s="1">
        <v>4</v>
      </c>
      <c r="P25" s="1">
        <v>3</v>
      </c>
      <c r="Q25" s="1">
        <v>6</v>
      </c>
      <c r="R25" s="1">
        <v>5</v>
      </c>
      <c r="S25" s="1">
        <v>2</v>
      </c>
      <c r="T25" s="1" t="s">
        <v>56</v>
      </c>
      <c r="U25" s="1" t="s">
        <v>57</v>
      </c>
      <c r="V25" s="1" t="s">
        <v>57</v>
      </c>
      <c r="W25" s="1" t="s">
        <v>57</v>
      </c>
      <c r="X25" s="1" t="s">
        <v>57</v>
      </c>
      <c r="Y25" s="1" t="s">
        <v>56</v>
      </c>
      <c r="Z25" s="1" t="s">
        <v>57</v>
      </c>
      <c r="AA25" s="1" t="s">
        <v>56</v>
      </c>
      <c r="AB25" s="1" t="s">
        <v>57</v>
      </c>
      <c r="AC25" s="1" t="s">
        <v>58</v>
      </c>
      <c r="AD25" s="1" t="s">
        <v>58</v>
      </c>
      <c r="AE25" s="1" t="s">
        <v>58</v>
      </c>
      <c r="AF25" s="1" t="s">
        <v>58</v>
      </c>
      <c r="AG25" s="1" t="s">
        <v>62</v>
      </c>
      <c r="AH25" s="1" t="s">
        <v>59</v>
      </c>
      <c r="AI25" s="1" t="s">
        <v>60</v>
      </c>
      <c r="AJ25" s="1" t="s">
        <v>60</v>
      </c>
      <c r="AK25" s="1" t="s">
        <v>60</v>
      </c>
      <c r="AL25" s="1" t="s">
        <v>59</v>
      </c>
      <c r="AM25" s="1" t="s">
        <v>60</v>
      </c>
      <c r="AN25" s="1" t="s">
        <v>59</v>
      </c>
      <c r="AO25" s="1" t="s">
        <v>60</v>
      </c>
      <c r="AP25" s="1" t="s">
        <v>88</v>
      </c>
      <c r="AQ25" s="1" t="s">
        <v>71</v>
      </c>
      <c r="AR25" s="1" t="s">
        <v>59</v>
      </c>
    </row>
    <row r="26" spans="1:44" ht="16.5" x14ac:dyDescent="0.35">
      <c r="A26" s="1" t="s">
        <v>72</v>
      </c>
      <c r="B26" s="1">
        <v>32</v>
      </c>
      <c r="C26" s="1">
        <v>175</v>
      </c>
      <c r="D26" s="1">
        <v>82</v>
      </c>
      <c r="E26" s="1" t="s">
        <v>114</v>
      </c>
      <c r="F26" s="1" t="s">
        <v>73</v>
      </c>
      <c r="G26" s="1" t="s">
        <v>48</v>
      </c>
      <c r="H26" s="1" t="s">
        <v>115</v>
      </c>
      <c r="I26" s="1" t="s">
        <v>95</v>
      </c>
      <c r="J26" s="1" t="s">
        <v>68</v>
      </c>
      <c r="K26" s="1" t="s">
        <v>81</v>
      </c>
      <c r="L26" s="1" t="s">
        <v>77</v>
      </c>
      <c r="M26" s="1" t="s">
        <v>78</v>
      </c>
      <c r="N26" s="1">
        <v>6</v>
      </c>
      <c r="O26" s="1">
        <v>2</v>
      </c>
      <c r="P26" s="1">
        <v>3</v>
      </c>
      <c r="Q26" s="1">
        <v>5</v>
      </c>
      <c r="R26" s="1">
        <v>1</v>
      </c>
      <c r="S26" s="1">
        <v>4</v>
      </c>
      <c r="T26" s="1" t="s">
        <v>56</v>
      </c>
      <c r="U26" s="1" t="s">
        <v>57</v>
      </c>
      <c r="V26" s="1" t="s">
        <v>56</v>
      </c>
      <c r="W26" s="1" t="s">
        <v>56</v>
      </c>
      <c r="X26" s="1" t="s">
        <v>57</v>
      </c>
      <c r="Y26" s="1" t="s">
        <v>55</v>
      </c>
      <c r="Z26" s="1" t="s">
        <v>56</v>
      </c>
      <c r="AA26" s="1" t="s">
        <v>56</v>
      </c>
      <c r="AB26" s="1" t="s">
        <v>57</v>
      </c>
      <c r="AC26" s="1" t="s">
        <v>58</v>
      </c>
      <c r="AD26" s="1" t="s">
        <v>58</v>
      </c>
      <c r="AE26" s="1" t="s">
        <v>46</v>
      </c>
      <c r="AF26" s="1" t="s">
        <v>58</v>
      </c>
      <c r="AG26" s="1" t="s">
        <v>59</v>
      </c>
      <c r="AH26" s="1" t="s">
        <v>60</v>
      </c>
      <c r="AI26" s="1" t="s">
        <v>59</v>
      </c>
      <c r="AJ26" s="1" t="s">
        <v>59</v>
      </c>
      <c r="AK26" s="1" t="s">
        <v>59</v>
      </c>
      <c r="AL26" s="1" t="s">
        <v>62</v>
      </c>
      <c r="AM26" s="1" t="s">
        <v>62</v>
      </c>
      <c r="AN26" s="1" t="s">
        <v>60</v>
      </c>
      <c r="AO26" s="1" t="s">
        <v>62</v>
      </c>
      <c r="AP26" s="1" t="s">
        <v>97</v>
      </c>
      <c r="AQ26" s="1" t="s">
        <v>84</v>
      </c>
      <c r="AR26" s="1" t="s">
        <v>60</v>
      </c>
    </row>
    <row r="27" spans="1:44" ht="16.5" x14ac:dyDescent="0.35">
      <c r="A27" s="1" t="s">
        <v>44</v>
      </c>
      <c r="B27" s="1">
        <v>38</v>
      </c>
      <c r="C27" s="1">
        <v>153</v>
      </c>
      <c r="D27" s="1">
        <v>65</v>
      </c>
      <c r="E27" s="1" t="s">
        <v>46</v>
      </c>
      <c r="F27" s="1" t="s">
        <v>73</v>
      </c>
      <c r="G27" s="1" t="s">
        <v>48</v>
      </c>
      <c r="H27" s="1" t="s">
        <v>116</v>
      </c>
      <c r="I27" s="1" t="s">
        <v>95</v>
      </c>
      <c r="J27" s="1" t="s">
        <v>80</v>
      </c>
      <c r="K27" s="1" t="s">
        <v>87</v>
      </c>
      <c r="L27" s="1" t="s">
        <v>53</v>
      </c>
      <c r="M27" s="1" t="s">
        <v>78</v>
      </c>
      <c r="N27" s="1">
        <v>6</v>
      </c>
      <c r="O27" s="1">
        <v>4</v>
      </c>
      <c r="P27" s="1">
        <v>5</v>
      </c>
      <c r="Q27" s="1">
        <v>1</v>
      </c>
      <c r="R27" s="1">
        <v>2</v>
      </c>
      <c r="S27" s="1">
        <v>3</v>
      </c>
      <c r="T27" s="1" t="s">
        <v>56</v>
      </c>
      <c r="U27" s="1" t="s">
        <v>56</v>
      </c>
      <c r="V27" s="1" t="s">
        <v>57</v>
      </c>
      <c r="W27" s="1" t="s">
        <v>57</v>
      </c>
      <c r="X27" s="1" t="s">
        <v>57</v>
      </c>
      <c r="Y27" s="1" t="s">
        <v>56</v>
      </c>
      <c r="Z27" s="1" t="s">
        <v>57</v>
      </c>
      <c r="AA27" s="1" t="s">
        <v>57</v>
      </c>
      <c r="AB27" s="1" t="s">
        <v>57</v>
      </c>
      <c r="AC27" s="1" t="s">
        <v>46</v>
      </c>
      <c r="AD27" s="1" t="s">
        <v>46</v>
      </c>
      <c r="AE27" s="1" t="s">
        <v>46</v>
      </c>
      <c r="AF27" s="1" t="s">
        <v>46</v>
      </c>
      <c r="AG27" s="1" t="s">
        <v>62</v>
      </c>
      <c r="AH27" s="1" t="s">
        <v>59</v>
      </c>
      <c r="AI27" s="1" t="s">
        <v>70</v>
      </c>
      <c r="AJ27" s="1" t="s">
        <v>62</v>
      </c>
      <c r="AK27" s="1" t="s">
        <v>62</v>
      </c>
      <c r="AL27" s="1" t="s">
        <v>70</v>
      </c>
      <c r="AM27" s="1" t="s">
        <v>59</v>
      </c>
      <c r="AN27" s="1" t="s">
        <v>60</v>
      </c>
      <c r="AO27" s="1" t="s">
        <v>59</v>
      </c>
      <c r="AP27" s="1" t="s">
        <v>97</v>
      </c>
      <c r="AQ27" s="1" t="s">
        <v>91</v>
      </c>
      <c r="AR27" s="1" t="s">
        <v>70</v>
      </c>
    </row>
    <row r="28" spans="1:44" ht="16.5" x14ac:dyDescent="0.35">
      <c r="A28" s="1" t="s">
        <v>72</v>
      </c>
      <c r="B28" s="1">
        <v>29</v>
      </c>
      <c r="C28" s="1">
        <v>178</v>
      </c>
      <c r="D28" s="1">
        <v>83</v>
      </c>
      <c r="E28" s="1" t="s">
        <v>89</v>
      </c>
      <c r="F28" s="1" t="s">
        <v>47</v>
      </c>
      <c r="G28" s="1" t="s">
        <v>65</v>
      </c>
      <c r="H28" s="1" t="s">
        <v>117</v>
      </c>
      <c r="I28" s="1" t="s">
        <v>50</v>
      </c>
      <c r="J28" s="1" t="s">
        <v>68</v>
      </c>
      <c r="K28" s="1" t="s">
        <v>87</v>
      </c>
      <c r="L28" s="1" t="s">
        <v>53</v>
      </c>
      <c r="M28" s="1" t="s">
        <v>83</v>
      </c>
      <c r="N28" s="1">
        <v>3</v>
      </c>
      <c r="O28" s="1">
        <v>2</v>
      </c>
      <c r="P28" s="1">
        <v>1</v>
      </c>
      <c r="Q28" s="1">
        <v>4</v>
      </c>
      <c r="R28" s="1">
        <v>5</v>
      </c>
      <c r="S28" s="1">
        <v>6</v>
      </c>
      <c r="T28" s="1" t="s">
        <v>57</v>
      </c>
      <c r="U28" s="1" t="s">
        <v>57</v>
      </c>
      <c r="V28" s="1" t="s">
        <v>57</v>
      </c>
      <c r="W28" s="1" t="s">
        <v>56</v>
      </c>
      <c r="X28" s="1" t="s">
        <v>57</v>
      </c>
      <c r="Y28" s="1" t="s">
        <v>56</v>
      </c>
      <c r="Z28" s="1" t="s">
        <v>57</v>
      </c>
      <c r="AA28" s="1" t="s">
        <v>57</v>
      </c>
      <c r="AB28" s="1" t="s">
        <v>57</v>
      </c>
      <c r="AC28" s="1" t="s">
        <v>46</v>
      </c>
      <c r="AD28" s="1" t="s">
        <v>46</v>
      </c>
      <c r="AE28" s="1" t="s">
        <v>58</v>
      </c>
      <c r="AF28" s="1" t="s">
        <v>46</v>
      </c>
      <c r="AG28" s="1" t="s">
        <v>62</v>
      </c>
      <c r="AH28" s="1" t="s">
        <v>62</v>
      </c>
      <c r="AI28" s="1" t="s">
        <v>59</v>
      </c>
      <c r="AJ28" s="1" t="s">
        <v>60</v>
      </c>
      <c r="AK28" s="1" t="s">
        <v>60</v>
      </c>
      <c r="AL28" s="1" t="s">
        <v>59</v>
      </c>
      <c r="AM28" s="1" t="s">
        <v>60</v>
      </c>
      <c r="AN28" s="1" t="s">
        <v>62</v>
      </c>
      <c r="AO28" s="1" t="s">
        <v>59</v>
      </c>
      <c r="AP28" s="1" t="s">
        <v>88</v>
      </c>
      <c r="AQ28" s="1" t="s">
        <v>84</v>
      </c>
      <c r="AR28" s="1" t="s">
        <v>70</v>
      </c>
    </row>
    <row r="29" spans="1:44" ht="16.5" x14ac:dyDescent="0.35">
      <c r="A29" s="1" t="s">
        <v>72</v>
      </c>
      <c r="B29" s="1">
        <v>30</v>
      </c>
      <c r="C29" s="1">
        <v>183</v>
      </c>
      <c r="D29" s="1">
        <v>88</v>
      </c>
      <c r="E29" s="1" t="s">
        <v>46</v>
      </c>
      <c r="F29" s="1" t="s">
        <v>61</v>
      </c>
      <c r="G29" s="1" t="s">
        <v>48</v>
      </c>
      <c r="H29" s="1" t="s">
        <v>96</v>
      </c>
      <c r="I29" s="1" t="s">
        <v>95</v>
      </c>
      <c r="J29" s="1" t="s">
        <v>80</v>
      </c>
      <c r="K29" s="1" t="s">
        <v>87</v>
      </c>
      <c r="L29" s="1" t="s">
        <v>53</v>
      </c>
      <c r="M29" s="1" t="s">
        <v>83</v>
      </c>
      <c r="N29" s="1">
        <v>1</v>
      </c>
      <c r="O29" s="1">
        <v>3</v>
      </c>
      <c r="P29" s="1">
        <v>4</v>
      </c>
      <c r="Q29" s="1">
        <v>2</v>
      </c>
      <c r="R29" s="1">
        <v>6</v>
      </c>
      <c r="S29" s="1">
        <v>5</v>
      </c>
      <c r="T29" s="1" t="s">
        <v>57</v>
      </c>
      <c r="U29" s="1" t="s">
        <v>57</v>
      </c>
      <c r="V29" s="1" t="s">
        <v>57</v>
      </c>
      <c r="W29" s="1" t="s">
        <v>57</v>
      </c>
      <c r="X29" s="1" t="s">
        <v>57</v>
      </c>
      <c r="Y29" s="1" t="s">
        <v>57</v>
      </c>
      <c r="Z29" s="1" t="s">
        <v>57</v>
      </c>
      <c r="AA29" s="1" t="s">
        <v>57</v>
      </c>
      <c r="AB29" s="1" t="s">
        <v>57</v>
      </c>
      <c r="AC29" s="1" t="s">
        <v>46</v>
      </c>
      <c r="AD29" s="1" t="s">
        <v>46</v>
      </c>
      <c r="AE29" s="1" t="s">
        <v>46</v>
      </c>
      <c r="AF29" s="1" t="s">
        <v>46</v>
      </c>
      <c r="AG29" s="1" t="s">
        <v>59</v>
      </c>
      <c r="AH29" s="1" t="s">
        <v>62</v>
      </c>
      <c r="AI29" s="1" t="s">
        <v>60</v>
      </c>
      <c r="AJ29" s="1" t="s">
        <v>59</v>
      </c>
      <c r="AK29" s="1" t="s">
        <v>59</v>
      </c>
      <c r="AL29" s="1" t="s">
        <v>62</v>
      </c>
      <c r="AM29" s="1" t="s">
        <v>62</v>
      </c>
      <c r="AN29" s="1" t="s">
        <v>60</v>
      </c>
      <c r="AO29" s="1" t="s">
        <v>61</v>
      </c>
      <c r="AP29" s="1" t="s">
        <v>97</v>
      </c>
      <c r="AQ29" s="1" t="s">
        <v>64</v>
      </c>
      <c r="AR29" s="1" t="s">
        <v>70</v>
      </c>
    </row>
    <row r="30" spans="1:44" ht="16.5" x14ac:dyDescent="0.35">
      <c r="A30" s="1" t="s">
        <v>44</v>
      </c>
      <c r="B30" s="1">
        <v>23</v>
      </c>
      <c r="C30" s="1">
        <v>153</v>
      </c>
      <c r="D30" s="1">
        <v>62</v>
      </c>
      <c r="E30" s="1" t="s">
        <v>46</v>
      </c>
      <c r="F30" s="1" t="s">
        <v>118</v>
      </c>
      <c r="G30" s="1" t="s">
        <v>46</v>
      </c>
      <c r="H30" s="1"/>
      <c r="I30" s="1"/>
      <c r="J30" s="1"/>
      <c r="K30" s="1" t="s">
        <v>87</v>
      </c>
      <c r="L30" s="1" t="s">
        <v>69</v>
      </c>
      <c r="M30" s="1" t="s">
        <v>78</v>
      </c>
      <c r="N30" s="1">
        <v>1</v>
      </c>
      <c r="O30" s="1">
        <v>2</v>
      </c>
      <c r="P30" s="1">
        <v>3</v>
      </c>
      <c r="Q30" s="1">
        <v>4</v>
      </c>
      <c r="R30" s="1">
        <v>5</v>
      </c>
      <c r="S30" s="1">
        <v>6</v>
      </c>
      <c r="T30" s="1" t="s">
        <v>56</v>
      </c>
      <c r="U30" s="1" t="s">
        <v>56</v>
      </c>
      <c r="V30" s="1" t="s">
        <v>56</v>
      </c>
      <c r="W30" s="1" t="s">
        <v>56</v>
      </c>
      <c r="X30" s="1" t="s">
        <v>56</v>
      </c>
      <c r="Y30" s="1" t="s">
        <v>57</v>
      </c>
      <c r="Z30" s="1" t="s">
        <v>56</v>
      </c>
      <c r="AA30" s="1" t="s">
        <v>56</v>
      </c>
      <c r="AB30" s="1" t="s">
        <v>56</v>
      </c>
      <c r="AC30" s="1" t="s">
        <v>46</v>
      </c>
      <c r="AD30" s="1" t="s">
        <v>46</v>
      </c>
      <c r="AE30" s="1" t="s">
        <v>46</v>
      </c>
      <c r="AF30" s="1" t="s">
        <v>46</v>
      </c>
      <c r="AG30" s="1" t="s">
        <v>59</v>
      </c>
      <c r="AH30" s="1" t="s">
        <v>61</v>
      </c>
      <c r="AI30" s="1" t="s">
        <v>60</v>
      </c>
      <c r="AJ30" s="1" t="s">
        <v>59</v>
      </c>
      <c r="AK30" s="1" t="s">
        <v>60</v>
      </c>
      <c r="AL30" s="1" t="s">
        <v>60</v>
      </c>
      <c r="AM30" s="1" t="s">
        <v>59</v>
      </c>
      <c r="AN30" s="1" t="s">
        <v>61</v>
      </c>
      <c r="AO30" s="1" t="s">
        <v>62</v>
      </c>
      <c r="AP30" s="1" t="s">
        <v>46</v>
      </c>
      <c r="AQ30" s="1" t="s">
        <v>71</v>
      </c>
      <c r="AR30" s="1" t="s">
        <v>59</v>
      </c>
    </row>
    <row r="31" spans="1:44" ht="16.5" x14ac:dyDescent="0.35">
      <c r="A31" s="1" t="s">
        <v>72</v>
      </c>
      <c r="B31" s="1">
        <v>33</v>
      </c>
      <c r="C31" s="1">
        <v>176</v>
      </c>
      <c r="D31" s="1">
        <v>85</v>
      </c>
      <c r="E31" s="1" t="s">
        <v>46</v>
      </c>
      <c r="F31" s="1" t="s">
        <v>90</v>
      </c>
      <c r="G31" s="1" t="s">
        <v>48</v>
      </c>
      <c r="H31" s="1" t="s">
        <v>101</v>
      </c>
      <c r="I31" s="1" t="s">
        <v>50</v>
      </c>
      <c r="J31" s="1"/>
      <c r="K31" s="1" t="s">
        <v>52</v>
      </c>
      <c r="L31" s="1" t="s">
        <v>53</v>
      </c>
      <c r="M31" s="1" t="s">
        <v>83</v>
      </c>
      <c r="N31" s="1">
        <v>1</v>
      </c>
      <c r="O31" s="1">
        <v>6</v>
      </c>
      <c r="P31" s="1">
        <v>2</v>
      </c>
      <c r="Q31" s="1">
        <v>5</v>
      </c>
      <c r="R31" s="1">
        <v>4</v>
      </c>
      <c r="S31" s="1">
        <v>3</v>
      </c>
      <c r="T31" s="1" t="s">
        <v>55</v>
      </c>
      <c r="U31" s="1" t="s">
        <v>57</v>
      </c>
      <c r="V31" s="1" t="s">
        <v>57</v>
      </c>
      <c r="W31" s="1" t="s">
        <v>55</v>
      </c>
      <c r="X31" s="1" t="s">
        <v>56</v>
      </c>
      <c r="Y31" s="1" t="s">
        <v>57</v>
      </c>
      <c r="Z31" s="1" t="s">
        <v>57</v>
      </c>
      <c r="AA31" s="1" t="s">
        <v>57</v>
      </c>
      <c r="AB31" s="1" t="s">
        <v>57</v>
      </c>
      <c r="AC31" s="1" t="s">
        <v>46</v>
      </c>
      <c r="AD31" s="1" t="s">
        <v>46</v>
      </c>
      <c r="AE31" s="1" t="s">
        <v>46</v>
      </c>
      <c r="AF31" s="1" t="s">
        <v>46</v>
      </c>
      <c r="AG31" s="1" t="s">
        <v>60</v>
      </c>
      <c r="AH31" s="1" t="s">
        <v>59</v>
      </c>
      <c r="AI31" s="1" t="s">
        <v>60</v>
      </c>
      <c r="AJ31" s="1" t="s">
        <v>60</v>
      </c>
      <c r="AK31" s="1" t="s">
        <v>59</v>
      </c>
      <c r="AL31" s="1" t="s">
        <v>60</v>
      </c>
      <c r="AM31" s="1" t="s">
        <v>60</v>
      </c>
      <c r="AN31" s="1" t="s">
        <v>60</v>
      </c>
      <c r="AO31" s="1" t="s">
        <v>62</v>
      </c>
      <c r="AP31" s="1" t="s">
        <v>88</v>
      </c>
      <c r="AQ31" s="1" t="s">
        <v>84</v>
      </c>
      <c r="AR31" s="1" t="s">
        <v>59</v>
      </c>
    </row>
    <row r="32" spans="1:44" ht="16.5" x14ac:dyDescent="0.35">
      <c r="A32" s="1" t="s">
        <v>44</v>
      </c>
      <c r="B32" s="1">
        <v>19</v>
      </c>
      <c r="C32" s="1">
        <v>161</v>
      </c>
      <c r="D32" s="1">
        <v>60</v>
      </c>
      <c r="E32" s="1" t="s">
        <v>46</v>
      </c>
      <c r="F32" s="1" t="s">
        <v>61</v>
      </c>
      <c r="G32" s="1" t="s">
        <v>48</v>
      </c>
      <c r="H32" s="1" t="s">
        <v>119</v>
      </c>
      <c r="I32" s="1" t="s">
        <v>50</v>
      </c>
      <c r="J32" s="1" t="s">
        <v>68</v>
      </c>
      <c r="K32" s="1" t="s">
        <v>52</v>
      </c>
      <c r="L32" s="1" t="s">
        <v>77</v>
      </c>
      <c r="M32" s="1" t="s">
        <v>54</v>
      </c>
      <c r="N32" s="1">
        <v>1</v>
      </c>
      <c r="O32" s="1">
        <v>2</v>
      </c>
      <c r="P32" s="1">
        <v>3</v>
      </c>
      <c r="Q32" s="1">
        <v>4</v>
      </c>
      <c r="R32" s="1">
        <v>5</v>
      </c>
      <c r="S32" s="1">
        <v>6</v>
      </c>
      <c r="T32" s="1" t="s">
        <v>57</v>
      </c>
      <c r="U32" s="1" t="s">
        <v>57</v>
      </c>
      <c r="V32" s="1" t="s">
        <v>57</v>
      </c>
      <c r="W32" s="1" t="s">
        <v>57</v>
      </c>
      <c r="X32" s="1" t="s">
        <v>57</v>
      </c>
      <c r="Y32" s="1" t="s">
        <v>57</v>
      </c>
      <c r="Z32" s="1" t="s">
        <v>56</v>
      </c>
      <c r="AA32" s="1" t="s">
        <v>57</v>
      </c>
      <c r="AB32" s="1" t="s">
        <v>57</v>
      </c>
      <c r="AC32" s="1" t="s">
        <v>46</v>
      </c>
      <c r="AD32" s="1" t="s">
        <v>58</v>
      </c>
      <c r="AE32" s="1" t="s">
        <v>46</v>
      </c>
      <c r="AF32" s="1" t="s">
        <v>46</v>
      </c>
      <c r="AG32" s="1" t="s">
        <v>62</v>
      </c>
      <c r="AH32" s="1" t="s">
        <v>59</v>
      </c>
      <c r="AI32" s="1" t="s">
        <v>59</v>
      </c>
      <c r="AJ32" s="1" t="s">
        <v>62</v>
      </c>
      <c r="AK32" s="1" t="s">
        <v>62</v>
      </c>
      <c r="AL32" s="1" t="s">
        <v>59</v>
      </c>
      <c r="AM32" s="1" t="s">
        <v>59</v>
      </c>
      <c r="AN32" s="1" t="s">
        <v>62</v>
      </c>
      <c r="AO32" s="1" t="s">
        <v>59</v>
      </c>
      <c r="AP32" s="1" t="s">
        <v>46</v>
      </c>
      <c r="AQ32" s="1" t="s">
        <v>64</v>
      </c>
      <c r="AR32" s="1" t="s">
        <v>59</v>
      </c>
    </row>
    <row r="33" spans="1:44" ht="16.5" x14ac:dyDescent="0.35">
      <c r="A33" s="1" t="s">
        <v>72</v>
      </c>
      <c r="B33" s="1">
        <v>27</v>
      </c>
      <c r="C33" s="1" t="s">
        <v>120</v>
      </c>
      <c r="D33" s="1">
        <v>104</v>
      </c>
      <c r="E33" s="1" t="s">
        <v>46</v>
      </c>
      <c r="F33" s="1" t="s">
        <v>118</v>
      </c>
      <c r="G33" s="1" t="s">
        <v>46</v>
      </c>
      <c r="H33" s="1"/>
      <c r="I33" s="1"/>
      <c r="J33" s="1"/>
      <c r="K33" s="1" t="s">
        <v>87</v>
      </c>
      <c r="L33" s="1" t="s">
        <v>77</v>
      </c>
      <c r="M33" s="1" t="s">
        <v>54</v>
      </c>
      <c r="N33" s="1"/>
      <c r="O33" s="1"/>
      <c r="P33" s="1"/>
      <c r="Q33" s="1"/>
      <c r="R33" s="1"/>
      <c r="S33" s="1"/>
      <c r="T33" s="1" t="s">
        <v>57</v>
      </c>
      <c r="U33" s="1" t="s">
        <v>57</v>
      </c>
      <c r="V33" s="1" t="s">
        <v>57</v>
      </c>
      <c r="W33" s="1" t="s">
        <v>57</v>
      </c>
      <c r="X33" s="1" t="s">
        <v>57</v>
      </c>
      <c r="Y33" s="1" t="s">
        <v>57</v>
      </c>
      <c r="Z33" s="1" t="s">
        <v>57</v>
      </c>
      <c r="AA33" s="1" t="s">
        <v>57</v>
      </c>
      <c r="AB33" s="1" t="s">
        <v>57</v>
      </c>
      <c r="AC33" s="1" t="s">
        <v>46</v>
      </c>
      <c r="AD33" s="1" t="s">
        <v>46</v>
      </c>
      <c r="AE33" s="1" t="s">
        <v>46</v>
      </c>
      <c r="AF33" s="1" t="s">
        <v>46</v>
      </c>
      <c r="AG33" s="1" t="s">
        <v>61</v>
      </c>
      <c r="AH33" s="1" t="s">
        <v>60</v>
      </c>
      <c r="AI33" s="1" t="s">
        <v>60</v>
      </c>
      <c r="AJ33" s="1" t="s">
        <v>60</v>
      </c>
      <c r="AK33" s="1" t="s">
        <v>62</v>
      </c>
      <c r="AL33" s="1" t="s">
        <v>60</v>
      </c>
      <c r="AM33" s="1" t="s">
        <v>60</v>
      </c>
      <c r="AN33" s="1" t="s">
        <v>62</v>
      </c>
      <c r="AO33" s="1" t="s">
        <v>60</v>
      </c>
      <c r="AP33" s="1" t="s">
        <v>97</v>
      </c>
      <c r="AQ33" s="1" t="s">
        <v>84</v>
      </c>
      <c r="AR33" s="1" t="s">
        <v>70</v>
      </c>
    </row>
    <row r="34" spans="1:44" ht="16.5" x14ac:dyDescent="0.35">
      <c r="A34" s="1" t="s">
        <v>72</v>
      </c>
      <c r="B34" s="1">
        <v>28</v>
      </c>
      <c r="C34" s="1">
        <v>170</v>
      </c>
      <c r="D34" s="1">
        <v>72</v>
      </c>
      <c r="E34" s="1" t="s">
        <v>89</v>
      </c>
      <c r="F34" s="1" t="s">
        <v>61</v>
      </c>
      <c r="G34" s="1" t="s">
        <v>48</v>
      </c>
      <c r="H34" s="1" t="s">
        <v>79</v>
      </c>
      <c r="I34" s="1" t="s">
        <v>50</v>
      </c>
      <c r="J34" s="1" t="s">
        <v>68</v>
      </c>
      <c r="K34" s="1" t="s">
        <v>52</v>
      </c>
      <c r="L34" s="1" t="s">
        <v>53</v>
      </c>
      <c r="M34" s="1" t="s">
        <v>83</v>
      </c>
      <c r="N34" s="1">
        <v>1</v>
      </c>
      <c r="O34" s="1">
        <v>6</v>
      </c>
      <c r="P34" s="1">
        <v>3</v>
      </c>
      <c r="Q34" s="1">
        <v>5</v>
      </c>
      <c r="R34" s="1">
        <v>4</v>
      </c>
      <c r="S34" s="1">
        <v>2</v>
      </c>
      <c r="T34" s="1" t="s">
        <v>57</v>
      </c>
      <c r="U34" s="1" t="s">
        <v>57</v>
      </c>
      <c r="V34" s="1" t="s">
        <v>57</v>
      </c>
      <c r="W34" s="1" t="s">
        <v>57</v>
      </c>
      <c r="X34" s="1" t="s">
        <v>57</v>
      </c>
      <c r="Y34" s="1" t="s">
        <v>57</v>
      </c>
      <c r="Z34" s="1" t="s">
        <v>57</v>
      </c>
      <c r="AA34" s="1" t="s">
        <v>57</v>
      </c>
      <c r="AB34" s="1" t="s">
        <v>57</v>
      </c>
      <c r="AC34" s="1" t="s">
        <v>46</v>
      </c>
      <c r="AD34" s="1" t="s">
        <v>58</v>
      </c>
      <c r="AE34" s="1" t="s">
        <v>46</v>
      </c>
      <c r="AF34" s="1" t="s">
        <v>46</v>
      </c>
      <c r="AG34" s="1" t="s">
        <v>62</v>
      </c>
      <c r="AH34" s="1" t="s">
        <v>59</v>
      </c>
      <c r="AI34" s="1" t="s">
        <v>70</v>
      </c>
      <c r="AJ34" s="1" t="s">
        <v>62</v>
      </c>
      <c r="AK34" s="1" t="s">
        <v>61</v>
      </c>
      <c r="AL34" s="1" t="s">
        <v>70</v>
      </c>
      <c r="AM34" s="1" t="s">
        <v>60</v>
      </c>
      <c r="AN34" s="1" t="s">
        <v>62</v>
      </c>
      <c r="AO34" s="1" t="s">
        <v>60</v>
      </c>
      <c r="AP34" s="1" t="s">
        <v>88</v>
      </c>
      <c r="AQ34" s="1" t="s">
        <v>71</v>
      </c>
      <c r="AR34" s="1" t="s">
        <v>70</v>
      </c>
    </row>
    <row r="35" spans="1:44" ht="16.5" x14ac:dyDescent="0.35">
      <c r="A35" s="1" t="s">
        <v>72</v>
      </c>
      <c r="B35" s="1">
        <v>37</v>
      </c>
      <c r="C35" s="1">
        <v>164</v>
      </c>
      <c r="D35" s="1">
        <v>94</v>
      </c>
      <c r="E35" s="1" t="s">
        <v>46</v>
      </c>
      <c r="F35" s="1" t="s">
        <v>73</v>
      </c>
      <c r="G35" s="1" t="s">
        <v>48</v>
      </c>
      <c r="H35" s="1" t="s">
        <v>92</v>
      </c>
      <c r="I35" s="1" t="s">
        <v>95</v>
      </c>
      <c r="J35" s="1" t="s">
        <v>51</v>
      </c>
      <c r="K35" s="1" t="s">
        <v>52</v>
      </c>
      <c r="L35" s="1" t="s">
        <v>53</v>
      </c>
      <c r="M35" s="1" t="s">
        <v>83</v>
      </c>
      <c r="N35" s="1">
        <v>6</v>
      </c>
      <c r="O35" s="1">
        <v>3</v>
      </c>
      <c r="P35" s="1">
        <v>4</v>
      </c>
      <c r="Q35" s="1">
        <v>5</v>
      </c>
      <c r="R35" s="1">
        <v>1</v>
      </c>
      <c r="S35" s="1">
        <v>2</v>
      </c>
      <c r="T35" s="1" t="s">
        <v>56</v>
      </c>
      <c r="U35" s="1" t="s">
        <v>57</v>
      </c>
      <c r="V35" s="1" t="s">
        <v>57</v>
      </c>
      <c r="W35" s="1" t="s">
        <v>57</v>
      </c>
      <c r="X35" s="1" t="s">
        <v>57</v>
      </c>
      <c r="Y35" s="1" t="s">
        <v>57</v>
      </c>
      <c r="Z35" s="1" t="s">
        <v>57</v>
      </c>
      <c r="AA35" s="1" t="s">
        <v>57</v>
      </c>
      <c r="AB35" s="1" t="s">
        <v>57</v>
      </c>
      <c r="AC35" s="1" t="s">
        <v>46</v>
      </c>
      <c r="AD35" s="1" t="s">
        <v>58</v>
      </c>
      <c r="AE35" s="1" t="s">
        <v>46</v>
      </c>
      <c r="AF35" s="1" t="s">
        <v>46</v>
      </c>
      <c r="AG35" s="1" t="s">
        <v>62</v>
      </c>
      <c r="AH35" s="1" t="s">
        <v>70</v>
      </c>
      <c r="AI35" s="1" t="s">
        <v>70</v>
      </c>
      <c r="AJ35" s="1" t="s">
        <v>62</v>
      </c>
      <c r="AK35" s="1" t="s">
        <v>62</v>
      </c>
      <c r="AL35" s="1" t="s">
        <v>70</v>
      </c>
      <c r="AM35" s="1" t="s">
        <v>70</v>
      </c>
      <c r="AN35" s="1" t="s">
        <v>61</v>
      </c>
      <c r="AO35" s="1" t="s">
        <v>70</v>
      </c>
      <c r="AP35" s="1" t="s">
        <v>46</v>
      </c>
      <c r="AQ35" s="1" t="s">
        <v>71</v>
      </c>
      <c r="AR35" s="1" t="s">
        <v>70</v>
      </c>
    </row>
    <row r="36" spans="1:44" ht="16.5" x14ac:dyDescent="0.35">
      <c r="A36" s="1" t="s">
        <v>44</v>
      </c>
      <c r="B36" s="1">
        <v>28</v>
      </c>
      <c r="C36" s="1">
        <v>173</v>
      </c>
      <c r="D36" s="1">
        <v>69</v>
      </c>
      <c r="E36" s="1" t="s">
        <v>46</v>
      </c>
      <c r="F36" s="1" t="s">
        <v>73</v>
      </c>
      <c r="G36" s="1" t="s">
        <v>46</v>
      </c>
      <c r="H36" s="1"/>
      <c r="I36" s="1"/>
      <c r="J36" s="1"/>
      <c r="K36" s="1" t="s">
        <v>87</v>
      </c>
      <c r="L36" s="1" t="s">
        <v>53</v>
      </c>
      <c r="M36" s="1" t="s">
        <v>54</v>
      </c>
      <c r="N36" s="1"/>
      <c r="O36" s="1"/>
      <c r="P36" s="1"/>
      <c r="Q36" s="1"/>
      <c r="R36" s="1"/>
      <c r="S36" s="1"/>
      <c r="T36" s="1" t="s">
        <v>55</v>
      </c>
      <c r="U36" s="1" t="s">
        <v>56</v>
      </c>
      <c r="V36" s="1" t="s">
        <v>57</v>
      </c>
      <c r="W36" s="1" t="s">
        <v>56</v>
      </c>
      <c r="X36" s="1" t="s">
        <v>57</v>
      </c>
      <c r="Y36" s="1" t="s">
        <v>57</v>
      </c>
      <c r="Z36" s="1" t="s">
        <v>56</v>
      </c>
      <c r="AA36" s="1" t="s">
        <v>56</v>
      </c>
      <c r="AB36" s="1" t="s">
        <v>57</v>
      </c>
      <c r="AC36" s="1" t="s">
        <v>46</v>
      </c>
      <c r="AD36" s="1" t="s">
        <v>58</v>
      </c>
      <c r="AE36" s="1" t="s">
        <v>58</v>
      </c>
      <c r="AF36" s="1" t="s">
        <v>58</v>
      </c>
      <c r="AG36" s="1" t="s">
        <v>59</v>
      </c>
      <c r="AH36" s="1" t="s">
        <v>60</v>
      </c>
      <c r="AI36" s="1" t="s">
        <v>70</v>
      </c>
      <c r="AJ36" s="1" t="s">
        <v>59</v>
      </c>
      <c r="AK36" s="1" t="s">
        <v>59</v>
      </c>
      <c r="AL36" s="1" t="s">
        <v>62</v>
      </c>
      <c r="AM36" s="1" t="s">
        <v>61</v>
      </c>
      <c r="AN36" s="1" t="s">
        <v>59</v>
      </c>
      <c r="AO36" s="1" t="s">
        <v>61</v>
      </c>
      <c r="AP36" s="1" t="s">
        <v>88</v>
      </c>
      <c r="AQ36" s="1" t="s">
        <v>84</v>
      </c>
      <c r="AR36" s="1" t="s">
        <v>70</v>
      </c>
    </row>
    <row r="37" spans="1:44" ht="16.5" x14ac:dyDescent="0.35">
      <c r="A37" s="1" t="s">
        <v>44</v>
      </c>
      <c r="B37" s="1">
        <v>31</v>
      </c>
      <c r="C37" s="1">
        <v>170</v>
      </c>
      <c r="D37" s="1">
        <v>64</v>
      </c>
      <c r="E37" s="1" t="s">
        <v>46</v>
      </c>
      <c r="F37" s="1" t="s">
        <v>47</v>
      </c>
      <c r="G37" s="1" t="s">
        <v>48</v>
      </c>
      <c r="H37" s="1" t="s">
        <v>121</v>
      </c>
      <c r="I37" s="1" t="s">
        <v>50</v>
      </c>
      <c r="J37" s="1" t="s">
        <v>122</v>
      </c>
      <c r="K37" s="1" t="s">
        <v>52</v>
      </c>
      <c r="L37" s="1" t="s">
        <v>108</v>
      </c>
      <c r="M37" s="1" t="s">
        <v>54</v>
      </c>
      <c r="N37" s="1">
        <v>6</v>
      </c>
      <c r="O37" s="1">
        <v>4</v>
      </c>
      <c r="P37" s="1">
        <v>1</v>
      </c>
      <c r="Q37" s="1">
        <v>2</v>
      </c>
      <c r="R37" s="1">
        <v>3</v>
      </c>
      <c r="S37" s="1">
        <v>5</v>
      </c>
      <c r="T37" s="1" t="s">
        <v>56</v>
      </c>
      <c r="U37" s="1" t="s">
        <v>57</v>
      </c>
      <c r="V37" s="1" t="s">
        <v>57</v>
      </c>
      <c r="W37" s="1" t="s">
        <v>56</v>
      </c>
      <c r="X37" s="1" t="s">
        <v>57</v>
      </c>
      <c r="Y37" s="1" t="s">
        <v>55</v>
      </c>
      <c r="Z37" s="1" t="s">
        <v>57</v>
      </c>
      <c r="AA37" s="1" t="s">
        <v>57</v>
      </c>
      <c r="AB37" s="1" t="s">
        <v>57</v>
      </c>
      <c r="AC37" s="1" t="s">
        <v>46</v>
      </c>
      <c r="AD37" s="1" t="s">
        <v>46</v>
      </c>
      <c r="AE37" s="1" t="s">
        <v>46</v>
      </c>
      <c r="AF37" s="1" t="s">
        <v>46</v>
      </c>
      <c r="AG37" s="1" t="s">
        <v>60</v>
      </c>
      <c r="AH37" s="1" t="s">
        <v>59</v>
      </c>
      <c r="AI37" s="1" t="s">
        <v>70</v>
      </c>
      <c r="AJ37" s="1" t="s">
        <v>60</v>
      </c>
      <c r="AK37" s="1" t="s">
        <v>60</v>
      </c>
      <c r="AL37" s="1" t="s">
        <v>59</v>
      </c>
      <c r="AM37" s="1" t="s">
        <v>70</v>
      </c>
      <c r="AN37" s="1" t="s">
        <v>62</v>
      </c>
      <c r="AO37" s="1" t="s">
        <v>59</v>
      </c>
      <c r="AP37" s="1" t="s">
        <v>97</v>
      </c>
      <c r="AQ37" s="1" t="s">
        <v>64</v>
      </c>
      <c r="AR37" s="1" t="s">
        <v>70</v>
      </c>
    </row>
  </sheetData>
  <pageMargins left="0.7" right="0.7" top="0.75" bottom="0.75" header="0.3" footer="0.3"/>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44"/>
  <sheetViews>
    <sheetView topLeftCell="B7" workbookViewId="0">
      <selection activeCell="K14" sqref="K14"/>
    </sheetView>
  </sheetViews>
  <sheetFormatPr defaultRowHeight="15.5" x14ac:dyDescent="0.35"/>
  <sheetData>
    <row r="1" spans="1:6" ht="16.5" x14ac:dyDescent="0.35">
      <c r="A1" t="s">
        <v>123</v>
      </c>
      <c r="B1" s="1" t="s">
        <v>0</v>
      </c>
    </row>
    <row r="2" spans="1:6" ht="16.5" x14ac:dyDescent="0.35">
      <c r="A2" t="s">
        <v>124</v>
      </c>
      <c r="B2" s="1" t="s">
        <v>1</v>
      </c>
    </row>
    <row r="3" spans="1:6" ht="16.5" x14ac:dyDescent="0.35">
      <c r="A3" t="s">
        <v>125</v>
      </c>
      <c r="B3" s="1" t="s">
        <v>2</v>
      </c>
    </row>
    <row r="4" spans="1:6" ht="16.5" x14ac:dyDescent="0.35">
      <c r="A4" t="s">
        <v>126</v>
      </c>
      <c r="B4" s="1" t="s">
        <v>3</v>
      </c>
    </row>
    <row r="5" spans="1:6" ht="16.5" x14ac:dyDescent="0.35">
      <c r="A5" t="s">
        <v>127</v>
      </c>
      <c r="B5" s="1" t="s">
        <v>4</v>
      </c>
    </row>
    <row r="6" spans="1:6" ht="16.5" x14ac:dyDescent="0.35">
      <c r="A6" t="s">
        <v>128</v>
      </c>
      <c r="B6" s="1" t="s">
        <v>5</v>
      </c>
    </row>
    <row r="7" spans="1:6" ht="16.5" x14ac:dyDescent="0.35">
      <c r="A7" t="s">
        <v>129</v>
      </c>
      <c r="B7" s="1" t="s">
        <v>6</v>
      </c>
    </row>
    <row r="8" spans="1:6" ht="16.5" x14ac:dyDescent="0.35">
      <c r="A8" t="s">
        <v>130</v>
      </c>
      <c r="B8" s="1" t="s">
        <v>7</v>
      </c>
    </row>
    <row r="9" spans="1:6" ht="16.5" x14ac:dyDescent="0.35">
      <c r="A9" t="s">
        <v>131</v>
      </c>
      <c r="B9" s="1" t="s">
        <v>8</v>
      </c>
    </row>
    <row r="10" spans="1:6" ht="16.5" x14ac:dyDescent="0.35">
      <c r="A10" t="s">
        <v>132</v>
      </c>
      <c r="B10" s="1" t="s">
        <v>9</v>
      </c>
    </row>
    <row r="11" spans="1:6" ht="16.5" x14ac:dyDescent="0.35">
      <c r="A11" t="s">
        <v>133</v>
      </c>
      <c r="B11" s="2" t="s">
        <v>10</v>
      </c>
      <c r="F11" t="s">
        <v>167</v>
      </c>
    </row>
    <row r="12" spans="1:6" ht="16.5" x14ac:dyDescent="0.35">
      <c r="A12" t="s">
        <v>134</v>
      </c>
      <c r="B12" s="1" t="s">
        <v>11</v>
      </c>
    </row>
    <row r="13" spans="1:6" ht="16.5" x14ac:dyDescent="0.35">
      <c r="A13" t="s">
        <v>135</v>
      </c>
      <c r="B13" s="1" t="s">
        <v>12</v>
      </c>
    </row>
    <row r="14" spans="1:6" ht="16.5" x14ac:dyDescent="0.35">
      <c r="A14" t="s">
        <v>136</v>
      </c>
      <c r="B14" s="1" t="s">
        <v>13</v>
      </c>
    </row>
    <row r="15" spans="1:6" ht="16.5" x14ac:dyDescent="0.35">
      <c r="A15" t="s">
        <v>137</v>
      </c>
      <c r="B15" s="1" t="s">
        <v>14</v>
      </c>
    </row>
    <row r="16" spans="1:6" ht="16.5" x14ac:dyDescent="0.35">
      <c r="A16" t="s">
        <v>138</v>
      </c>
      <c r="B16" s="1" t="s">
        <v>15</v>
      </c>
    </row>
    <row r="17" spans="1:2" ht="16.5" x14ac:dyDescent="0.35">
      <c r="A17" t="s">
        <v>139</v>
      </c>
      <c r="B17" s="1" t="s">
        <v>16</v>
      </c>
    </row>
    <row r="18" spans="1:2" ht="16.5" x14ac:dyDescent="0.35">
      <c r="A18" t="s">
        <v>140</v>
      </c>
      <c r="B18" s="1" t="s">
        <v>17</v>
      </c>
    </row>
    <row r="19" spans="1:2" ht="16.5" x14ac:dyDescent="0.35">
      <c r="A19" t="s">
        <v>141</v>
      </c>
      <c r="B19" s="1" t="s">
        <v>18</v>
      </c>
    </row>
    <row r="20" spans="1:2" ht="16.5" x14ac:dyDescent="0.35">
      <c r="A20" t="s">
        <v>142</v>
      </c>
      <c r="B20" s="1" t="s">
        <v>19</v>
      </c>
    </row>
    <row r="21" spans="1:2" ht="16.5" x14ac:dyDescent="0.35">
      <c r="A21" t="s">
        <v>143</v>
      </c>
      <c r="B21" s="1" t="s">
        <v>20</v>
      </c>
    </row>
    <row r="22" spans="1:2" ht="16.5" x14ac:dyDescent="0.35">
      <c r="A22" t="s">
        <v>144</v>
      </c>
      <c r="B22" s="1" t="s">
        <v>21</v>
      </c>
    </row>
    <row r="23" spans="1:2" ht="16.5" x14ac:dyDescent="0.35">
      <c r="A23" t="s">
        <v>145</v>
      </c>
      <c r="B23" s="1" t="s">
        <v>22</v>
      </c>
    </row>
    <row r="24" spans="1:2" ht="16.5" x14ac:dyDescent="0.35">
      <c r="A24" t="s">
        <v>146</v>
      </c>
      <c r="B24" s="1" t="s">
        <v>23</v>
      </c>
    </row>
    <row r="25" spans="1:2" ht="16.5" x14ac:dyDescent="0.35">
      <c r="A25" t="s">
        <v>147</v>
      </c>
      <c r="B25" s="1" t="s">
        <v>24</v>
      </c>
    </row>
    <row r="26" spans="1:2" ht="16.5" x14ac:dyDescent="0.35">
      <c r="A26" t="s">
        <v>148</v>
      </c>
      <c r="B26" s="1" t="s">
        <v>25</v>
      </c>
    </row>
    <row r="27" spans="1:2" ht="16.5" x14ac:dyDescent="0.35">
      <c r="A27" t="s">
        <v>149</v>
      </c>
      <c r="B27" s="1" t="s">
        <v>26</v>
      </c>
    </row>
    <row r="28" spans="1:2" ht="16.5" x14ac:dyDescent="0.35">
      <c r="A28" t="s">
        <v>150</v>
      </c>
      <c r="B28" s="1" t="s">
        <v>27</v>
      </c>
    </row>
    <row r="29" spans="1:2" ht="16.5" x14ac:dyDescent="0.35">
      <c r="A29" t="s">
        <v>151</v>
      </c>
      <c r="B29" s="1" t="s">
        <v>28</v>
      </c>
    </row>
    <row r="30" spans="1:2" ht="16.5" x14ac:dyDescent="0.35">
      <c r="A30" t="s">
        <v>152</v>
      </c>
      <c r="B30" s="1" t="s">
        <v>29</v>
      </c>
    </row>
    <row r="31" spans="1:2" ht="16.5" x14ac:dyDescent="0.35">
      <c r="A31" t="s">
        <v>153</v>
      </c>
      <c r="B31" s="1" t="s">
        <v>30</v>
      </c>
    </row>
    <row r="32" spans="1:2" ht="16.5" x14ac:dyDescent="0.35">
      <c r="A32" t="s">
        <v>154</v>
      </c>
      <c r="B32" s="1" t="s">
        <v>31</v>
      </c>
    </row>
    <row r="33" spans="1:2" ht="16.5" x14ac:dyDescent="0.35">
      <c r="A33" t="s">
        <v>155</v>
      </c>
      <c r="B33" s="1" t="s">
        <v>32</v>
      </c>
    </row>
    <row r="34" spans="1:2" ht="16.5" x14ac:dyDescent="0.35">
      <c r="A34" t="s">
        <v>156</v>
      </c>
      <c r="B34" s="1" t="s">
        <v>33</v>
      </c>
    </row>
    <row r="35" spans="1:2" ht="16.5" x14ac:dyDescent="0.35">
      <c r="A35" t="s">
        <v>157</v>
      </c>
      <c r="B35" s="1" t="s">
        <v>34</v>
      </c>
    </row>
    <row r="36" spans="1:2" ht="16.5" x14ac:dyDescent="0.35">
      <c r="A36" t="s">
        <v>158</v>
      </c>
      <c r="B36" s="1" t="s">
        <v>35</v>
      </c>
    </row>
    <row r="37" spans="1:2" ht="16.5" x14ac:dyDescent="0.35">
      <c r="A37" t="s">
        <v>159</v>
      </c>
      <c r="B37" s="1" t="s">
        <v>36</v>
      </c>
    </row>
    <row r="38" spans="1:2" ht="16.5" x14ac:dyDescent="0.35">
      <c r="A38" t="s">
        <v>160</v>
      </c>
      <c r="B38" s="1" t="s">
        <v>37</v>
      </c>
    </row>
    <row r="39" spans="1:2" ht="16.5" x14ac:dyDescent="0.35">
      <c r="A39" t="s">
        <v>161</v>
      </c>
      <c r="B39" s="1" t="s">
        <v>38</v>
      </c>
    </row>
    <row r="40" spans="1:2" ht="16.5" x14ac:dyDescent="0.35">
      <c r="A40" t="s">
        <v>162</v>
      </c>
      <c r="B40" s="1" t="s">
        <v>39</v>
      </c>
    </row>
    <row r="41" spans="1:2" ht="16.5" x14ac:dyDescent="0.35">
      <c r="A41" t="s">
        <v>163</v>
      </c>
      <c r="B41" s="1" t="s">
        <v>40</v>
      </c>
    </row>
    <row r="42" spans="1:2" ht="16.5" x14ac:dyDescent="0.35">
      <c r="A42" t="s">
        <v>164</v>
      </c>
      <c r="B42" s="1" t="s">
        <v>41</v>
      </c>
    </row>
    <row r="43" spans="1:2" ht="16.5" x14ac:dyDescent="0.35">
      <c r="A43" t="s">
        <v>165</v>
      </c>
      <c r="B43" s="1" t="s">
        <v>42</v>
      </c>
    </row>
    <row r="44" spans="1:2" ht="16.5" x14ac:dyDescent="0.35">
      <c r="A44" t="s">
        <v>166</v>
      </c>
      <c r="B44" s="1" t="s">
        <v>43</v>
      </c>
    </row>
  </sheetData>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E0904E-B40A-4554-A4C4-D113F7F6CFB5}">
  <dimension ref="A3:D19"/>
  <sheetViews>
    <sheetView workbookViewId="0">
      <selection activeCell="G17" sqref="G17"/>
    </sheetView>
  </sheetViews>
  <sheetFormatPr defaultRowHeight="15.5" x14ac:dyDescent="0.35"/>
  <cols>
    <col min="1" max="1" width="25.9140625" bestFit="1" customWidth="1"/>
    <col min="2" max="2" width="15.5" bestFit="1" customWidth="1"/>
    <col min="3" max="3" width="10.75" customWidth="1"/>
    <col min="4" max="4" width="10.08203125" customWidth="1"/>
  </cols>
  <sheetData>
    <row r="3" spans="1:4" x14ac:dyDescent="0.35">
      <c r="A3" s="4" t="s">
        <v>168</v>
      </c>
      <c r="B3" t="s">
        <v>170</v>
      </c>
    </row>
    <row r="4" spans="1:4" x14ac:dyDescent="0.35">
      <c r="A4" s="5" t="s">
        <v>70</v>
      </c>
      <c r="B4" s="6">
        <v>1</v>
      </c>
    </row>
    <row r="5" spans="1:4" x14ac:dyDescent="0.35">
      <c r="A5" s="5" t="s">
        <v>59</v>
      </c>
      <c r="B5" s="6">
        <v>10</v>
      </c>
    </row>
    <row r="6" spans="1:4" x14ac:dyDescent="0.35">
      <c r="A6" s="5" t="s">
        <v>60</v>
      </c>
      <c r="B6" s="6">
        <v>10</v>
      </c>
    </row>
    <row r="7" spans="1:4" x14ac:dyDescent="0.35">
      <c r="A7" s="5" t="s">
        <v>62</v>
      </c>
      <c r="B7" s="6">
        <v>11</v>
      </c>
    </row>
    <row r="8" spans="1:4" x14ac:dyDescent="0.35">
      <c r="A8" s="5" t="s">
        <v>61</v>
      </c>
      <c r="B8" s="6">
        <v>4</v>
      </c>
    </row>
    <row r="9" spans="1:4" x14ac:dyDescent="0.35">
      <c r="A9" s="5" t="s">
        <v>169</v>
      </c>
      <c r="B9" s="6">
        <v>36</v>
      </c>
    </row>
    <row r="13" spans="1:4" ht="31" x14ac:dyDescent="0.35">
      <c r="A13" s="7" t="s">
        <v>171</v>
      </c>
      <c r="B13" s="11" t="s">
        <v>172</v>
      </c>
      <c r="C13" s="11" t="s">
        <v>173</v>
      </c>
      <c r="D13" s="11" t="s">
        <v>174</v>
      </c>
    </row>
    <row r="14" spans="1:4" x14ac:dyDescent="0.35">
      <c r="A14" s="7" t="s">
        <v>70</v>
      </c>
      <c r="B14" s="7">
        <v>1</v>
      </c>
      <c r="C14" s="8">
        <v>2.7777777777777801E-2</v>
      </c>
      <c r="D14" s="8">
        <v>2.7777777777777801E-2</v>
      </c>
    </row>
    <row r="15" spans="1:4" x14ac:dyDescent="0.35">
      <c r="A15" s="7" t="s">
        <v>59</v>
      </c>
      <c r="B15" s="7">
        <v>10</v>
      </c>
      <c r="C15" s="8">
        <v>0.27777777777777779</v>
      </c>
      <c r="D15" s="9">
        <f>D14+C15</f>
        <v>0.30555555555555558</v>
      </c>
    </row>
    <row r="16" spans="1:4" x14ac:dyDescent="0.35">
      <c r="A16" s="7" t="s">
        <v>60</v>
      </c>
      <c r="B16" s="7">
        <v>10</v>
      </c>
      <c r="C16" s="8">
        <v>0.27777777777777779</v>
      </c>
      <c r="D16" s="9">
        <f>D15+C16</f>
        <v>0.58333333333333337</v>
      </c>
    </row>
    <row r="17" spans="1:4" x14ac:dyDescent="0.35">
      <c r="A17" s="7" t="s">
        <v>62</v>
      </c>
      <c r="B17" s="7">
        <v>11</v>
      </c>
      <c r="C17" s="8">
        <v>0.30555555555555558</v>
      </c>
      <c r="D17" s="9">
        <f>D16+C17</f>
        <v>0.88888888888888895</v>
      </c>
    </row>
    <row r="18" spans="1:4" x14ac:dyDescent="0.35">
      <c r="A18" s="7" t="s">
        <v>61</v>
      </c>
      <c r="B18" s="7">
        <v>4</v>
      </c>
      <c r="C18" s="8">
        <v>0.1111111111111111</v>
      </c>
      <c r="D18" s="9">
        <f>D17+C18</f>
        <v>1</v>
      </c>
    </row>
    <row r="19" spans="1:4" x14ac:dyDescent="0.35">
      <c r="A19" s="7" t="s">
        <v>169</v>
      </c>
      <c r="B19" s="7">
        <v>36</v>
      </c>
      <c r="C19" s="8">
        <v>1</v>
      </c>
      <c r="D19" s="10"/>
    </row>
  </sheetData>
  <pageMargins left="0.511811024" right="0.511811024" top="0.78740157499999996" bottom="0.78740157499999996" header="0.31496062000000002" footer="0.31496062000000002"/>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B92D39-5E16-4F3B-BF72-BEFF535F8DE8}">
  <dimension ref="A1:F37"/>
  <sheetViews>
    <sheetView topLeftCell="A23" workbookViewId="0">
      <selection sqref="A1:A37"/>
    </sheetView>
  </sheetViews>
  <sheetFormatPr defaultRowHeight="15.5" x14ac:dyDescent="0.35"/>
  <cols>
    <col min="3" max="3" width="16.58203125" bestFit="1" customWidth="1"/>
    <col min="4" max="4" width="14.5" bestFit="1" customWidth="1"/>
    <col min="6" max="6" width="10.4140625" customWidth="1"/>
  </cols>
  <sheetData>
    <row r="1" spans="1:6" ht="16.5" x14ac:dyDescent="0.35">
      <c r="A1" s="3" t="s">
        <v>124</v>
      </c>
    </row>
    <row r="2" spans="1:6" ht="16.5" x14ac:dyDescent="0.35">
      <c r="A2" s="1">
        <v>31</v>
      </c>
      <c r="C2" s="4" t="s">
        <v>168</v>
      </c>
      <c r="D2" t="s">
        <v>175</v>
      </c>
    </row>
    <row r="3" spans="1:6" ht="16.5" x14ac:dyDescent="0.35">
      <c r="A3" s="1">
        <v>33</v>
      </c>
      <c r="C3" s="5" t="s">
        <v>176</v>
      </c>
      <c r="D3" s="12">
        <v>5.5555555555555552E-2</v>
      </c>
    </row>
    <row r="4" spans="1:6" ht="16.5" x14ac:dyDescent="0.35">
      <c r="A4" s="1">
        <v>28</v>
      </c>
      <c r="C4" s="5" t="s">
        <v>177</v>
      </c>
      <c r="D4" s="12">
        <v>0.27777777777777779</v>
      </c>
    </row>
    <row r="5" spans="1:6" ht="16.5" x14ac:dyDescent="0.35">
      <c r="A5" s="1">
        <v>35</v>
      </c>
      <c r="C5" s="5" t="s">
        <v>178</v>
      </c>
      <c r="D5" s="12">
        <v>0.41666666666666669</v>
      </c>
    </row>
    <row r="6" spans="1:6" ht="16.5" x14ac:dyDescent="0.35">
      <c r="A6" s="1">
        <v>69</v>
      </c>
      <c r="C6" s="5" t="s">
        <v>179</v>
      </c>
      <c r="D6" s="12">
        <v>0.16666666666666666</v>
      </c>
    </row>
    <row r="7" spans="1:6" ht="16.5" x14ac:dyDescent="0.35">
      <c r="A7" s="1">
        <v>29</v>
      </c>
      <c r="C7" s="5" t="s">
        <v>180</v>
      </c>
      <c r="D7" s="12">
        <v>2.7777777777777776E-2</v>
      </c>
    </row>
    <row r="8" spans="1:6" ht="16.5" x14ac:dyDescent="0.35">
      <c r="A8" s="1">
        <v>26</v>
      </c>
      <c r="C8" s="5" t="s">
        <v>181</v>
      </c>
      <c r="D8" s="12">
        <v>2.7777777777777776E-2</v>
      </c>
    </row>
    <row r="9" spans="1:6" ht="16.5" x14ac:dyDescent="0.35">
      <c r="A9" s="1">
        <v>31</v>
      </c>
      <c r="C9" s="5" t="s">
        <v>182</v>
      </c>
      <c r="D9" s="12">
        <v>2.7777777777777776E-2</v>
      </c>
    </row>
    <row r="10" spans="1:6" ht="16.5" x14ac:dyDescent="0.35">
      <c r="A10" s="1">
        <v>25</v>
      </c>
      <c r="C10" s="5" t="s">
        <v>169</v>
      </c>
      <c r="D10" s="12">
        <v>1</v>
      </c>
    </row>
    <row r="11" spans="1:6" ht="16.5" x14ac:dyDescent="0.35">
      <c r="A11" s="1">
        <v>26</v>
      </c>
    </row>
    <row r="12" spans="1:6" ht="16.5" x14ac:dyDescent="0.35">
      <c r="A12" s="1">
        <v>33</v>
      </c>
    </row>
    <row r="13" spans="1:6" ht="16.5" x14ac:dyDescent="0.35">
      <c r="A13" s="1">
        <v>18</v>
      </c>
      <c r="C13" s="13" t="s">
        <v>183</v>
      </c>
      <c r="D13" s="13" t="s">
        <v>184</v>
      </c>
      <c r="E13" s="14" t="s">
        <v>185</v>
      </c>
      <c r="F13" s="13" t="s">
        <v>186</v>
      </c>
    </row>
    <row r="14" spans="1:6" ht="16.5" x14ac:dyDescent="0.35">
      <c r="A14" s="1">
        <v>31</v>
      </c>
      <c r="C14" s="7" t="s">
        <v>176</v>
      </c>
      <c r="D14" s="7">
        <v>2</v>
      </c>
      <c r="E14" s="15">
        <f>D3/$D$10</f>
        <v>5.5555555555555552E-2</v>
      </c>
      <c r="F14" s="9">
        <f>E14</f>
        <v>5.5555555555555552E-2</v>
      </c>
    </row>
    <row r="15" spans="1:6" ht="16.5" x14ac:dyDescent="0.35">
      <c r="A15" s="1">
        <v>26</v>
      </c>
      <c r="C15" s="7" t="s">
        <v>177</v>
      </c>
      <c r="D15" s="7">
        <v>10</v>
      </c>
      <c r="E15" s="15">
        <f t="shared" ref="E15:E21" si="0">D4/$D$10</f>
        <v>0.27777777777777779</v>
      </c>
      <c r="F15" s="9">
        <f>F14+E15</f>
        <v>0.33333333333333337</v>
      </c>
    </row>
    <row r="16" spans="1:6" ht="16.5" x14ac:dyDescent="0.35">
      <c r="A16" s="1">
        <v>26</v>
      </c>
      <c r="C16" s="7" t="s">
        <v>178</v>
      </c>
      <c r="D16" s="7">
        <v>15</v>
      </c>
      <c r="E16" s="15">
        <f t="shared" si="0"/>
        <v>0.41666666666666669</v>
      </c>
      <c r="F16" s="9">
        <f t="shared" ref="F16:F21" si="1">F15+E16</f>
        <v>0.75</v>
      </c>
    </row>
    <row r="17" spans="1:6" ht="16.5" x14ac:dyDescent="0.35">
      <c r="A17" s="1">
        <v>24</v>
      </c>
      <c r="C17" s="7" t="s">
        <v>179</v>
      </c>
      <c r="D17" s="7">
        <v>6</v>
      </c>
      <c r="E17" s="15">
        <f t="shared" si="0"/>
        <v>0.16666666666666666</v>
      </c>
      <c r="F17" s="9">
        <f t="shared" si="1"/>
        <v>0.91666666666666663</v>
      </c>
    </row>
    <row r="18" spans="1:6" ht="16.5" x14ac:dyDescent="0.35">
      <c r="A18" s="1">
        <v>31</v>
      </c>
      <c r="C18" s="7" t="s">
        <v>180</v>
      </c>
      <c r="D18" s="7">
        <v>1</v>
      </c>
      <c r="E18" s="15">
        <f t="shared" si="0"/>
        <v>2.7777777777777776E-2</v>
      </c>
      <c r="F18" s="9">
        <f t="shared" si="1"/>
        <v>0.94444444444444442</v>
      </c>
    </row>
    <row r="19" spans="1:6" ht="16.5" x14ac:dyDescent="0.35">
      <c r="A19" s="1">
        <v>43</v>
      </c>
      <c r="C19" s="7" t="s">
        <v>181</v>
      </c>
      <c r="D19" s="7">
        <v>1</v>
      </c>
      <c r="E19" s="15">
        <f t="shared" si="0"/>
        <v>2.7777777777777776E-2</v>
      </c>
      <c r="F19" s="9">
        <f t="shared" si="1"/>
        <v>0.97222222222222221</v>
      </c>
    </row>
    <row r="20" spans="1:6" ht="16.5" x14ac:dyDescent="0.35">
      <c r="A20" s="1">
        <v>26</v>
      </c>
      <c r="C20" s="7" t="s">
        <v>182</v>
      </c>
      <c r="D20" s="7">
        <v>1</v>
      </c>
      <c r="E20" s="15">
        <f t="shared" si="0"/>
        <v>2.7777777777777776E-2</v>
      </c>
      <c r="F20" s="9">
        <f t="shared" si="1"/>
        <v>1</v>
      </c>
    </row>
    <row r="21" spans="1:6" ht="16.5" x14ac:dyDescent="0.35">
      <c r="A21" s="1">
        <v>29</v>
      </c>
      <c r="C21" s="7" t="s">
        <v>169</v>
      </c>
      <c r="D21" s="7">
        <v>36</v>
      </c>
      <c r="E21" s="15">
        <f t="shared" si="0"/>
        <v>1</v>
      </c>
      <c r="F21" s="9"/>
    </row>
    <row r="22" spans="1:6" ht="16.5" x14ac:dyDescent="0.35">
      <c r="A22" s="1">
        <v>27</v>
      </c>
    </row>
    <row r="23" spans="1:6" ht="16.5" x14ac:dyDescent="0.35">
      <c r="A23" s="1">
        <v>31</v>
      </c>
    </row>
    <row r="24" spans="1:6" ht="16.5" x14ac:dyDescent="0.35">
      <c r="A24" s="1">
        <v>29</v>
      </c>
    </row>
    <row r="25" spans="1:6" ht="16.5" x14ac:dyDescent="0.35">
      <c r="A25" s="1">
        <v>35</v>
      </c>
    </row>
    <row r="26" spans="1:6" ht="16.5" x14ac:dyDescent="0.35">
      <c r="A26" s="1">
        <v>32</v>
      </c>
    </row>
    <row r="27" spans="1:6" ht="16.5" x14ac:dyDescent="0.35">
      <c r="A27" s="1">
        <v>38</v>
      </c>
    </row>
    <row r="28" spans="1:6" ht="16.5" x14ac:dyDescent="0.35">
      <c r="A28" s="1">
        <v>29</v>
      </c>
    </row>
    <row r="29" spans="1:6" ht="16.5" x14ac:dyDescent="0.35">
      <c r="A29" s="1">
        <v>30</v>
      </c>
    </row>
    <row r="30" spans="1:6" ht="16.5" x14ac:dyDescent="0.35">
      <c r="A30" s="1">
        <v>23</v>
      </c>
    </row>
    <row r="31" spans="1:6" ht="16.5" x14ac:dyDescent="0.35">
      <c r="A31" s="1">
        <v>33</v>
      </c>
    </row>
    <row r="32" spans="1:6" ht="16.5" x14ac:dyDescent="0.35">
      <c r="A32" s="1">
        <v>19</v>
      </c>
    </row>
    <row r="33" spans="1:1" ht="16.5" x14ac:dyDescent="0.35">
      <c r="A33" s="1">
        <v>27</v>
      </c>
    </row>
    <row r="34" spans="1:1" ht="16.5" x14ac:dyDescent="0.35">
      <c r="A34" s="1">
        <v>28</v>
      </c>
    </row>
    <row r="35" spans="1:1" ht="16.5" x14ac:dyDescent="0.35">
      <c r="A35" s="1">
        <v>37</v>
      </c>
    </row>
    <row r="36" spans="1:1" ht="16.5" x14ac:dyDescent="0.35">
      <c r="A36" s="1">
        <v>28</v>
      </c>
    </row>
    <row r="37" spans="1:1" ht="16.5" x14ac:dyDescent="0.35">
      <c r="A37" s="1">
        <v>31</v>
      </c>
    </row>
  </sheetData>
  <pageMargins left="0.511811024" right="0.511811024" top="0.78740157499999996" bottom="0.78740157499999996" header="0.31496062000000002" footer="0.31496062000000002"/>
  <pageSetup paperSize="9" orientation="portrait" horizontalDpi="1200" verticalDpi="1200"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68E16C-84A7-423B-877A-3767E8644D1B}">
  <dimension ref="A1:S38"/>
  <sheetViews>
    <sheetView topLeftCell="A24" zoomScale="75" zoomScaleNormal="75" workbookViewId="0">
      <selection activeCell="S43" sqref="S43"/>
    </sheetView>
  </sheetViews>
  <sheetFormatPr defaultRowHeight="15.5" x14ac:dyDescent="0.35"/>
  <sheetData>
    <row r="1" spans="1:1" ht="16.5" x14ac:dyDescent="0.35">
      <c r="A1" s="3" t="s">
        <v>124</v>
      </c>
    </row>
    <row r="2" spans="1:1" ht="16.5" x14ac:dyDescent="0.35">
      <c r="A2" s="19">
        <v>69</v>
      </c>
    </row>
    <row r="3" spans="1:1" ht="16.5" x14ac:dyDescent="0.35">
      <c r="A3" s="19">
        <v>43</v>
      </c>
    </row>
    <row r="4" spans="1:1" ht="16.5" x14ac:dyDescent="0.35">
      <c r="A4" s="19">
        <v>38</v>
      </c>
    </row>
    <row r="5" spans="1:1" ht="16.5" x14ac:dyDescent="0.35">
      <c r="A5" s="19">
        <v>37</v>
      </c>
    </row>
    <row r="6" spans="1:1" ht="16.5" x14ac:dyDescent="0.35">
      <c r="A6" s="19">
        <v>35</v>
      </c>
    </row>
    <row r="7" spans="1:1" ht="16.5" x14ac:dyDescent="0.35">
      <c r="A7" s="19">
        <v>35</v>
      </c>
    </row>
    <row r="8" spans="1:1" ht="16.5" x14ac:dyDescent="0.35">
      <c r="A8" s="19">
        <v>33</v>
      </c>
    </row>
    <row r="9" spans="1:1" ht="16.5" x14ac:dyDescent="0.35">
      <c r="A9" s="19">
        <v>33</v>
      </c>
    </row>
    <row r="10" spans="1:1" ht="16.5" x14ac:dyDescent="0.35">
      <c r="A10" s="19">
        <v>33</v>
      </c>
    </row>
    <row r="11" spans="1:1" ht="16.5" x14ac:dyDescent="0.35">
      <c r="A11" s="18">
        <v>32</v>
      </c>
    </row>
    <row r="12" spans="1:1" ht="16.5" x14ac:dyDescent="0.35">
      <c r="A12" s="18">
        <v>31</v>
      </c>
    </row>
    <row r="13" spans="1:1" ht="16.5" x14ac:dyDescent="0.35">
      <c r="A13" s="18">
        <v>31</v>
      </c>
    </row>
    <row r="14" spans="1:1" ht="16.5" x14ac:dyDescent="0.35">
      <c r="A14" s="18">
        <v>31</v>
      </c>
    </row>
    <row r="15" spans="1:1" ht="16.5" x14ac:dyDescent="0.35">
      <c r="A15" s="18">
        <v>31</v>
      </c>
    </row>
    <row r="16" spans="1:1" ht="16.5" x14ac:dyDescent="0.35">
      <c r="A16" s="18">
        <v>31</v>
      </c>
    </row>
    <row r="17" spans="1:19" ht="16.5" x14ac:dyDescent="0.35">
      <c r="A17" s="18">
        <v>31</v>
      </c>
    </row>
    <row r="18" spans="1:19" ht="16.5" x14ac:dyDescent="0.35">
      <c r="A18" s="18">
        <v>30</v>
      </c>
    </row>
    <row r="19" spans="1:19" ht="16.5" x14ac:dyDescent="0.35">
      <c r="A19" s="18">
        <v>29</v>
      </c>
    </row>
    <row r="20" spans="1:19" ht="16.5" x14ac:dyDescent="0.35">
      <c r="A20" s="17">
        <v>29</v>
      </c>
    </row>
    <row r="21" spans="1:19" ht="16.5" x14ac:dyDescent="0.35">
      <c r="A21" s="17">
        <v>29</v>
      </c>
    </row>
    <row r="22" spans="1:19" ht="16.5" x14ac:dyDescent="0.35">
      <c r="A22" s="17">
        <v>29</v>
      </c>
    </row>
    <row r="23" spans="1:19" ht="16.5" x14ac:dyDescent="0.35">
      <c r="A23" s="17">
        <v>28</v>
      </c>
    </row>
    <row r="24" spans="1:19" ht="16.5" x14ac:dyDescent="0.35">
      <c r="A24" s="17">
        <v>28</v>
      </c>
    </row>
    <row r="25" spans="1:19" ht="16.5" x14ac:dyDescent="0.35">
      <c r="A25" s="17">
        <v>28</v>
      </c>
    </row>
    <row r="26" spans="1:19" ht="16.5" x14ac:dyDescent="0.35">
      <c r="A26" s="17">
        <v>27</v>
      </c>
    </row>
    <row r="27" spans="1:19" ht="16.5" x14ac:dyDescent="0.35">
      <c r="A27" s="17">
        <v>27</v>
      </c>
    </row>
    <row r="28" spans="1:19" ht="16.5" x14ac:dyDescent="0.35">
      <c r="A28" s="17">
        <v>26</v>
      </c>
    </row>
    <row r="29" spans="1:19" ht="16.5" x14ac:dyDescent="0.35">
      <c r="A29" s="16">
        <v>26</v>
      </c>
    </row>
    <row r="30" spans="1:19" ht="16.5" x14ac:dyDescent="0.35">
      <c r="A30" s="16">
        <v>26</v>
      </c>
    </row>
    <row r="31" spans="1:19" ht="16.5" x14ac:dyDescent="0.35">
      <c r="A31" s="16">
        <v>26</v>
      </c>
    </row>
    <row r="32" spans="1:19" ht="16.5" x14ac:dyDescent="0.35">
      <c r="A32" s="16">
        <v>26</v>
      </c>
      <c r="S32" s="20"/>
    </row>
    <row r="33" spans="1:17" ht="16.5" x14ac:dyDescent="0.35">
      <c r="A33" s="16">
        <v>25</v>
      </c>
    </row>
    <row r="34" spans="1:17" ht="16.5" x14ac:dyDescent="0.35">
      <c r="A34" s="16">
        <v>24</v>
      </c>
    </row>
    <row r="35" spans="1:17" ht="16.5" x14ac:dyDescent="0.35">
      <c r="A35" s="16">
        <v>23</v>
      </c>
    </row>
    <row r="36" spans="1:17" ht="16.5" x14ac:dyDescent="0.35">
      <c r="A36" s="16">
        <v>19</v>
      </c>
    </row>
    <row r="37" spans="1:17" ht="16.5" x14ac:dyDescent="0.35">
      <c r="A37" s="16">
        <v>18</v>
      </c>
    </row>
    <row r="38" spans="1:17" x14ac:dyDescent="0.35">
      <c r="Q38" s="21"/>
    </row>
  </sheetData>
  <sortState ref="A2:A37">
    <sortCondition descending="1" ref="A37"/>
  </sortState>
  <pageMargins left="0.511811024" right="0.511811024" top="0.78740157499999996" bottom="0.78740157499999996" header="0.31496062000000002" footer="0.31496062000000002"/>
  <pageSetup paperSize="9" orientation="portrait" horizontalDpi="1200" verticalDpi="120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B24201-2CF3-4567-8B52-783070757A6F}">
  <dimension ref="A1"/>
  <sheetViews>
    <sheetView tabSelected="1" workbookViewId="0"/>
  </sheetViews>
  <sheetFormatPr defaultRowHeight="15.5" x14ac:dyDescent="0.35"/>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6</vt:i4>
      </vt:variant>
    </vt:vector>
  </HeadingPairs>
  <TitlesOfParts>
    <vt:vector size="6" baseType="lpstr">
      <vt:lpstr>BASE</vt:lpstr>
      <vt:lpstr>Legenda</vt:lpstr>
      <vt:lpstr>Q41</vt:lpstr>
      <vt:lpstr>Histograma</vt:lpstr>
      <vt:lpstr>Boxplot idade</vt:lpstr>
      <vt:lpstr>Boxplot peso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Danielle Rabelo</dc:creator>
  <cp:lastModifiedBy>GUSTAVO DUTRA TELLES</cp:lastModifiedBy>
  <dcterms:created xsi:type="dcterms:W3CDTF">2015-11-30T11:26:40Z</dcterms:created>
  <dcterms:modified xsi:type="dcterms:W3CDTF">2024-08-23T15:52:42Z</dcterms:modified>
</cp:coreProperties>
</file>