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an\Tugas Akhir\"/>
    </mc:Choice>
  </mc:AlternateContent>
  <bookViews>
    <workbookView xWindow="0" yWindow="0" windowWidth="13236" windowHeight="6936" activeTab="1"/>
  </bookViews>
  <sheets>
    <sheet name="_Simulasi Batang 2 Penyangga" sheetId="1" r:id="rId1"/>
    <sheet name="SIM 2 Penyangga" sheetId="2" r:id="rId2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4" i="2"/>
  <c r="B23" i="2"/>
  <c r="B25" i="2"/>
  <c r="C229" i="2"/>
  <c r="D229" i="2"/>
  <c r="E229" i="2"/>
  <c r="F229" i="2"/>
  <c r="N229" i="2" s="1"/>
  <c r="R229" i="2" s="1"/>
  <c r="G229" i="2"/>
  <c r="H229" i="2"/>
  <c r="I229" i="2"/>
  <c r="J229" i="2"/>
  <c r="P229" i="2" s="1"/>
  <c r="K229" i="2"/>
  <c r="L229" i="2"/>
  <c r="M229" i="2"/>
  <c r="O229" i="2"/>
  <c r="Q229" i="2"/>
  <c r="C230" i="2"/>
  <c r="D230" i="2"/>
  <c r="E230" i="2"/>
  <c r="F230" i="2"/>
  <c r="N230" i="2" s="1"/>
  <c r="R230" i="2" s="1"/>
  <c r="G230" i="2"/>
  <c r="H230" i="2"/>
  <c r="I230" i="2"/>
  <c r="J230" i="2"/>
  <c r="P230" i="2" s="1"/>
  <c r="K230" i="2"/>
  <c r="L230" i="2"/>
  <c r="M230" i="2"/>
  <c r="O230" i="2"/>
  <c r="Q230" i="2"/>
  <c r="C231" i="2"/>
  <c r="D231" i="2"/>
  <c r="E231" i="2"/>
  <c r="F231" i="2"/>
  <c r="N231" i="2" s="1"/>
  <c r="R231" i="2" s="1"/>
  <c r="G231" i="2"/>
  <c r="H231" i="2"/>
  <c r="I231" i="2"/>
  <c r="J231" i="2"/>
  <c r="P231" i="2" s="1"/>
  <c r="K231" i="2"/>
  <c r="L231" i="2"/>
  <c r="M231" i="2"/>
  <c r="O231" i="2"/>
  <c r="Q231" i="2"/>
  <c r="B229" i="2"/>
  <c r="B231" i="2"/>
  <c r="B230" i="2"/>
  <c r="B4" i="2"/>
  <c r="B3" i="2"/>
  <c r="C1" i="2"/>
  <c r="C129" i="2"/>
  <c r="I129" i="2"/>
  <c r="C130" i="2"/>
  <c r="I130" i="2"/>
  <c r="C131" i="2"/>
  <c r="I131" i="2"/>
  <c r="C132" i="2"/>
  <c r="I132" i="2"/>
  <c r="C133" i="2"/>
  <c r="I133" i="2"/>
  <c r="C134" i="2"/>
  <c r="I134" i="2"/>
  <c r="C135" i="2"/>
  <c r="I135" i="2"/>
  <c r="C136" i="2"/>
  <c r="I136" i="2"/>
  <c r="C137" i="2"/>
  <c r="I137" i="2"/>
  <c r="C138" i="2"/>
  <c r="I138" i="2"/>
  <c r="C139" i="2"/>
  <c r="I139" i="2"/>
  <c r="C140" i="2"/>
  <c r="I140" i="2"/>
  <c r="C141" i="2"/>
  <c r="I141" i="2"/>
  <c r="C142" i="2"/>
  <c r="I142" i="2"/>
  <c r="C143" i="2"/>
  <c r="I143" i="2"/>
  <c r="C144" i="2"/>
  <c r="I144" i="2"/>
  <c r="C145" i="2"/>
  <c r="I145" i="2"/>
  <c r="C146" i="2"/>
  <c r="I146" i="2"/>
  <c r="C147" i="2"/>
  <c r="I147" i="2"/>
  <c r="C148" i="2"/>
  <c r="I148" i="2"/>
  <c r="C149" i="2"/>
  <c r="I149" i="2"/>
  <c r="C150" i="2"/>
  <c r="I150" i="2"/>
  <c r="C151" i="2"/>
  <c r="I151" i="2"/>
  <c r="C152" i="2"/>
  <c r="I152" i="2"/>
  <c r="C153" i="2"/>
  <c r="I153" i="2"/>
  <c r="C154" i="2"/>
  <c r="I154" i="2"/>
  <c r="C155" i="2"/>
  <c r="I155" i="2"/>
  <c r="C156" i="2"/>
  <c r="I156" i="2"/>
  <c r="C157" i="2"/>
  <c r="I157" i="2"/>
  <c r="C158" i="2"/>
  <c r="I158" i="2"/>
  <c r="C159" i="2"/>
  <c r="I159" i="2"/>
  <c r="C160" i="2"/>
  <c r="I160" i="2"/>
  <c r="C161" i="2"/>
  <c r="I161" i="2"/>
  <c r="C162" i="2"/>
  <c r="I162" i="2"/>
  <c r="C163" i="2"/>
  <c r="I163" i="2"/>
  <c r="C164" i="2"/>
  <c r="I164" i="2"/>
  <c r="C165" i="2"/>
  <c r="I165" i="2"/>
  <c r="C166" i="2"/>
  <c r="I166" i="2"/>
  <c r="C167" i="2"/>
  <c r="I167" i="2"/>
  <c r="C168" i="2"/>
  <c r="I168" i="2"/>
  <c r="C169" i="2"/>
  <c r="I169" i="2"/>
  <c r="C170" i="2"/>
  <c r="I170" i="2"/>
  <c r="C171" i="2"/>
  <c r="I171" i="2"/>
  <c r="C172" i="2"/>
  <c r="I172" i="2"/>
  <c r="C173" i="2"/>
  <c r="I173" i="2"/>
  <c r="C174" i="2"/>
  <c r="I174" i="2"/>
  <c r="C175" i="2"/>
  <c r="I175" i="2"/>
  <c r="C176" i="2"/>
  <c r="I176" i="2"/>
  <c r="C177" i="2"/>
  <c r="I177" i="2"/>
  <c r="C178" i="2"/>
  <c r="I178" i="2"/>
  <c r="C179" i="2"/>
  <c r="I179" i="2"/>
  <c r="C180" i="2"/>
  <c r="I180" i="2"/>
  <c r="C181" i="2"/>
  <c r="I181" i="2"/>
  <c r="C182" i="2"/>
  <c r="I182" i="2"/>
  <c r="C183" i="2"/>
  <c r="I183" i="2"/>
  <c r="C184" i="2"/>
  <c r="I184" i="2"/>
  <c r="C185" i="2"/>
  <c r="I185" i="2"/>
  <c r="C186" i="2"/>
  <c r="I186" i="2"/>
  <c r="C187" i="2"/>
  <c r="I187" i="2"/>
  <c r="C188" i="2"/>
  <c r="I188" i="2"/>
  <c r="C189" i="2"/>
  <c r="I189" i="2"/>
  <c r="C190" i="2"/>
  <c r="I190" i="2"/>
  <c r="C191" i="2"/>
  <c r="I191" i="2"/>
  <c r="C192" i="2"/>
  <c r="I192" i="2"/>
  <c r="C193" i="2"/>
  <c r="I193" i="2"/>
  <c r="C194" i="2"/>
  <c r="I194" i="2"/>
  <c r="C195" i="2"/>
  <c r="I195" i="2"/>
  <c r="C196" i="2"/>
  <c r="I196" i="2"/>
  <c r="C197" i="2"/>
  <c r="I197" i="2"/>
  <c r="C198" i="2"/>
  <c r="I198" i="2"/>
  <c r="C199" i="2"/>
  <c r="I199" i="2"/>
  <c r="C200" i="2"/>
  <c r="I200" i="2"/>
  <c r="C201" i="2"/>
  <c r="I201" i="2"/>
  <c r="C202" i="2"/>
  <c r="I202" i="2"/>
  <c r="C203" i="2"/>
  <c r="I203" i="2"/>
  <c r="C204" i="2"/>
  <c r="I204" i="2"/>
  <c r="C205" i="2"/>
  <c r="I205" i="2"/>
  <c r="C206" i="2"/>
  <c r="I206" i="2"/>
  <c r="C207" i="2"/>
  <c r="I207" i="2"/>
  <c r="C208" i="2"/>
  <c r="I208" i="2"/>
  <c r="C209" i="2"/>
  <c r="I209" i="2"/>
  <c r="C210" i="2"/>
  <c r="I210" i="2"/>
  <c r="C211" i="2"/>
  <c r="I211" i="2"/>
  <c r="C212" i="2"/>
  <c r="I212" i="2"/>
  <c r="C213" i="2"/>
  <c r="I213" i="2"/>
  <c r="C214" i="2"/>
  <c r="I214" i="2"/>
  <c r="C215" i="2"/>
  <c r="I215" i="2"/>
  <c r="C216" i="2"/>
  <c r="I216" i="2"/>
  <c r="C217" i="2"/>
  <c r="I217" i="2"/>
  <c r="C218" i="2"/>
  <c r="I218" i="2"/>
  <c r="C219" i="2"/>
  <c r="I219" i="2"/>
  <c r="C220" i="2"/>
  <c r="I220" i="2"/>
  <c r="C221" i="2"/>
  <c r="I221" i="2"/>
  <c r="C222" i="2"/>
  <c r="I222" i="2"/>
  <c r="C223" i="2"/>
  <c r="I223" i="2"/>
  <c r="C224" i="2"/>
  <c r="I224" i="2"/>
  <c r="C225" i="2"/>
  <c r="I225" i="2"/>
  <c r="C226" i="2"/>
  <c r="I226" i="2"/>
  <c r="C227" i="2"/>
  <c r="I227" i="2"/>
  <c r="C228" i="2"/>
  <c r="I2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10" i="2" l="1"/>
  <c r="C10" i="2" s="1"/>
  <c r="C8" i="2"/>
  <c r="C7" i="2"/>
  <c r="C6" i="2"/>
  <c r="C5" i="2"/>
  <c r="C2" i="2" l="1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28" i="2"/>
  <c r="C9" i="2"/>
  <c r="C3" i="2"/>
  <c r="C4" i="2"/>
  <c r="C22" i="2"/>
  <c r="C21" i="2"/>
  <c r="C19" i="2"/>
  <c r="C17" i="2"/>
  <c r="C18" i="2"/>
  <c r="C11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B13" i="2"/>
  <c r="B14" i="2" s="1"/>
  <c r="B20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29" i="2"/>
  <c r="B28" i="2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Z9" i="1"/>
  <c r="X13" i="1" s="1"/>
  <c r="D29" i="2" l="1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J132" i="2"/>
  <c r="J140" i="2"/>
  <c r="J152" i="2"/>
  <c r="J156" i="2"/>
  <c r="J164" i="2"/>
  <c r="J184" i="2"/>
  <c r="J192" i="2"/>
  <c r="J204" i="2"/>
  <c r="J212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148" i="2"/>
  <c r="J168" i="2"/>
  <c r="J176" i="2"/>
  <c r="J196" i="2"/>
  <c r="J208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136" i="2"/>
  <c r="J144" i="2"/>
  <c r="J160" i="2"/>
  <c r="J172" i="2"/>
  <c r="J180" i="2"/>
  <c r="J188" i="2"/>
  <c r="J200" i="2"/>
  <c r="D127" i="2"/>
  <c r="D119" i="2"/>
  <c r="D111" i="2"/>
  <c r="D103" i="2"/>
  <c r="C20" i="2"/>
  <c r="J123" i="2"/>
  <c r="J111" i="2"/>
  <c r="J91" i="2"/>
  <c r="J31" i="2"/>
  <c r="D121" i="2"/>
  <c r="D113" i="2"/>
  <c r="D105" i="2"/>
  <c r="D97" i="2"/>
  <c r="D89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127" i="2"/>
  <c r="J115" i="2"/>
  <c r="J103" i="2"/>
  <c r="J95" i="2"/>
  <c r="J87" i="2"/>
  <c r="J79" i="2"/>
  <c r="J67" i="2"/>
  <c r="J59" i="2"/>
  <c r="J51" i="2"/>
  <c r="J43" i="2"/>
  <c r="J39" i="2"/>
  <c r="D28" i="2"/>
  <c r="D123" i="2"/>
  <c r="D115" i="2"/>
  <c r="D107" i="2"/>
  <c r="D99" i="2"/>
  <c r="D91" i="2"/>
  <c r="J28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119" i="2"/>
  <c r="J107" i="2"/>
  <c r="J99" i="2"/>
  <c r="J83" i="2"/>
  <c r="J75" i="2"/>
  <c r="J71" i="2"/>
  <c r="J63" i="2"/>
  <c r="J55" i="2"/>
  <c r="J47" i="2"/>
  <c r="J35" i="2"/>
  <c r="D125" i="2"/>
  <c r="D117" i="2"/>
  <c r="D109" i="2"/>
  <c r="D101" i="2"/>
  <c r="D93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C13" i="2"/>
  <c r="C14" i="2" s="1"/>
  <c r="C15" i="2" s="1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B1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 l="1"/>
  <c r="N43" i="2" s="1"/>
  <c r="R43" i="2" s="1"/>
  <c r="F171" i="2"/>
  <c r="N171" i="2" s="1"/>
  <c r="R171" i="2" s="1"/>
  <c r="F181" i="2"/>
  <c r="N181" i="2" s="1"/>
  <c r="R181" i="2" s="1"/>
  <c r="F184" i="2"/>
  <c r="N184" i="2" s="1"/>
  <c r="R184" i="2" s="1"/>
  <c r="F191" i="2"/>
  <c r="N191" i="2" s="1"/>
  <c r="R191" i="2" s="1"/>
  <c r="F193" i="2"/>
  <c r="N193" i="2" s="1"/>
  <c r="R193" i="2" s="1"/>
  <c r="H197" i="2"/>
  <c r="L197" i="2" s="1"/>
  <c r="P197" i="2" s="1"/>
  <c r="H208" i="2"/>
  <c r="L208" i="2" s="1"/>
  <c r="P208" i="2" s="1"/>
  <c r="H216" i="2"/>
  <c r="L216" i="2" s="1"/>
  <c r="P216" i="2" s="1"/>
  <c r="H173" i="2"/>
  <c r="L173" i="2" s="1"/>
  <c r="P173" i="2" s="1"/>
  <c r="F183" i="2"/>
  <c r="N183" i="2" s="1"/>
  <c r="R183" i="2" s="1"/>
  <c r="H189" i="2"/>
  <c r="L189" i="2" s="1"/>
  <c r="P189" i="2" s="1"/>
  <c r="H196" i="2"/>
  <c r="L196" i="2" s="1"/>
  <c r="P196" i="2" s="1"/>
  <c r="F201" i="2"/>
  <c r="N201" i="2" s="1"/>
  <c r="R201" i="2" s="1"/>
  <c r="H211" i="2"/>
  <c r="L211" i="2" s="1"/>
  <c r="P211" i="2" s="1"/>
  <c r="F213" i="2"/>
  <c r="N213" i="2" s="1"/>
  <c r="R213" i="2" s="1"/>
  <c r="F152" i="2"/>
  <c r="N152" i="2" s="1"/>
  <c r="R152" i="2" s="1"/>
  <c r="F169" i="2"/>
  <c r="N169" i="2" s="1"/>
  <c r="R169" i="2" s="1"/>
  <c r="H185" i="2"/>
  <c r="L185" i="2" s="1"/>
  <c r="P185" i="2" s="1"/>
  <c r="H192" i="2"/>
  <c r="L192" i="2" s="1"/>
  <c r="P192" i="2" s="1"/>
  <c r="H195" i="2"/>
  <c r="L195" i="2" s="1"/>
  <c r="P195" i="2" s="1"/>
  <c r="F200" i="2"/>
  <c r="N200" i="2" s="1"/>
  <c r="R200" i="2" s="1"/>
  <c r="F209" i="2"/>
  <c r="N209" i="2" s="1"/>
  <c r="R209" i="2" s="1"/>
  <c r="H212" i="2"/>
  <c r="L212" i="2" s="1"/>
  <c r="P212" i="2" s="1"/>
  <c r="H215" i="2"/>
  <c r="L215" i="2" s="1"/>
  <c r="P215" i="2" s="1"/>
  <c r="F217" i="2"/>
  <c r="N217" i="2" s="1"/>
  <c r="R217" i="2" s="1"/>
  <c r="H220" i="2"/>
  <c r="L220" i="2" s="1"/>
  <c r="P220" i="2" s="1"/>
  <c r="F227" i="2"/>
  <c r="N227" i="2" s="1"/>
  <c r="R227" i="2" s="1"/>
  <c r="H221" i="2"/>
  <c r="L221" i="2" s="1"/>
  <c r="P221" i="2" s="1"/>
  <c r="H224" i="2"/>
  <c r="L224" i="2" s="1"/>
  <c r="P224" i="2" s="1"/>
  <c r="H219" i="2"/>
  <c r="L219" i="2" s="1"/>
  <c r="P219" i="2" s="1"/>
  <c r="F206" i="2"/>
  <c r="N206" i="2" s="1"/>
  <c r="R206" i="2" s="1"/>
  <c r="F198" i="2"/>
  <c r="N198" i="2" s="1"/>
  <c r="R198" i="2" s="1"/>
  <c r="F190" i="2"/>
  <c r="N190" i="2" s="1"/>
  <c r="R190" i="2" s="1"/>
  <c r="H182" i="2"/>
  <c r="L182" i="2" s="1"/>
  <c r="P182" i="2" s="1"/>
  <c r="H166" i="2"/>
  <c r="L166" i="2" s="1"/>
  <c r="P166" i="2" s="1"/>
  <c r="F154" i="2"/>
  <c r="N154" i="2" s="1"/>
  <c r="R154" i="2" s="1"/>
  <c r="F146" i="2"/>
  <c r="N146" i="2" s="1"/>
  <c r="R146" i="2" s="1"/>
  <c r="F138" i="2"/>
  <c r="N138" i="2" s="1"/>
  <c r="R138" i="2" s="1"/>
  <c r="H130" i="2"/>
  <c r="L130" i="2" s="1"/>
  <c r="P130" i="2" s="1"/>
  <c r="F225" i="2"/>
  <c r="N225" i="2" s="1"/>
  <c r="R225" i="2" s="1"/>
  <c r="F226" i="2"/>
  <c r="N226" i="2" s="1"/>
  <c r="R226" i="2" s="1"/>
  <c r="H210" i="2"/>
  <c r="L210" i="2" s="1"/>
  <c r="P210" i="2" s="1"/>
  <c r="F202" i="2"/>
  <c r="N202" i="2" s="1"/>
  <c r="R202" i="2" s="1"/>
  <c r="H194" i="2"/>
  <c r="L194" i="2" s="1"/>
  <c r="P194" i="2" s="1"/>
  <c r="H186" i="2"/>
  <c r="L186" i="2" s="1"/>
  <c r="P186" i="2" s="1"/>
  <c r="H170" i="2"/>
  <c r="L170" i="2" s="1"/>
  <c r="P170" i="2" s="1"/>
  <c r="H150" i="2"/>
  <c r="L150" i="2" s="1"/>
  <c r="P150" i="2" s="1"/>
  <c r="H179" i="2"/>
  <c r="L179" i="2" s="1"/>
  <c r="P179" i="2" s="1"/>
  <c r="F222" i="2"/>
  <c r="N222" i="2" s="1"/>
  <c r="R222" i="2" s="1"/>
  <c r="F173" i="2"/>
  <c r="N173" i="2" s="1"/>
  <c r="R173" i="2" s="1"/>
  <c r="F161" i="2"/>
  <c r="N161" i="2" s="1"/>
  <c r="R161" i="2" s="1"/>
  <c r="H153" i="2"/>
  <c r="L153" i="2" s="1"/>
  <c r="P153" i="2" s="1"/>
  <c r="F145" i="2"/>
  <c r="N145" i="2" s="1"/>
  <c r="R145" i="2" s="1"/>
  <c r="F141" i="2"/>
  <c r="N141" i="2" s="1"/>
  <c r="R141" i="2" s="1"/>
  <c r="F137" i="2"/>
  <c r="N137" i="2" s="1"/>
  <c r="R137" i="2" s="1"/>
  <c r="H133" i="2"/>
  <c r="L133" i="2" s="1"/>
  <c r="P133" i="2" s="1"/>
  <c r="H129" i="2"/>
  <c r="L129" i="2" s="1"/>
  <c r="P129" i="2" s="1"/>
  <c r="F204" i="2"/>
  <c r="N204" i="2" s="1"/>
  <c r="R204" i="2" s="1"/>
  <c r="H187" i="2"/>
  <c r="L187" i="2" s="1"/>
  <c r="P187" i="2" s="1"/>
  <c r="F168" i="2"/>
  <c r="N168" i="2" s="1"/>
  <c r="R168" i="2" s="1"/>
  <c r="H164" i="2"/>
  <c r="L164" i="2" s="1"/>
  <c r="P164" i="2" s="1"/>
  <c r="F156" i="2"/>
  <c r="N156" i="2" s="1"/>
  <c r="R156" i="2" s="1"/>
  <c r="H152" i="2"/>
  <c r="L152" i="2" s="1"/>
  <c r="P152" i="2" s="1"/>
  <c r="H148" i="2"/>
  <c r="L148" i="2" s="1"/>
  <c r="P148" i="2" s="1"/>
  <c r="F144" i="2"/>
  <c r="N144" i="2" s="1"/>
  <c r="R144" i="2" s="1"/>
  <c r="F224" i="2"/>
  <c r="N224" i="2" s="1"/>
  <c r="R224" i="2" s="1"/>
  <c r="F221" i="2"/>
  <c r="N221" i="2" s="1"/>
  <c r="R221" i="2" s="1"/>
  <c r="H217" i="2"/>
  <c r="L217" i="2" s="1"/>
  <c r="P217" i="2" s="1"/>
  <c r="H213" i="2"/>
  <c r="L213" i="2" s="1"/>
  <c r="P213" i="2" s="1"/>
  <c r="H209" i="2"/>
  <c r="L209" i="2" s="1"/>
  <c r="P209" i="2" s="1"/>
  <c r="H200" i="2"/>
  <c r="L200" i="2" s="1"/>
  <c r="P200" i="2" s="1"/>
  <c r="F196" i="2"/>
  <c r="N196" i="2" s="1"/>
  <c r="R196" i="2" s="1"/>
  <c r="F192" i="2"/>
  <c r="N192" i="2" s="1"/>
  <c r="R192" i="2" s="1"/>
  <c r="F176" i="2"/>
  <c r="N176" i="2" s="1"/>
  <c r="R176" i="2" s="1"/>
  <c r="H183" i="2"/>
  <c r="L183" i="2" s="1"/>
  <c r="P183" i="2" s="1"/>
  <c r="H163" i="2"/>
  <c r="L163" i="2" s="1"/>
  <c r="P163" i="2" s="1"/>
  <c r="F155" i="2"/>
  <c r="N155" i="2" s="1"/>
  <c r="R155" i="2" s="1"/>
  <c r="H151" i="2"/>
  <c r="L151" i="2" s="1"/>
  <c r="P151" i="2" s="1"/>
  <c r="H147" i="2"/>
  <c r="L147" i="2" s="1"/>
  <c r="P147" i="2" s="1"/>
  <c r="F143" i="2"/>
  <c r="N143" i="2" s="1"/>
  <c r="R143" i="2" s="1"/>
  <c r="F139" i="2"/>
  <c r="N139" i="2" s="1"/>
  <c r="R139" i="2" s="1"/>
  <c r="F135" i="2"/>
  <c r="N135" i="2" s="1"/>
  <c r="R135" i="2" s="1"/>
  <c r="H168" i="2"/>
  <c r="L168" i="2" s="1"/>
  <c r="P168" i="2" s="1"/>
  <c r="H131" i="2"/>
  <c r="L131" i="2" s="1"/>
  <c r="P131" i="2" s="1"/>
  <c r="H223" i="2"/>
  <c r="L223" i="2" s="1"/>
  <c r="P223" i="2" s="1"/>
  <c r="F186" i="2"/>
  <c r="N186" i="2" s="1"/>
  <c r="R186" i="2" s="1"/>
  <c r="F162" i="2"/>
  <c r="N162" i="2" s="1"/>
  <c r="R162" i="2" s="1"/>
  <c r="F142" i="2"/>
  <c r="N142" i="2" s="1"/>
  <c r="R142" i="2" s="1"/>
  <c r="F165" i="2"/>
  <c r="N165" i="2" s="1"/>
  <c r="R165" i="2" s="1"/>
  <c r="H149" i="2"/>
  <c r="L149" i="2" s="1"/>
  <c r="P149" i="2" s="1"/>
  <c r="F136" i="2"/>
  <c r="N136" i="2" s="1"/>
  <c r="R136" i="2" s="1"/>
  <c r="H193" i="2"/>
  <c r="L193" i="2" s="1"/>
  <c r="P193" i="2" s="1"/>
  <c r="H177" i="2"/>
  <c r="L177" i="2" s="1"/>
  <c r="P177" i="2" s="1"/>
  <c r="F187" i="2"/>
  <c r="N187" i="2" s="1"/>
  <c r="R187" i="2" s="1"/>
  <c r="H167" i="2"/>
  <c r="L167" i="2" s="1"/>
  <c r="P167" i="2" s="1"/>
  <c r="F214" i="2"/>
  <c r="N214" i="2" s="1"/>
  <c r="R214" i="2" s="1"/>
  <c r="F205" i="2"/>
  <c r="N205" i="2" s="1"/>
  <c r="R205" i="2" s="1"/>
  <c r="F210" i="2"/>
  <c r="N210" i="2" s="1"/>
  <c r="R210" i="2" s="1"/>
  <c r="F194" i="2"/>
  <c r="N194" i="2" s="1"/>
  <c r="R194" i="2" s="1"/>
  <c r="H178" i="2"/>
  <c r="L178" i="2" s="1"/>
  <c r="P178" i="2" s="1"/>
  <c r="H162" i="2"/>
  <c r="L162" i="2" s="1"/>
  <c r="P162" i="2" s="1"/>
  <c r="F158" i="2"/>
  <c r="N158" i="2" s="1"/>
  <c r="R158" i="2" s="1"/>
  <c r="H142" i="2"/>
  <c r="L142" i="2" s="1"/>
  <c r="P142" i="2" s="1"/>
  <c r="F134" i="2"/>
  <c r="N134" i="2" s="1"/>
  <c r="R134" i="2" s="1"/>
  <c r="H228" i="2"/>
  <c r="L228" i="2" s="1"/>
  <c r="P228" i="2" s="1"/>
  <c r="H207" i="2"/>
  <c r="L207" i="2" s="1"/>
  <c r="P207" i="2" s="1"/>
  <c r="F175" i="2"/>
  <c r="N175" i="2" s="1"/>
  <c r="R175" i="2" s="1"/>
  <c r="H181" i="2"/>
  <c r="L181" i="2" s="1"/>
  <c r="P181" i="2" s="1"/>
  <c r="H165" i="2"/>
  <c r="L165" i="2" s="1"/>
  <c r="P165" i="2" s="1"/>
  <c r="F157" i="2"/>
  <c r="N157" i="2" s="1"/>
  <c r="R157" i="2" s="1"/>
  <c r="F149" i="2"/>
  <c r="N149" i="2" s="1"/>
  <c r="R149" i="2" s="1"/>
  <c r="F223" i="2"/>
  <c r="N223" i="2" s="1"/>
  <c r="R223" i="2" s="1"/>
  <c r="F219" i="2"/>
  <c r="N219" i="2" s="1"/>
  <c r="R219" i="2" s="1"/>
  <c r="H203" i="2"/>
  <c r="L203" i="2" s="1"/>
  <c r="P203" i="2" s="1"/>
  <c r="H199" i="2"/>
  <c r="L199" i="2" s="1"/>
  <c r="P199" i="2" s="1"/>
  <c r="H172" i="2"/>
  <c r="L172" i="2" s="1"/>
  <c r="P172" i="2" s="1"/>
  <c r="H160" i="2"/>
  <c r="L160" i="2" s="1"/>
  <c r="P160" i="2" s="1"/>
  <c r="H140" i="2"/>
  <c r="L140" i="2" s="1"/>
  <c r="P140" i="2" s="1"/>
  <c r="H136" i="2"/>
  <c r="L136" i="2" s="1"/>
  <c r="P136" i="2" s="1"/>
  <c r="H132" i="2"/>
  <c r="L132" i="2" s="1"/>
  <c r="P132" i="2" s="1"/>
  <c r="F220" i="2"/>
  <c r="N220" i="2" s="1"/>
  <c r="R220" i="2" s="1"/>
  <c r="F216" i="2"/>
  <c r="N216" i="2" s="1"/>
  <c r="R216" i="2" s="1"/>
  <c r="F212" i="2"/>
  <c r="N212" i="2" s="1"/>
  <c r="R212" i="2" s="1"/>
  <c r="F208" i="2"/>
  <c r="N208" i="2" s="1"/>
  <c r="R208" i="2" s="1"/>
  <c r="H191" i="2"/>
  <c r="L191" i="2" s="1"/>
  <c r="P191" i="2" s="1"/>
  <c r="F172" i="2"/>
  <c r="N172" i="2" s="1"/>
  <c r="R172" i="2" s="1"/>
  <c r="F179" i="2"/>
  <c r="N179" i="2" s="1"/>
  <c r="R179" i="2" s="1"/>
  <c r="H171" i="2"/>
  <c r="L171" i="2" s="1"/>
  <c r="P171" i="2" s="1"/>
  <c r="F167" i="2"/>
  <c r="N167" i="2" s="1"/>
  <c r="R167" i="2" s="1"/>
  <c r="H159" i="2"/>
  <c r="L159" i="2" s="1"/>
  <c r="P159" i="2" s="1"/>
  <c r="H204" i="2"/>
  <c r="L204" i="2" s="1"/>
  <c r="P204" i="2" s="1"/>
  <c r="F199" i="2"/>
  <c r="N199" i="2" s="1"/>
  <c r="R199" i="2" s="1"/>
  <c r="H169" i="2"/>
  <c r="L169" i="2" s="1"/>
  <c r="P169" i="2" s="1"/>
  <c r="F228" i="2"/>
  <c r="N228" i="2" s="1"/>
  <c r="R228" i="2" s="1"/>
  <c r="H205" i="2"/>
  <c r="L205" i="2" s="1"/>
  <c r="P205" i="2" s="1"/>
  <c r="F188" i="2"/>
  <c r="N188" i="2" s="1"/>
  <c r="R188" i="2" s="1"/>
  <c r="H176" i="2"/>
  <c r="L176" i="2" s="1"/>
  <c r="P176" i="2" s="1"/>
  <c r="F160" i="2"/>
  <c r="N160" i="2" s="1"/>
  <c r="R160" i="2" s="1"/>
  <c r="F132" i="2"/>
  <c r="N132" i="2" s="1"/>
  <c r="R132" i="2" s="1"/>
  <c r="F215" i="2"/>
  <c r="N215" i="2" s="1"/>
  <c r="R215" i="2" s="1"/>
  <c r="H201" i="2"/>
  <c r="L201" i="2" s="1"/>
  <c r="P201" i="2" s="1"/>
  <c r="F189" i="2"/>
  <c r="N189" i="2" s="1"/>
  <c r="R189" i="2" s="1"/>
  <c r="F159" i="2"/>
  <c r="N159" i="2" s="1"/>
  <c r="R159" i="2" s="1"/>
  <c r="F131" i="2"/>
  <c r="N131" i="2" s="1"/>
  <c r="R131" i="2" s="1"/>
  <c r="H222" i="2"/>
  <c r="L222" i="2" s="1"/>
  <c r="P222" i="2" s="1"/>
  <c r="H214" i="2"/>
  <c r="L214" i="2" s="1"/>
  <c r="P214" i="2" s="1"/>
  <c r="H190" i="2"/>
  <c r="L190" i="2" s="1"/>
  <c r="P190" i="2" s="1"/>
  <c r="F182" i="2"/>
  <c r="N182" i="2" s="1"/>
  <c r="R182" i="2" s="1"/>
  <c r="F174" i="2"/>
  <c r="N174" i="2" s="1"/>
  <c r="R174" i="2" s="1"/>
  <c r="F166" i="2"/>
  <c r="N166" i="2" s="1"/>
  <c r="R166" i="2" s="1"/>
  <c r="H154" i="2"/>
  <c r="L154" i="2" s="1"/>
  <c r="P154" i="2" s="1"/>
  <c r="H146" i="2"/>
  <c r="L146" i="2" s="1"/>
  <c r="P146" i="2" s="1"/>
  <c r="H138" i="2"/>
  <c r="L138" i="2" s="1"/>
  <c r="P138" i="2" s="1"/>
  <c r="F130" i="2"/>
  <c r="N130" i="2" s="1"/>
  <c r="R130" i="2" s="1"/>
  <c r="H226" i="2"/>
  <c r="L226" i="2" s="1"/>
  <c r="P226" i="2" s="1"/>
  <c r="F218" i="2"/>
  <c r="N218" i="2" s="1"/>
  <c r="R218" i="2" s="1"/>
  <c r="H202" i="2"/>
  <c r="L202" i="2" s="1"/>
  <c r="P202" i="2" s="1"/>
  <c r="F170" i="2"/>
  <c r="N170" i="2" s="1"/>
  <c r="R170" i="2" s="1"/>
  <c r="F150" i="2"/>
  <c r="N150" i="2" s="1"/>
  <c r="R150" i="2" s="1"/>
  <c r="F203" i="2"/>
  <c r="N203" i="2" s="1"/>
  <c r="R203" i="2" s="1"/>
  <c r="F151" i="2"/>
  <c r="N151" i="2" s="1"/>
  <c r="R151" i="2" s="1"/>
  <c r="F177" i="2"/>
  <c r="N177" i="2" s="1"/>
  <c r="R177" i="2" s="1"/>
  <c r="H161" i="2"/>
  <c r="L161" i="2" s="1"/>
  <c r="P161" i="2" s="1"/>
  <c r="F153" i="2"/>
  <c r="N153" i="2" s="1"/>
  <c r="R153" i="2" s="1"/>
  <c r="H145" i="2"/>
  <c r="L145" i="2" s="1"/>
  <c r="P145" i="2" s="1"/>
  <c r="H141" i="2"/>
  <c r="L141" i="2" s="1"/>
  <c r="P141" i="2" s="1"/>
  <c r="H137" i="2"/>
  <c r="L137" i="2" s="1"/>
  <c r="P137" i="2" s="1"/>
  <c r="F133" i="2"/>
  <c r="N133" i="2" s="1"/>
  <c r="R133" i="2" s="1"/>
  <c r="F129" i="2"/>
  <c r="N129" i="2" s="1"/>
  <c r="R129" i="2" s="1"/>
  <c r="H225" i="2"/>
  <c r="L225" i="2" s="1"/>
  <c r="P225" i="2" s="1"/>
  <c r="F207" i="2"/>
  <c r="N207" i="2" s="1"/>
  <c r="R207" i="2" s="1"/>
  <c r="H180" i="2"/>
  <c r="L180" i="2" s="1"/>
  <c r="P180" i="2" s="1"/>
  <c r="F164" i="2"/>
  <c r="N164" i="2" s="1"/>
  <c r="R164" i="2" s="1"/>
  <c r="H156" i="2"/>
  <c r="L156" i="2" s="1"/>
  <c r="P156" i="2" s="1"/>
  <c r="F148" i="2"/>
  <c r="N148" i="2" s="1"/>
  <c r="R148" i="2" s="1"/>
  <c r="H144" i="2"/>
  <c r="L144" i="2" s="1"/>
  <c r="P144" i="2" s="1"/>
  <c r="H227" i="2"/>
  <c r="L227" i="2" s="1"/>
  <c r="P227" i="2" s="1"/>
  <c r="F195" i="2"/>
  <c r="N195" i="2" s="1"/>
  <c r="R195" i="2" s="1"/>
  <c r="F185" i="2"/>
  <c r="N185" i="2" s="1"/>
  <c r="R185" i="2" s="1"/>
  <c r="F180" i="2"/>
  <c r="N180" i="2" s="1"/>
  <c r="R180" i="2" s="1"/>
  <c r="F163" i="2"/>
  <c r="N163" i="2" s="1"/>
  <c r="R163" i="2" s="1"/>
  <c r="H155" i="2"/>
  <c r="L155" i="2" s="1"/>
  <c r="P155" i="2" s="1"/>
  <c r="F147" i="2"/>
  <c r="N147" i="2" s="1"/>
  <c r="R147" i="2" s="1"/>
  <c r="H143" i="2"/>
  <c r="L143" i="2" s="1"/>
  <c r="P143" i="2" s="1"/>
  <c r="H139" i="2"/>
  <c r="L139" i="2" s="1"/>
  <c r="P139" i="2" s="1"/>
  <c r="H135" i="2"/>
  <c r="L135" i="2" s="1"/>
  <c r="P135" i="2" s="1"/>
  <c r="H206" i="2"/>
  <c r="L206" i="2" s="1"/>
  <c r="P206" i="2" s="1"/>
  <c r="H198" i="2"/>
  <c r="L198" i="2" s="1"/>
  <c r="P198" i="2" s="1"/>
  <c r="H174" i="2"/>
  <c r="L174" i="2" s="1"/>
  <c r="P174" i="2" s="1"/>
  <c r="H218" i="2"/>
  <c r="L218" i="2" s="1"/>
  <c r="P218" i="2" s="1"/>
  <c r="F178" i="2"/>
  <c r="N178" i="2" s="1"/>
  <c r="R178" i="2" s="1"/>
  <c r="H158" i="2"/>
  <c r="L158" i="2" s="1"/>
  <c r="P158" i="2" s="1"/>
  <c r="H134" i="2"/>
  <c r="L134" i="2" s="1"/>
  <c r="P134" i="2" s="1"/>
  <c r="H188" i="2"/>
  <c r="L188" i="2" s="1"/>
  <c r="P188" i="2" s="1"/>
  <c r="H157" i="2"/>
  <c r="L157" i="2" s="1"/>
  <c r="P157" i="2" s="1"/>
  <c r="H175" i="2"/>
  <c r="L175" i="2" s="1"/>
  <c r="P175" i="2" s="1"/>
  <c r="F140" i="2"/>
  <c r="N140" i="2" s="1"/>
  <c r="R140" i="2" s="1"/>
  <c r="F211" i="2"/>
  <c r="N211" i="2" s="1"/>
  <c r="R211" i="2" s="1"/>
  <c r="F197" i="2"/>
  <c r="N197" i="2" s="1"/>
  <c r="R197" i="2" s="1"/>
  <c r="H184" i="2"/>
  <c r="L184" i="2" s="1"/>
  <c r="P184" i="2" s="1"/>
  <c r="G127" i="2"/>
  <c r="K127" i="2" s="1"/>
  <c r="O127" i="2" s="1"/>
  <c r="E156" i="2"/>
  <c r="M156" i="2" s="1"/>
  <c r="Q156" i="2" s="1"/>
  <c r="G188" i="2"/>
  <c r="K188" i="2" s="1"/>
  <c r="O188" i="2" s="1"/>
  <c r="G204" i="2"/>
  <c r="K204" i="2" s="1"/>
  <c r="O204" i="2" s="1"/>
  <c r="G131" i="2"/>
  <c r="K131" i="2" s="1"/>
  <c r="O131" i="2" s="1"/>
  <c r="G160" i="2"/>
  <c r="K160" i="2" s="1"/>
  <c r="O160" i="2" s="1"/>
  <c r="E179" i="2"/>
  <c r="M179" i="2" s="1"/>
  <c r="Q179" i="2" s="1"/>
  <c r="E199" i="2"/>
  <c r="M199" i="2" s="1"/>
  <c r="Q199" i="2" s="1"/>
  <c r="E203" i="2"/>
  <c r="M203" i="2" s="1"/>
  <c r="Q203" i="2" s="1"/>
  <c r="G207" i="2"/>
  <c r="K207" i="2" s="1"/>
  <c r="O207" i="2" s="1"/>
  <c r="E177" i="2"/>
  <c r="M177" i="2" s="1"/>
  <c r="Q177" i="2" s="1"/>
  <c r="E205" i="2"/>
  <c r="M205" i="2" s="1"/>
  <c r="Q205" i="2" s="1"/>
  <c r="G223" i="2"/>
  <c r="K223" i="2" s="1"/>
  <c r="O223" i="2" s="1"/>
  <c r="E225" i="2"/>
  <c r="M225" i="2" s="1"/>
  <c r="Q225" i="2" s="1"/>
  <c r="G219" i="2"/>
  <c r="K219" i="2" s="1"/>
  <c r="O219" i="2" s="1"/>
  <c r="G228" i="2"/>
  <c r="K228" i="2" s="1"/>
  <c r="O228" i="2" s="1"/>
  <c r="G214" i="2"/>
  <c r="K214" i="2" s="1"/>
  <c r="O214" i="2" s="1"/>
  <c r="E174" i="2"/>
  <c r="M174" i="2" s="1"/>
  <c r="Q174" i="2" s="1"/>
  <c r="G209" i="2"/>
  <c r="K209" i="2" s="1"/>
  <c r="O209" i="2" s="1"/>
  <c r="G193" i="2"/>
  <c r="K193" i="2" s="1"/>
  <c r="O193" i="2" s="1"/>
  <c r="E218" i="2"/>
  <c r="M218" i="2" s="1"/>
  <c r="Q218" i="2" s="1"/>
  <c r="E178" i="2"/>
  <c r="M178" i="2" s="1"/>
  <c r="Q178" i="2" s="1"/>
  <c r="G162" i="2"/>
  <c r="K162" i="2" s="1"/>
  <c r="O162" i="2" s="1"/>
  <c r="E158" i="2"/>
  <c r="M158" i="2" s="1"/>
  <c r="Q158" i="2" s="1"/>
  <c r="G142" i="2"/>
  <c r="K142" i="2" s="1"/>
  <c r="O142" i="2" s="1"/>
  <c r="E134" i="2"/>
  <c r="M134" i="2" s="1"/>
  <c r="Q134" i="2" s="1"/>
  <c r="E226" i="2"/>
  <c r="M226" i="2" s="1"/>
  <c r="Q226" i="2" s="1"/>
  <c r="E216" i="2"/>
  <c r="M216" i="2" s="1"/>
  <c r="Q216" i="2" s="1"/>
  <c r="G200" i="2"/>
  <c r="K200" i="2" s="1"/>
  <c r="O200" i="2" s="1"/>
  <c r="G180" i="2"/>
  <c r="K180" i="2" s="1"/>
  <c r="O180" i="2" s="1"/>
  <c r="E211" i="2"/>
  <c r="M211" i="2" s="1"/>
  <c r="Q211" i="2" s="1"/>
  <c r="E195" i="2"/>
  <c r="M195" i="2" s="1"/>
  <c r="Q195" i="2" s="1"/>
  <c r="G159" i="2"/>
  <c r="K159" i="2" s="1"/>
  <c r="O159" i="2" s="1"/>
  <c r="E185" i="2"/>
  <c r="M185" i="2" s="1"/>
  <c r="Q185" i="2" s="1"/>
  <c r="E169" i="2"/>
  <c r="M169" i="2" s="1"/>
  <c r="Q169" i="2" s="1"/>
  <c r="E157" i="2"/>
  <c r="M157" i="2" s="1"/>
  <c r="Q157" i="2" s="1"/>
  <c r="G216" i="2"/>
  <c r="K216" i="2" s="1"/>
  <c r="O216" i="2" s="1"/>
  <c r="G212" i="2"/>
  <c r="K212" i="2" s="1"/>
  <c r="O212" i="2" s="1"/>
  <c r="G208" i="2"/>
  <c r="K208" i="2" s="1"/>
  <c r="O208" i="2" s="1"/>
  <c r="E200" i="2"/>
  <c r="M200" i="2" s="1"/>
  <c r="Q200" i="2" s="1"/>
  <c r="G195" i="2"/>
  <c r="K195" i="2" s="1"/>
  <c r="O195" i="2" s="1"/>
  <c r="E181" i="2"/>
  <c r="M181" i="2" s="1"/>
  <c r="Q181" i="2" s="1"/>
  <c r="G165" i="2"/>
  <c r="K165" i="2" s="1"/>
  <c r="O165" i="2" s="1"/>
  <c r="G172" i="2"/>
  <c r="K172" i="2" s="1"/>
  <c r="O172" i="2" s="1"/>
  <c r="G140" i="2"/>
  <c r="K140" i="2" s="1"/>
  <c r="O140" i="2" s="1"/>
  <c r="G136" i="2"/>
  <c r="K136" i="2" s="1"/>
  <c r="O136" i="2" s="1"/>
  <c r="G132" i="2"/>
  <c r="K132" i="2" s="1"/>
  <c r="O132" i="2" s="1"/>
  <c r="G205" i="2"/>
  <c r="K205" i="2" s="1"/>
  <c r="O205" i="2" s="1"/>
  <c r="E188" i="2"/>
  <c r="M188" i="2" s="1"/>
  <c r="Q188" i="2" s="1"/>
  <c r="G157" i="2"/>
  <c r="K157" i="2" s="1"/>
  <c r="O157" i="2" s="1"/>
  <c r="G171" i="2"/>
  <c r="K171" i="2" s="1"/>
  <c r="O171" i="2" s="1"/>
  <c r="E167" i="2"/>
  <c r="M167" i="2" s="1"/>
  <c r="Q167" i="2" s="1"/>
  <c r="G184" i="2"/>
  <c r="K184" i="2" s="1"/>
  <c r="O184" i="2" s="1"/>
  <c r="G179" i="2"/>
  <c r="K179" i="2" s="1"/>
  <c r="O179" i="2" s="1"/>
  <c r="E151" i="2"/>
  <c r="M151" i="2" s="1"/>
  <c r="Q151" i="2" s="1"/>
  <c r="G143" i="2"/>
  <c r="K143" i="2" s="1"/>
  <c r="O143" i="2" s="1"/>
  <c r="G183" i="2"/>
  <c r="K183" i="2" s="1"/>
  <c r="O183" i="2" s="1"/>
  <c r="E164" i="2"/>
  <c r="M164" i="2" s="1"/>
  <c r="Q164" i="2" s="1"/>
  <c r="G166" i="2"/>
  <c r="K166" i="2" s="1"/>
  <c r="O166" i="2" s="1"/>
  <c r="G213" i="2"/>
  <c r="K213" i="2" s="1"/>
  <c r="O213" i="2" s="1"/>
  <c r="G210" i="2"/>
  <c r="K210" i="2" s="1"/>
  <c r="O210" i="2" s="1"/>
  <c r="E220" i="2"/>
  <c r="M220" i="2" s="1"/>
  <c r="Q220" i="2" s="1"/>
  <c r="E215" i="2"/>
  <c r="M215" i="2" s="1"/>
  <c r="Q215" i="2" s="1"/>
  <c r="E183" i="2"/>
  <c r="M183" i="2" s="1"/>
  <c r="Q183" i="2" s="1"/>
  <c r="G135" i="2"/>
  <c r="K135" i="2" s="1"/>
  <c r="O135" i="2" s="1"/>
  <c r="E137" i="2"/>
  <c r="M137" i="2" s="1"/>
  <c r="Q137" i="2" s="1"/>
  <c r="G224" i="2"/>
  <c r="K224" i="2" s="1"/>
  <c r="O224" i="2" s="1"/>
  <c r="E213" i="2"/>
  <c r="M213" i="2" s="1"/>
  <c r="Q213" i="2" s="1"/>
  <c r="E201" i="2"/>
  <c r="M201" i="2" s="1"/>
  <c r="Q201" i="2" s="1"/>
  <c r="G192" i="2"/>
  <c r="K192" i="2" s="1"/>
  <c r="O192" i="2" s="1"/>
  <c r="G164" i="2"/>
  <c r="K164" i="2" s="1"/>
  <c r="O164" i="2" s="1"/>
  <c r="G152" i="2"/>
  <c r="K152" i="2" s="1"/>
  <c r="O152" i="2" s="1"/>
  <c r="E219" i="2"/>
  <c r="M219" i="2" s="1"/>
  <c r="Q219" i="2" s="1"/>
  <c r="E207" i="2"/>
  <c r="M207" i="2" s="1"/>
  <c r="Q207" i="2" s="1"/>
  <c r="G151" i="2"/>
  <c r="K151" i="2" s="1"/>
  <c r="O151" i="2" s="1"/>
  <c r="E139" i="2"/>
  <c r="M139" i="2" s="1"/>
  <c r="Q139" i="2" s="1"/>
  <c r="E187" i="2"/>
  <c r="M187" i="2" s="1"/>
  <c r="Q187" i="2" s="1"/>
  <c r="G222" i="2"/>
  <c r="K222" i="2" s="1"/>
  <c r="O222" i="2" s="1"/>
  <c r="G206" i="2"/>
  <c r="K206" i="2" s="1"/>
  <c r="O206" i="2" s="1"/>
  <c r="G198" i="2"/>
  <c r="K198" i="2" s="1"/>
  <c r="O198" i="2" s="1"/>
  <c r="G190" i="2"/>
  <c r="K190" i="2" s="1"/>
  <c r="O190" i="2" s="1"/>
  <c r="E182" i="2"/>
  <c r="M182" i="2" s="1"/>
  <c r="Q182" i="2" s="1"/>
  <c r="G174" i="2"/>
  <c r="K174" i="2" s="1"/>
  <c r="O174" i="2" s="1"/>
  <c r="E166" i="2"/>
  <c r="M166" i="2" s="1"/>
  <c r="Q166" i="2" s="1"/>
  <c r="G154" i="2"/>
  <c r="K154" i="2" s="1"/>
  <c r="O154" i="2" s="1"/>
  <c r="G146" i="2"/>
  <c r="K146" i="2" s="1"/>
  <c r="O146" i="2" s="1"/>
  <c r="G138" i="2"/>
  <c r="K138" i="2" s="1"/>
  <c r="O138" i="2" s="1"/>
  <c r="E130" i="2"/>
  <c r="M130" i="2" s="1"/>
  <c r="Q130" i="2" s="1"/>
  <c r="E221" i="2"/>
  <c r="M221" i="2" s="1"/>
  <c r="Q221" i="2" s="1"/>
  <c r="E189" i="2"/>
  <c r="M189" i="2" s="1"/>
  <c r="Q189" i="2" s="1"/>
  <c r="G226" i="2"/>
  <c r="K226" i="2" s="1"/>
  <c r="O226" i="2" s="1"/>
  <c r="G218" i="2"/>
  <c r="K218" i="2" s="1"/>
  <c r="O218" i="2" s="1"/>
  <c r="G202" i="2"/>
  <c r="K202" i="2" s="1"/>
  <c r="O202" i="2" s="1"/>
  <c r="G186" i="2"/>
  <c r="K186" i="2" s="1"/>
  <c r="O186" i="2" s="1"/>
  <c r="E170" i="2"/>
  <c r="M170" i="2" s="1"/>
  <c r="Q170" i="2" s="1"/>
  <c r="E150" i="2"/>
  <c r="M150" i="2" s="1"/>
  <c r="Q150" i="2" s="1"/>
  <c r="E212" i="2"/>
  <c r="M212" i="2" s="1"/>
  <c r="Q212" i="2" s="1"/>
  <c r="E196" i="2"/>
  <c r="M196" i="2" s="1"/>
  <c r="Q196" i="2" s="1"/>
  <c r="G176" i="2"/>
  <c r="K176" i="2" s="1"/>
  <c r="O176" i="2" s="1"/>
  <c r="G191" i="2"/>
  <c r="K191" i="2" s="1"/>
  <c r="O191" i="2" s="1"/>
  <c r="E155" i="2"/>
  <c r="M155" i="2" s="1"/>
  <c r="Q155" i="2" s="1"/>
  <c r="G173" i="2"/>
  <c r="K173" i="2" s="1"/>
  <c r="O173" i="2" s="1"/>
  <c r="G161" i="2"/>
  <c r="K161" i="2" s="1"/>
  <c r="O161" i="2" s="1"/>
  <c r="G145" i="2"/>
  <c r="K145" i="2" s="1"/>
  <c r="O145" i="2" s="1"/>
  <c r="G141" i="2"/>
  <c r="K141" i="2" s="1"/>
  <c r="O141" i="2" s="1"/>
  <c r="G137" i="2"/>
  <c r="K137" i="2" s="1"/>
  <c r="O137" i="2" s="1"/>
  <c r="E133" i="2"/>
  <c r="M133" i="2" s="1"/>
  <c r="Q133" i="2" s="1"/>
  <c r="E129" i="2"/>
  <c r="M129" i="2" s="1"/>
  <c r="Q129" i="2" s="1"/>
  <c r="E227" i="2"/>
  <c r="M227" i="2" s="1"/>
  <c r="Q227" i="2" s="1"/>
  <c r="G215" i="2"/>
  <c r="K215" i="2" s="1"/>
  <c r="O215" i="2" s="1"/>
  <c r="G211" i="2"/>
  <c r="K211" i="2" s="1"/>
  <c r="O211" i="2" s="1"/>
  <c r="E191" i="2"/>
  <c r="M191" i="2" s="1"/>
  <c r="Q191" i="2" s="1"/>
  <c r="G185" i="2"/>
  <c r="K185" i="2" s="1"/>
  <c r="O185" i="2" s="1"/>
  <c r="E161" i="2"/>
  <c r="M161" i="2" s="1"/>
  <c r="Q161" i="2" s="1"/>
  <c r="E184" i="2"/>
  <c r="M184" i="2" s="1"/>
  <c r="Q184" i="2" s="1"/>
  <c r="G168" i="2"/>
  <c r="K168" i="2" s="1"/>
  <c r="O168" i="2" s="1"/>
  <c r="G156" i="2"/>
  <c r="K156" i="2" s="1"/>
  <c r="O156" i="2" s="1"/>
  <c r="E152" i="2"/>
  <c r="M152" i="2" s="1"/>
  <c r="Q152" i="2" s="1"/>
  <c r="E148" i="2"/>
  <c r="M148" i="2" s="1"/>
  <c r="Q148" i="2" s="1"/>
  <c r="E228" i="2"/>
  <c r="M228" i="2" s="1"/>
  <c r="Q228" i="2" s="1"/>
  <c r="E204" i="2"/>
  <c r="M204" i="2" s="1"/>
  <c r="Q204" i="2" s="1"/>
  <c r="G199" i="2"/>
  <c r="K199" i="2" s="1"/>
  <c r="O199" i="2" s="1"/>
  <c r="E153" i="2"/>
  <c r="M153" i="2" s="1"/>
  <c r="Q153" i="2" s="1"/>
  <c r="G155" i="2"/>
  <c r="K155" i="2" s="1"/>
  <c r="O155" i="2" s="1"/>
  <c r="E147" i="2"/>
  <c r="M147" i="2" s="1"/>
  <c r="Q147" i="2" s="1"/>
  <c r="G139" i="2"/>
  <c r="K139" i="2" s="1"/>
  <c r="O139" i="2" s="1"/>
  <c r="G177" i="2"/>
  <c r="K177" i="2" s="1"/>
  <c r="O177" i="2" s="1"/>
  <c r="E154" i="2"/>
  <c r="M154" i="2" s="1"/>
  <c r="Q154" i="2" s="1"/>
  <c r="E202" i="2"/>
  <c r="M202" i="2" s="1"/>
  <c r="Q202" i="2" s="1"/>
  <c r="G170" i="2"/>
  <c r="K170" i="2" s="1"/>
  <c r="O170" i="2" s="1"/>
  <c r="G150" i="2"/>
  <c r="K150" i="2" s="1"/>
  <c r="O150" i="2" s="1"/>
  <c r="G153" i="2"/>
  <c r="K153" i="2" s="1"/>
  <c r="O153" i="2" s="1"/>
  <c r="E141" i="2"/>
  <c r="M141" i="2" s="1"/>
  <c r="Q141" i="2" s="1"/>
  <c r="E217" i="2"/>
  <c r="M217" i="2" s="1"/>
  <c r="Q217" i="2" s="1"/>
  <c r="E144" i="2"/>
  <c r="M144" i="2" s="1"/>
  <c r="Q144" i="2" s="1"/>
  <c r="G175" i="2"/>
  <c r="K175" i="2" s="1"/>
  <c r="O175" i="2" s="1"/>
  <c r="E143" i="2"/>
  <c r="M143" i="2" s="1"/>
  <c r="Q143" i="2" s="1"/>
  <c r="G133" i="2"/>
  <c r="K133" i="2" s="1"/>
  <c r="O133" i="2" s="1"/>
  <c r="E206" i="2"/>
  <c r="M206" i="2" s="1"/>
  <c r="Q206" i="2" s="1"/>
  <c r="E198" i="2"/>
  <c r="M198" i="2" s="1"/>
  <c r="Q198" i="2" s="1"/>
  <c r="G217" i="2"/>
  <c r="K217" i="2" s="1"/>
  <c r="O217" i="2" s="1"/>
  <c r="G201" i="2"/>
  <c r="K201" i="2" s="1"/>
  <c r="O201" i="2" s="1"/>
  <c r="E210" i="2"/>
  <c r="M210" i="2" s="1"/>
  <c r="Q210" i="2" s="1"/>
  <c r="E194" i="2"/>
  <c r="M194" i="2" s="1"/>
  <c r="Q194" i="2" s="1"/>
  <c r="E186" i="2"/>
  <c r="M186" i="2" s="1"/>
  <c r="Q186" i="2" s="1"/>
  <c r="G178" i="2"/>
  <c r="K178" i="2" s="1"/>
  <c r="O178" i="2" s="1"/>
  <c r="E162" i="2"/>
  <c r="M162" i="2" s="1"/>
  <c r="Q162" i="2" s="1"/>
  <c r="G158" i="2"/>
  <c r="K158" i="2" s="1"/>
  <c r="O158" i="2" s="1"/>
  <c r="E142" i="2"/>
  <c r="M142" i="2" s="1"/>
  <c r="Q142" i="2" s="1"/>
  <c r="G134" i="2"/>
  <c r="K134" i="2" s="1"/>
  <c r="O134" i="2" s="1"/>
  <c r="E224" i="2"/>
  <c r="M224" i="2" s="1"/>
  <c r="Q224" i="2" s="1"/>
  <c r="E208" i="2"/>
  <c r="M208" i="2" s="1"/>
  <c r="Q208" i="2" s="1"/>
  <c r="E192" i="2"/>
  <c r="M192" i="2" s="1"/>
  <c r="Q192" i="2" s="1"/>
  <c r="G227" i="2"/>
  <c r="K227" i="2" s="1"/>
  <c r="O227" i="2" s="1"/>
  <c r="G187" i="2"/>
  <c r="K187" i="2" s="1"/>
  <c r="O187" i="2" s="1"/>
  <c r="G167" i="2"/>
  <c r="K167" i="2" s="1"/>
  <c r="O167" i="2" s="1"/>
  <c r="G169" i="2"/>
  <c r="K169" i="2" s="1"/>
  <c r="O169" i="2" s="1"/>
  <c r="E165" i="2"/>
  <c r="M165" i="2" s="1"/>
  <c r="Q165" i="2" s="1"/>
  <c r="G149" i="2"/>
  <c r="K149" i="2" s="1"/>
  <c r="O149" i="2" s="1"/>
  <c r="G221" i="2"/>
  <c r="K221" i="2" s="1"/>
  <c r="O221" i="2" s="1"/>
  <c r="G197" i="2"/>
  <c r="K197" i="2" s="1"/>
  <c r="O197" i="2" s="1"/>
  <c r="E193" i="2"/>
  <c r="M193" i="2" s="1"/>
  <c r="Q193" i="2" s="1"/>
  <c r="G189" i="2"/>
  <c r="K189" i="2" s="1"/>
  <c r="O189" i="2" s="1"/>
  <c r="E172" i="2"/>
  <c r="M172" i="2" s="1"/>
  <c r="Q172" i="2" s="1"/>
  <c r="E160" i="2"/>
  <c r="M160" i="2" s="1"/>
  <c r="Q160" i="2" s="1"/>
  <c r="E140" i="2"/>
  <c r="M140" i="2" s="1"/>
  <c r="Q140" i="2" s="1"/>
  <c r="E136" i="2"/>
  <c r="M136" i="2" s="1"/>
  <c r="Q136" i="2" s="1"/>
  <c r="E132" i="2"/>
  <c r="M132" i="2" s="1"/>
  <c r="Q132" i="2" s="1"/>
  <c r="E223" i="2"/>
  <c r="M223" i="2" s="1"/>
  <c r="Q223" i="2" s="1"/>
  <c r="G203" i="2"/>
  <c r="K203" i="2" s="1"/>
  <c r="O203" i="2" s="1"/>
  <c r="E149" i="2"/>
  <c r="M149" i="2" s="1"/>
  <c r="Q149" i="2" s="1"/>
  <c r="E175" i="2"/>
  <c r="M175" i="2" s="1"/>
  <c r="Q175" i="2" s="1"/>
  <c r="E171" i="2"/>
  <c r="M171" i="2" s="1"/>
  <c r="Q171" i="2" s="1"/>
  <c r="E159" i="2"/>
  <c r="M159" i="2" s="1"/>
  <c r="Q159" i="2" s="1"/>
  <c r="E131" i="2"/>
  <c r="M131" i="2" s="1"/>
  <c r="Q131" i="2" s="1"/>
  <c r="G181" i="2"/>
  <c r="K181" i="2" s="1"/>
  <c r="O181" i="2" s="1"/>
  <c r="E176" i="2"/>
  <c r="M176" i="2" s="1"/>
  <c r="Q176" i="2" s="1"/>
  <c r="E222" i="2"/>
  <c r="M222" i="2" s="1"/>
  <c r="Q222" i="2" s="1"/>
  <c r="E214" i="2"/>
  <c r="M214" i="2" s="1"/>
  <c r="Q214" i="2" s="1"/>
  <c r="E190" i="2"/>
  <c r="M190" i="2" s="1"/>
  <c r="Q190" i="2" s="1"/>
  <c r="G182" i="2"/>
  <c r="K182" i="2" s="1"/>
  <c r="O182" i="2" s="1"/>
  <c r="E146" i="2"/>
  <c r="M146" i="2" s="1"/>
  <c r="Q146" i="2" s="1"/>
  <c r="E138" i="2"/>
  <c r="M138" i="2" s="1"/>
  <c r="Q138" i="2" s="1"/>
  <c r="G130" i="2"/>
  <c r="K130" i="2" s="1"/>
  <c r="O130" i="2" s="1"/>
  <c r="E197" i="2"/>
  <c r="M197" i="2" s="1"/>
  <c r="Q197" i="2" s="1"/>
  <c r="G194" i="2"/>
  <c r="K194" i="2" s="1"/>
  <c r="O194" i="2" s="1"/>
  <c r="E163" i="2"/>
  <c r="M163" i="2" s="1"/>
  <c r="Q163" i="2" s="1"/>
  <c r="E173" i="2"/>
  <c r="M173" i="2" s="1"/>
  <c r="Q173" i="2" s="1"/>
  <c r="E145" i="2"/>
  <c r="M145" i="2" s="1"/>
  <c r="Q145" i="2" s="1"/>
  <c r="G129" i="2"/>
  <c r="K129" i="2" s="1"/>
  <c r="O129" i="2" s="1"/>
  <c r="G220" i="2"/>
  <c r="K220" i="2" s="1"/>
  <c r="O220" i="2" s="1"/>
  <c r="E209" i="2"/>
  <c r="M209" i="2" s="1"/>
  <c r="Q209" i="2" s="1"/>
  <c r="G196" i="2"/>
  <c r="K196" i="2" s="1"/>
  <c r="O196" i="2" s="1"/>
  <c r="E168" i="2"/>
  <c r="M168" i="2" s="1"/>
  <c r="Q168" i="2" s="1"/>
  <c r="G148" i="2"/>
  <c r="K148" i="2" s="1"/>
  <c r="O148" i="2" s="1"/>
  <c r="G225" i="2"/>
  <c r="K225" i="2" s="1"/>
  <c r="O225" i="2" s="1"/>
  <c r="G144" i="2"/>
  <c r="K144" i="2" s="1"/>
  <c r="O144" i="2" s="1"/>
  <c r="G163" i="2"/>
  <c r="K163" i="2" s="1"/>
  <c r="O163" i="2" s="1"/>
  <c r="G147" i="2"/>
  <c r="K147" i="2" s="1"/>
  <c r="O147" i="2" s="1"/>
  <c r="E135" i="2"/>
  <c r="M135" i="2" s="1"/>
  <c r="Q135" i="2" s="1"/>
  <c r="E180" i="2"/>
  <c r="M180" i="2" s="1"/>
  <c r="Q180" i="2" s="1"/>
  <c r="G83" i="2"/>
  <c r="K83" i="2" s="1"/>
  <c r="O83" i="2" s="1"/>
  <c r="C12" i="2"/>
  <c r="F29" i="2"/>
  <c r="N29" i="2" s="1"/>
  <c r="R29" i="2" s="1"/>
  <c r="F93" i="2"/>
  <c r="N93" i="2" s="1"/>
  <c r="R93" i="2" s="1"/>
  <c r="H60" i="2"/>
  <c r="L60" i="2" s="1"/>
  <c r="P60" i="2" s="1"/>
  <c r="H30" i="2"/>
  <c r="L30" i="2" s="1"/>
  <c r="P30" i="2" s="1"/>
  <c r="F61" i="2"/>
  <c r="N61" i="2" s="1"/>
  <c r="R61" i="2" s="1"/>
  <c r="H128" i="2"/>
  <c r="L128" i="2" s="1"/>
  <c r="P128" i="2" s="1"/>
  <c r="H62" i="2"/>
  <c r="L62" i="2" s="1"/>
  <c r="P62" i="2" s="1"/>
  <c r="H104" i="2"/>
  <c r="L104" i="2" s="1"/>
  <c r="P104" i="2" s="1"/>
  <c r="H94" i="2"/>
  <c r="L94" i="2" s="1"/>
  <c r="P94" i="2" s="1"/>
  <c r="F125" i="2"/>
  <c r="N125" i="2" s="1"/>
  <c r="R125" i="2" s="1"/>
  <c r="H127" i="2"/>
  <c r="L127" i="2" s="1"/>
  <c r="P127" i="2" s="1"/>
  <c r="H126" i="2"/>
  <c r="L126" i="2" s="1"/>
  <c r="P126" i="2" s="1"/>
  <c r="F37" i="2"/>
  <c r="N37" i="2" s="1"/>
  <c r="R37" i="2" s="1"/>
  <c r="F69" i="2"/>
  <c r="N69" i="2" s="1"/>
  <c r="R69" i="2" s="1"/>
  <c r="F101" i="2"/>
  <c r="N101" i="2" s="1"/>
  <c r="R101" i="2" s="1"/>
  <c r="H36" i="2"/>
  <c r="L36" i="2" s="1"/>
  <c r="P36" i="2" s="1"/>
  <c r="H68" i="2"/>
  <c r="L68" i="2" s="1"/>
  <c r="P68" i="2" s="1"/>
  <c r="F55" i="2"/>
  <c r="N55" i="2" s="1"/>
  <c r="R55" i="2" s="1"/>
  <c r="H120" i="2"/>
  <c r="L120" i="2" s="1"/>
  <c r="P120" i="2" s="1"/>
  <c r="H83" i="2"/>
  <c r="L83" i="2" s="1"/>
  <c r="P83" i="2" s="1"/>
  <c r="F38" i="2"/>
  <c r="N38" i="2" s="1"/>
  <c r="R38" i="2" s="1"/>
  <c r="F70" i="2"/>
  <c r="N70" i="2" s="1"/>
  <c r="R70" i="2" s="1"/>
  <c r="F102" i="2"/>
  <c r="N102" i="2" s="1"/>
  <c r="R102" i="2" s="1"/>
  <c r="H55" i="2"/>
  <c r="L55" i="2" s="1"/>
  <c r="P55" i="2" s="1"/>
  <c r="F45" i="2"/>
  <c r="N45" i="2" s="1"/>
  <c r="R45" i="2" s="1"/>
  <c r="F77" i="2"/>
  <c r="N77" i="2" s="1"/>
  <c r="R77" i="2" s="1"/>
  <c r="F109" i="2"/>
  <c r="N109" i="2" s="1"/>
  <c r="R109" i="2" s="1"/>
  <c r="H44" i="2"/>
  <c r="L44" i="2" s="1"/>
  <c r="P44" i="2" s="1"/>
  <c r="H76" i="2"/>
  <c r="L76" i="2" s="1"/>
  <c r="P76" i="2" s="1"/>
  <c r="F87" i="2"/>
  <c r="N87" i="2" s="1"/>
  <c r="R87" i="2" s="1"/>
  <c r="H43" i="2"/>
  <c r="L43" i="2" s="1"/>
  <c r="P43" i="2" s="1"/>
  <c r="F51" i="2"/>
  <c r="N51" i="2" s="1"/>
  <c r="R51" i="2" s="1"/>
  <c r="H46" i="2"/>
  <c r="L46" i="2" s="1"/>
  <c r="P46" i="2" s="1"/>
  <c r="H78" i="2"/>
  <c r="L78" i="2" s="1"/>
  <c r="P78" i="2" s="1"/>
  <c r="H110" i="2"/>
  <c r="L110" i="2" s="1"/>
  <c r="P110" i="2" s="1"/>
  <c r="H99" i="2"/>
  <c r="L99" i="2" s="1"/>
  <c r="P99" i="2" s="1"/>
  <c r="F53" i="2"/>
  <c r="N53" i="2" s="1"/>
  <c r="R53" i="2" s="1"/>
  <c r="F85" i="2"/>
  <c r="N85" i="2" s="1"/>
  <c r="R85" i="2" s="1"/>
  <c r="F117" i="2"/>
  <c r="N117" i="2" s="1"/>
  <c r="R117" i="2" s="1"/>
  <c r="H52" i="2"/>
  <c r="L52" i="2" s="1"/>
  <c r="P52" i="2" s="1"/>
  <c r="H84" i="2"/>
  <c r="L84" i="2" s="1"/>
  <c r="P84" i="2" s="1"/>
  <c r="F119" i="2"/>
  <c r="N119" i="2" s="1"/>
  <c r="R119" i="2" s="1"/>
  <c r="H79" i="2"/>
  <c r="L79" i="2" s="1"/>
  <c r="P79" i="2" s="1"/>
  <c r="F99" i="2"/>
  <c r="N99" i="2" s="1"/>
  <c r="R99" i="2" s="1"/>
  <c r="F54" i="2"/>
  <c r="N54" i="2" s="1"/>
  <c r="R54" i="2" s="1"/>
  <c r="F86" i="2"/>
  <c r="N86" i="2" s="1"/>
  <c r="R86" i="2" s="1"/>
  <c r="F118" i="2"/>
  <c r="N118" i="2" s="1"/>
  <c r="R118" i="2" s="1"/>
  <c r="G58" i="2"/>
  <c r="K58" i="2" s="1"/>
  <c r="O58" i="2" s="1"/>
  <c r="G106" i="2"/>
  <c r="K106" i="2" s="1"/>
  <c r="O106" i="2" s="1"/>
  <c r="G122" i="2"/>
  <c r="K122" i="2" s="1"/>
  <c r="O122" i="2" s="1"/>
  <c r="G87" i="2"/>
  <c r="K87" i="2" s="1"/>
  <c r="O87" i="2" s="1"/>
  <c r="G51" i="2"/>
  <c r="K51" i="2" s="1"/>
  <c r="O51" i="2" s="1"/>
  <c r="G71" i="2"/>
  <c r="K71" i="2" s="1"/>
  <c r="O71" i="2" s="1"/>
  <c r="H33" i="2"/>
  <c r="L33" i="2" s="1"/>
  <c r="P33" i="2" s="1"/>
  <c r="H41" i="2"/>
  <c r="L41" i="2" s="1"/>
  <c r="P41" i="2" s="1"/>
  <c r="H49" i="2"/>
  <c r="L49" i="2" s="1"/>
  <c r="P49" i="2" s="1"/>
  <c r="H57" i="2"/>
  <c r="L57" i="2" s="1"/>
  <c r="P57" i="2" s="1"/>
  <c r="H65" i="2"/>
  <c r="L65" i="2" s="1"/>
  <c r="P65" i="2" s="1"/>
  <c r="H73" i="2"/>
  <c r="L73" i="2" s="1"/>
  <c r="P73" i="2" s="1"/>
  <c r="H81" i="2"/>
  <c r="L81" i="2" s="1"/>
  <c r="P81" i="2" s="1"/>
  <c r="H89" i="2"/>
  <c r="L89" i="2" s="1"/>
  <c r="P89" i="2" s="1"/>
  <c r="H29" i="2"/>
  <c r="L29" i="2" s="1"/>
  <c r="P29" i="2" s="1"/>
  <c r="H37" i="2"/>
  <c r="L37" i="2" s="1"/>
  <c r="P37" i="2" s="1"/>
  <c r="H45" i="2"/>
  <c r="L45" i="2" s="1"/>
  <c r="P45" i="2" s="1"/>
  <c r="H53" i="2"/>
  <c r="L53" i="2" s="1"/>
  <c r="P53" i="2" s="1"/>
  <c r="H61" i="2"/>
  <c r="L61" i="2" s="1"/>
  <c r="P61" i="2" s="1"/>
  <c r="H69" i="2"/>
  <c r="L69" i="2" s="1"/>
  <c r="P69" i="2" s="1"/>
  <c r="H77" i="2"/>
  <c r="L77" i="2" s="1"/>
  <c r="P77" i="2" s="1"/>
  <c r="H85" i="2"/>
  <c r="L85" i="2" s="1"/>
  <c r="P85" i="2" s="1"/>
  <c r="H93" i="2"/>
  <c r="L93" i="2" s="1"/>
  <c r="P93" i="2" s="1"/>
  <c r="H97" i="2"/>
  <c r="L97" i="2" s="1"/>
  <c r="P97" i="2" s="1"/>
  <c r="H113" i="2"/>
  <c r="L113" i="2" s="1"/>
  <c r="P113" i="2" s="1"/>
  <c r="F108" i="2"/>
  <c r="N108" i="2" s="1"/>
  <c r="R108" i="2" s="1"/>
  <c r="F124" i="2"/>
  <c r="N124" i="2" s="1"/>
  <c r="R124" i="2" s="1"/>
  <c r="H101" i="2"/>
  <c r="L101" i="2" s="1"/>
  <c r="P101" i="2" s="1"/>
  <c r="H117" i="2"/>
  <c r="L117" i="2" s="1"/>
  <c r="P117" i="2" s="1"/>
  <c r="F32" i="2"/>
  <c r="N32" i="2" s="1"/>
  <c r="R32" i="2" s="1"/>
  <c r="F40" i="2"/>
  <c r="N40" i="2" s="1"/>
  <c r="R40" i="2" s="1"/>
  <c r="F48" i="2"/>
  <c r="N48" i="2" s="1"/>
  <c r="R48" i="2" s="1"/>
  <c r="F56" i="2"/>
  <c r="N56" i="2" s="1"/>
  <c r="R56" i="2" s="1"/>
  <c r="F64" i="2"/>
  <c r="N64" i="2" s="1"/>
  <c r="R64" i="2" s="1"/>
  <c r="F72" i="2"/>
  <c r="N72" i="2" s="1"/>
  <c r="R72" i="2" s="1"/>
  <c r="F80" i="2"/>
  <c r="N80" i="2" s="1"/>
  <c r="R80" i="2" s="1"/>
  <c r="F88" i="2"/>
  <c r="N88" i="2" s="1"/>
  <c r="R88" i="2" s="1"/>
  <c r="F96" i="2"/>
  <c r="N96" i="2" s="1"/>
  <c r="R96" i="2" s="1"/>
  <c r="F104" i="2"/>
  <c r="N104" i="2" s="1"/>
  <c r="R104" i="2" s="1"/>
  <c r="F112" i="2"/>
  <c r="N112" i="2" s="1"/>
  <c r="R112" i="2" s="1"/>
  <c r="F120" i="2"/>
  <c r="N120" i="2" s="1"/>
  <c r="R120" i="2" s="1"/>
  <c r="F128" i="2"/>
  <c r="N128" i="2" s="1"/>
  <c r="R128" i="2" s="1"/>
  <c r="H105" i="2"/>
  <c r="L105" i="2" s="1"/>
  <c r="P105" i="2" s="1"/>
  <c r="H121" i="2"/>
  <c r="L121" i="2" s="1"/>
  <c r="P121" i="2" s="1"/>
  <c r="H109" i="2"/>
  <c r="L109" i="2" s="1"/>
  <c r="P109" i="2" s="1"/>
  <c r="H125" i="2"/>
  <c r="L125" i="2" s="1"/>
  <c r="P125" i="2" s="1"/>
  <c r="F36" i="2"/>
  <c r="N36" i="2" s="1"/>
  <c r="R36" i="2" s="1"/>
  <c r="F44" i="2"/>
  <c r="N44" i="2" s="1"/>
  <c r="R44" i="2" s="1"/>
  <c r="F52" i="2"/>
  <c r="N52" i="2" s="1"/>
  <c r="R52" i="2" s="1"/>
  <c r="F60" i="2"/>
  <c r="N60" i="2" s="1"/>
  <c r="R60" i="2" s="1"/>
  <c r="F68" i="2"/>
  <c r="N68" i="2" s="1"/>
  <c r="R68" i="2" s="1"/>
  <c r="F76" i="2"/>
  <c r="N76" i="2" s="1"/>
  <c r="R76" i="2" s="1"/>
  <c r="F84" i="2"/>
  <c r="N84" i="2" s="1"/>
  <c r="R84" i="2" s="1"/>
  <c r="F92" i="2"/>
  <c r="N92" i="2" s="1"/>
  <c r="R92" i="2" s="1"/>
  <c r="F100" i="2"/>
  <c r="N100" i="2" s="1"/>
  <c r="R100" i="2" s="1"/>
  <c r="F116" i="2"/>
  <c r="N116" i="2" s="1"/>
  <c r="R116" i="2" s="1"/>
  <c r="F41" i="2"/>
  <c r="N41" i="2" s="1"/>
  <c r="R41" i="2" s="1"/>
  <c r="F57" i="2"/>
  <c r="N57" i="2" s="1"/>
  <c r="R57" i="2" s="1"/>
  <c r="F73" i="2"/>
  <c r="N73" i="2" s="1"/>
  <c r="R73" i="2" s="1"/>
  <c r="F89" i="2"/>
  <c r="N89" i="2" s="1"/>
  <c r="R89" i="2" s="1"/>
  <c r="F105" i="2"/>
  <c r="N105" i="2" s="1"/>
  <c r="R105" i="2" s="1"/>
  <c r="F121" i="2"/>
  <c r="N121" i="2" s="1"/>
  <c r="R121" i="2" s="1"/>
  <c r="H40" i="2"/>
  <c r="L40" i="2" s="1"/>
  <c r="P40" i="2" s="1"/>
  <c r="H56" i="2"/>
  <c r="L56" i="2" s="1"/>
  <c r="P56" i="2" s="1"/>
  <c r="H72" i="2"/>
  <c r="L72" i="2" s="1"/>
  <c r="P72" i="2" s="1"/>
  <c r="H88" i="2"/>
  <c r="L88" i="2" s="1"/>
  <c r="P88" i="2" s="1"/>
  <c r="H28" i="2"/>
  <c r="L28" i="2" s="1"/>
  <c r="P28" i="2" s="1"/>
  <c r="G91" i="2"/>
  <c r="K91" i="2" s="1"/>
  <c r="O91" i="2" s="1"/>
  <c r="F31" i="2"/>
  <c r="N31" i="2" s="1"/>
  <c r="R31" i="2" s="1"/>
  <c r="F63" i="2"/>
  <c r="N63" i="2" s="1"/>
  <c r="R63" i="2" s="1"/>
  <c r="F95" i="2"/>
  <c r="N95" i="2" s="1"/>
  <c r="R95" i="2" s="1"/>
  <c r="F127" i="2"/>
  <c r="N127" i="2" s="1"/>
  <c r="R127" i="2" s="1"/>
  <c r="G44" i="2"/>
  <c r="K44" i="2" s="1"/>
  <c r="O44" i="2" s="1"/>
  <c r="G60" i="2"/>
  <c r="K60" i="2" s="1"/>
  <c r="O60" i="2" s="1"/>
  <c r="G76" i="2"/>
  <c r="K76" i="2" s="1"/>
  <c r="O76" i="2" s="1"/>
  <c r="G92" i="2"/>
  <c r="K92" i="2" s="1"/>
  <c r="O92" i="2" s="1"/>
  <c r="H108" i="2"/>
  <c r="L108" i="2" s="1"/>
  <c r="P108" i="2" s="1"/>
  <c r="H124" i="2"/>
  <c r="L124" i="2" s="1"/>
  <c r="P124" i="2" s="1"/>
  <c r="G89" i="2"/>
  <c r="K89" i="2" s="1"/>
  <c r="O89" i="2" s="1"/>
  <c r="G117" i="2"/>
  <c r="K117" i="2" s="1"/>
  <c r="O117" i="2" s="1"/>
  <c r="H51" i="2"/>
  <c r="L51" i="2" s="1"/>
  <c r="P51" i="2" s="1"/>
  <c r="H91" i="2"/>
  <c r="L91" i="2" s="1"/>
  <c r="P91" i="2" s="1"/>
  <c r="G31" i="2"/>
  <c r="K31" i="2" s="1"/>
  <c r="O31" i="2" s="1"/>
  <c r="G33" i="2"/>
  <c r="K33" i="2" s="1"/>
  <c r="O33" i="2" s="1"/>
  <c r="G49" i="2"/>
  <c r="K49" i="2" s="1"/>
  <c r="O49" i="2" s="1"/>
  <c r="G65" i="2"/>
  <c r="K65" i="2" s="1"/>
  <c r="O65" i="2" s="1"/>
  <c r="G93" i="2"/>
  <c r="K93" i="2" s="1"/>
  <c r="O93" i="2" s="1"/>
  <c r="G29" i="2"/>
  <c r="K29" i="2" s="1"/>
  <c r="O29" i="2" s="1"/>
  <c r="H95" i="2"/>
  <c r="L95" i="2" s="1"/>
  <c r="P95" i="2" s="1"/>
  <c r="G99" i="2"/>
  <c r="K99" i="2" s="1"/>
  <c r="O99" i="2" s="1"/>
  <c r="F67" i="2"/>
  <c r="N67" i="2" s="1"/>
  <c r="R67" i="2" s="1"/>
  <c r="F123" i="2"/>
  <c r="N123" i="2" s="1"/>
  <c r="R123" i="2" s="1"/>
  <c r="F34" i="2"/>
  <c r="N34" i="2" s="1"/>
  <c r="R34" i="2" s="1"/>
  <c r="G38" i="2"/>
  <c r="K38" i="2" s="1"/>
  <c r="O38" i="2" s="1"/>
  <c r="H42" i="2"/>
  <c r="L42" i="2" s="1"/>
  <c r="P42" i="2" s="1"/>
  <c r="F50" i="2"/>
  <c r="N50" i="2" s="1"/>
  <c r="R50" i="2" s="1"/>
  <c r="G54" i="2"/>
  <c r="K54" i="2" s="1"/>
  <c r="O54" i="2" s="1"/>
  <c r="H58" i="2"/>
  <c r="L58" i="2" s="1"/>
  <c r="P58" i="2" s="1"/>
  <c r="F66" i="2"/>
  <c r="N66" i="2" s="1"/>
  <c r="R66" i="2" s="1"/>
  <c r="G70" i="2"/>
  <c r="K70" i="2" s="1"/>
  <c r="O70" i="2" s="1"/>
  <c r="H74" i="2"/>
  <c r="L74" i="2" s="1"/>
  <c r="P74" i="2" s="1"/>
  <c r="F82" i="2"/>
  <c r="N82" i="2" s="1"/>
  <c r="R82" i="2" s="1"/>
  <c r="G86" i="2"/>
  <c r="K86" i="2" s="1"/>
  <c r="O86" i="2" s="1"/>
  <c r="H90" i="2"/>
  <c r="L90" i="2" s="1"/>
  <c r="P90" i="2" s="1"/>
  <c r="F98" i="2"/>
  <c r="N98" i="2" s="1"/>
  <c r="R98" i="2" s="1"/>
  <c r="G102" i="2"/>
  <c r="K102" i="2" s="1"/>
  <c r="O102" i="2" s="1"/>
  <c r="H106" i="2"/>
  <c r="L106" i="2" s="1"/>
  <c r="P106" i="2" s="1"/>
  <c r="F114" i="2"/>
  <c r="N114" i="2" s="1"/>
  <c r="R114" i="2" s="1"/>
  <c r="G118" i="2"/>
  <c r="K118" i="2" s="1"/>
  <c r="O118" i="2" s="1"/>
  <c r="H122" i="2"/>
  <c r="L122" i="2" s="1"/>
  <c r="P122" i="2" s="1"/>
  <c r="F28" i="2"/>
  <c r="N28" i="2" s="1"/>
  <c r="R28" i="2" s="1"/>
  <c r="H31" i="2"/>
  <c r="L31" i="2" s="1"/>
  <c r="P31" i="2" s="1"/>
  <c r="H67" i="2"/>
  <c r="L67" i="2" s="1"/>
  <c r="P67" i="2" s="1"/>
  <c r="H111" i="2"/>
  <c r="L111" i="2" s="1"/>
  <c r="P111" i="2" s="1"/>
  <c r="G79" i="2"/>
  <c r="K79" i="2" s="1"/>
  <c r="O79" i="2" s="1"/>
  <c r="F59" i="2"/>
  <c r="N59" i="2" s="1"/>
  <c r="R59" i="2" s="1"/>
  <c r="F91" i="2"/>
  <c r="N91" i="2" s="1"/>
  <c r="R91" i="2" s="1"/>
  <c r="G123" i="2"/>
  <c r="K123" i="2" s="1"/>
  <c r="O123" i="2" s="1"/>
  <c r="G40" i="2"/>
  <c r="K40" i="2" s="1"/>
  <c r="O40" i="2" s="1"/>
  <c r="G72" i="2"/>
  <c r="K72" i="2" s="1"/>
  <c r="O72" i="2" s="1"/>
  <c r="G109" i="2"/>
  <c r="K109" i="2" s="1"/>
  <c r="O109" i="2" s="1"/>
  <c r="G95" i="2"/>
  <c r="K95" i="2" s="1"/>
  <c r="O95" i="2" s="1"/>
  <c r="G61" i="2"/>
  <c r="K61" i="2" s="1"/>
  <c r="O61" i="2" s="1"/>
  <c r="G42" i="2"/>
  <c r="K42" i="2" s="1"/>
  <c r="O42" i="2" s="1"/>
  <c r="H92" i="2"/>
  <c r="L92" i="2" s="1"/>
  <c r="P92" i="2" s="1"/>
  <c r="G43" i="2"/>
  <c r="K43" i="2" s="1"/>
  <c r="O43" i="2" s="1"/>
  <c r="G107" i="2"/>
  <c r="K107" i="2" s="1"/>
  <c r="O107" i="2" s="1"/>
  <c r="F39" i="2"/>
  <c r="N39" i="2" s="1"/>
  <c r="R39" i="2" s="1"/>
  <c r="F71" i="2"/>
  <c r="N71" i="2" s="1"/>
  <c r="R71" i="2" s="1"/>
  <c r="F103" i="2"/>
  <c r="N103" i="2" s="1"/>
  <c r="R103" i="2" s="1"/>
  <c r="G32" i="2"/>
  <c r="K32" i="2" s="1"/>
  <c r="O32" i="2" s="1"/>
  <c r="G48" i="2"/>
  <c r="K48" i="2" s="1"/>
  <c r="O48" i="2" s="1"/>
  <c r="G64" i="2"/>
  <c r="K64" i="2" s="1"/>
  <c r="O64" i="2" s="1"/>
  <c r="G80" i="2"/>
  <c r="K80" i="2" s="1"/>
  <c r="O80" i="2" s="1"/>
  <c r="G96" i="2"/>
  <c r="K96" i="2" s="1"/>
  <c r="O96" i="2" s="1"/>
  <c r="H112" i="2"/>
  <c r="L112" i="2" s="1"/>
  <c r="P112" i="2" s="1"/>
  <c r="G128" i="2"/>
  <c r="K128" i="2" s="1"/>
  <c r="O128" i="2" s="1"/>
  <c r="G97" i="2"/>
  <c r="K97" i="2" s="1"/>
  <c r="O97" i="2" s="1"/>
  <c r="G125" i="2"/>
  <c r="K125" i="2" s="1"/>
  <c r="O125" i="2" s="1"/>
  <c r="H59" i="2"/>
  <c r="L59" i="2" s="1"/>
  <c r="P59" i="2" s="1"/>
  <c r="H103" i="2"/>
  <c r="L103" i="2" s="1"/>
  <c r="P103" i="2" s="1"/>
  <c r="G47" i="2"/>
  <c r="K47" i="2" s="1"/>
  <c r="O47" i="2" s="1"/>
  <c r="G37" i="2"/>
  <c r="K37" i="2" s="1"/>
  <c r="O37" i="2" s="1"/>
  <c r="G53" i="2"/>
  <c r="K53" i="2" s="1"/>
  <c r="O53" i="2" s="1"/>
  <c r="G69" i="2"/>
  <c r="K69" i="2" s="1"/>
  <c r="O69" i="2" s="1"/>
  <c r="G105" i="2"/>
  <c r="K105" i="2" s="1"/>
  <c r="O105" i="2" s="1"/>
  <c r="H107" i="2"/>
  <c r="L107" i="2" s="1"/>
  <c r="P107" i="2" s="1"/>
  <c r="G111" i="2"/>
  <c r="K111" i="2" s="1"/>
  <c r="O111" i="2" s="1"/>
  <c r="F75" i="2"/>
  <c r="N75" i="2" s="1"/>
  <c r="R75" i="2" s="1"/>
  <c r="F30" i="2"/>
  <c r="N30" i="2" s="1"/>
  <c r="R30" i="2" s="1"/>
  <c r="G34" i="2"/>
  <c r="K34" i="2" s="1"/>
  <c r="O34" i="2" s="1"/>
  <c r="H38" i="2"/>
  <c r="L38" i="2" s="1"/>
  <c r="P38" i="2" s="1"/>
  <c r="F46" i="2"/>
  <c r="N46" i="2" s="1"/>
  <c r="R46" i="2" s="1"/>
  <c r="G50" i="2"/>
  <c r="K50" i="2" s="1"/>
  <c r="O50" i="2" s="1"/>
  <c r="H54" i="2"/>
  <c r="L54" i="2" s="1"/>
  <c r="P54" i="2" s="1"/>
  <c r="F62" i="2"/>
  <c r="N62" i="2" s="1"/>
  <c r="R62" i="2" s="1"/>
  <c r="G66" i="2"/>
  <c r="K66" i="2" s="1"/>
  <c r="O66" i="2" s="1"/>
  <c r="H70" i="2"/>
  <c r="L70" i="2" s="1"/>
  <c r="P70" i="2" s="1"/>
  <c r="F78" i="2"/>
  <c r="N78" i="2" s="1"/>
  <c r="R78" i="2" s="1"/>
  <c r="G82" i="2"/>
  <c r="K82" i="2" s="1"/>
  <c r="O82" i="2" s="1"/>
  <c r="H86" i="2"/>
  <c r="L86" i="2" s="1"/>
  <c r="P86" i="2" s="1"/>
  <c r="F94" i="2"/>
  <c r="N94" i="2" s="1"/>
  <c r="R94" i="2" s="1"/>
  <c r="G98" i="2"/>
  <c r="K98" i="2" s="1"/>
  <c r="O98" i="2" s="1"/>
  <c r="H102" i="2"/>
  <c r="L102" i="2" s="1"/>
  <c r="P102" i="2" s="1"/>
  <c r="F110" i="2"/>
  <c r="N110" i="2" s="1"/>
  <c r="R110" i="2" s="1"/>
  <c r="G114" i="2"/>
  <c r="K114" i="2" s="1"/>
  <c r="O114" i="2" s="1"/>
  <c r="H118" i="2"/>
  <c r="L118" i="2" s="1"/>
  <c r="P118" i="2" s="1"/>
  <c r="F126" i="2"/>
  <c r="N126" i="2" s="1"/>
  <c r="R126" i="2" s="1"/>
  <c r="G39" i="2"/>
  <c r="K39" i="2" s="1"/>
  <c r="O39" i="2" s="1"/>
  <c r="H39" i="2"/>
  <c r="L39" i="2" s="1"/>
  <c r="P39" i="2" s="1"/>
  <c r="H75" i="2"/>
  <c r="L75" i="2" s="1"/>
  <c r="P75" i="2" s="1"/>
  <c r="H123" i="2"/>
  <c r="L123" i="2" s="1"/>
  <c r="P123" i="2" s="1"/>
  <c r="G103" i="2"/>
  <c r="K103" i="2" s="1"/>
  <c r="O103" i="2" s="1"/>
  <c r="F107" i="2"/>
  <c r="N107" i="2" s="1"/>
  <c r="R107" i="2" s="1"/>
  <c r="G100" i="2"/>
  <c r="K100" i="2" s="1"/>
  <c r="O100" i="2" s="1"/>
  <c r="G104" i="2"/>
  <c r="K104" i="2" s="1"/>
  <c r="O104" i="2" s="1"/>
  <c r="G108" i="2"/>
  <c r="K108" i="2" s="1"/>
  <c r="O108" i="2" s="1"/>
  <c r="G116" i="2"/>
  <c r="K116" i="2" s="1"/>
  <c r="O116" i="2" s="1"/>
  <c r="G124" i="2"/>
  <c r="K124" i="2" s="1"/>
  <c r="O124" i="2" s="1"/>
  <c r="G112" i="2"/>
  <c r="K112" i="2" s="1"/>
  <c r="O112" i="2" s="1"/>
  <c r="G120" i="2"/>
  <c r="K120" i="2" s="1"/>
  <c r="O120" i="2" s="1"/>
  <c r="G28" i="2"/>
  <c r="K28" i="2" s="1"/>
  <c r="O28" i="2" s="1"/>
  <c r="G75" i="2"/>
  <c r="K75" i="2" s="1"/>
  <c r="O75" i="2" s="1"/>
  <c r="G56" i="2"/>
  <c r="K56" i="2" s="1"/>
  <c r="O56" i="2" s="1"/>
  <c r="G88" i="2"/>
  <c r="K88" i="2" s="1"/>
  <c r="O88" i="2" s="1"/>
  <c r="G81" i="2"/>
  <c r="K81" i="2" s="1"/>
  <c r="O81" i="2" s="1"/>
  <c r="G45" i="2"/>
  <c r="K45" i="2" s="1"/>
  <c r="O45" i="2" s="1"/>
  <c r="G85" i="2"/>
  <c r="K85" i="2" s="1"/>
  <c r="O85" i="2" s="1"/>
  <c r="G121" i="2"/>
  <c r="K121" i="2" s="1"/>
  <c r="O121" i="2" s="1"/>
  <c r="G67" i="2"/>
  <c r="K67" i="2" s="1"/>
  <c r="O67" i="2" s="1"/>
  <c r="G74" i="2"/>
  <c r="K74" i="2" s="1"/>
  <c r="O74" i="2" s="1"/>
  <c r="G90" i="2"/>
  <c r="K90" i="2" s="1"/>
  <c r="O90" i="2" s="1"/>
  <c r="F33" i="2"/>
  <c r="N33" i="2" s="1"/>
  <c r="R33" i="2" s="1"/>
  <c r="F49" i="2"/>
  <c r="N49" i="2" s="1"/>
  <c r="R49" i="2" s="1"/>
  <c r="F65" i="2"/>
  <c r="N65" i="2" s="1"/>
  <c r="R65" i="2" s="1"/>
  <c r="F81" i="2"/>
  <c r="N81" i="2" s="1"/>
  <c r="R81" i="2" s="1"/>
  <c r="F97" i="2"/>
  <c r="N97" i="2" s="1"/>
  <c r="R97" i="2" s="1"/>
  <c r="F113" i="2"/>
  <c r="N113" i="2" s="1"/>
  <c r="R113" i="2" s="1"/>
  <c r="H32" i="2"/>
  <c r="L32" i="2" s="1"/>
  <c r="P32" i="2" s="1"/>
  <c r="H48" i="2"/>
  <c r="L48" i="2" s="1"/>
  <c r="P48" i="2" s="1"/>
  <c r="H64" i="2"/>
  <c r="L64" i="2" s="1"/>
  <c r="P64" i="2" s="1"/>
  <c r="H80" i="2"/>
  <c r="L80" i="2" s="1"/>
  <c r="P80" i="2" s="1"/>
  <c r="H96" i="2"/>
  <c r="L96" i="2" s="1"/>
  <c r="P96" i="2" s="1"/>
  <c r="G59" i="2"/>
  <c r="K59" i="2" s="1"/>
  <c r="O59" i="2" s="1"/>
  <c r="G115" i="2"/>
  <c r="K115" i="2" s="1"/>
  <c r="O115" i="2" s="1"/>
  <c r="F47" i="2"/>
  <c r="N47" i="2" s="1"/>
  <c r="R47" i="2" s="1"/>
  <c r="F79" i="2"/>
  <c r="N79" i="2" s="1"/>
  <c r="R79" i="2" s="1"/>
  <c r="F111" i="2"/>
  <c r="N111" i="2" s="1"/>
  <c r="R111" i="2" s="1"/>
  <c r="G36" i="2"/>
  <c r="K36" i="2" s="1"/>
  <c r="O36" i="2" s="1"/>
  <c r="G52" i="2"/>
  <c r="K52" i="2" s="1"/>
  <c r="O52" i="2" s="1"/>
  <c r="G68" i="2"/>
  <c r="K68" i="2" s="1"/>
  <c r="O68" i="2" s="1"/>
  <c r="G84" i="2"/>
  <c r="K84" i="2" s="1"/>
  <c r="O84" i="2" s="1"/>
  <c r="H100" i="2"/>
  <c r="L100" i="2" s="1"/>
  <c r="P100" i="2" s="1"/>
  <c r="H116" i="2"/>
  <c r="L116" i="2" s="1"/>
  <c r="P116" i="2" s="1"/>
  <c r="G73" i="2"/>
  <c r="K73" i="2" s="1"/>
  <c r="O73" i="2" s="1"/>
  <c r="G101" i="2"/>
  <c r="K101" i="2" s="1"/>
  <c r="O101" i="2" s="1"/>
  <c r="H35" i="2"/>
  <c r="L35" i="2" s="1"/>
  <c r="P35" i="2" s="1"/>
  <c r="H71" i="2"/>
  <c r="L71" i="2" s="1"/>
  <c r="P71" i="2" s="1"/>
  <c r="H115" i="2"/>
  <c r="L115" i="2" s="1"/>
  <c r="P115" i="2" s="1"/>
  <c r="G63" i="2"/>
  <c r="K63" i="2" s="1"/>
  <c r="O63" i="2" s="1"/>
  <c r="G41" i="2"/>
  <c r="K41" i="2" s="1"/>
  <c r="O41" i="2" s="1"/>
  <c r="G57" i="2"/>
  <c r="K57" i="2" s="1"/>
  <c r="O57" i="2" s="1"/>
  <c r="G77" i="2"/>
  <c r="K77" i="2" s="1"/>
  <c r="O77" i="2" s="1"/>
  <c r="G113" i="2"/>
  <c r="K113" i="2" s="1"/>
  <c r="O113" i="2" s="1"/>
  <c r="H63" i="2"/>
  <c r="L63" i="2" s="1"/>
  <c r="P63" i="2" s="1"/>
  <c r="H119" i="2"/>
  <c r="L119" i="2" s="1"/>
  <c r="P119" i="2" s="1"/>
  <c r="F35" i="2"/>
  <c r="N35" i="2" s="1"/>
  <c r="R35" i="2" s="1"/>
  <c r="F83" i="2"/>
  <c r="N83" i="2" s="1"/>
  <c r="R83" i="2" s="1"/>
  <c r="G30" i="2"/>
  <c r="K30" i="2" s="1"/>
  <c r="O30" i="2" s="1"/>
  <c r="H34" i="2"/>
  <c r="L34" i="2" s="1"/>
  <c r="P34" i="2" s="1"/>
  <c r="F42" i="2"/>
  <c r="N42" i="2" s="1"/>
  <c r="R42" i="2" s="1"/>
  <c r="G46" i="2"/>
  <c r="K46" i="2" s="1"/>
  <c r="O46" i="2" s="1"/>
  <c r="H50" i="2"/>
  <c r="L50" i="2" s="1"/>
  <c r="P50" i="2" s="1"/>
  <c r="F58" i="2"/>
  <c r="N58" i="2" s="1"/>
  <c r="R58" i="2" s="1"/>
  <c r="G62" i="2"/>
  <c r="K62" i="2" s="1"/>
  <c r="O62" i="2" s="1"/>
  <c r="H66" i="2"/>
  <c r="L66" i="2" s="1"/>
  <c r="P66" i="2" s="1"/>
  <c r="F74" i="2"/>
  <c r="N74" i="2" s="1"/>
  <c r="R74" i="2" s="1"/>
  <c r="G78" i="2"/>
  <c r="K78" i="2" s="1"/>
  <c r="O78" i="2" s="1"/>
  <c r="H82" i="2"/>
  <c r="L82" i="2" s="1"/>
  <c r="P82" i="2" s="1"/>
  <c r="F90" i="2"/>
  <c r="N90" i="2" s="1"/>
  <c r="R90" i="2" s="1"/>
  <c r="G94" i="2"/>
  <c r="K94" i="2" s="1"/>
  <c r="O94" i="2" s="1"/>
  <c r="H98" i="2"/>
  <c r="L98" i="2" s="1"/>
  <c r="P98" i="2" s="1"/>
  <c r="F106" i="2"/>
  <c r="N106" i="2" s="1"/>
  <c r="R106" i="2" s="1"/>
  <c r="G110" i="2"/>
  <c r="K110" i="2" s="1"/>
  <c r="O110" i="2" s="1"/>
  <c r="H114" i="2"/>
  <c r="L114" i="2" s="1"/>
  <c r="P114" i="2" s="1"/>
  <c r="F122" i="2"/>
  <c r="N122" i="2" s="1"/>
  <c r="R122" i="2" s="1"/>
  <c r="G126" i="2"/>
  <c r="K126" i="2" s="1"/>
  <c r="O126" i="2" s="1"/>
  <c r="G55" i="2"/>
  <c r="K55" i="2" s="1"/>
  <c r="O55" i="2" s="1"/>
  <c r="H47" i="2"/>
  <c r="L47" i="2" s="1"/>
  <c r="P47" i="2" s="1"/>
  <c r="H87" i="2"/>
  <c r="L87" i="2" s="1"/>
  <c r="P87" i="2" s="1"/>
  <c r="G35" i="2"/>
  <c r="K35" i="2" s="1"/>
  <c r="O35" i="2" s="1"/>
  <c r="F115" i="2"/>
  <c r="N115" i="2" s="1"/>
  <c r="R115" i="2" s="1"/>
  <c r="G119" i="2"/>
  <c r="K119" i="2" s="1"/>
  <c r="O119" i="2" s="1"/>
  <c r="E29" i="2"/>
  <c r="M29" i="2" s="1"/>
  <c r="Q29" i="2" s="1"/>
  <c r="E33" i="2"/>
  <c r="M33" i="2" s="1"/>
  <c r="Q33" i="2" s="1"/>
  <c r="E37" i="2"/>
  <c r="M37" i="2" s="1"/>
  <c r="Q37" i="2" s="1"/>
  <c r="E41" i="2"/>
  <c r="M41" i="2" s="1"/>
  <c r="Q41" i="2" s="1"/>
  <c r="E45" i="2"/>
  <c r="M45" i="2" s="1"/>
  <c r="Q45" i="2" s="1"/>
  <c r="E49" i="2"/>
  <c r="M49" i="2" s="1"/>
  <c r="Q49" i="2" s="1"/>
  <c r="E53" i="2"/>
  <c r="M53" i="2" s="1"/>
  <c r="Q53" i="2" s="1"/>
  <c r="E57" i="2"/>
  <c r="M57" i="2" s="1"/>
  <c r="Q57" i="2" s="1"/>
  <c r="E61" i="2"/>
  <c r="M61" i="2" s="1"/>
  <c r="Q61" i="2" s="1"/>
  <c r="E65" i="2"/>
  <c r="M65" i="2" s="1"/>
  <c r="Q65" i="2" s="1"/>
  <c r="E69" i="2"/>
  <c r="M69" i="2" s="1"/>
  <c r="Q69" i="2" s="1"/>
  <c r="E73" i="2"/>
  <c r="M73" i="2" s="1"/>
  <c r="Q73" i="2" s="1"/>
  <c r="E77" i="2"/>
  <c r="M77" i="2" s="1"/>
  <c r="Q77" i="2" s="1"/>
  <c r="E81" i="2"/>
  <c r="M81" i="2" s="1"/>
  <c r="Q81" i="2" s="1"/>
  <c r="E85" i="2"/>
  <c r="M85" i="2" s="1"/>
  <c r="Q85" i="2" s="1"/>
  <c r="E89" i="2"/>
  <c r="M89" i="2" s="1"/>
  <c r="Q89" i="2" s="1"/>
  <c r="E93" i="2"/>
  <c r="M93" i="2" s="1"/>
  <c r="Q93" i="2" s="1"/>
  <c r="E97" i="2"/>
  <c r="M97" i="2" s="1"/>
  <c r="Q97" i="2" s="1"/>
  <c r="E101" i="2"/>
  <c r="M101" i="2" s="1"/>
  <c r="Q101" i="2" s="1"/>
  <c r="E105" i="2"/>
  <c r="M105" i="2" s="1"/>
  <c r="Q105" i="2" s="1"/>
  <c r="E109" i="2"/>
  <c r="M109" i="2" s="1"/>
  <c r="Q109" i="2" s="1"/>
  <c r="E113" i="2"/>
  <c r="M113" i="2" s="1"/>
  <c r="Q113" i="2" s="1"/>
  <c r="E117" i="2"/>
  <c r="M117" i="2" s="1"/>
  <c r="Q117" i="2" s="1"/>
  <c r="E121" i="2"/>
  <c r="M121" i="2" s="1"/>
  <c r="Q121" i="2" s="1"/>
  <c r="E125" i="2"/>
  <c r="M125" i="2" s="1"/>
  <c r="Q125" i="2" s="1"/>
  <c r="E28" i="2"/>
  <c r="M28" i="2" s="1"/>
  <c r="Q28" i="2" s="1"/>
  <c r="E128" i="2"/>
  <c r="M128" i="2" s="1"/>
  <c r="Q128" i="2" s="1"/>
  <c r="E30" i="2"/>
  <c r="M30" i="2" s="1"/>
  <c r="Q30" i="2" s="1"/>
  <c r="E34" i="2"/>
  <c r="M34" i="2" s="1"/>
  <c r="Q34" i="2" s="1"/>
  <c r="E38" i="2"/>
  <c r="M38" i="2" s="1"/>
  <c r="Q38" i="2" s="1"/>
  <c r="E42" i="2"/>
  <c r="M42" i="2" s="1"/>
  <c r="Q42" i="2" s="1"/>
  <c r="E46" i="2"/>
  <c r="M46" i="2" s="1"/>
  <c r="Q46" i="2" s="1"/>
  <c r="E50" i="2"/>
  <c r="M50" i="2" s="1"/>
  <c r="Q50" i="2" s="1"/>
  <c r="E54" i="2"/>
  <c r="M54" i="2" s="1"/>
  <c r="Q54" i="2" s="1"/>
  <c r="E58" i="2"/>
  <c r="M58" i="2" s="1"/>
  <c r="Q58" i="2" s="1"/>
  <c r="E62" i="2"/>
  <c r="M62" i="2" s="1"/>
  <c r="Q62" i="2" s="1"/>
  <c r="E66" i="2"/>
  <c r="M66" i="2" s="1"/>
  <c r="Q66" i="2" s="1"/>
  <c r="E70" i="2"/>
  <c r="M70" i="2" s="1"/>
  <c r="Q70" i="2" s="1"/>
  <c r="E74" i="2"/>
  <c r="M74" i="2" s="1"/>
  <c r="Q74" i="2" s="1"/>
  <c r="E78" i="2"/>
  <c r="M78" i="2" s="1"/>
  <c r="Q78" i="2" s="1"/>
  <c r="E82" i="2"/>
  <c r="M82" i="2" s="1"/>
  <c r="Q82" i="2" s="1"/>
  <c r="E86" i="2"/>
  <c r="M86" i="2" s="1"/>
  <c r="Q86" i="2" s="1"/>
  <c r="E90" i="2"/>
  <c r="M90" i="2" s="1"/>
  <c r="Q90" i="2" s="1"/>
  <c r="E94" i="2"/>
  <c r="M94" i="2" s="1"/>
  <c r="Q94" i="2" s="1"/>
  <c r="E98" i="2"/>
  <c r="M98" i="2" s="1"/>
  <c r="Q98" i="2" s="1"/>
  <c r="E102" i="2"/>
  <c r="M102" i="2" s="1"/>
  <c r="Q102" i="2" s="1"/>
  <c r="E106" i="2"/>
  <c r="M106" i="2" s="1"/>
  <c r="Q106" i="2" s="1"/>
  <c r="E110" i="2"/>
  <c r="M110" i="2" s="1"/>
  <c r="Q110" i="2" s="1"/>
  <c r="E114" i="2"/>
  <c r="M114" i="2" s="1"/>
  <c r="Q114" i="2" s="1"/>
  <c r="E118" i="2"/>
  <c r="M118" i="2" s="1"/>
  <c r="Q118" i="2" s="1"/>
  <c r="E122" i="2"/>
  <c r="M122" i="2" s="1"/>
  <c r="Q122" i="2" s="1"/>
  <c r="E126" i="2"/>
  <c r="M126" i="2" s="1"/>
  <c r="Q126" i="2" s="1"/>
  <c r="E36" i="2"/>
  <c r="M36" i="2" s="1"/>
  <c r="Q36" i="2" s="1"/>
  <c r="E44" i="2"/>
  <c r="M44" i="2" s="1"/>
  <c r="Q44" i="2" s="1"/>
  <c r="E48" i="2"/>
  <c r="M48" i="2" s="1"/>
  <c r="Q48" i="2" s="1"/>
  <c r="E56" i="2"/>
  <c r="M56" i="2" s="1"/>
  <c r="Q56" i="2" s="1"/>
  <c r="E64" i="2"/>
  <c r="M64" i="2" s="1"/>
  <c r="Q64" i="2" s="1"/>
  <c r="E76" i="2"/>
  <c r="M76" i="2" s="1"/>
  <c r="Q76" i="2" s="1"/>
  <c r="E84" i="2"/>
  <c r="M84" i="2" s="1"/>
  <c r="Q84" i="2" s="1"/>
  <c r="E92" i="2"/>
  <c r="M92" i="2" s="1"/>
  <c r="Q92" i="2" s="1"/>
  <c r="E100" i="2"/>
  <c r="M100" i="2" s="1"/>
  <c r="Q100" i="2" s="1"/>
  <c r="E108" i="2"/>
  <c r="M108" i="2" s="1"/>
  <c r="Q108" i="2" s="1"/>
  <c r="E112" i="2"/>
  <c r="M112" i="2" s="1"/>
  <c r="Q112" i="2" s="1"/>
  <c r="E120" i="2"/>
  <c r="M120" i="2" s="1"/>
  <c r="Q120" i="2" s="1"/>
  <c r="E31" i="2"/>
  <c r="M31" i="2" s="1"/>
  <c r="Q31" i="2" s="1"/>
  <c r="E35" i="2"/>
  <c r="M35" i="2" s="1"/>
  <c r="Q35" i="2" s="1"/>
  <c r="E39" i="2"/>
  <c r="M39" i="2" s="1"/>
  <c r="Q39" i="2" s="1"/>
  <c r="E43" i="2"/>
  <c r="M43" i="2" s="1"/>
  <c r="Q43" i="2" s="1"/>
  <c r="E47" i="2"/>
  <c r="M47" i="2" s="1"/>
  <c r="Q47" i="2" s="1"/>
  <c r="E51" i="2"/>
  <c r="M51" i="2" s="1"/>
  <c r="Q51" i="2" s="1"/>
  <c r="E55" i="2"/>
  <c r="M55" i="2" s="1"/>
  <c r="Q55" i="2" s="1"/>
  <c r="E59" i="2"/>
  <c r="M59" i="2" s="1"/>
  <c r="Q59" i="2" s="1"/>
  <c r="E63" i="2"/>
  <c r="M63" i="2" s="1"/>
  <c r="Q63" i="2" s="1"/>
  <c r="E67" i="2"/>
  <c r="M67" i="2" s="1"/>
  <c r="Q67" i="2" s="1"/>
  <c r="E71" i="2"/>
  <c r="M71" i="2" s="1"/>
  <c r="Q71" i="2" s="1"/>
  <c r="E75" i="2"/>
  <c r="M75" i="2" s="1"/>
  <c r="Q75" i="2" s="1"/>
  <c r="E79" i="2"/>
  <c r="M79" i="2" s="1"/>
  <c r="Q79" i="2" s="1"/>
  <c r="E83" i="2"/>
  <c r="M83" i="2" s="1"/>
  <c r="Q83" i="2" s="1"/>
  <c r="E87" i="2"/>
  <c r="M87" i="2" s="1"/>
  <c r="Q87" i="2" s="1"/>
  <c r="E91" i="2"/>
  <c r="M91" i="2" s="1"/>
  <c r="Q91" i="2" s="1"/>
  <c r="E95" i="2"/>
  <c r="M95" i="2" s="1"/>
  <c r="Q95" i="2" s="1"/>
  <c r="E99" i="2"/>
  <c r="M99" i="2" s="1"/>
  <c r="Q99" i="2" s="1"/>
  <c r="E103" i="2"/>
  <c r="M103" i="2" s="1"/>
  <c r="Q103" i="2" s="1"/>
  <c r="E107" i="2"/>
  <c r="M107" i="2" s="1"/>
  <c r="Q107" i="2" s="1"/>
  <c r="E111" i="2"/>
  <c r="M111" i="2" s="1"/>
  <c r="Q111" i="2" s="1"/>
  <c r="E115" i="2"/>
  <c r="M115" i="2" s="1"/>
  <c r="Q115" i="2" s="1"/>
  <c r="E119" i="2"/>
  <c r="M119" i="2" s="1"/>
  <c r="Q119" i="2" s="1"/>
  <c r="E123" i="2"/>
  <c r="M123" i="2" s="1"/>
  <c r="Q123" i="2" s="1"/>
  <c r="E127" i="2"/>
  <c r="M127" i="2" s="1"/>
  <c r="Q127" i="2" s="1"/>
  <c r="E32" i="2"/>
  <c r="M32" i="2" s="1"/>
  <c r="Q32" i="2" s="1"/>
  <c r="E40" i="2"/>
  <c r="M40" i="2" s="1"/>
  <c r="Q40" i="2" s="1"/>
  <c r="E52" i="2"/>
  <c r="M52" i="2" s="1"/>
  <c r="Q52" i="2" s="1"/>
  <c r="E60" i="2"/>
  <c r="M60" i="2" s="1"/>
  <c r="Q60" i="2" s="1"/>
  <c r="E68" i="2"/>
  <c r="M68" i="2" s="1"/>
  <c r="Q68" i="2" s="1"/>
  <c r="E72" i="2"/>
  <c r="M72" i="2" s="1"/>
  <c r="Q72" i="2" s="1"/>
  <c r="E80" i="2"/>
  <c r="M80" i="2" s="1"/>
  <c r="Q80" i="2" s="1"/>
  <c r="E88" i="2"/>
  <c r="M88" i="2" s="1"/>
  <c r="Q88" i="2" s="1"/>
  <c r="E96" i="2"/>
  <c r="M96" i="2" s="1"/>
  <c r="Q96" i="2" s="1"/>
  <c r="E104" i="2"/>
  <c r="M104" i="2" s="1"/>
  <c r="Q104" i="2" s="1"/>
  <c r="E116" i="2"/>
  <c r="M116" i="2" s="1"/>
  <c r="Q116" i="2" s="1"/>
  <c r="E124" i="2"/>
  <c r="M124" i="2" s="1"/>
  <c r="Q124" i="2" s="1"/>
  <c r="B12" i="2"/>
  <c r="AB7" i="1"/>
  <c r="AA8" i="1"/>
  <c r="AA7" i="1" s="1"/>
  <c r="Z8" i="1"/>
  <c r="Z7" i="1" s="1"/>
  <c r="AQ4" i="1"/>
  <c r="AN4" i="1"/>
  <c r="AO4" i="1"/>
  <c r="AP4" i="1"/>
  <c r="AO3" i="1"/>
  <c r="AP3" i="1"/>
  <c r="AQ3" i="1"/>
  <c r="AN3" i="1"/>
  <c r="AH4" i="1"/>
  <c r="AI4" i="1"/>
  <c r="AJ4" i="1"/>
  <c r="AK4" i="1"/>
  <c r="AL4" i="1"/>
  <c r="AH3" i="1"/>
  <c r="AI3" i="1"/>
  <c r="AJ3" i="1"/>
  <c r="AK3" i="1"/>
  <c r="AL3" i="1"/>
  <c r="N4" i="1"/>
  <c r="C4" i="1"/>
  <c r="N3" i="1"/>
  <c r="C3" i="1"/>
  <c r="P3" i="1"/>
  <c r="AC7" i="1" l="1"/>
  <c r="AC8" i="1" s="1"/>
  <c r="Q4" i="1"/>
  <c r="R4" i="1" s="1"/>
  <c r="Q3" i="1"/>
  <c r="R3" i="1" s="1"/>
  <c r="AG3" i="1" l="1"/>
  <c r="AF3" i="1"/>
  <c r="AD3" i="1"/>
  <c r="AE3" i="1"/>
  <c r="AC3" i="1"/>
  <c r="S4" i="1"/>
  <c r="AF4" i="1"/>
  <c r="AG4" i="1"/>
  <c r="AE4" i="1"/>
  <c r="AC4" i="1"/>
  <c r="AD4" i="1"/>
  <c r="W4" i="1"/>
  <c r="U4" i="1"/>
  <c r="T4" i="1"/>
  <c r="V4" i="1"/>
  <c r="T3" i="1"/>
  <c r="V3" i="1"/>
  <c r="U3" i="1"/>
  <c r="W3" i="1"/>
  <c r="S3" i="1"/>
</calcChain>
</file>

<file path=xl/sharedStrings.xml><?xml version="1.0" encoding="utf-8"?>
<sst xmlns="http://schemas.openxmlformats.org/spreadsheetml/2006/main" count="114" uniqueCount="91">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</sst>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937888"/>
        <c:axId val="-1185932448"/>
      </c:scatterChart>
      <c:valAx>
        <c:axId val="-1185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32448"/>
        <c:crosses val="autoZero"/>
        <c:crossBetween val="midCat"/>
      </c:valAx>
      <c:valAx>
        <c:axId val="-1185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7"/>
          <c:y val="6.1624649859943981E-2"/>
          <c:w val="0.78775937654532313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5605.7142857142853</c:v>
                </c:pt>
                <c:pt idx="1">
                  <c:v>5605.7142857142853</c:v>
                </c:pt>
                <c:pt idx="2">
                  <c:v>5605.7142857142853</c:v>
                </c:pt>
                <c:pt idx="3">
                  <c:v>5605.7142857142853</c:v>
                </c:pt>
                <c:pt idx="4">
                  <c:v>5605.7142857142853</c:v>
                </c:pt>
                <c:pt idx="5">
                  <c:v>5605.7142857142853</c:v>
                </c:pt>
                <c:pt idx="6">
                  <c:v>5605.7142857142853</c:v>
                </c:pt>
                <c:pt idx="7">
                  <c:v>5605.7142857142853</c:v>
                </c:pt>
                <c:pt idx="8">
                  <c:v>5605.7142857142853</c:v>
                </c:pt>
                <c:pt idx="9">
                  <c:v>5605.7142857142853</c:v>
                </c:pt>
                <c:pt idx="10">
                  <c:v>5605.7142857142853</c:v>
                </c:pt>
                <c:pt idx="11">
                  <c:v>5605.7142857142853</c:v>
                </c:pt>
                <c:pt idx="12">
                  <c:v>5605.7142857142853</c:v>
                </c:pt>
                <c:pt idx="13">
                  <c:v>5605.7142857142853</c:v>
                </c:pt>
                <c:pt idx="14">
                  <c:v>5605.7142857142853</c:v>
                </c:pt>
                <c:pt idx="15">
                  <c:v>5605.7142857142853</c:v>
                </c:pt>
                <c:pt idx="16">
                  <c:v>5605.7142857142853</c:v>
                </c:pt>
                <c:pt idx="17">
                  <c:v>5605.7142857142853</c:v>
                </c:pt>
                <c:pt idx="18">
                  <c:v>5605.7142857142853</c:v>
                </c:pt>
                <c:pt idx="19">
                  <c:v>5605.7142857142853</c:v>
                </c:pt>
                <c:pt idx="20">
                  <c:v>5605.7142857142853</c:v>
                </c:pt>
                <c:pt idx="21">
                  <c:v>5605.7142857142853</c:v>
                </c:pt>
                <c:pt idx="22">
                  <c:v>5605.7142857142853</c:v>
                </c:pt>
                <c:pt idx="23">
                  <c:v>5605.7142857142853</c:v>
                </c:pt>
                <c:pt idx="24">
                  <c:v>5605.7142857142853</c:v>
                </c:pt>
                <c:pt idx="25">
                  <c:v>5605.7142857142853</c:v>
                </c:pt>
                <c:pt idx="26">
                  <c:v>5605.7142857142853</c:v>
                </c:pt>
                <c:pt idx="27">
                  <c:v>5605.7142857142853</c:v>
                </c:pt>
                <c:pt idx="28">
                  <c:v>5605.7142857142853</c:v>
                </c:pt>
                <c:pt idx="29">
                  <c:v>5605.7142857142853</c:v>
                </c:pt>
                <c:pt idx="30">
                  <c:v>5605.7142857142853</c:v>
                </c:pt>
                <c:pt idx="31">
                  <c:v>5605.7142857142853</c:v>
                </c:pt>
                <c:pt idx="32">
                  <c:v>5605.7142857142853</c:v>
                </c:pt>
                <c:pt idx="33">
                  <c:v>5605.7142857142853</c:v>
                </c:pt>
                <c:pt idx="34">
                  <c:v>5605.7142857142853</c:v>
                </c:pt>
                <c:pt idx="35">
                  <c:v>5605.7142857142853</c:v>
                </c:pt>
                <c:pt idx="36">
                  <c:v>5605.7142857142853</c:v>
                </c:pt>
                <c:pt idx="37">
                  <c:v>5605.7142857142853</c:v>
                </c:pt>
                <c:pt idx="38">
                  <c:v>5605.7142857142853</c:v>
                </c:pt>
                <c:pt idx="39">
                  <c:v>5605.7142857142853</c:v>
                </c:pt>
                <c:pt idx="40">
                  <c:v>5605.7142857142853</c:v>
                </c:pt>
                <c:pt idx="41">
                  <c:v>5605.7142857142853</c:v>
                </c:pt>
                <c:pt idx="42">
                  <c:v>5605.7142857142853</c:v>
                </c:pt>
                <c:pt idx="43">
                  <c:v>5605.7142857142853</c:v>
                </c:pt>
                <c:pt idx="44">
                  <c:v>5605.7142857142853</c:v>
                </c:pt>
                <c:pt idx="45">
                  <c:v>5605.7142857142853</c:v>
                </c:pt>
                <c:pt idx="46">
                  <c:v>5605.7142857142853</c:v>
                </c:pt>
                <c:pt idx="47">
                  <c:v>5605.7142857142853</c:v>
                </c:pt>
                <c:pt idx="48">
                  <c:v>5605.7142857142853</c:v>
                </c:pt>
                <c:pt idx="49">
                  <c:v>5605.7142857142853</c:v>
                </c:pt>
                <c:pt idx="50">
                  <c:v>5605.7142857142853</c:v>
                </c:pt>
                <c:pt idx="51">
                  <c:v>5605.7142857142853</c:v>
                </c:pt>
                <c:pt idx="52">
                  <c:v>5605.7142857142853</c:v>
                </c:pt>
                <c:pt idx="53">
                  <c:v>5605.7142857142853</c:v>
                </c:pt>
                <c:pt idx="54">
                  <c:v>5605.7142857142853</c:v>
                </c:pt>
                <c:pt idx="55">
                  <c:v>5605.7142857142853</c:v>
                </c:pt>
                <c:pt idx="56">
                  <c:v>5605.7142857142853</c:v>
                </c:pt>
                <c:pt idx="57">
                  <c:v>5605.7142857142853</c:v>
                </c:pt>
                <c:pt idx="58">
                  <c:v>5605.7142857142853</c:v>
                </c:pt>
                <c:pt idx="59">
                  <c:v>5605.7142857142853</c:v>
                </c:pt>
                <c:pt idx="60">
                  <c:v>5605.7142857142853</c:v>
                </c:pt>
                <c:pt idx="61">
                  <c:v>5605.7142857142853</c:v>
                </c:pt>
                <c:pt idx="62">
                  <c:v>5605.7142857142853</c:v>
                </c:pt>
                <c:pt idx="63">
                  <c:v>5605.7142857142853</c:v>
                </c:pt>
                <c:pt idx="64">
                  <c:v>5605.7142857142853</c:v>
                </c:pt>
                <c:pt idx="65">
                  <c:v>5605.7142857142853</c:v>
                </c:pt>
                <c:pt idx="66">
                  <c:v>5605.7142857142853</c:v>
                </c:pt>
                <c:pt idx="67">
                  <c:v>5605.7142857142853</c:v>
                </c:pt>
                <c:pt idx="68">
                  <c:v>5605.7142857142853</c:v>
                </c:pt>
                <c:pt idx="69">
                  <c:v>5605.7142857142853</c:v>
                </c:pt>
                <c:pt idx="70">
                  <c:v>5605.7142857142853</c:v>
                </c:pt>
                <c:pt idx="71">
                  <c:v>5605.7142857142853</c:v>
                </c:pt>
                <c:pt idx="72">
                  <c:v>5605.7142857142853</c:v>
                </c:pt>
                <c:pt idx="73">
                  <c:v>5605.7142857142853</c:v>
                </c:pt>
                <c:pt idx="74">
                  <c:v>5605.7142857142853</c:v>
                </c:pt>
                <c:pt idx="75">
                  <c:v>5605.7142857142853</c:v>
                </c:pt>
                <c:pt idx="76">
                  <c:v>5605.7142857142853</c:v>
                </c:pt>
                <c:pt idx="77">
                  <c:v>5605.7142857142853</c:v>
                </c:pt>
                <c:pt idx="78">
                  <c:v>5605.7142857142853</c:v>
                </c:pt>
                <c:pt idx="79">
                  <c:v>5605.7142857142853</c:v>
                </c:pt>
                <c:pt idx="80">
                  <c:v>5605.7142857142853</c:v>
                </c:pt>
                <c:pt idx="81">
                  <c:v>5605.7142857142853</c:v>
                </c:pt>
                <c:pt idx="82">
                  <c:v>5605.7142857142853</c:v>
                </c:pt>
                <c:pt idx="83">
                  <c:v>5605.7142857142853</c:v>
                </c:pt>
                <c:pt idx="84">
                  <c:v>5605.7142857142853</c:v>
                </c:pt>
                <c:pt idx="85">
                  <c:v>5605.7142857142853</c:v>
                </c:pt>
                <c:pt idx="86">
                  <c:v>-4204.2857142857147</c:v>
                </c:pt>
                <c:pt idx="87">
                  <c:v>-4204.2857142857147</c:v>
                </c:pt>
                <c:pt idx="88">
                  <c:v>-4204.2857142857147</c:v>
                </c:pt>
                <c:pt idx="89">
                  <c:v>-4204.2857142857147</c:v>
                </c:pt>
                <c:pt idx="90">
                  <c:v>-4204.2857142857147</c:v>
                </c:pt>
                <c:pt idx="91">
                  <c:v>-4204.2857142857147</c:v>
                </c:pt>
                <c:pt idx="92">
                  <c:v>-4204.2857142857147</c:v>
                </c:pt>
                <c:pt idx="93">
                  <c:v>-4204.2857142857147</c:v>
                </c:pt>
                <c:pt idx="94">
                  <c:v>-4204.2857142857147</c:v>
                </c:pt>
                <c:pt idx="95">
                  <c:v>-4204.2857142857147</c:v>
                </c:pt>
                <c:pt idx="96">
                  <c:v>-4204.2857142857147</c:v>
                </c:pt>
                <c:pt idx="97">
                  <c:v>-4204.2857142857147</c:v>
                </c:pt>
                <c:pt idx="98">
                  <c:v>-4204.2857142857147</c:v>
                </c:pt>
                <c:pt idx="99">
                  <c:v>-4204.2857142857147</c:v>
                </c:pt>
                <c:pt idx="100">
                  <c:v>-4204.2857142857147</c:v>
                </c:pt>
                <c:pt idx="101">
                  <c:v>-4204.2857142857147</c:v>
                </c:pt>
                <c:pt idx="102">
                  <c:v>-4204.2857142857147</c:v>
                </c:pt>
                <c:pt idx="103">
                  <c:v>-4204.2857142857147</c:v>
                </c:pt>
                <c:pt idx="104">
                  <c:v>-4204.2857142857147</c:v>
                </c:pt>
                <c:pt idx="105">
                  <c:v>-4204.2857142857147</c:v>
                </c:pt>
                <c:pt idx="106">
                  <c:v>-4204.2857142857147</c:v>
                </c:pt>
                <c:pt idx="107">
                  <c:v>-4204.2857142857147</c:v>
                </c:pt>
                <c:pt idx="108">
                  <c:v>-4204.2857142857147</c:v>
                </c:pt>
                <c:pt idx="109">
                  <c:v>-4204.2857142857147</c:v>
                </c:pt>
                <c:pt idx="110">
                  <c:v>-4204.2857142857147</c:v>
                </c:pt>
                <c:pt idx="111">
                  <c:v>-4204.2857142857147</c:v>
                </c:pt>
                <c:pt idx="112">
                  <c:v>-4204.2857142857147</c:v>
                </c:pt>
                <c:pt idx="113">
                  <c:v>-4204.2857142857147</c:v>
                </c:pt>
                <c:pt idx="114">
                  <c:v>-4204.2857142857147</c:v>
                </c:pt>
                <c:pt idx="115">
                  <c:v>-4204.2857142857147</c:v>
                </c:pt>
                <c:pt idx="116">
                  <c:v>-4204.2857142857147</c:v>
                </c:pt>
                <c:pt idx="117">
                  <c:v>-4204.2857142857147</c:v>
                </c:pt>
                <c:pt idx="118">
                  <c:v>-4204.2857142857147</c:v>
                </c:pt>
                <c:pt idx="119">
                  <c:v>-4204.2857142857147</c:v>
                </c:pt>
                <c:pt idx="120">
                  <c:v>-4204.2857142857147</c:v>
                </c:pt>
                <c:pt idx="121">
                  <c:v>-4204.2857142857147</c:v>
                </c:pt>
                <c:pt idx="122">
                  <c:v>-4204.2857142857147</c:v>
                </c:pt>
                <c:pt idx="123">
                  <c:v>-4204.2857142857147</c:v>
                </c:pt>
                <c:pt idx="124">
                  <c:v>-4204.2857142857147</c:v>
                </c:pt>
                <c:pt idx="125">
                  <c:v>-4204.2857142857147</c:v>
                </c:pt>
                <c:pt idx="126">
                  <c:v>-4204.2857142857147</c:v>
                </c:pt>
                <c:pt idx="127">
                  <c:v>-4204.2857142857147</c:v>
                </c:pt>
                <c:pt idx="128">
                  <c:v>-4204.2857142857147</c:v>
                </c:pt>
                <c:pt idx="129">
                  <c:v>-4204.2857142857147</c:v>
                </c:pt>
                <c:pt idx="130">
                  <c:v>-4204.2857142857147</c:v>
                </c:pt>
                <c:pt idx="131">
                  <c:v>-4204.2857142857147</c:v>
                </c:pt>
                <c:pt idx="132">
                  <c:v>-4204.2857142857147</c:v>
                </c:pt>
                <c:pt idx="133">
                  <c:v>-4204.2857142857147</c:v>
                </c:pt>
                <c:pt idx="134">
                  <c:v>-4204.2857142857147</c:v>
                </c:pt>
                <c:pt idx="135">
                  <c:v>-4204.2857142857147</c:v>
                </c:pt>
                <c:pt idx="136">
                  <c:v>-4204.2857142857147</c:v>
                </c:pt>
                <c:pt idx="137">
                  <c:v>-4204.2857142857147</c:v>
                </c:pt>
                <c:pt idx="138">
                  <c:v>-4204.2857142857147</c:v>
                </c:pt>
                <c:pt idx="139">
                  <c:v>-4204.2857142857147</c:v>
                </c:pt>
                <c:pt idx="140">
                  <c:v>-4204.2857142857147</c:v>
                </c:pt>
                <c:pt idx="141">
                  <c:v>-4204.2857142857147</c:v>
                </c:pt>
                <c:pt idx="142">
                  <c:v>-4204.2857142857147</c:v>
                </c:pt>
                <c:pt idx="143">
                  <c:v>-4204.2857142857147</c:v>
                </c:pt>
                <c:pt idx="144">
                  <c:v>-4204.2857142857147</c:v>
                </c:pt>
                <c:pt idx="145">
                  <c:v>-4204.2857142857147</c:v>
                </c:pt>
                <c:pt idx="146">
                  <c:v>-4204.2857142857147</c:v>
                </c:pt>
                <c:pt idx="147">
                  <c:v>-4204.2857142857147</c:v>
                </c:pt>
                <c:pt idx="148">
                  <c:v>-4204.2857142857147</c:v>
                </c:pt>
                <c:pt idx="149">
                  <c:v>-4204.2857142857147</c:v>
                </c:pt>
                <c:pt idx="150">
                  <c:v>-4204.2857142857147</c:v>
                </c:pt>
                <c:pt idx="151">
                  <c:v>-4204.2857142857147</c:v>
                </c:pt>
                <c:pt idx="152">
                  <c:v>-4204.2857142857147</c:v>
                </c:pt>
                <c:pt idx="153">
                  <c:v>-4204.2857142857147</c:v>
                </c:pt>
                <c:pt idx="154">
                  <c:v>-4204.2857142857147</c:v>
                </c:pt>
                <c:pt idx="155">
                  <c:v>-4204.2857142857147</c:v>
                </c:pt>
                <c:pt idx="156">
                  <c:v>-4204.2857142857147</c:v>
                </c:pt>
                <c:pt idx="157">
                  <c:v>-4204.2857142857147</c:v>
                </c:pt>
                <c:pt idx="158">
                  <c:v>-4204.2857142857147</c:v>
                </c:pt>
                <c:pt idx="159">
                  <c:v>-4204.2857142857147</c:v>
                </c:pt>
                <c:pt idx="160">
                  <c:v>-4204.2857142857147</c:v>
                </c:pt>
                <c:pt idx="161">
                  <c:v>-4204.2857142857147</c:v>
                </c:pt>
                <c:pt idx="162">
                  <c:v>-4204.2857142857147</c:v>
                </c:pt>
                <c:pt idx="163">
                  <c:v>-4204.2857142857147</c:v>
                </c:pt>
                <c:pt idx="164">
                  <c:v>-4204.2857142857147</c:v>
                </c:pt>
                <c:pt idx="165">
                  <c:v>-4204.2857142857147</c:v>
                </c:pt>
                <c:pt idx="166">
                  <c:v>-4204.2857142857147</c:v>
                </c:pt>
                <c:pt idx="167">
                  <c:v>-4204.2857142857147</c:v>
                </c:pt>
                <c:pt idx="168">
                  <c:v>-4204.2857142857147</c:v>
                </c:pt>
                <c:pt idx="169">
                  <c:v>-4204.2857142857147</c:v>
                </c:pt>
                <c:pt idx="170">
                  <c:v>-4204.2857142857147</c:v>
                </c:pt>
                <c:pt idx="171">
                  <c:v>-4204.2857142857147</c:v>
                </c:pt>
                <c:pt idx="172">
                  <c:v>-4204.2857142857147</c:v>
                </c:pt>
                <c:pt idx="173">
                  <c:v>-4204.2857142857147</c:v>
                </c:pt>
                <c:pt idx="174">
                  <c:v>-4204.2857142857147</c:v>
                </c:pt>
                <c:pt idx="175">
                  <c:v>-4204.2857142857147</c:v>
                </c:pt>
                <c:pt idx="176">
                  <c:v>-4204.2857142857147</c:v>
                </c:pt>
                <c:pt idx="177">
                  <c:v>-4204.2857142857147</c:v>
                </c:pt>
                <c:pt idx="178">
                  <c:v>-4204.2857142857147</c:v>
                </c:pt>
                <c:pt idx="179">
                  <c:v>-4204.2857142857147</c:v>
                </c:pt>
                <c:pt idx="180">
                  <c:v>-4204.2857142857147</c:v>
                </c:pt>
                <c:pt idx="181">
                  <c:v>-4204.2857142857147</c:v>
                </c:pt>
                <c:pt idx="182">
                  <c:v>-4204.2857142857147</c:v>
                </c:pt>
                <c:pt idx="183">
                  <c:v>-4204.2857142857147</c:v>
                </c:pt>
                <c:pt idx="184">
                  <c:v>-4204.2857142857147</c:v>
                </c:pt>
                <c:pt idx="185">
                  <c:v>-4204.2857142857147</c:v>
                </c:pt>
                <c:pt idx="186">
                  <c:v>-4204.2857142857147</c:v>
                </c:pt>
                <c:pt idx="187">
                  <c:v>-4204.2857142857147</c:v>
                </c:pt>
                <c:pt idx="188">
                  <c:v>-4204.2857142857147</c:v>
                </c:pt>
                <c:pt idx="189">
                  <c:v>-4204.2857142857147</c:v>
                </c:pt>
                <c:pt idx="190">
                  <c:v>-4204.2857142857147</c:v>
                </c:pt>
                <c:pt idx="191">
                  <c:v>-4204.2857142857147</c:v>
                </c:pt>
                <c:pt idx="192">
                  <c:v>-4204.2857142857147</c:v>
                </c:pt>
                <c:pt idx="193">
                  <c:v>-4204.2857142857147</c:v>
                </c:pt>
                <c:pt idx="194">
                  <c:v>-4204.2857142857147</c:v>
                </c:pt>
                <c:pt idx="195">
                  <c:v>-4204.2857142857147</c:v>
                </c:pt>
                <c:pt idx="196">
                  <c:v>-4204.2857142857147</c:v>
                </c:pt>
                <c:pt idx="197">
                  <c:v>-4204.2857142857147</c:v>
                </c:pt>
                <c:pt idx="198">
                  <c:v>-4204.2857142857147</c:v>
                </c:pt>
                <c:pt idx="199">
                  <c:v>-4204.2857142857147</c:v>
                </c:pt>
                <c:pt idx="200">
                  <c:v>-4204.2857142857147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15751.706785714287</c:v>
                </c:pt>
                <c:pt idx="1">
                  <c:v>15650.246860714287</c:v>
                </c:pt>
                <c:pt idx="2">
                  <c:v>15548.786935714286</c:v>
                </c:pt>
                <c:pt idx="3">
                  <c:v>15447.327010714287</c:v>
                </c:pt>
                <c:pt idx="4">
                  <c:v>15345.867085714286</c:v>
                </c:pt>
                <c:pt idx="5">
                  <c:v>15244.407160714287</c:v>
                </c:pt>
                <c:pt idx="6">
                  <c:v>15142.947235714286</c:v>
                </c:pt>
                <c:pt idx="7">
                  <c:v>15041.487310714287</c:v>
                </c:pt>
                <c:pt idx="8">
                  <c:v>14940.027385714286</c:v>
                </c:pt>
                <c:pt idx="9">
                  <c:v>14838.567460714286</c:v>
                </c:pt>
                <c:pt idx="10">
                  <c:v>14737.107535714287</c:v>
                </c:pt>
                <c:pt idx="11">
                  <c:v>14635.647610714286</c:v>
                </c:pt>
                <c:pt idx="12">
                  <c:v>14534.187685714287</c:v>
                </c:pt>
                <c:pt idx="13">
                  <c:v>14432.727760714286</c:v>
                </c:pt>
                <c:pt idx="14">
                  <c:v>14331.267835714287</c:v>
                </c:pt>
                <c:pt idx="15">
                  <c:v>14229.807910714286</c:v>
                </c:pt>
                <c:pt idx="16">
                  <c:v>14128.347985714287</c:v>
                </c:pt>
                <c:pt idx="17">
                  <c:v>14026.888060714286</c:v>
                </c:pt>
                <c:pt idx="18">
                  <c:v>13925.428135714286</c:v>
                </c:pt>
                <c:pt idx="19">
                  <c:v>13823.968210714287</c:v>
                </c:pt>
                <c:pt idx="20">
                  <c:v>13722.508285714286</c:v>
                </c:pt>
                <c:pt idx="21">
                  <c:v>13621.048360714287</c:v>
                </c:pt>
                <c:pt idx="22">
                  <c:v>13519.588435714286</c:v>
                </c:pt>
                <c:pt idx="23">
                  <c:v>13418.128510714287</c:v>
                </c:pt>
                <c:pt idx="24">
                  <c:v>13316.668585714287</c:v>
                </c:pt>
                <c:pt idx="25">
                  <c:v>13215.208660714286</c:v>
                </c:pt>
                <c:pt idx="26">
                  <c:v>13113.748735714287</c:v>
                </c:pt>
                <c:pt idx="27">
                  <c:v>13012.288810714286</c:v>
                </c:pt>
                <c:pt idx="28">
                  <c:v>12910.828885714287</c:v>
                </c:pt>
                <c:pt idx="29">
                  <c:v>12809.368960714288</c:v>
                </c:pt>
                <c:pt idx="30">
                  <c:v>12707.909035714285</c:v>
                </c:pt>
                <c:pt idx="31">
                  <c:v>12606.449110714286</c:v>
                </c:pt>
                <c:pt idx="32">
                  <c:v>12504.989185714287</c:v>
                </c:pt>
                <c:pt idx="33">
                  <c:v>12403.529260714287</c:v>
                </c:pt>
                <c:pt idx="34">
                  <c:v>12302.069335714286</c:v>
                </c:pt>
                <c:pt idx="35">
                  <c:v>12200.609410714285</c:v>
                </c:pt>
                <c:pt idx="36">
                  <c:v>12099.149485714286</c:v>
                </c:pt>
                <c:pt idx="37">
                  <c:v>11997.689560714287</c:v>
                </c:pt>
                <c:pt idx="38">
                  <c:v>11896.229635714286</c:v>
                </c:pt>
                <c:pt idx="39">
                  <c:v>11794.769710714287</c:v>
                </c:pt>
                <c:pt idx="40">
                  <c:v>11693.309785714286</c:v>
                </c:pt>
                <c:pt idx="41">
                  <c:v>11591.849860714286</c:v>
                </c:pt>
                <c:pt idx="42">
                  <c:v>11490.389935714287</c:v>
                </c:pt>
                <c:pt idx="43">
                  <c:v>11388.930010714286</c:v>
                </c:pt>
                <c:pt idx="44">
                  <c:v>11287.470085714285</c:v>
                </c:pt>
                <c:pt idx="45">
                  <c:v>11186.010160714286</c:v>
                </c:pt>
                <c:pt idx="46">
                  <c:v>11084.550235714287</c:v>
                </c:pt>
                <c:pt idx="47">
                  <c:v>10983.090310714288</c:v>
                </c:pt>
                <c:pt idx="48">
                  <c:v>10881.630385714287</c:v>
                </c:pt>
                <c:pt idx="49">
                  <c:v>10780.170460714286</c:v>
                </c:pt>
                <c:pt idx="50">
                  <c:v>10678.710535714286</c:v>
                </c:pt>
                <c:pt idx="51">
                  <c:v>10577.250610714287</c:v>
                </c:pt>
                <c:pt idx="52">
                  <c:v>10475.790685714288</c:v>
                </c:pt>
                <c:pt idx="53">
                  <c:v>10374.330760714287</c:v>
                </c:pt>
                <c:pt idx="54">
                  <c:v>10272.870835714286</c:v>
                </c:pt>
                <c:pt idx="55">
                  <c:v>10171.410910714287</c:v>
                </c:pt>
                <c:pt idx="56">
                  <c:v>10069.950985714288</c:v>
                </c:pt>
                <c:pt idx="57">
                  <c:v>9968.4910607142847</c:v>
                </c:pt>
                <c:pt idx="58">
                  <c:v>9867.0311357142873</c:v>
                </c:pt>
                <c:pt idx="59">
                  <c:v>9765.5712107142863</c:v>
                </c:pt>
                <c:pt idx="60">
                  <c:v>9664.1112857142853</c:v>
                </c:pt>
                <c:pt idx="61">
                  <c:v>9562.6513607142879</c:v>
                </c:pt>
                <c:pt idx="62">
                  <c:v>9461.191435714285</c:v>
                </c:pt>
                <c:pt idx="63">
                  <c:v>9359.7315107142858</c:v>
                </c:pt>
                <c:pt idx="64">
                  <c:v>9258.2715857142866</c:v>
                </c:pt>
                <c:pt idx="65">
                  <c:v>9156.8116607142856</c:v>
                </c:pt>
                <c:pt idx="66">
                  <c:v>9055.3517357142882</c:v>
                </c:pt>
                <c:pt idx="67">
                  <c:v>8953.8918107142854</c:v>
                </c:pt>
                <c:pt idx="68">
                  <c:v>8852.4318857142862</c:v>
                </c:pt>
                <c:pt idx="69">
                  <c:v>8750.971960714287</c:v>
                </c:pt>
                <c:pt idx="70">
                  <c:v>8649.512035714286</c:v>
                </c:pt>
                <c:pt idx="71">
                  <c:v>8548.0521107142849</c:v>
                </c:pt>
                <c:pt idx="72">
                  <c:v>8446.5921857142857</c:v>
                </c:pt>
                <c:pt idx="73">
                  <c:v>8345.1322607142865</c:v>
                </c:pt>
                <c:pt idx="74">
                  <c:v>8243.6723357142855</c:v>
                </c:pt>
                <c:pt idx="75">
                  <c:v>8142.2124107142863</c:v>
                </c:pt>
                <c:pt idx="76">
                  <c:v>8040.7524857142862</c:v>
                </c:pt>
                <c:pt idx="77">
                  <c:v>7939.292560714287</c:v>
                </c:pt>
                <c:pt idx="78">
                  <c:v>7837.8326357142869</c:v>
                </c:pt>
                <c:pt idx="79">
                  <c:v>7736.3727107142859</c:v>
                </c:pt>
                <c:pt idx="80">
                  <c:v>7634.9127857142867</c:v>
                </c:pt>
                <c:pt idx="81">
                  <c:v>7533.4528607142875</c:v>
                </c:pt>
                <c:pt idx="82">
                  <c:v>7431.9929357142864</c:v>
                </c:pt>
                <c:pt idx="83">
                  <c:v>7330.5330107142872</c:v>
                </c:pt>
                <c:pt idx="84">
                  <c:v>7229.0730857142862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-2885.3066892857132</c:v>
                </c:pt>
                <c:pt idx="88">
                  <c:v>-2986.7666142857142</c:v>
                </c:pt>
                <c:pt idx="89">
                  <c:v>-3088.2265392857134</c:v>
                </c:pt>
                <c:pt idx="90">
                  <c:v>-3189.6864642857126</c:v>
                </c:pt>
                <c:pt idx="91">
                  <c:v>-3291.1463892857137</c:v>
                </c:pt>
                <c:pt idx="92">
                  <c:v>-3392.6063142857129</c:v>
                </c:pt>
                <c:pt idx="93">
                  <c:v>-3494.0662392857139</c:v>
                </c:pt>
                <c:pt idx="94">
                  <c:v>-3595.5261642857131</c:v>
                </c:pt>
                <c:pt idx="95">
                  <c:v>-3696.9860892857141</c:v>
                </c:pt>
                <c:pt idx="96">
                  <c:v>-3798.4460142857133</c:v>
                </c:pt>
                <c:pt idx="97">
                  <c:v>-3899.9059392857125</c:v>
                </c:pt>
                <c:pt idx="98">
                  <c:v>-4001.3658642857135</c:v>
                </c:pt>
                <c:pt idx="99">
                  <c:v>-4102.8257892857146</c:v>
                </c:pt>
                <c:pt idx="100">
                  <c:v>-4204.2857142857138</c:v>
                </c:pt>
                <c:pt idx="101">
                  <c:v>-4305.7456392857111</c:v>
                </c:pt>
                <c:pt idx="102">
                  <c:v>-4407.205564285714</c:v>
                </c:pt>
                <c:pt idx="103">
                  <c:v>-4508.6654892857132</c:v>
                </c:pt>
                <c:pt idx="104">
                  <c:v>-4610.1254142857124</c:v>
                </c:pt>
                <c:pt idx="105">
                  <c:v>-4711.5853392857152</c:v>
                </c:pt>
                <c:pt idx="106">
                  <c:v>-4813.0452642857126</c:v>
                </c:pt>
                <c:pt idx="107">
                  <c:v>-4914.5051892857118</c:v>
                </c:pt>
                <c:pt idx="108">
                  <c:v>-5015.9651142857147</c:v>
                </c:pt>
                <c:pt idx="109">
                  <c:v>-5117.4250392857139</c:v>
                </c:pt>
                <c:pt idx="110">
                  <c:v>-5218.8849642857131</c:v>
                </c:pt>
                <c:pt idx="111">
                  <c:v>-5320.3448892857141</c:v>
                </c:pt>
                <c:pt idx="112">
                  <c:v>-5421.8048142857133</c:v>
                </c:pt>
                <c:pt idx="113">
                  <c:v>-5523.2647392857125</c:v>
                </c:pt>
                <c:pt idx="114">
                  <c:v>-5624.7246642857153</c:v>
                </c:pt>
                <c:pt idx="115">
                  <c:v>-5726.1845892857145</c:v>
                </c:pt>
                <c:pt idx="116">
                  <c:v>-5827.6445142857119</c:v>
                </c:pt>
                <c:pt idx="117">
                  <c:v>-5929.1044392857148</c:v>
                </c:pt>
                <c:pt idx="118">
                  <c:v>-6030.564364285714</c:v>
                </c:pt>
                <c:pt idx="119">
                  <c:v>-6132.0242892857132</c:v>
                </c:pt>
                <c:pt idx="120">
                  <c:v>-6233.484214285716</c:v>
                </c:pt>
                <c:pt idx="121">
                  <c:v>-6334.9441392857134</c:v>
                </c:pt>
                <c:pt idx="122">
                  <c:v>-6436.4040642857126</c:v>
                </c:pt>
                <c:pt idx="123">
                  <c:v>-6537.8639892857154</c:v>
                </c:pt>
                <c:pt idx="124">
                  <c:v>-6639.3239142857146</c:v>
                </c:pt>
                <c:pt idx="125">
                  <c:v>-6740.7838392857138</c:v>
                </c:pt>
                <c:pt idx="126">
                  <c:v>-6842.243764285713</c:v>
                </c:pt>
                <c:pt idx="127">
                  <c:v>-6943.7036892857141</c:v>
                </c:pt>
                <c:pt idx="128">
                  <c:v>-7045.1636142857133</c:v>
                </c:pt>
                <c:pt idx="129">
                  <c:v>-7146.6235392857125</c:v>
                </c:pt>
                <c:pt idx="130">
                  <c:v>-7248.0834642857153</c:v>
                </c:pt>
                <c:pt idx="131">
                  <c:v>-7349.5433892857127</c:v>
                </c:pt>
                <c:pt idx="132">
                  <c:v>-7451.0033142857119</c:v>
                </c:pt>
                <c:pt idx="133">
                  <c:v>-7552.4632392857147</c:v>
                </c:pt>
                <c:pt idx="134">
                  <c:v>-7653.9231642857139</c:v>
                </c:pt>
                <c:pt idx="135">
                  <c:v>-7755.3830892857131</c:v>
                </c:pt>
                <c:pt idx="136">
                  <c:v>-7856.8430142857142</c:v>
                </c:pt>
                <c:pt idx="137">
                  <c:v>-7958.3029392857134</c:v>
                </c:pt>
                <c:pt idx="138">
                  <c:v>-8059.7628642857126</c:v>
                </c:pt>
                <c:pt idx="139">
                  <c:v>-8161.2227892857154</c:v>
                </c:pt>
                <c:pt idx="140">
                  <c:v>-8262.6827142857146</c:v>
                </c:pt>
                <c:pt idx="141">
                  <c:v>-8364.142639285712</c:v>
                </c:pt>
                <c:pt idx="142">
                  <c:v>-8465.6025642857148</c:v>
                </c:pt>
                <c:pt idx="143">
                  <c:v>-8567.062489285714</c:v>
                </c:pt>
                <c:pt idx="144">
                  <c:v>-8668.5224142857132</c:v>
                </c:pt>
                <c:pt idx="145">
                  <c:v>-8769.9823392857161</c:v>
                </c:pt>
                <c:pt idx="146">
                  <c:v>-8871.4422642857135</c:v>
                </c:pt>
                <c:pt idx="147">
                  <c:v>-8972.9021892857127</c:v>
                </c:pt>
                <c:pt idx="148">
                  <c:v>-9074.3621142857155</c:v>
                </c:pt>
                <c:pt idx="149">
                  <c:v>-9175.8220392857147</c:v>
                </c:pt>
                <c:pt idx="150">
                  <c:v>-9277.2819642857139</c:v>
                </c:pt>
                <c:pt idx="151">
                  <c:v>-9378.7418892857131</c:v>
                </c:pt>
                <c:pt idx="152">
                  <c:v>-9480.2018142857141</c:v>
                </c:pt>
                <c:pt idx="153">
                  <c:v>-9581.6617392857133</c:v>
                </c:pt>
                <c:pt idx="154">
                  <c:v>-9683.1216642857125</c:v>
                </c:pt>
                <c:pt idx="155">
                  <c:v>-9784.5815892857154</c:v>
                </c:pt>
                <c:pt idx="156">
                  <c:v>-9886.0415142857128</c:v>
                </c:pt>
                <c:pt idx="157">
                  <c:v>-9987.501439285712</c:v>
                </c:pt>
                <c:pt idx="158">
                  <c:v>-10088.961364285715</c:v>
                </c:pt>
                <c:pt idx="159">
                  <c:v>-10190.421289285714</c:v>
                </c:pt>
                <c:pt idx="160">
                  <c:v>-10291.881214285713</c:v>
                </c:pt>
                <c:pt idx="161">
                  <c:v>-10393.341139285714</c:v>
                </c:pt>
                <c:pt idx="162">
                  <c:v>-10494.801064285712</c:v>
                </c:pt>
                <c:pt idx="163">
                  <c:v>-10596.260989285714</c:v>
                </c:pt>
                <c:pt idx="164">
                  <c:v>-10697.720914285714</c:v>
                </c:pt>
                <c:pt idx="165">
                  <c:v>-10799.180839285713</c:v>
                </c:pt>
                <c:pt idx="166">
                  <c:v>-10900.640764285712</c:v>
                </c:pt>
                <c:pt idx="167">
                  <c:v>-11002.100689285715</c:v>
                </c:pt>
                <c:pt idx="168">
                  <c:v>-11103.560614285714</c:v>
                </c:pt>
                <c:pt idx="169">
                  <c:v>-11205.020539285713</c:v>
                </c:pt>
                <c:pt idx="170">
                  <c:v>-11306.480464285713</c:v>
                </c:pt>
                <c:pt idx="171">
                  <c:v>-11407.940389285712</c:v>
                </c:pt>
                <c:pt idx="172">
                  <c:v>-11509.400314285715</c:v>
                </c:pt>
                <c:pt idx="173">
                  <c:v>-11610.860239285714</c:v>
                </c:pt>
                <c:pt idx="174">
                  <c:v>-11712.320164285713</c:v>
                </c:pt>
                <c:pt idx="175">
                  <c:v>-11813.780089285712</c:v>
                </c:pt>
                <c:pt idx="176">
                  <c:v>-11915.240014285715</c:v>
                </c:pt>
                <c:pt idx="177">
                  <c:v>-12016.699939285714</c:v>
                </c:pt>
                <c:pt idx="178">
                  <c:v>-12118.159864285713</c:v>
                </c:pt>
                <c:pt idx="179">
                  <c:v>-12219.619789285713</c:v>
                </c:pt>
                <c:pt idx="180">
                  <c:v>-12321.079714285712</c:v>
                </c:pt>
                <c:pt idx="181">
                  <c:v>-12422.539639285711</c:v>
                </c:pt>
                <c:pt idx="182">
                  <c:v>-12523.999564285714</c:v>
                </c:pt>
                <c:pt idx="183">
                  <c:v>-12625.459489285713</c:v>
                </c:pt>
                <c:pt idx="184">
                  <c:v>-12726.919414285712</c:v>
                </c:pt>
                <c:pt idx="185">
                  <c:v>-12828.379339285715</c:v>
                </c:pt>
                <c:pt idx="186">
                  <c:v>-12929.839264285714</c:v>
                </c:pt>
                <c:pt idx="187">
                  <c:v>-13031.299189285717</c:v>
                </c:pt>
                <c:pt idx="188">
                  <c:v>-13132.759114285713</c:v>
                </c:pt>
                <c:pt idx="189">
                  <c:v>-13234.219039285712</c:v>
                </c:pt>
                <c:pt idx="190">
                  <c:v>-13335.678964285715</c:v>
                </c:pt>
                <c:pt idx="191">
                  <c:v>-13437.138889285714</c:v>
                </c:pt>
                <c:pt idx="192">
                  <c:v>-13538.598814285713</c:v>
                </c:pt>
                <c:pt idx="193">
                  <c:v>-13640.058739285712</c:v>
                </c:pt>
                <c:pt idx="194">
                  <c:v>-13741.518664285712</c:v>
                </c:pt>
                <c:pt idx="195">
                  <c:v>-13842.978589285714</c:v>
                </c:pt>
                <c:pt idx="196">
                  <c:v>-13944.438514285714</c:v>
                </c:pt>
                <c:pt idx="197">
                  <c:v>-14045.898439285709</c:v>
                </c:pt>
                <c:pt idx="198">
                  <c:v>-14147.358364285716</c:v>
                </c:pt>
                <c:pt idx="199">
                  <c:v>-14248.818289285711</c:v>
                </c:pt>
                <c:pt idx="200">
                  <c:v>-14350.278214285714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931360"/>
        <c:axId val="-1185940608"/>
      </c:scatterChart>
      <c:valAx>
        <c:axId val="-11859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40608"/>
        <c:crosses val="autoZero"/>
        <c:crossBetween val="midCat"/>
      </c:valAx>
      <c:valAx>
        <c:axId val="-1185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31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</c:v>
                </c:pt>
                <c:pt idx="1">
                  <c:v>2747.6709440625</c:v>
                </c:pt>
                <c:pt idx="2">
                  <c:v>5477.5864012500006</c:v>
                </c:pt>
                <c:pt idx="3">
                  <c:v>8189.7463715624981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16219.693361249996</c:v>
                </c:pt>
                <c:pt idx="7">
                  <c:v>18860.831384062498</c:v>
                </c:pt>
                <c:pt idx="8">
                  <c:v>21484.213920000002</c:v>
                </c:pt>
                <c:pt idx="9">
                  <c:v>24089.840969062501</c:v>
                </c:pt>
                <c:pt idx="10">
                  <c:v>26677.712531250003</c:v>
                </c:pt>
                <c:pt idx="11">
                  <c:v>29247.828606562496</c:v>
                </c:pt>
                <c:pt idx="12">
                  <c:v>31800.189194999992</c:v>
                </c:pt>
                <c:pt idx="13">
                  <c:v>34334.794296562497</c:v>
                </c:pt>
                <c:pt idx="14">
                  <c:v>36851.643911250001</c:v>
                </c:pt>
                <c:pt idx="15">
                  <c:v>39350.738039062504</c:v>
                </c:pt>
                <c:pt idx="16">
                  <c:v>41832.076679999998</c:v>
                </c:pt>
                <c:pt idx="17">
                  <c:v>44295.659834062491</c:v>
                </c:pt>
                <c:pt idx="18">
                  <c:v>46741.487501249998</c:v>
                </c:pt>
                <c:pt idx="19">
                  <c:v>49169.559681562496</c:v>
                </c:pt>
                <c:pt idx="20">
                  <c:v>51579.876375000007</c:v>
                </c:pt>
                <c:pt idx="21">
                  <c:v>53972.437581562503</c:v>
                </c:pt>
                <c:pt idx="22">
                  <c:v>56347.243301249997</c:v>
                </c:pt>
                <c:pt idx="23">
                  <c:v>58704.293534062497</c:v>
                </c:pt>
                <c:pt idx="24">
                  <c:v>61043.588279999989</c:v>
                </c:pt>
                <c:pt idx="25">
                  <c:v>63365.127539062509</c:v>
                </c:pt>
                <c:pt idx="26">
                  <c:v>65668.911311249991</c:v>
                </c:pt>
                <c:pt idx="27">
                  <c:v>67954.939596562501</c:v>
                </c:pt>
                <c:pt idx="28">
                  <c:v>70223.212394999995</c:v>
                </c:pt>
                <c:pt idx="29">
                  <c:v>72473.729706562488</c:v>
                </c:pt>
                <c:pt idx="30">
                  <c:v>74706.491531250009</c:v>
                </c:pt>
                <c:pt idx="31">
                  <c:v>76921.497869062499</c:v>
                </c:pt>
                <c:pt idx="32">
                  <c:v>79118.748720000003</c:v>
                </c:pt>
                <c:pt idx="33">
                  <c:v>81298.244084062491</c:v>
                </c:pt>
                <c:pt idx="34">
                  <c:v>83459.983961249993</c:v>
                </c:pt>
                <c:pt idx="35">
                  <c:v>85603.968351562507</c:v>
                </c:pt>
                <c:pt idx="36">
                  <c:v>87730.197255000006</c:v>
                </c:pt>
                <c:pt idx="37">
                  <c:v>89838.670671562504</c:v>
                </c:pt>
                <c:pt idx="38">
                  <c:v>91929.388601250001</c:v>
                </c:pt>
                <c:pt idx="39">
                  <c:v>94002.351044062496</c:v>
                </c:pt>
                <c:pt idx="40">
                  <c:v>96057.558000000005</c:v>
                </c:pt>
                <c:pt idx="41">
                  <c:v>98095.009469062497</c:v>
                </c:pt>
                <c:pt idx="42">
                  <c:v>100114.70545125</c:v>
                </c:pt>
                <c:pt idx="43">
                  <c:v>102116.64594656249</c:v>
                </c:pt>
                <c:pt idx="44">
                  <c:v>104100.83095499998</c:v>
                </c:pt>
                <c:pt idx="45">
                  <c:v>106067.2604765625</c:v>
                </c:pt>
                <c:pt idx="46">
                  <c:v>108015.93451124999</c:v>
                </c:pt>
                <c:pt idx="47">
                  <c:v>109946.8530590625</c:v>
                </c:pt>
                <c:pt idx="48">
                  <c:v>111860.01611999997</c:v>
                </c:pt>
                <c:pt idx="49">
                  <c:v>113755.42369406251</c:v>
                </c:pt>
                <c:pt idx="50">
                  <c:v>115633.07578125001</c:v>
                </c:pt>
                <c:pt idx="51">
                  <c:v>117492.97238156249</c:v>
                </c:pt>
                <c:pt idx="52">
                  <c:v>119335.113495</c:v>
                </c:pt>
                <c:pt idx="53">
                  <c:v>121159.49912156248</c:v>
                </c:pt>
                <c:pt idx="54">
                  <c:v>122966.12926125001</c:v>
                </c:pt>
                <c:pt idx="55">
                  <c:v>124755.00391406252</c:v>
                </c:pt>
                <c:pt idx="56">
                  <c:v>126526.12307999999</c:v>
                </c:pt>
                <c:pt idx="57">
                  <c:v>128279.48675906249</c:v>
                </c:pt>
                <c:pt idx="58">
                  <c:v>130015.09495124998</c:v>
                </c:pt>
                <c:pt idx="59">
                  <c:v>131732.94765656249</c:v>
                </c:pt>
                <c:pt idx="60">
                  <c:v>133433.04487500002</c:v>
                </c:pt>
                <c:pt idx="61">
                  <c:v>135115.38660656248</c:v>
                </c:pt>
                <c:pt idx="62">
                  <c:v>136779.97285125</c:v>
                </c:pt>
                <c:pt idx="63">
                  <c:v>138426.80360906248</c:v>
                </c:pt>
                <c:pt idx="64">
                  <c:v>140055.87888</c:v>
                </c:pt>
                <c:pt idx="65">
                  <c:v>141667.19866406251</c:v>
                </c:pt>
                <c:pt idx="66">
                  <c:v>143260.76296125</c:v>
                </c:pt>
                <c:pt idx="67">
                  <c:v>144836.57177156251</c:v>
                </c:pt>
                <c:pt idx="68">
                  <c:v>146394.62509499997</c:v>
                </c:pt>
                <c:pt idx="69">
                  <c:v>147934.92293156253</c:v>
                </c:pt>
                <c:pt idx="70">
                  <c:v>149457.46528125001</c:v>
                </c:pt>
                <c:pt idx="71">
                  <c:v>150962.25214406248</c:v>
                </c:pt>
                <c:pt idx="72">
                  <c:v>152449.28352</c:v>
                </c:pt>
                <c:pt idx="73">
                  <c:v>153918.55940906249</c:v>
                </c:pt>
                <c:pt idx="74">
                  <c:v>155370.07981125001</c:v>
                </c:pt>
                <c:pt idx="75">
                  <c:v>156803.8447265625</c:v>
                </c:pt>
                <c:pt idx="76">
                  <c:v>158219.85415500001</c:v>
                </c:pt>
                <c:pt idx="77">
                  <c:v>159618.1080965625</c:v>
                </c:pt>
                <c:pt idx="78">
                  <c:v>160998.60655124998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165033.56899406249</c:v>
                </c:pt>
                <c:pt idx="82">
                  <c:v>166343.04550125002</c:v>
                </c:pt>
                <c:pt idx="83">
                  <c:v>167634.76652156247</c:v>
                </c:pt>
                <c:pt idx="84">
                  <c:v>168908.73205500003</c:v>
                </c:pt>
                <c:pt idx="85">
                  <c:v>170164.94210156251</c:v>
                </c:pt>
                <c:pt idx="86">
                  <c:v>170912.89666124998</c:v>
                </c:pt>
                <c:pt idx="87">
                  <c:v>170416.84573406249</c:v>
                </c:pt>
                <c:pt idx="88">
                  <c:v>169903.03931999998</c:v>
                </c:pt>
                <c:pt idx="89">
                  <c:v>169371.47741906252</c:v>
                </c:pt>
                <c:pt idx="90">
                  <c:v>168822.16003125001</c:v>
                </c:pt>
                <c:pt idx="91">
                  <c:v>168255.08715656248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166447.33561125002</c:v>
                </c:pt>
                <c:pt idx="95">
                  <c:v>165809.24078906252</c:v>
                </c:pt>
                <c:pt idx="96">
                  <c:v>165153.39047999997</c:v>
                </c:pt>
                <c:pt idx="97">
                  <c:v>164479.78468406256</c:v>
                </c:pt>
                <c:pt idx="98">
                  <c:v>163788.42340125004</c:v>
                </c:pt>
                <c:pt idx="99">
                  <c:v>163079.30663156253</c:v>
                </c:pt>
                <c:pt idx="100">
                  <c:v>162352.43437500001</c:v>
                </c:pt>
                <c:pt idx="101">
                  <c:v>161607.8066315625</c:v>
                </c:pt>
                <c:pt idx="102">
                  <c:v>160845.42340125001</c:v>
                </c:pt>
                <c:pt idx="103">
                  <c:v>160065.28468406253</c:v>
                </c:pt>
                <c:pt idx="104">
                  <c:v>159267.39048</c:v>
                </c:pt>
                <c:pt idx="105">
                  <c:v>158451.74078906246</c:v>
                </c:pt>
                <c:pt idx="106">
                  <c:v>157618.33561124999</c:v>
                </c:pt>
                <c:pt idx="107">
                  <c:v>156767.17494656253</c:v>
                </c:pt>
                <c:pt idx="108">
                  <c:v>155898.25879500003</c:v>
                </c:pt>
                <c:pt idx="109">
                  <c:v>155011.58715656251</c:v>
                </c:pt>
                <c:pt idx="110">
                  <c:v>154107.16003125001</c:v>
                </c:pt>
                <c:pt idx="111">
                  <c:v>153184.97741906252</c:v>
                </c:pt>
                <c:pt idx="112">
                  <c:v>152245.03932000001</c:v>
                </c:pt>
                <c:pt idx="113">
                  <c:v>151287.34573406249</c:v>
                </c:pt>
                <c:pt idx="114">
                  <c:v>150311.89666124998</c:v>
                </c:pt>
                <c:pt idx="115">
                  <c:v>149318.69210156248</c:v>
                </c:pt>
                <c:pt idx="116">
                  <c:v>148307.732055</c:v>
                </c:pt>
                <c:pt idx="117">
                  <c:v>147279.01652156256</c:v>
                </c:pt>
                <c:pt idx="118">
                  <c:v>146232.54550125002</c:v>
                </c:pt>
                <c:pt idx="119">
                  <c:v>145168.31899406252</c:v>
                </c:pt>
                <c:pt idx="120">
                  <c:v>144086.337</c:v>
                </c:pt>
                <c:pt idx="121">
                  <c:v>142986.59951906253</c:v>
                </c:pt>
                <c:pt idx="122">
                  <c:v>141869.10655125001</c:v>
                </c:pt>
                <c:pt idx="123">
                  <c:v>140733.8580965625</c:v>
                </c:pt>
                <c:pt idx="124">
                  <c:v>139580.85415499998</c:v>
                </c:pt>
                <c:pt idx="125">
                  <c:v>138410.09472656247</c:v>
                </c:pt>
                <c:pt idx="126">
                  <c:v>137221.57981125001</c:v>
                </c:pt>
                <c:pt idx="127">
                  <c:v>136015.30940906255</c:v>
                </c:pt>
                <c:pt idx="128">
                  <c:v>134791.28352</c:v>
                </c:pt>
                <c:pt idx="129">
                  <c:v>133549.50214406251</c:v>
                </c:pt>
                <c:pt idx="130">
                  <c:v>132289.96528125001</c:v>
                </c:pt>
                <c:pt idx="131">
                  <c:v>131012.67293156253</c:v>
                </c:pt>
                <c:pt idx="132">
                  <c:v>129717.62509500001</c:v>
                </c:pt>
                <c:pt idx="133">
                  <c:v>128404.82177156249</c:v>
                </c:pt>
                <c:pt idx="134">
                  <c:v>127074.26296125</c:v>
                </c:pt>
                <c:pt idx="135">
                  <c:v>125725.94866406248</c:v>
                </c:pt>
                <c:pt idx="136">
                  <c:v>124359.87888</c:v>
                </c:pt>
                <c:pt idx="137">
                  <c:v>122976.05360906255</c:v>
                </c:pt>
                <c:pt idx="138">
                  <c:v>121574.47285125004</c:v>
                </c:pt>
                <c:pt idx="139">
                  <c:v>120155.1366065625</c:v>
                </c:pt>
                <c:pt idx="140">
                  <c:v>118718.04487500002</c:v>
                </c:pt>
                <c:pt idx="141">
                  <c:v>117263.19765656252</c:v>
                </c:pt>
                <c:pt idx="142">
                  <c:v>115790.59495124999</c:v>
                </c:pt>
                <c:pt idx="143">
                  <c:v>114300.23675906252</c:v>
                </c:pt>
                <c:pt idx="144">
                  <c:v>112792.12307999999</c:v>
                </c:pt>
                <c:pt idx="145">
                  <c:v>111266.25391406246</c:v>
                </c:pt>
                <c:pt idx="146">
                  <c:v>109722.62926125</c:v>
                </c:pt>
                <c:pt idx="147">
                  <c:v>108161.24912156248</c:v>
                </c:pt>
                <c:pt idx="148">
                  <c:v>106582.11349500004</c:v>
                </c:pt>
                <c:pt idx="149">
                  <c:v>104985.22238156252</c:v>
                </c:pt>
                <c:pt idx="150">
                  <c:v>103370.57578124999</c:v>
                </c:pt>
                <c:pt idx="151">
                  <c:v>101738.17369406254</c:v>
                </c:pt>
                <c:pt idx="152">
                  <c:v>100088.01612</c:v>
                </c:pt>
                <c:pt idx="153">
                  <c:v>98420.103059062487</c:v>
                </c:pt>
                <c:pt idx="154">
                  <c:v>96734.434511250001</c:v>
                </c:pt>
                <c:pt idx="155">
                  <c:v>95031.010476562486</c:v>
                </c:pt>
                <c:pt idx="156">
                  <c:v>93309.830954999983</c:v>
                </c:pt>
                <c:pt idx="157">
                  <c:v>91570.895946562479</c:v>
                </c:pt>
                <c:pt idx="158">
                  <c:v>89814.205451250033</c:v>
                </c:pt>
                <c:pt idx="159">
                  <c:v>88039.759469062497</c:v>
                </c:pt>
                <c:pt idx="160">
                  <c:v>86247.558000000019</c:v>
                </c:pt>
                <c:pt idx="161">
                  <c:v>84437.601044062525</c:v>
                </c:pt>
                <c:pt idx="162">
                  <c:v>82609.888601250001</c:v>
                </c:pt>
                <c:pt idx="163">
                  <c:v>80764.42067156249</c:v>
                </c:pt>
                <c:pt idx="164">
                  <c:v>78901.197255000006</c:v>
                </c:pt>
                <c:pt idx="165">
                  <c:v>77020.218351562507</c:v>
                </c:pt>
                <c:pt idx="166">
                  <c:v>75121.483961249964</c:v>
                </c:pt>
                <c:pt idx="167">
                  <c:v>73204.994084062491</c:v>
                </c:pt>
                <c:pt idx="168">
                  <c:v>71270.748720000032</c:v>
                </c:pt>
                <c:pt idx="169">
                  <c:v>69318.747869062499</c:v>
                </c:pt>
                <c:pt idx="170">
                  <c:v>67348.991531250067</c:v>
                </c:pt>
                <c:pt idx="171">
                  <c:v>65361.479706562503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59292.411311249947</c:v>
                </c:pt>
                <c:pt idx="175">
                  <c:v>57233.877539062552</c:v>
                </c:pt>
                <c:pt idx="176">
                  <c:v>55157.588279999996</c:v>
                </c:pt>
                <c:pt idx="177">
                  <c:v>53063.543534062483</c:v>
                </c:pt>
                <c:pt idx="178">
                  <c:v>50951.743301250041</c:v>
                </c:pt>
                <c:pt idx="179">
                  <c:v>48822.187581562495</c:v>
                </c:pt>
                <c:pt idx="180">
                  <c:v>46674.876375000022</c:v>
                </c:pt>
                <c:pt idx="181">
                  <c:v>44509.809681562503</c:v>
                </c:pt>
                <c:pt idx="182">
                  <c:v>42326.987501250027</c:v>
                </c:pt>
                <c:pt idx="183">
                  <c:v>40126.409834062448</c:v>
                </c:pt>
                <c:pt idx="184">
                  <c:v>37908.076680000027</c:v>
                </c:pt>
                <c:pt idx="185">
                  <c:v>35671.988039062475</c:v>
                </c:pt>
                <c:pt idx="186">
                  <c:v>33418.143911250023</c:v>
                </c:pt>
                <c:pt idx="187">
                  <c:v>31146.544296562439</c:v>
                </c:pt>
                <c:pt idx="188">
                  <c:v>28857.189194999984</c:v>
                </c:pt>
                <c:pt idx="189">
                  <c:v>26550.078606562602</c:v>
                </c:pt>
                <c:pt idx="190">
                  <c:v>24225.212531250028</c:v>
                </c:pt>
                <c:pt idx="191">
                  <c:v>21882.590969062498</c:v>
                </c:pt>
                <c:pt idx="192">
                  <c:v>19522.213920000009</c:v>
                </c:pt>
                <c:pt idx="193">
                  <c:v>17144.081384062534</c:v>
                </c:pt>
                <c:pt idx="194">
                  <c:v>14748.193361250072</c:v>
                </c:pt>
                <c:pt idx="195">
                  <c:v>12334.549851562537</c:v>
                </c:pt>
                <c:pt idx="196">
                  <c:v>9903.1508550001017</c:v>
                </c:pt>
                <c:pt idx="197">
                  <c:v>7453.9963715625927</c:v>
                </c:pt>
                <c:pt idx="198">
                  <c:v>4987.0864012500388</c:v>
                </c:pt>
                <c:pt idx="199">
                  <c:v>2502.4209440625564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</c:v>
                </c:pt>
                <c:pt idx="1">
                  <c:v>980.99999999999989</c:v>
                </c:pt>
                <c:pt idx="2">
                  <c:v>1961.9999999999998</c:v>
                </c:pt>
                <c:pt idx="3">
                  <c:v>2942.9999999999991</c:v>
                </c:pt>
                <c:pt idx="4">
                  <c:v>3923.9999999999995</c:v>
                </c:pt>
                <c:pt idx="5">
                  <c:v>4905</c:v>
                </c:pt>
                <c:pt idx="6">
                  <c:v>5885.9999999999982</c:v>
                </c:pt>
                <c:pt idx="7">
                  <c:v>6866.9999999999991</c:v>
                </c:pt>
                <c:pt idx="8">
                  <c:v>7847.9999999999991</c:v>
                </c:pt>
                <c:pt idx="9">
                  <c:v>8829</c:v>
                </c:pt>
                <c:pt idx="10">
                  <c:v>9810</c:v>
                </c:pt>
                <c:pt idx="11">
                  <c:v>10790.999999999998</c:v>
                </c:pt>
                <c:pt idx="12">
                  <c:v>11771.999999999996</c:v>
                </c:pt>
                <c:pt idx="13">
                  <c:v>12752.999999999998</c:v>
                </c:pt>
                <c:pt idx="14">
                  <c:v>13733.999999999998</c:v>
                </c:pt>
                <c:pt idx="15">
                  <c:v>14714.999999999998</c:v>
                </c:pt>
                <c:pt idx="16">
                  <c:v>15695.999999999998</c:v>
                </c:pt>
                <c:pt idx="17">
                  <c:v>16676.999999999996</c:v>
                </c:pt>
                <c:pt idx="18">
                  <c:v>17658</c:v>
                </c:pt>
                <c:pt idx="19">
                  <c:v>18638.999999999996</c:v>
                </c:pt>
                <c:pt idx="20">
                  <c:v>19620</c:v>
                </c:pt>
                <c:pt idx="21">
                  <c:v>20600.999999999996</c:v>
                </c:pt>
                <c:pt idx="22">
                  <c:v>21581.999999999996</c:v>
                </c:pt>
                <c:pt idx="23">
                  <c:v>22562.999999999996</c:v>
                </c:pt>
                <c:pt idx="24">
                  <c:v>23543.999999999993</c:v>
                </c:pt>
                <c:pt idx="25">
                  <c:v>24525</c:v>
                </c:pt>
                <c:pt idx="26">
                  <c:v>25505.999999999996</c:v>
                </c:pt>
                <c:pt idx="27">
                  <c:v>26486.999999999996</c:v>
                </c:pt>
                <c:pt idx="28">
                  <c:v>27467.999999999996</c:v>
                </c:pt>
                <c:pt idx="29">
                  <c:v>28448.999999999993</c:v>
                </c:pt>
                <c:pt idx="30">
                  <c:v>29429.999999999996</c:v>
                </c:pt>
                <c:pt idx="31">
                  <c:v>30410.999999999996</c:v>
                </c:pt>
                <c:pt idx="32">
                  <c:v>31391.999999999996</c:v>
                </c:pt>
                <c:pt idx="33">
                  <c:v>32372.999999999996</c:v>
                </c:pt>
                <c:pt idx="34">
                  <c:v>33353.999999999993</c:v>
                </c:pt>
                <c:pt idx="35">
                  <c:v>34335</c:v>
                </c:pt>
                <c:pt idx="36">
                  <c:v>35316</c:v>
                </c:pt>
                <c:pt idx="37">
                  <c:v>36296.999999999993</c:v>
                </c:pt>
                <c:pt idx="38">
                  <c:v>37277.999999999993</c:v>
                </c:pt>
                <c:pt idx="39">
                  <c:v>38258.999999999993</c:v>
                </c:pt>
                <c:pt idx="40">
                  <c:v>39240</c:v>
                </c:pt>
                <c:pt idx="41">
                  <c:v>40220.999999999993</c:v>
                </c:pt>
                <c:pt idx="42">
                  <c:v>41201.999999999993</c:v>
                </c:pt>
                <c:pt idx="43">
                  <c:v>42182.999999999993</c:v>
                </c:pt>
                <c:pt idx="44">
                  <c:v>43163.999999999993</c:v>
                </c:pt>
                <c:pt idx="45">
                  <c:v>44144.999999999993</c:v>
                </c:pt>
                <c:pt idx="46">
                  <c:v>45125.999999999993</c:v>
                </c:pt>
                <c:pt idx="47">
                  <c:v>46106.999999999993</c:v>
                </c:pt>
                <c:pt idx="48">
                  <c:v>47087.999999999985</c:v>
                </c:pt>
                <c:pt idx="49">
                  <c:v>48068.999999999993</c:v>
                </c:pt>
                <c:pt idx="50">
                  <c:v>49050</c:v>
                </c:pt>
                <c:pt idx="51">
                  <c:v>50030.999999999993</c:v>
                </c:pt>
                <c:pt idx="52">
                  <c:v>51011.999999999993</c:v>
                </c:pt>
                <c:pt idx="53">
                  <c:v>51992.999999999985</c:v>
                </c:pt>
                <c:pt idx="54">
                  <c:v>52973.999999999993</c:v>
                </c:pt>
                <c:pt idx="55">
                  <c:v>53954.999999999993</c:v>
                </c:pt>
                <c:pt idx="56">
                  <c:v>54935.999999999993</c:v>
                </c:pt>
                <c:pt idx="57">
                  <c:v>55916.999999999993</c:v>
                </c:pt>
                <c:pt idx="58">
                  <c:v>56897.999999999985</c:v>
                </c:pt>
                <c:pt idx="59">
                  <c:v>57878.999999999993</c:v>
                </c:pt>
                <c:pt idx="60">
                  <c:v>58859.999999999993</c:v>
                </c:pt>
                <c:pt idx="61">
                  <c:v>59840.999999999993</c:v>
                </c:pt>
                <c:pt idx="62">
                  <c:v>60821.999999999993</c:v>
                </c:pt>
                <c:pt idx="63">
                  <c:v>61802.999999999985</c:v>
                </c:pt>
                <c:pt idx="64">
                  <c:v>62783.999999999993</c:v>
                </c:pt>
                <c:pt idx="65">
                  <c:v>63764.999999999993</c:v>
                </c:pt>
                <c:pt idx="66">
                  <c:v>64745.999999999993</c:v>
                </c:pt>
                <c:pt idx="67">
                  <c:v>65727</c:v>
                </c:pt>
                <c:pt idx="68">
                  <c:v>66707.999999999985</c:v>
                </c:pt>
                <c:pt idx="69">
                  <c:v>67688.999999999985</c:v>
                </c:pt>
                <c:pt idx="70">
                  <c:v>68670</c:v>
                </c:pt>
                <c:pt idx="71">
                  <c:v>69650.999999999985</c:v>
                </c:pt>
                <c:pt idx="72">
                  <c:v>70632</c:v>
                </c:pt>
                <c:pt idx="73">
                  <c:v>71612.999999999985</c:v>
                </c:pt>
                <c:pt idx="74">
                  <c:v>72593.999999999985</c:v>
                </c:pt>
                <c:pt idx="75">
                  <c:v>73575</c:v>
                </c:pt>
                <c:pt idx="76">
                  <c:v>74555.999999999985</c:v>
                </c:pt>
                <c:pt idx="77">
                  <c:v>75537</c:v>
                </c:pt>
                <c:pt idx="78">
                  <c:v>76517.999999999985</c:v>
                </c:pt>
                <c:pt idx="79">
                  <c:v>77498.999999999985</c:v>
                </c:pt>
                <c:pt idx="80">
                  <c:v>78480</c:v>
                </c:pt>
                <c:pt idx="81">
                  <c:v>79460.999999999985</c:v>
                </c:pt>
                <c:pt idx="82">
                  <c:v>80441.999999999985</c:v>
                </c:pt>
                <c:pt idx="83">
                  <c:v>81422.999999999985</c:v>
                </c:pt>
                <c:pt idx="84">
                  <c:v>82403.999999999985</c:v>
                </c:pt>
                <c:pt idx="85">
                  <c:v>83384.999999999985</c:v>
                </c:pt>
                <c:pt idx="86">
                  <c:v>83875.5</c:v>
                </c:pt>
                <c:pt idx="87">
                  <c:v>83139.749999999985</c:v>
                </c:pt>
                <c:pt idx="88">
                  <c:v>82404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</c:v>
                </c:pt>
                <c:pt idx="109">
                  <c:v>66953.25</c:v>
                </c:pt>
                <c:pt idx="110">
                  <c:v>66217.499999999985</c:v>
                </c:pt>
                <c:pt idx="111">
                  <c:v>65481.75</c:v>
                </c:pt>
                <c:pt idx="112">
                  <c:v>64746.000000000007</c:v>
                </c:pt>
                <c:pt idx="113">
                  <c:v>64010.25</c:v>
                </c:pt>
                <c:pt idx="114">
                  <c:v>63274.499999999993</c:v>
                </c:pt>
                <c:pt idx="115">
                  <c:v>62538.749999999985</c:v>
                </c:pt>
                <c:pt idx="116">
                  <c:v>61803</c:v>
                </c:pt>
                <c:pt idx="117">
                  <c:v>61067.250000000007</c:v>
                </c:pt>
                <c:pt idx="118">
                  <c:v>60331.5</c:v>
                </c:pt>
                <c:pt idx="119">
                  <c:v>59595.749999999993</c:v>
                </c:pt>
                <c:pt idx="120">
                  <c:v>58859.999999999985</c:v>
                </c:pt>
                <c:pt idx="121">
                  <c:v>58124.25</c:v>
                </c:pt>
                <c:pt idx="122">
                  <c:v>57388.500000000007</c:v>
                </c:pt>
                <c:pt idx="123">
                  <c:v>56652.75</c:v>
                </c:pt>
                <c:pt idx="124">
                  <c:v>55916.999999999985</c:v>
                </c:pt>
                <c:pt idx="125">
                  <c:v>55181.249999999985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</c:v>
                </c:pt>
                <c:pt idx="129">
                  <c:v>52238.249999999985</c:v>
                </c:pt>
                <c:pt idx="130">
                  <c:v>51502.499999999985</c:v>
                </c:pt>
                <c:pt idx="131">
                  <c:v>50766.75</c:v>
                </c:pt>
                <c:pt idx="132">
                  <c:v>50031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</c:v>
                </c:pt>
                <c:pt idx="137">
                  <c:v>46352.249999999985</c:v>
                </c:pt>
                <c:pt idx="138">
                  <c:v>45616.499999999985</c:v>
                </c:pt>
                <c:pt idx="139">
                  <c:v>44880.75</c:v>
                </c:pt>
                <c:pt idx="140">
                  <c:v>44145</c:v>
                </c:pt>
                <c:pt idx="141">
                  <c:v>43409.25</c:v>
                </c:pt>
                <c:pt idx="142">
                  <c:v>42673.499999999985</c:v>
                </c:pt>
                <c:pt idx="143">
                  <c:v>41937.749999999985</c:v>
                </c:pt>
                <c:pt idx="144">
                  <c:v>41202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38994.749999999985</c:v>
                </c:pt>
                <c:pt idx="148">
                  <c:v>38258.999999999985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35315.999999999985</c:v>
                </c:pt>
                <c:pt idx="153">
                  <c:v>34580.249999999985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</c:v>
                </c:pt>
                <c:pt idx="157">
                  <c:v>31637.249999999985</c:v>
                </c:pt>
                <c:pt idx="158">
                  <c:v>30901.499999999985</c:v>
                </c:pt>
                <c:pt idx="159">
                  <c:v>30165.749999999971</c:v>
                </c:pt>
                <c:pt idx="160">
                  <c:v>29430</c:v>
                </c:pt>
                <c:pt idx="161">
                  <c:v>28694.25</c:v>
                </c:pt>
                <c:pt idx="162">
                  <c:v>27958.499999999985</c:v>
                </c:pt>
                <c:pt idx="163">
                  <c:v>27222.749999999971</c:v>
                </c:pt>
                <c:pt idx="164">
                  <c:v>26486.999999999971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23543.999999999971</c:v>
                </c:pt>
                <c:pt idx="169">
                  <c:v>22808.249999999971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</c:v>
                </c:pt>
                <c:pt idx="173">
                  <c:v>19865.249999999971</c:v>
                </c:pt>
                <c:pt idx="174">
                  <c:v>19129.499999999971</c:v>
                </c:pt>
                <c:pt idx="175">
                  <c:v>18393.75</c:v>
                </c:pt>
                <c:pt idx="176">
                  <c:v>17658</c:v>
                </c:pt>
                <c:pt idx="177">
                  <c:v>16922.25</c:v>
                </c:pt>
                <c:pt idx="178">
                  <c:v>16186.499999999971</c:v>
                </c:pt>
                <c:pt idx="179">
                  <c:v>15450.749999999971</c:v>
                </c:pt>
                <c:pt idx="180">
                  <c:v>14715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12507.749999999971</c:v>
                </c:pt>
                <c:pt idx="184">
                  <c:v>11772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8828.9999999999709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</c:v>
                </c:pt>
                <c:pt idx="193">
                  <c:v>5150.2499999999709</c:v>
                </c:pt>
                <c:pt idx="194">
                  <c:v>4414.5</c:v>
                </c:pt>
                <c:pt idx="195">
                  <c:v>3678.75</c:v>
                </c:pt>
                <c:pt idx="196">
                  <c:v>2943</c:v>
                </c:pt>
                <c:pt idx="197">
                  <c:v>2207.25</c:v>
                </c:pt>
                <c:pt idx="198">
                  <c:v>1471.4999999999709</c:v>
                </c:pt>
                <c:pt idx="199">
                  <c:v>735.75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938432"/>
        <c:axId val="-1185929728"/>
      </c:scatterChart>
      <c:valAx>
        <c:axId val="-11859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29728"/>
        <c:crosses val="autoZero"/>
        <c:crossBetween val="midCat"/>
      </c:valAx>
      <c:valAx>
        <c:axId val="-1185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</c:v>
                </c:pt>
                <c:pt idx="1">
                  <c:v>4053466.0923998947</c:v>
                </c:pt>
                <c:pt idx="2">
                  <c:v>8080738.6319810338</c:v>
                </c:pt>
                <c:pt idx="3">
                  <c:v>12081817.618743412</c:v>
                </c:pt>
                <c:pt idx="4">
                  <c:v>16056703.052687038</c:v>
                </c:pt>
                <c:pt idx="5">
                  <c:v>20005394.933811907</c:v>
                </c:pt>
                <c:pt idx="6">
                  <c:v>23927893.262118012</c:v>
                </c:pt>
                <c:pt idx="7">
                  <c:v>27824198.037605368</c:v>
                </c:pt>
                <c:pt idx="8">
                  <c:v>31694309.260273974</c:v>
                </c:pt>
                <c:pt idx="9">
                  <c:v>35538226.930123821</c:v>
                </c:pt>
                <c:pt idx="10">
                  <c:v>39355951.047154903</c:v>
                </c:pt>
                <c:pt idx="11">
                  <c:v>43147481.611367226</c:v>
                </c:pt>
                <c:pt idx="12">
                  <c:v>46912818.622760788</c:v>
                </c:pt>
                <c:pt idx="13">
                  <c:v>50651962.081335612</c:v>
                </c:pt>
                <c:pt idx="14">
                  <c:v>54364911.987091683</c:v>
                </c:pt>
                <c:pt idx="15">
                  <c:v>58051668.340028979</c:v>
                </c:pt>
                <c:pt idx="16">
                  <c:v>61712231.14014753</c:v>
                </c:pt>
                <c:pt idx="17">
                  <c:v>65346600.38744729</c:v>
                </c:pt>
                <c:pt idx="18">
                  <c:v>68954776.081928343</c:v>
                </c:pt>
                <c:pt idx="19">
                  <c:v>72536758.223590612</c:v>
                </c:pt>
                <c:pt idx="20">
                  <c:v>76092546.812434152</c:v>
                </c:pt>
                <c:pt idx="21">
                  <c:v>79622141.848458916</c:v>
                </c:pt>
                <c:pt idx="22">
                  <c:v>83125543.331664905</c:v>
                </c:pt>
                <c:pt idx="23">
                  <c:v>86602751.262052163</c:v>
                </c:pt>
                <c:pt idx="24">
                  <c:v>90053765.639620647</c:v>
                </c:pt>
                <c:pt idx="25">
                  <c:v>93478586.4643704</c:v>
                </c:pt>
                <c:pt idx="26">
                  <c:v>96877213.736301348</c:v>
                </c:pt>
                <c:pt idx="27">
                  <c:v>100249647.45541359</c:v>
                </c:pt>
                <c:pt idx="28">
                  <c:v>103595887.62170704</c:v>
                </c:pt>
                <c:pt idx="29">
                  <c:v>106915934.23518178</c:v>
                </c:pt>
                <c:pt idx="30">
                  <c:v>110209787.29583773</c:v>
                </c:pt>
                <c:pt idx="31">
                  <c:v>113477446.80367494</c:v>
                </c:pt>
                <c:pt idx="32">
                  <c:v>116718912.75869338</c:v>
                </c:pt>
                <c:pt idx="33">
                  <c:v>119934185.16089305</c:v>
                </c:pt>
                <c:pt idx="34">
                  <c:v>123123264.01027396</c:v>
                </c:pt>
                <c:pt idx="35">
                  <c:v>126286149.30683616</c:v>
                </c:pt>
                <c:pt idx="36">
                  <c:v>129422841.05057956</c:v>
                </c:pt>
                <c:pt idx="37">
                  <c:v>132533339.24150422</c:v>
                </c:pt>
                <c:pt idx="38">
                  <c:v>135617643.87961012</c:v>
                </c:pt>
                <c:pt idx="39">
                  <c:v>138675754.96489725</c:v>
                </c:pt>
                <c:pt idx="40">
                  <c:v>141707672.49736565</c:v>
                </c:pt>
                <c:pt idx="41">
                  <c:v>144713396.47701529</c:v>
                </c:pt>
                <c:pt idx="42">
                  <c:v>147692926.90384617</c:v>
                </c:pt>
                <c:pt idx="43">
                  <c:v>150646263.77785826</c:v>
                </c:pt>
                <c:pt idx="44">
                  <c:v>153573407.09905162</c:v>
                </c:pt>
                <c:pt idx="45">
                  <c:v>156474356.86742625</c:v>
                </c:pt>
                <c:pt idx="46">
                  <c:v>159349113.08298209</c:v>
                </c:pt>
                <c:pt idx="47">
                  <c:v>162197675.74571916</c:v>
                </c:pt>
                <c:pt idx="48">
                  <c:v>165020044.85563749</c:v>
                </c:pt>
                <c:pt idx="49">
                  <c:v>167816220.4127371</c:v>
                </c:pt>
                <c:pt idx="50">
                  <c:v>170586202.41701791</c:v>
                </c:pt>
                <c:pt idx="51">
                  <c:v>173329990.86847994</c:v>
                </c:pt>
                <c:pt idx="52">
                  <c:v>176047585.76712328</c:v>
                </c:pt>
                <c:pt idx="53">
                  <c:v>178738987.11294779</c:v>
                </c:pt>
                <c:pt idx="54">
                  <c:v>181404194.90595365</c:v>
                </c:pt>
                <c:pt idx="55">
                  <c:v>184043209.14614069</c:v>
                </c:pt>
                <c:pt idx="56">
                  <c:v>186656029.83350894</c:v>
                </c:pt>
                <c:pt idx="57">
                  <c:v>189242656.96805847</c:v>
                </c:pt>
                <c:pt idx="58">
                  <c:v>191803090.54978922</c:v>
                </c:pt>
                <c:pt idx="59">
                  <c:v>194337330.57870126</c:v>
                </c:pt>
                <c:pt idx="60">
                  <c:v>196845377.05479455</c:v>
                </c:pt>
                <c:pt idx="61">
                  <c:v>199327229.97806898</c:v>
                </c:pt>
                <c:pt idx="62">
                  <c:v>201782889.34852475</c:v>
                </c:pt>
                <c:pt idx="63">
                  <c:v>204212355.16616172</c:v>
                </c:pt>
                <c:pt idx="64">
                  <c:v>206615627.43097997</c:v>
                </c:pt>
                <c:pt idx="65">
                  <c:v>208992706.14297947</c:v>
                </c:pt>
                <c:pt idx="66">
                  <c:v>211343591.30216017</c:v>
                </c:pt>
                <c:pt idx="67">
                  <c:v>213668282.90852213</c:v>
                </c:pt>
                <c:pt idx="68">
                  <c:v>215966780.96206528</c:v>
                </c:pt>
                <c:pt idx="69">
                  <c:v>218239085.4627898</c:v>
                </c:pt>
                <c:pt idx="70">
                  <c:v>220485196.41069546</c:v>
                </c:pt>
                <c:pt idx="71">
                  <c:v>222705113.80578238</c:v>
                </c:pt>
                <c:pt idx="72">
                  <c:v>224898837.64805058</c:v>
                </c:pt>
                <c:pt idx="73">
                  <c:v>227066367.9375</c:v>
                </c:pt>
                <c:pt idx="74">
                  <c:v>229207704.67413068</c:v>
                </c:pt>
                <c:pt idx="75">
                  <c:v>231322847.85794258</c:v>
                </c:pt>
                <c:pt idx="76">
                  <c:v>233411797.48893574</c:v>
                </c:pt>
                <c:pt idx="77">
                  <c:v>235474553.56711012</c:v>
                </c:pt>
                <c:pt idx="78">
                  <c:v>237511116.09246573</c:v>
                </c:pt>
                <c:pt idx="79">
                  <c:v>239521485.06500262</c:v>
                </c:pt>
                <c:pt idx="80">
                  <c:v>241505660.4847208</c:v>
                </c:pt>
                <c:pt idx="81">
                  <c:v>243463642.35162014</c:v>
                </c:pt>
                <c:pt idx="82">
                  <c:v>245395430.66570073</c:v>
                </c:pt>
                <c:pt idx="83">
                  <c:v>247301025.42696258</c:v>
                </c:pt>
                <c:pt idx="84">
                  <c:v>249180426.63540572</c:v>
                </c:pt>
                <c:pt idx="85">
                  <c:v>251033634.29103005</c:v>
                </c:pt>
                <c:pt idx="86">
                  <c:v>252137044.6003688</c:v>
                </c:pt>
                <c:pt idx="87">
                  <c:v>251405251.87322181</c:v>
                </c:pt>
                <c:pt idx="88">
                  <c:v>250647265.59325606</c:v>
                </c:pt>
                <c:pt idx="89">
                  <c:v>249863085.76047155</c:v>
                </c:pt>
                <c:pt idx="90">
                  <c:v>249052712.3748683</c:v>
                </c:pt>
                <c:pt idx="91">
                  <c:v>248216145.43644622</c:v>
                </c:pt>
                <c:pt idx="92">
                  <c:v>247353384.94520548</c:v>
                </c:pt>
                <c:pt idx="93">
                  <c:v>246464430.90114594</c:v>
                </c:pt>
                <c:pt idx="94">
                  <c:v>245549283.3042677</c:v>
                </c:pt>
                <c:pt idx="95">
                  <c:v>244607942.15457064</c:v>
                </c:pt>
                <c:pt idx="96">
                  <c:v>243640407.45205474</c:v>
                </c:pt>
                <c:pt idx="97">
                  <c:v>242646679.19672033</c:v>
                </c:pt>
                <c:pt idx="98">
                  <c:v>241626757.38856697</c:v>
                </c:pt>
                <c:pt idx="99">
                  <c:v>240580642.02759486</c:v>
                </c:pt>
                <c:pt idx="100">
                  <c:v>239508333.11380401</c:v>
                </c:pt>
                <c:pt idx="101">
                  <c:v>238409830.64719439</c:v>
                </c:pt>
                <c:pt idx="102">
                  <c:v>237285134.6277661</c:v>
                </c:pt>
                <c:pt idx="103">
                  <c:v>236134245.05551901</c:v>
                </c:pt>
                <c:pt idx="104">
                  <c:v>234957161.93045309</c:v>
                </c:pt>
                <c:pt idx="105">
                  <c:v>233753885.25256839</c:v>
                </c:pt>
                <c:pt idx="106">
                  <c:v>232524415.02186513</c:v>
                </c:pt>
                <c:pt idx="107">
                  <c:v>231268751.23834303</c:v>
                </c:pt>
                <c:pt idx="108">
                  <c:v>229986893.90200216</c:v>
                </c:pt>
                <c:pt idx="109">
                  <c:v>228678843.01284248</c:v>
                </c:pt>
                <c:pt idx="110">
                  <c:v>227344598.57086408</c:v>
                </c:pt>
                <c:pt idx="111">
                  <c:v>225984160.57606691</c:v>
                </c:pt>
                <c:pt idx="112">
                  <c:v>224597529.02845103</c:v>
                </c:pt>
                <c:pt idx="113">
                  <c:v>223184703.92801633</c:v>
                </c:pt>
                <c:pt idx="114">
                  <c:v>221745685.2747629</c:v>
                </c:pt>
                <c:pt idx="115">
                  <c:v>220280473.06869072</c:v>
                </c:pt>
                <c:pt idx="116">
                  <c:v>218789067.30979979</c:v>
                </c:pt>
                <c:pt idx="117">
                  <c:v>217271467.99809021</c:v>
                </c:pt>
                <c:pt idx="118">
                  <c:v>215727675.13356167</c:v>
                </c:pt>
                <c:pt idx="119">
                  <c:v>214157688.71621448</c:v>
                </c:pt>
                <c:pt idx="120">
                  <c:v>212561508.74604851</c:v>
                </c:pt>
                <c:pt idx="121">
                  <c:v>210939135.2230638</c:v>
                </c:pt>
                <c:pt idx="122">
                  <c:v>209290568.14726028</c:v>
                </c:pt>
                <c:pt idx="123">
                  <c:v>207615807.51863804</c:v>
                </c:pt>
                <c:pt idx="124">
                  <c:v>205914853.33719701</c:v>
                </c:pt>
                <c:pt idx="125">
                  <c:v>204187705.60293725</c:v>
                </c:pt>
                <c:pt idx="126">
                  <c:v>202434364.31585878</c:v>
                </c:pt>
                <c:pt idx="127">
                  <c:v>200654829.4759616</c:v>
                </c:pt>
                <c:pt idx="128">
                  <c:v>198849101.08324552</c:v>
                </c:pt>
                <c:pt idx="129">
                  <c:v>197017179.13771075</c:v>
                </c:pt>
                <c:pt idx="130">
                  <c:v>195159063.63935724</c:v>
                </c:pt>
                <c:pt idx="131">
                  <c:v>193274754.58818498</c:v>
                </c:pt>
                <c:pt idx="132">
                  <c:v>191364251.98419392</c:v>
                </c:pt>
                <c:pt idx="133">
                  <c:v>189427555.82738408</c:v>
                </c:pt>
                <c:pt idx="134">
                  <c:v>187464666.11775553</c:v>
                </c:pt>
                <c:pt idx="135">
                  <c:v>185475582.8553082</c:v>
                </c:pt>
                <c:pt idx="136">
                  <c:v>183460306.04004216</c:v>
                </c:pt>
                <c:pt idx="137">
                  <c:v>181418835.6719574</c:v>
                </c:pt>
                <c:pt idx="138">
                  <c:v>179351171.75105378</c:v>
                </c:pt>
                <c:pt idx="139">
                  <c:v>177257314.27733141</c:v>
                </c:pt>
                <c:pt idx="140">
                  <c:v>175137263.25079036</c:v>
                </c:pt>
                <c:pt idx="141">
                  <c:v>172991018.6714305</c:v>
                </c:pt>
                <c:pt idx="142">
                  <c:v>170818580.53925183</c:v>
                </c:pt>
                <c:pt idx="143">
                  <c:v>168619948.85425448</c:v>
                </c:pt>
                <c:pt idx="144">
                  <c:v>166395123.61643833</c:v>
                </c:pt>
                <c:pt idx="145">
                  <c:v>164144104.8258034</c:v>
                </c:pt>
                <c:pt idx="146">
                  <c:v>161866892.48234984</c:v>
                </c:pt>
                <c:pt idx="147">
                  <c:v>159563486.58607742</c:v>
                </c:pt>
                <c:pt idx="148">
                  <c:v>157233887.13698637</c:v>
                </c:pt>
                <c:pt idx="149">
                  <c:v>154878094.1350764</c:v>
                </c:pt>
                <c:pt idx="150">
                  <c:v>152496107.58034772</c:v>
                </c:pt>
                <c:pt idx="151">
                  <c:v>150087927.47280034</c:v>
                </c:pt>
                <c:pt idx="152">
                  <c:v>147653553.81243414</c:v>
                </c:pt>
                <c:pt idx="153">
                  <c:v>145192986.59924918</c:v>
                </c:pt>
                <c:pt idx="154">
                  <c:v>142706225.83324552</c:v>
                </c:pt>
                <c:pt idx="155">
                  <c:v>140193271.51442304</c:v>
                </c:pt>
                <c:pt idx="156">
                  <c:v>137654123.64278185</c:v>
                </c:pt>
                <c:pt idx="157">
                  <c:v>135088782.21832189</c:v>
                </c:pt>
                <c:pt idx="158">
                  <c:v>132497247.24104325</c:v>
                </c:pt>
                <c:pt idx="159">
                  <c:v>129879518.71094574</c:v>
                </c:pt>
                <c:pt idx="160">
                  <c:v>127235596.62802953</c:v>
                </c:pt>
                <c:pt idx="161">
                  <c:v>124565480.99229455</c:v>
                </c:pt>
                <c:pt idx="162">
                  <c:v>121869171.80374078</c:v>
                </c:pt>
                <c:pt idx="163">
                  <c:v>119146669.06236826</c:v>
                </c:pt>
                <c:pt idx="164">
                  <c:v>116397972.76817703</c:v>
                </c:pt>
                <c:pt idx="165">
                  <c:v>113623082.92116702</c:v>
                </c:pt>
                <c:pt idx="166">
                  <c:v>110821999.52133819</c:v>
                </c:pt>
                <c:pt idx="167">
                  <c:v>107994722.56869072</c:v>
                </c:pt>
                <c:pt idx="168">
                  <c:v>105141252.06322451</c:v>
                </c:pt>
                <c:pt idx="169">
                  <c:v>102261588.00493942</c:v>
                </c:pt>
                <c:pt idx="170">
                  <c:v>99355730.393835708</c:v>
                </c:pt>
                <c:pt idx="171">
                  <c:v>96423679.229913071</c:v>
                </c:pt>
                <c:pt idx="172">
                  <c:v>93465434.513171777</c:v>
                </c:pt>
                <c:pt idx="173">
                  <c:v>90480996.243611738</c:v>
                </c:pt>
                <c:pt idx="174">
                  <c:v>87470364.42123279</c:v>
                </c:pt>
                <c:pt idx="175">
                  <c:v>84433539.046035379</c:v>
                </c:pt>
                <c:pt idx="176">
                  <c:v>81370520.11801897</c:v>
                </c:pt>
                <c:pt idx="177">
                  <c:v>78281307.637183845</c:v>
                </c:pt>
                <c:pt idx="178">
                  <c:v>75165901.603530094</c:v>
                </c:pt>
                <c:pt idx="179">
                  <c:v>72024302.017057419</c:v>
                </c:pt>
                <c:pt idx="180">
                  <c:v>68856508.877766103</c:v>
                </c:pt>
                <c:pt idx="181">
                  <c:v>65662522.185655951</c:v>
                </c:pt>
                <c:pt idx="182">
                  <c:v>62442341.940727122</c:v>
                </c:pt>
                <c:pt idx="183">
                  <c:v>59195968.142979369</c:v>
                </c:pt>
                <c:pt idx="184">
                  <c:v>55923400.792413108</c:v>
                </c:pt>
                <c:pt idx="185">
                  <c:v>52624639.889027886</c:v>
                </c:pt>
                <c:pt idx="186">
                  <c:v>49299685.43282406</c:v>
                </c:pt>
                <c:pt idx="187">
                  <c:v>45948537.423801281</c:v>
                </c:pt>
                <c:pt idx="188">
                  <c:v>42571195.861959934</c:v>
                </c:pt>
                <c:pt idx="189">
                  <c:v>39167660.747299939</c:v>
                </c:pt>
                <c:pt idx="190">
                  <c:v>35737932.079820909</c:v>
                </c:pt>
                <c:pt idx="191">
                  <c:v>32282009.859523181</c:v>
                </c:pt>
                <c:pt idx="192">
                  <c:v>28799894.086406756</c:v>
                </c:pt>
                <c:pt idx="193">
                  <c:v>25291584.760471601</c:v>
                </c:pt>
                <c:pt idx="194">
                  <c:v>21757081.881717704</c:v>
                </c:pt>
                <c:pt idx="195">
                  <c:v>18196385.450144943</c:v>
                </c:pt>
                <c:pt idx="196">
                  <c:v>14609495.465753574</c:v>
                </c:pt>
                <c:pt idx="197">
                  <c:v>10996411.92854334</c:v>
                </c:pt>
                <c:pt idx="198">
                  <c:v>7357134.8385142824</c:v>
                </c:pt>
                <c:pt idx="199">
                  <c:v>3691664.1956665744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</c:v>
                </c:pt>
                <c:pt idx="1">
                  <c:v>1447207.5869336142</c:v>
                </c:pt>
                <c:pt idx="2">
                  <c:v>2894415.1738672284</c:v>
                </c:pt>
                <c:pt idx="3">
                  <c:v>4341622.7608008413</c:v>
                </c:pt>
                <c:pt idx="4">
                  <c:v>5788830.3477344569</c:v>
                </c:pt>
                <c:pt idx="5">
                  <c:v>7236037.9346680716</c:v>
                </c:pt>
                <c:pt idx="6">
                  <c:v>8683245.5216016825</c:v>
                </c:pt>
                <c:pt idx="7">
                  <c:v>10130453.108535299</c:v>
                </c:pt>
                <c:pt idx="8">
                  <c:v>11577660.695468914</c:v>
                </c:pt>
                <c:pt idx="9">
                  <c:v>13024868.282402528</c:v>
                </c:pt>
                <c:pt idx="10">
                  <c:v>14472075.869336143</c:v>
                </c:pt>
                <c:pt idx="11">
                  <c:v>15919283.456269754</c:v>
                </c:pt>
                <c:pt idx="12">
                  <c:v>17366491.043203365</c:v>
                </c:pt>
                <c:pt idx="13">
                  <c:v>18813698.630136982</c:v>
                </c:pt>
                <c:pt idx="14">
                  <c:v>20260906.217070598</c:v>
                </c:pt>
                <c:pt idx="15">
                  <c:v>21708113.804004211</c:v>
                </c:pt>
                <c:pt idx="16">
                  <c:v>23155321.390937828</c:v>
                </c:pt>
                <c:pt idx="17">
                  <c:v>24602528.97787144</c:v>
                </c:pt>
                <c:pt idx="18">
                  <c:v>26049736.564805057</c:v>
                </c:pt>
                <c:pt idx="19">
                  <c:v>27496944.15173867</c:v>
                </c:pt>
                <c:pt idx="20">
                  <c:v>28944151.738672286</c:v>
                </c:pt>
                <c:pt idx="21">
                  <c:v>30391359.325605899</c:v>
                </c:pt>
                <c:pt idx="22">
                  <c:v>31838566.912539508</c:v>
                </c:pt>
                <c:pt idx="23">
                  <c:v>33285774.499473128</c:v>
                </c:pt>
                <c:pt idx="24">
                  <c:v>34732982.08640673</c:v>
                </c:pt>
                <c:pt idx="25">
                  <c:v>36180189.673340358</c:v>
                </c:pt>
                <c:pt idx="26">
                  <c:v>37627397.260273963</c:v>
                </c:pt>
                <c:pt idx="27">
                  <c:v>39074604.847207583</c:v>
                </c:pt>
                <c:pt idx="28">
                  <c:v>40521812.434141196</c:v>
                </c:pt>
                <c:pt idx="29">
                  <c:v>41969020.021074809</c:v>
                </c:pt>
                <c:pt idx="30">
                  <c:v>43416227.608008422</c:v>
                </c:pt>
                <c:pt idx="31">
                  <c:v>44863435.194942042</c:v>
                </c:pt>
                <c:pt idx="32">
                  <c:v>46310642.781875655</c:v>
                </c:pt>
                <c:pt idx="33">
                  <c:v>47757850.368809268</c:v>
                </c:pt>
                <c:pt idx="34">
                  <c:v>49205057.955742881</c:v>
                </c:pt>
                <c:pt idx="35">
                  <c:v>50652265.542676501</c:v>
                </c:pt>
                <c:pt idx="36">
                  <c:v>52099473.129610114</c:v>
                </c:pt>
                <c:pt idx="37">
                  <c:v>53546680.716543719</c:v>
                </c:pt>
                <c:pt idx="38">
                  <c:v>54993888.303477339</c:v>
                </c:pt>
                <c:pt idx="39">
                  <c:v>56441095.890410952</c:v>
                </c:pt>
                <c:pt idx="40">
                  <c:v>57888303.477344573</c:v>
                </c:pt>
                <c:pt idx="41">
                  <c:v>59335511.064278185</c:v>
                </c:pt>
                <c:pt idx="42">
                  <c:v>60782718.651211798</c:v>
                </c:pt>
                <c:pt idx="43">
                  <c:v>62229926.238145411</c:v>
                </c:pt>
                <c:pt idx="44">
                  <c:v>63677133.825079016</c:v>
                </c:pt>
                <c:pt idx="45">
                  <c:v>65124341.412012644</c:v>
                </c:pt>
                <c:pt idx="46">
                  <c:v>66571548.998946257</c:v>
                </c:pt>
                <c:pt idx="47">
                  <c:v>68018756.585879862</c:v>
                </c:pt>
                <c:pt idx="48">
                  <c:v>69465964.17281346</c:v>
                </c:pt>
                <c:pt idx="49">
                  <c:v>70913171.759747103</c:v>
                </c:pt>
                <c:pt idx="50">
                  <c:v>72360379.346680716</c:v>
                </c:pt>
                <c:pt idx="51">
                  <c:v>73807586.933614329</c:v>
                </c:pt>
                <c:pt idx="52">
                  <c:v>75254794.520547926</c:v>
                </c:pt>
                <c:pt idx="53">
                  <c:v>76702002.107481539</c:v>
                </c:pt>
                <c:pt idx="54">
                  <c:v>78149209.694415167</c:v>
                </c:pt>
                <c:pt idx="55">
                  <c:v>79596417.28134878</c:v>
                </c:pt>
                <c:pt idx="56">
                  <c:v>81043624.868282393</c:v>
                </c:pt>
                <c:pt idx="57">
                  <c:v>82490832.45521602</c:v>
                </c:pt>
                <c:pt idx="58">
                  <c:v>83938040.042149618</c:v>
                </c:pt>
                <c:pt idx="59">
                  <c:v>85385247.629083231</c:v>
                </c:pt>
                <c:pt idx="60">
                  <c:v>86832455.216016844</c:v>
                </c:pt>
                <c:pt idx="61">
                  <c:v>88279662.802950472</c:v>
                </c:pt>
                <c:pt idx="62">
                  <c:v>89726870.389884084</c:v>
                </c:pt>
                <c:pt idx="63">
                  <c:v>91174077.976817682</c:v>
                </c:pt>
                <c:pt idx="64">
                  <c:v>92621285.56375131</c:v>
                </c:pt>
                <c:pt idx="65">
                  <c:v>94068493.150684923</c:v>
                </c:pt>
                <c:pt idx="66">
                  <c:v>95515700.737618536</c:v>
                </c:pt>
                <c:pt idx="67">
                  <c:v>96962908.324552178</c:v>
                </c:pt>
                <c:pt idx="68">
                  <c:v>98410115.911485761</c:v>
                </c:pt>
                <c:pt idx="69">
                  <c:v>99857323.498419374</c:v>
                </c:pt>
                <c:pt idx="70">
                  <c:v>101304531.085353</c:v>
                </c:pt>
                <c:pt idx="71">
                  <c:v>102751738.6722866</c:v>
                </c:pt>
                <c:pt idx="72">
                  <c:v>104198946.25922023</c:v>
                </c:pt>
                <c:pt idx="73">
                  <c:v>105646153.84615383</c:v>
                </c:pt>
                <c:pt idx="74">
                  <c:v>107093361.43308744</c:v>
                </c:pt>
                <c:pt idx="75">
                  <c:v>108540569.02002108</c:v>
                </c:pt>
                <c:pt idx="76">
                  <c:v>109987776.60695468</c:v>
                </c:pt>
                <c:pt idx="77">
                  <c:v>111434984.19388831</c:v>
                </c:pt>
                <c:pt idx="78">
                  <c:v>112882191.7808219</c:v>
                </c:pt>
                <c:pt idx="79">
                  <c:v>114329399.36775552</c:v>
                </c:pt>
                <c:pt idx="80">
                  <c:v>115776606.95468915</c:v>
                </c:pt>
                <c:pt idx="81">
                  <c:v>117223814.54162274</c:v>
                </c:pt>
                <c:pt idx="82">
                  <c:v>118671022.12855637</c:v>
                </c:pt>
                <c:pt idx="83">
                  <c:v>120118229.71548998</c:v>
                </c:pt>
                <c:pt idx="84">
                  <c:v>121565437.3024236</c:v>
                </c:pt>
                <c:pt idx="85">
                  <c:v>123012644.88935721</c:v>
                </c:pt>
                <c:pt idx="86">
                  <c:v>123736248.68282403</c:v>
                </c:pt>
                <c:pt idx="87">
                  <c:v>122650842.99262381</c:v>
                </c:pt>
                <c:pt idx="88">
                  <c:v>121565437.30242361</c:v>
                </c:pt>
                <c:pt idx="89">
                  <c:v>120480031.6122234</c:v>
                </c:pt>
                <c:pt idx="90">
                  <c:v>119394625.92202319</c:v>
                </c:pt>
                <c:pt idx="91">
                  <c:v>118309220.23182298</c:v>
                </c:pt>
                <c:pt idx="92">
                  <c:v>117223814.54162276</c:v>
                </c:pt>
                <c:pt idx="93">
                  <c:v>116138408.85142255</c:v>
                </c:pt>
                <c:pt idx="94">
                  <c:v>115053003.16122234</c:v>
                </c:pt>
                <c:pt idx="95">
                  <c:v>113967597.47102213</c:v>
                </c:pt>
                <c:pt idx="96">
                  <c:v>112882191.78082192</c:v>
                </c:pt>
                <c:pt idx="97">
                  <c:v>111796786.09062171</c:v>
                </c:pt>
                <c:pt idx="98">
                  <c:v>110711380.4004215</c:v>
                </c:pt>
                <c:pt idx="99">
                  <c:v>109625974.71022129</c:v>
                </c:pt>
                <c:pt idx="100">
                  <c:v>108540569.02002108</c:v>
                </c:pt>
                <c:pt idx="101">
                  <c:v>107455163.32982087</c:v>
                </c:pt>
                <c:pt idx="102">
                  <c:v>106369757.63962065</c:v>
                </c:pt>
                <c:pt idx="103">
                  <c:v>105284351.94942044</c:v>
                </c:pt>
                <c:pt idx="104">
                  <c:v>104198946.25922023</c:v>
                </c:pt>
                <c:pt idx="105">
                  <c:v>103113540.56902002</c:v>
                </c:pt>
                <c:pt idx="106">
                  <c:v>102028134.87881981</c:v>
                </c:pt>
                <c:pt idx="107">
                  <c:v>100942729.1886196</c:v>
                </c:pt>
                <c:pt idx="108">
                  <c:v>99857323.498419389</c:v>
                </c:pt>
                <c:pt idx="109">
                  <c:v>98771917.808219194</c:v>
                </c:pt>
                <c:pt idx="110">
                  <c:v>97686512.118018955</c:v>
                </c:pt>
                <c:pt idx="111">
                  <c:v>96601106.427818775</c:v>
                </c:pt>
                <c:pt idx="112">
                  <c:v>95515700.737618566</c:v>
                </c:pt>
                <c:pt idx="113">
                  <c:v>94430295.047418341</c:v>
                </c:pt>
                <c:pt idx="114">
                  <c:v>93344889.357218117</c:v>
                </c:pt>
                <c:pt idx="115">
                  <c:v>92259483.667017892</c:v>
                </c:pt>
                <c:pt idx="116">
                  <c:v>91174077.976817697</c:v>
                </c:pt>
                <c:pt idx="117">
                  <c:v>90088672.286617503</c:v>
                </c:pt>
                <c:pt idx="118">
                  <c:v>89003266.596417293</c:v>
                </c:pt>
                <c:pt idx="119">
                  <c:v>87917860.906217068</c:v>
                </c:pt>
                <c:pt idx="120">
                  <c:v>86832455.216016844</c:v>
                </c:pt>
                <c:pt idx="121">
                  <c:v>85747049.525816649</c:v>
                </c:pt>
                <c:pt idx="122">
                  <c:v>84661643.835616454</c:v>
                </c:pt>
                <c:pt idx="123">
                  <c:v>83576238.14541623</c:v>
                </c:pt>
                <c:pt idx="124">
                  <c:v>82490832.455216005</c:v>
                </c:pt>
                <c:pt idx="125">
                  <c:v>81405426.765015781</c:v>
                </c:pt>
                <c:pt idx="126">
                  <c:v>80320021.074815601</c:v>
                </c:pt>
                <c:pt idx="127">
                  <c:v>79234615.384615391</c:v>
                </c:pt>
                <c:pt idx="128">
                  <c:v>78149209.694415182</c:v>
                </c:pt>
                <c:pt idx="129">
                  <c:v>77063804.004214942</c:v>
                </c:pt>
                <c:pt idx="130">
                  <c:v>75978398.314014733</c:v>
                </c:pt>
                <c:pt idx="131">
                  <c:v>74892992.623814538</c:v>
                </c:pt>
                <c:pt idx="132">
                  <c:v>73807586.933614329</c:v>
                </c:pt>
                <c:pt idx="133">
                  <c:v>72722181.243414119</c:v>
                </c:pt>
                <c:pt idx="134">
                  <c:v>71636775.553213909</c:v>
                </c:pt>
                <c:pt idx="135">
                  <c:v>70551369.8630137</c:v>
                </c:pt>
                <c:pt idx="136">
                  <c:v>69465964.17281349</c:v>
                </c:pt>
                <c:pt idx="137">
                  <c:v>68380558.482613251</c:v>
                </c:pt>
                <c:pt idx="138">
                  <c:v>67295152.792413041</c:v>
                </c:pt>
                <c:pt idx="139">
                  <c:v>66209747.102212861</c:v>
                </c:pt>
                <c:pt idx="140">
                  <c:v>65124341.412012652</c:v>
                </c:pt>
                <c:pt idx="141">
                  <c:v>64038935.721812434</c:v>
                </c:pt>
                <c:pt idx="142">
                  <c:v>62953530.031612203</c:v>
                </c:pt>
                <c:pt idx="143">
                  <c:v>61868124.341411993</c:v>
                </c:pt>
                <c:pt idx="144">
                  <c:v>60782718.651211806</c:v>
                </c:pt>
                <c:pt idx="145">
                  <c:v>59697312.961011596</c:v>
                </c:pt>
                <c:pt idx="146">
                  <c:v>58611907.270811379</c:v>
                </c:pt>
                <c:pt idx="147">
                  <c:v>57526501.580611147</c:v>
                </c:pt>
                <c:pt idx="148">
                  <c:v>56441095.890410937</c:v>
                </c:pt>
                <c:pt idx="149">
                  <c:v>55355690.20021075</c:v>
                </c:pt>
                <c:pt idx="150">
                  <c:v>54270284.51001054</c:v>
                </c:pt>
                <c:pt idx="151">
                  <c:v>53184878.819810323</c:v>
                </c:pt>
                <c:pt idx="152">
                  <c:v>52099473.129610091</c:v>
                </c:pt>
                <c:pt idx="153">
                  <c:v>51014067.439409882</c:v>
                </c:pt>
                <c:pt idx="154">
                  <c:v>49928661.749209695</c:v>
                </c:pt>
                <c:pt idx="155">
                  <c:v>48843256.059009492</c:v>
                </c:pt>
                <c:pt idx="156">
                  <c:v>47757850.368809275</c:v>
                </c:pt>
                <c:pt idx="157">
                  <c:v>46672444.678609043</c:v>
                </c:pt>
                <c:pt idx="158">
                  <c:v>45587038.988408834</c:v>
                </c:pt>
                <c:pt idx="159">
                  <c:v>44501633.298208602</c:v>
                </c:pt>
                <c:pt idx="160">
                  <c:v>43416227.608008429</c:v>
                </c:pt>
                <c:pt idx="161">
                  <c:v>42330821.91780822</c:v>
                </c:pt>
                <c:pt idx="162">
                  <c:v>41245416.227607988</c:v>
                </c:pt>
                <c:pt idx="163">
                  <c:v>40160010.537407756</c:v>
                </c:pt>
                <c:pt idx="164">
                  <c:v>39074604.847207546</c:v>
                </c:pt>
                <c:pt idx="165">
                  <c:v>37989199.157007374</c:v>
                </c:pt>
                <c:pt idx="166">
                  <c:v>36903793.466807164</c:v>
                </c:pt>
                <c:pt idx="167">
                  <c:v>35818387.776606955</c:v>
                </c:pt>
                <c:pt idx="168">
                  <c:v>34732982.0864067</c:v>
                </c:pt>
                <c:pt idx="169">
                  <c:v>33647576.396206491</c:v>
                </c:pt>
                <c:pt idx="170">
                  <c:v>32562170.706006326</c:v>
                </c:pt>
                <c:pt idx="171">
                  <c:v>31476765.015806112</c:v>
                </c:pt>
                <c:pt idx="172">
                  <c:v>30391359.325605903</c:v>
                </c:pt>
                <c:pt idx="173">
                  <c:v>29305953.635405648</c:v>
                </c:pt>
                <c:pt idx="174">
                  <c:v>28220547.945205439</c:v>
                </c:pt>
                <c:pt idx="175">
                  <c:v>27135142.25500527</c:v>
                </c:pt>
                <c:pt idx="176">
                  <c:v>26049736.564805057</c:v>
                </c:pt>
                <c:pt idx="177">
                  <c:v>24964330.874604847</c:v>
                </c:pt>
                <c:pt idx="178">
                  <c:v>23878925.184404597</c:v>
                </c:pt>
                <c:pt idx="179">
                  <c:v>22793519.494204383</c:v>
                </c:pt>
                <c:pt idx="180">
                  <c:v>21708113.804004215</c:v>
                </c:pt>
                <c:pt idx="181">
                  <c:v>20622708.113804005</c:v>
                </c:pt>
                <c:pt idx="182">
                  <c:v>19537302.423603795</c:v>
                </c:pt>
                <c:pt idx="183">
                  <c:v>18451896.733403541</c:v>
                </c:pt>
                <c:pt idx="184">
                  <c:v>17366491.043203373</c:v>
                </c:pt>
                <c:pt idx="185">
                  <c:v>16281085.353003163</c:v>
                </c:pt>
                <c:pt idx="186">
                  <c:v>15195679.662802951</c:v>
                </c:pt>
                <c:pt idx="187">
                  <c:v>14110273.97260274</c:v>
                </c:pt>
                <c:pt idx="188">
                  <c:v>13024868.282402486</c:v>
                </c:pt>
                <c:pt idx="189">
                  <c:v>11939462.592202319</c:v>
                </c:pt>
                <c:pt idx="190">
                  <c:v>10854056.902002107</c:v>
                </c:pt>
                <c:pt idx="191">
                  <c:v>9768651.2118018977</c:v>
                </c:pt>
                <c:pt idx="192">
                  <c:v>8683245.5216016863</c:v>
                </c:pt>
                <c:pt idx="193">
                  <c:v>7597839.8314014329</c:v>
                </c:pt>
                <c:pt idx="194">
                  <c:v>6512434.1412012642</c:v>
                </c:pt>
                <c:pt idx="195">
                  <c:v>5427028.4510010537</c:v>
                </c:pt>
                <c:pt idx="196">
                  <c:v>4341622.7608008431</c:v>
                </c:pt>
                <c:pt idx="197">
                  <c:v>3256217.0706006321</c:v>
                </c:pt>
                <c:pt idx="198">
                  <c:v>2170811.3804003787</c:v>
                </c:pt>
                <c:pt idx="199">
                  <c:v>1085405.6902002108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940064"/>
        <c:axId val="-1381687808"/>
      </c:scatterChart>
      <c:valAx>
        <c:axId val="-11859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687808"/>
        <c:crosses val="autoZero"/>
        <c:crossBetween val="midCat"/>
      </c:valAx>
      <c:valAx>
        <c:axId val="-1381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9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7583171.5210748157</c:v>
                </c:pt>
                <c:pt idx="1">
                  <c:v>7534326.7816280304</c:v>
                </c:pt>
                <c:pt idx="2">
                  <c:v>7485482.0421812432</c:v>
                </c:pt>
                <c:pt idx="3">
                  <c:v>7436637.3027344588</c:v>
                </c:pt>
                <c:pt idx="4">
                  <c:v>7387792.5632876726</c:v>
                </c:pt>
                <c:pt idx="5">
                  <c:v>7338947.8238408845</c:v>
                </c:pt>
                <c:pt idx="6">
                  <c:v>7290103.0843940983</c:v>
                </c:pt>
                <c:pt idx="7">
                  <c:v>7241258.3449473139</c:v>
                </c:pt>
                <c:pt idx="8">
                  <c:v>7192413.6055005267</c:v>
                </c:pt>
                <c:pt idx="9">
                  <c:v>7143568.8660537414</c:v>
                </c:pt>
                <c:pt idx="10">
                  <c:v>7094724.1266069552</c:v>
                </c:pt>
                <c:pt idx="11">
                  <c:v>7045879.387160168</c:v>
                </c:pt>
                <c:pt idx="12">
                  <c:v>6997034.6477133837</c:v>
                </c:pt>
                <c:pt idx="13">
                  <c:v>6948189.9082665974</c:v>
                </c:pt>
                <c:pt idx="14">
                  <c:v>6899345.1688198112</c:v>
                </c:pt>
                <c:pt idx="15">
                  <c:v>6850500.429373025</c:v>
                </c:pt>
                <c:pt idx="16">
                  <c:v>6801655.6899262387</c:v>
                </c:pt>
                <c:pt idx="17">
                  <c:v>6752810.9504794516</c:v>
                </c:pt>
                <c:pt idx="18">
                  <c:v>6703966.2110326663</c:v>
                </c:pt>
                <c:pt idx="19">
                  <c:v>6655121.471585881</c:v>
                </c:pt>
                <c:pt idx="20">
                  <c:v>6606276.7321390929</c:v>
                </c:pt>
                <c:pt idx="21">
                  <c:v>6557431.9926923085</c:v>
                </c:pt>
                <c:pt idx="22">
                  <c:v>6508587.2532455213</c:v>
                </c:pt>
                <c:pt idx="23">
                  <c:v>6459742.513798736</c:v>
                </c:pt>
                <c:pt idx="24">
                  <c:v>6410897.7743519498</c:v>
                </c:pt>
                <c:pt idx="25">
                  <c:v>6362053.0349051626</c:v>
                </c:pt>
                <c:pt idx="26">
                  <c:v>6313208.2954583773</c:v>
                </c:pt>
                <c:pt idx="27">
                  <c:v>6264363.5560115911</c:v>
                </c:pt>
                <c:pt idx="28">
                  <c:v>6215518.8165648058</c:v>
                </c:pt>
                <c:pt idx="29">
                  <c:v>6166674.0771180196</c:v>
                </c:pt>
                <c:pt idx="30">
                  <c:v>6117829.3376712333</c:v>
                </c:pt>
                <c:pt idx="31">
                  <c:v>6068984.5982244462</c:v>
                </c:pt>
                <c:pt idx="32">
                  <c:v>6020139.8587776609</c:v>
                </c:pt>
                <c:pt idx="33">
                  <c:v>5971295.1193308756</c:v>
                </c:pt>
                <c:pt idx="34">
                  <c:v>5922450.3798840893</c:v>
                </c:pt>
                <c:pt idx="35">
                  <c:v>5873605.6404373031</c:v>
                </c:pt>
                <c:pt idx="36">
                  <c:v>5824760.9009905169</c:v>
                </c:pt>
                <c:pt idx="37">
                  <c:v>5775916.1615437316</c:v>
                </c:pt>
                <c:pt idx="38">
                  <c:v>5727071.4220969444</c:v>
                </c:pt>
                <c:pt idx="39">
                  <c:v>5678226.6826501591</c:v>
                </c:pt>
                <c:pt idx="40">
                  <c:v>5629381.943203371</c:v>
                </c:pt>
                <c:pt idx="41">
                  <c:v>5580537.2037565857</c:v>
                </c:pt>
                <c:pt idx="42">
                  <c:v>5531692.4643098004</c:v>
                </c:pt>
                <c:pt idx="43">
                  <c:v>5482847.7248630142</c:v>
                </c:pt>
                <c:pt idx="44">
                  <c:v>5434002.985416227</c:v>
                </c:pt>
                <c:pt idx="45">
                  <c:v>5385158.2459694417</c:v>
                </c:pt>
                <c:pt idx="46">
                  <c:v>5336313.5065226564</c:v>
                </c:pt>
                <c:pt idx="47">
                  <c:v>5287468.7670758702</c:v>
                </c:pt>
                <c:pt idx="48">
                  <c:v>5238624.027629083</c:v>
                </c:pt>
                <c:pt idx="49">
                  <c:v>5189779.2881822968</c:v>
                </c:pt>
                <c:pt idx="50">
                  <c:v>5140934.5487355115</c:v>
                </c:pt>
                <c:pt idx="51">
                  <c:v>5092089.8092887253</c:v>
                </c:pt>
                <c:pt idx="52">
                  <c:v>5043245.069841939</c:v>
                </c:pt>
                <c:pt idx="53">
                  <c:v>4994400.3303951537</c:v>
                </c:pt>
                <c:pt idx="54">
                  <c:v>4945555.5909483666</c:v>
                </c:pt>
                <c:pt idx="55">
                  <c:v>4896710.8515015813</c:v>
                </c:pt>
                <c:pt idx="56">
                  <c:v>4847866.112054796</c:v>
                </c:pt>
                <c:pt idx="57">
                  <c:v>4799021.3726080069</c:v>
                </c:pt>
                <c:pt idx="58">
                  <c:v>4750176.6331612226</c:v>
                </c:pt>
                <c:pt idx="59">
                  <c:v>4701331.8937144363</c:v>
                </c:pt>
                <c:pt idx="60">
                  <c:v>4652487.1542676501</c:v>
                </c:pt>
                <c:pt idx="61">
                  <c:v>4603642.4148208648</c:v>
                </c:pt>
                <c:pt idx="62">
                  <c:v>4554797.6753740776</c:v>
                </c:pt>
                <c:pt idx="63">
                  <c:v>4505952.9359272923</c:v>
                </c:pt>
                <c:pt idx="64">
                  <c:v>4457108.1964805061</c:v>
                </c:pt>
                <c:pt idx="65">
                  <c:v>4408263.4570337199</c:v>
                </c:pt>
                <c:pt idx="66">
                  <c:v>4359418.7175869355</c:v>
                </c:pt>
                <c:pt idx="67">
                  <c:v>4310573.9781401474</c:v>
                </c:pt>
                <c:pt idx="68">
                  <c:v>4261729.2386933612</c:v>
                </c:pt>
                <c:pt idx="69">
                  <c:v>4212884.4992465759</c:v>
                </c:pt>
                <c:pt idx="70">
                  <c:v>4164039.7597997892</c:v>
                </c:pt>
                <c:pt idx="71">
                  <c:v>4115195.0203530034</c:v>
                </c:pt>
                <c:pt idx="72">
                  <c:v>4066350.2809062172</c:v>
                </c:pt>
                <c:pt idx="73">
                  <c:v>4017505.5414594309</c:v>
                </c:pt>
                <c:pt idx="74">
                  <c:v>3968660.8020126447</c:v>
                </c:pt>
                <c:pt idx="75">
                  <c:v>3919816.0625658594</c:v>
                </c:pt>
                <c:pt idx="76">
                  <c:v>3870971.3231190727</c:v>
                </c:pt>
                <c:pt idx="77">
                  <c:v>3822126.5836722874</c:v>
                </c:pt>
                <c:pt idx="78">
                  <c:v>3773281.8442255012</c:v>
                </c:pt>
                <c:pt idx="79">
                  <c:v>3724437.1047787145</c:v>
                </c:pt>
                <c:pt idx="80">
                  <c:v>3675592.3653319287</c:v>
                </c:pt>
                <c:pt idx="81">
                  <c:v>3626747.6258851434</c:v>
                </c:pt>
                <c:pt idx="82">
                  <c:v>3577902.8864383567</c:v>
                </c:pt>
                <c:pt idx="83">
                  <c:v>3529058.1469915705</c:v>
                </c:pt>
                <c:pt idx="84">
                  <c:v>3480213.4075447842</c:v>
                </c:pt>
                <c:pt idx="85">
                  <c:v>3431368.6680979985</c:v>
                </c:pt>
                <c:pt idx="86">
                  <c:v>-1340196.8300421494</c:v>
                </c:pt>
                <c:pt idx="87">
                  <c:v>-1389041.5694889352</c:v>
                </c:pt>
                <c:pt idx="88">
                  <c:v>-1437886.3089357216</c:v>
                </c:pt>
                <c:pt idx="89">
                  <c:v>-1486731.0483825072</c:v>
                </c:pt>
                <c:pt idx="90">
                  <c:v>-1535575.7878292932</c:v>
                </c:pt>
                <c:pt idx="91">
                  <c:v>-1584420.5272760799</c:v>
                </c:pt>
                <c:pt idx="92">
                  <c:v>-1633265.2667228654</c:v>
                </c:pt>
                <c:pt idx="93">
                  <c:v>-1682110.0061696521</c:v>
                </c:pt>
                <c:pt idx="94">
                  <c:v>-1730954.7456164379</c:v>
                </c:pt>
                <c:pt idx="95">
                  <c:v>-1779799.4850632243</c:v>
                </c:pt>
                <c:pt idx="96">
                  <c:v>-1828644.2245100101</c:v>
                </c:pt>
                <c:pt idx="97">
                  <c:v>-1877488.9639567959</c:v>
                </c:pt>
                <c:pt idx="98">
                  <c:v>-1926333.7034035823</c:v>
                </c:pt>
                <c:pt idx="99">
                  <c:v>-1975178.4428503688</c:v>
                </c:pt>
                <c:pt idx="100">
                  <c:v>-2024023.1822971546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2698697.5763962064</c:v>
                </c:pt>
                <c:pt idx="1">
                  <c:v>2698697.5763962064</c:v>
                </c:pt>
                <c:pt idx="2">
                  <c:v>2698697.5763962064</c:v>
                </c:pt>
                <c:pt idx="3">
                  <c:v>2698697.5763962064</c:v>
                </c:pt>
                <c:pt idx="4">
                  <c:v>2698697.5763962064</c:v>
                </c:pt>
                <c:pt idx="5">
                  <c:v>2698697.5763962064</c:v>
                </c:pt>
                <c:pt idx="6">
                  <c:v>2698697.5763962064</c:v>
                </c:pt>
                <c:pt idx="7">
                  <c:v>2698697.5763962064</c:v>
                </c:pt>
                <c:pt idx="8">
                  <c:v>2698697.5763962064</c:v>
                </c:pt>
                <c:pt idx="9">
                  <c:v>2698697.5763962064</c:v>
                </c:pt>
                <c:pt idx="10">
                  <c:v>2698697.5763962064</c:v>
                </c:pt>
                <c:pt idx="11">
                  <c:v>2698697.5763962064</c:v>
                </c:pt>
                <c:pt idx="12">
                  <c:v>2698697.5763962064</c:v>
                </c:pt>
                <c:pt idx="13">
                  <c:v>2698697.5763962064</c:v>
                </c:pt>
                <c:pt idx="14">
                  <c:v>2698697.5763962064</c:v>
                </c:pt>
                <c:pt idx="15">
                  <c:v>2698697.5763962064</c:v>
                </c:pt>
                <c:pt idx="16">
                  <c:v>2698697.5763962064</c:v>
                </c:pt>
                <c:pt idx="17">
                  <c:v>2698697.5763962064</c:v>
                </c:pt>
                <c:pt idx="18">
                  <c:v>2698697.5763962064</c:v>
                </c:pt>
                <c:pt idx="19">
                  <c:v>2698697.5763962064</c:v>
                </c:pt>
                <c:pt idx="20">
                  <c:v>2698697.5763962064</c:v>
                </c:pt>
                <c:pt idx="21">
                  <c:v>2698697.5763962064</c:v>
                </c:pt>
                <c:pt idx="22">
                  <c:v>2698697.5763962064</c:v>
                </c:pt>
                <c:pt idx="23">
                  <c:v>2698697.5763962064</c:v>
                </c:pt>
                <c:pt idx="24">
                  <c:v>2698697.5763962064</c:v>
                </c:pt>
                <c:pt idx="25">
                  <c:v>2698697.5763962064</c:v>
                </c:pt>
                <c:pt idx="26">
                  <c:v>2698697.5763962064</c:v>
                </c:pt>
                <c:pt idx="27">
                  <c:v>2698697.5763962064</c:v>
                </c:pt>
                <c:pt idx="28">
                  <c:v>2698697.5763962064</c:v>
                </c:pt>
                <c:pt idx="29">
                  <c:v>2698697.5763962064</c:v>
                </c:pt>
                <c:pt idx="30">
                  <c:v>2698697.5763962064</c:v>
                </c:pt>
                <c:pt idx="31">
                  <c:v>2698697.5763962064</c:v>
                </c:pt>
                <c:pt idx="32">
                  <c:v>2698697.5763962064</c:v>
                </c:pt>
                <c:pt idx="33">
                  <c:v>2698697.5763962064</c:v>
                </c:pt>
                <c:pt idx="34">
                  <c:v>2698697.5763962064</c:v>
                </c:pt>
                <c:pt idx="35">
                  <c:v>2698697.5763962064</c:v>
                </c:pt>
                <c:pt idx="36">
                  <c:v>2698697.5763962064</c:v>
                </c:pt>
                <c:pt idx="37">
                  <c:v>2698697.5763962064</c:v>
                </c:pt>
                <c:pt idx="38">
                  <c:v>2698697.5763962064</c:v>
                </c:pt>
                <c:pt idx="39">
                  <c:v>2698697.5763962064</c:v>
                </c:pt>
                <c:pt idx="40">
                  <c:v>2698697.5763962064</c:v>
                </c:pt>
                <c:pt idx="41">
                  <c:v>2698697.5763962064</c:v>
                </c:pt>
                <c:pt idx="42">
                  <c:v>2698697.5763962064</c:v>
                </c:pt>
                <c:pt idx="43">
                  <c:v>2698697.5763962064</c:v>
                </c:pt>
                <c:pt idx="44">
                  <c:v>2698697.5763962064</c:v>
                </c:pt>
                <c:pt idx="45">
                  <c:v>2698697.5763962064</c:v>
                </c:pt>
                <c:pt idx="46">
                  <c:v>2698697.5763962064</c:v>
                </c:pt>
                <c:pt idx="47">
                  <c:v>2698697.5763962064</c:v>
                </c:pt>
                <c:pt idx="48">
                  <c:v>2698697.5763962064</c:v>
                </c:pt>
                <c:pt idx="49">
                  <c:v>2698697.5763962064</c:v>
                </c:pt>
                <c:pt idx="50">
                  <c:v>2698697.5763962064</c:v>
                </c:pt>
                <c:pt idx="51">
                  <c:v>2698697.5763962064</c:v>
                </c:pt>
                <c:pt idx="52">
                  <c:v>2698697.5763962064</c:v>
                </c:pt>
                <c:pt idx="53">
                  <c:v>2698697.5763962064</c:v>
                </c:pt>
                <c:pt idx="54">
                  <c:v>2698697.5763962064</c:v>
                </c:pt>
                <c:pt idx="55">
                  <c:v>2698697.5763962064</c:v>
                </c:pt>
                <c:pt idx="56">
                  <c:v>2698697.5763962064</c:v>
                </c:pt>
                <c:pt idx="57">
                  <c:v>2698697.5763962064</c:v>
                </c:pt>
                <c:pt idx="58">
                  <c:v>2698697.5763962064</c:v>
                </c:pt>
                <c:pt idx="59">
                  <c:v>2698697.5763962064</c:v>
                </c:pt>
                <c:pt idx="60">
                  <c:v>2698697.5763962064</c:v>
                </c:pt>
                <c:pt idx="61">
                  <c:v>2698697.5763962064</c:v>
                </c:pt>
                <c:pt idx="62">
                  <c:v>2698697.5763962064</c:v>
                </c:pt>
                <c:pt idx="63">
                  <c:v>2698697.5763962064</c:v>
                </c:pt>
                <c:pt idx="64">
                  <c:v>2698697.5763962064</c:v>
                </c:pt>
                <c:pt idx="65">
                  <c:v>2698697.5763962064</c:v>
                </c:pt>
                <c:pt idx="66">
                  <c:v>2698697.5763962064</c:v>
                </c:pt>
                <c:pt idx="67">
                  <c:v>2698697.5763962064</c:v>
                </c:pt>
                <c:pt idx="68">
                  <c:v>2698697.5763962064</c:v>
                </c:pt>
                <c:pt idx="69">
                  <c:v>2698697.5763962064</c:v>
                </c:pt>
                <c:pt idx="70">
                  <c:v>2698697.5763962064</c:v>
                </c:pt>
                <c:pt idx="71">
                  <c:v>2698697.5763962064</c:v>
                </c:pt>
                <c:pt idx="72">
                  <c:v>2698697.5763962064</c:v>
                </c:pt>
                <c:pt idx="73">
                  <c:v>2698697.5763962064</c:v>
                </c:pt>
                <c:pt idx="74">
                  <c:v>2698697.5763962064</c:v>
                </c:pt>
                <c:pt idx="75">
                  <c:v>2698697.5763962064</c:v>
                </c:pt>
                <c:pt idx="76">
                  <c:v>2698697.5763962064</c:v>
                </c:pt>
                <c:pt idx="77">
                  <c:v>2698697.5763962064</c:v>
                </c:pt>
                <c:pt idx="78">
                  <c:v>2698697.5763962064</c:v>
                </c:pt>
                <c:pt idx="79">
                  <c:v>2698697.5763962064</c:v>
                </c:pt>
                <c:pt idx="80">
                  <c:v>2698697.5763962064</c:v>
                </c:pt>
                <c:pt idx="81">
                  <c:v>2698697.5763962064</c:v>
                </c:pt>
                <c:pt idx="82">
                  <c:v>2698697.5763962064</c:v>
                </c:pt>
                <c:pt idx="83">
                  <c:v>2698697.5763962064</c:v>
                </c:pt>
                <c:pt idx="84">
                  <c:v>2698697.5763962064</c:v>
                </c:pt>
                <c:pt idx="85">
                  <c:v>2698697.5763962064</c:v>
                </c:pt>
                <c:pt idx="86">
                  <c:v>-2024023.1822971553</c:v>
                </c:pt>
                <c:pt idx="87">
                  <c:v>-2024023.1822971553</c:v>
                </c:pt>
                <c:pt idx="88">
                  <c:v>-2024023.1822971553</c:v>
                </c:pt>
                <c:pt idx="89">
                  <c:v>-2024023.1822971553</c:v>
                </c:pt>
                <c:pt idx="90">
                  <c:v>-2024023.1822971553</c:v>
                </c:pt>
                <c:pt idx="91">
                  <c:v>-2024023.1822971553</c:v>
                </c:pt>
                <c:pt idx="92">
                  <c:v>-2024023.1822971553</c:v>
                </c:pt>
                <c:pt idx="93">
                  <c:v>-2024023.1822971553</c:v>
                </c:pt>
                <c:pt idx="94">
                  <c:v>-2024023.1822971553</c:v>
                </c:pt>
                <c:pt idx="95">
                  <c:v>-2024023.1822971553</c:v>
                </c:pt>
                <c:pt idx="96">
                  <c:v>-2024023.1822971553</c:v>
                </c:pt>
                <c:pt idx="97">
                  <c:v>-2024023.1822971553</c:v>
                </c:pt>
                <c:pt idx="98">
                  <c:v>-2024023.1822971553</c:v>
                </c:pt>
                <c:pt idx="99">
                  <c:v>-2024023.1822971553</c:v>
                </c:pt>
                <c:pt idx="100">
                  <c:v>-2024023.1822971553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844000"/>
        <c:axId val="-1185848896"/>
      </c:scatterChart>
      <c:valAx>
        <c:axId val="-11858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48896"/>
        <c:crosses val="autoZero"/>
        <c:crossBetween val="midCat"/>
      </c:valAx>
      <c:valAx>
        <c:axId val="-1185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zoomScaleNormal="100" workbookViewId="0">
      <selection activeCell="Z8" sqref="Z8"/>
    </sheetView>
  </sheetViews>
  <sheetFormatPr defaultRowHeight="14.4" x14ac:dyDescent="0.3"/>
  <cols>
    <col min="1" max="1" width="9.109375" style="1" bestFit="1" customWidth="1"/>
    <col min="2" max="2" width="9.109375" style="1" customWidth="1"/>
    <col min="3" max="4" width="7.5546875" style="1" bestFit="1" customWidth="1"/>
    <col min="5" max="5" width="15.88671875" style="1" bestFit="1" customWidth="1"/>
    <col min="6" max="6" width="15.88671875" style="1" customWidth="1"/>
    <col min="7" max="7" width="15.44140625" style="2" bestFit="1" customWidth="1"/>
    <col min="8" max="13" width="12.44140625" style="6" customWidth="1"/>
    <col min="14" max="14" width="18.21875" style="1" customWidth="1"/>
    <col min="15" max="15" width="8.77734375" style="1" customWidth="1"/>
    <col min="16" max="18" width="8.88671875" style="1"/>
    <col min="19" max="19" width="7.5546875" style="1" customWidth="1"/>
    <col min="20" max="20" width="11.88671875" style="1" customWidth="1"/>
    <col min="21" max="21" width="8.88671875" style="1"/>
    <col min="22" max="22" width="11.5546875" style="1" customWidth="1"/>
    <col min="23" max="23" width="8.88671875" style="1"/>
    <col min="24" max="24" width="15.6640625" style="1" bestFit="1" customWidth="1"/>
    <col min="25" max="25" width="12.88671875" style="1" bestFit="1" customWidth="1"/>
    <col min="26" max="27" width="18" style="1" bestFit="1" customWidth="1"/>
    <col min="28" max="28" width="16.21875" style="1" bestFit="1" customWidth="1"/>
    <col min="29" max="29" width="14.44140625" style="1" bestFit="1" customWidth="1"/>
    <col min="30" max="33" width="8.88671875" style="1"/>
    <col min="34" max="34" width="11.109375" style="1" customWidth="1"/>
    <col min="35" max="35" width="12.6640625" style="1" customWidth="1"/>
    <col min="36" max="36" width="11.5546875" style="1" customWidth="1"/>
    <col min="37" max="38" width="11.77734375" style="1" customWidth="1"/>
    <col min="39" max="40" width="8.88671875" style="1"/>
    <col min="41" max="43" width="9.21875" style="1" bestFit="1" customWidth="1"/>
    <col min="44" max="16384" width="8.88671875" style="1"/>
  </cols>
  <sheetData>
    <row r="1" spans="1:43" s="5" customFormat="1" ht="57.6" customHeight="1" x14ac:dyDescent="0.3">
      <c r="A1" s="24" t="s">
        <v>3</v>
      </c>
      <c r="B1" s="24" t="s">
        <v>0</v>
      </c>
      <c r="C1" s="23" t="s">
        <v>1</v>
      </c>
      <c r="D1" s="24" t="s">
        <v>2</v>
      </c>
      <c r="E1" s="26" t="s">
        <v>19</v>
      </c>
      <c r="F1" s="26" t="s">
        <v>26</v>
      </c>
      <c r="G1" s="25" t="s">
        <v>18</v>
      </c>
      <c r="H1" s="21" t="s">
        <v>24</v>
      </c>
      <c r="I1" s="21" t="s">
        <v>21</v>
      </c>
      <c r="J1" s="21" t="s">
        <v>22</v>
      </c>
      <c r="K1" s="21" t="s">
        <v>23</v>
      </c>
      <c r="L1" s="21" t="s">
        <v>25</v>
      </c>
      <c r="M1" s="21" t="s">
        <v>28</v>
      </c>
      <c r="N1" s="23" t="s">
        <v>4</v>
      </c>
      <c r="O1" s="23" t="s">
        <v>9</v>
      </c>
      <c r="P1" s="23" t="s">
        <v>10</v>
      </c>
      <c r="Q1" s="23" t="s">
        <v>11</v>
      </c>
      <c r="R1" s="23" t="s">
        <v>12</v>
      </c>
      <c r="S1" s="20" t="s">
        <v>13</v>
      </c>
      <c r="T1" s="20"/>
      <c r="U1" s="20"/>
      <c r="V1" s="20"/>
      <c r="W1" s="20"/>
      <c r="X1" s="20" t="s">
        <v>15</v>
      </c>
      <c r="Y1" s="20"/>
      <c r="Z1" s="20"/>
      <c r="AA1" s="20"/>
      <c r="AB1" s="20"/>
      <c r="AC1" s="20" t="s">
        <v>16</v>
      </c>
      <c r="AD1" s="20"/>
      <c r="AE1" s="20"/>
      <c r="AF1" s="20"/>
      <c r="AG1" s="20"/>
      <c r="AH1" s="20" t="s">
        <v>17</v>
      </c>
      <c r="AI1" s="20"/>
      <c r="AJ1" s="20"/>
      <c r="AK1" s="20"/>
      <c r="AL1" s="20"/>
      <c r="AM1" s="20" t="s">
        <v>29</v>
      </c>
      <c r="AN1" s="20"/>
      <c r="AO1" s="20"/>
      <c r="AP1" s="20"/>
      <c r="AQ1" s="20"/>
    </row>
    <row r="2" spans="1:43" s="4" customFormat="1" x14ac:dyDescent="0.3">
      <c r="A2" s="24"/>
      <c r="B2" s="24"/>
      <c r="C2" s="23"/>
      <c r="D2" s="24"/>
      <c r="E2" s="27"/>
      <c r="F2" s="27"/>
      <c r="G2" s="25"/>
      <c r="H2" s="22"/>
      <c r="I2" s="22"/>
      <c r="J2" s="22"/>
      <c r="K2" s="22"/>
      <c r="L2" s="22"/>
      <c r="M2" s="22"/>
      <c r="N2" s="23"/>
      <c r="O2" s="23"/>
      <c r="P2" s="23"/>
      <c r="Q2" s="23"/>
      <c r="R2" s="23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3">
      <c r="W5" s="1" t="s">
        <v>40</v>
      </c>
      <c r="X5" s="1">
        <v>9.81</v>
      </c>
    </row>
    <row r="6" spans="1:43" x14ac:dyDescent="0.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3">
      <c r="W10" s="1" t="s">
        <v>30</v>
      </c>
      <c r="X10" s="1" t="s">
        <v>31</v>
      </c>
    </row>
    <row r="11" spans="1:43" x14ac:dyDescent="0.3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3">
      <c r="W14" s="1">
        <v>0.15</v>
      </c>
      <c r="X14" s="1">
        <f t="shared" si="9"/>
        <v>101.90137500000002</v>
      </c>
    </row>
    <row r="15" spans="1:43" x14ac:dyDescent="0.3">
      <c r="W15" s="1">
        <v>0.2</v>
      </c>
      <c r="X15" s="1">
        <f t="shared" si="9"/>
        <v>135.37800000000001</v>
      </c>
    </row>
    <row r="16" spans="1:43" x14ac:dyDescent="0.3">
      <c r="W16" s="1">
        <v>0.25</v>
      </c>
      <c r="X16" s="1">
        <f t="shared" si="9"/>
        <v>168.609375</v>
      </c>
    </row>
    <row r="17" spans="23:24" x14ac:dyDescent="0.3">
      <c r="W17" s="1">
        <v>0.3</v>
      </c>
      <c r="X17" s="1">
        <f t="shared" si="9"/>
        <v>201.59550000000002</v>
      </c>
    </row>
    <row r="18" spans="23:24" x14ac:dyDescent="0.3">
      <c r="W18" s="1">
        <v>0.35</v>
      </c>
      <c r="X18" s="1">
        <f t="shared" si="9"/>
        <v>234.336375</v>
      </c>
    </row>
    <row r="19" spans="23:24" x14ac:dyDescent="0.3">
      <c r="W19" s="1">
        <v>0.4</v>
      </c>
      <c r="X19" s="1">
        <f t="shared" si="9"/>
        <v>266.83199999999999</v>
      </c>
    </row>
    <row r="20" spans="23:24" x14ac:dyDescent="0.3">
      <c r="W20" s="1">
        <v>0.45</v>
      </c>
      <c r="X20" s="1">
        <f t="shared" si="9"/>
        <v>299.08237500000007</v>
      </c>
    </row>
    <row r="21" spans="23:24" x14ac:dyDescent="0.3">
      <c r="W21" s="1">
        <v>0.5</v>
      </c>
      <c r="X21" s="1">
        <f t="shared" si="9"/>
        <v>331.08750000000003</v>
      </c>
    </row>
    <row r="22" spans="23:24" x14ac:dyDescent="0.3">
      <c r="W22" s="1">
        <v>0.55000000000000004</v>
      </c>
      <c r="X22" s="1">
        <f t="shared" si="9"/>
        <v>362.84737500000006</v>
      </c>
    </row>
    <row r="23" spans="23:24" x14ac:dyDescent="0.3">
      <c r="W23" s="1">
        <v>0.6</v>
      </c>
      <c r="X23" s="1">
        <f t="shared" si="9"/>
        <v>394.36200000000002</v>
      </c>
    </row>
    <row r="24" spans="23:24" x14ac:dyDescent="0.3">
      <c r="W24" s="1">
        <v>0.65</v>
      </c>
      <c r="X24" s="1">
        <f t="shared" si="9"/>
        <v>425.63137499999999</v>
      </c>
    </row>
    <row r="25" spans="23:24" x14ac:dyDescent="0.3">
      <c r="W25" s="1">
        <v>0.7</v>
      </c>
      <c r="X25" s="1">
        <f t="shared" si="9"/>
        <v>456.65550000000002</v>
      </c>
    </row>
    <row r="26" spans="23:24" x14ac:dyDescent="0.3">
      <c r="W26" s="1">
        <v>0.75</v>
      </c>
      <c r="X26" s="1">
        <f t="shared" si="9"/>
        <v>487.4343750000001</v>
      </c>
    </row>
    <row r="27" spans="23:24" x14ac:dyDescent="0.3">
      <c r="W27" s="1">
        <v>0.8</v>
      </c>
      <c r="X27" s="1">
        <f t="shared" si="9"/>
        <v>517.96799999999996</v>
      </c>
    </row>
    <row r="28" spans="23:24" x14ac:dyDescent="0.3">
      <c r="W28" s="1">
        <v>0.85</v>
      </c>
      <c r="X28" s="1">
        <f t="shared" si="9"/>
        <v>548.25637500000005</v>
      </c>
    </row>
    <row r="29" spans="23:24" x14ac:dyDescent="0.3">
      <c r="W29" s="1">
        <v>0.9</v>
      </c>
      <c r="X29" s="1">
        <f t="shared" si="9"/>
        <v>578.29950000000008</v>
      </c>
    </row>
    <row r="30" spans="23:24" x14ac:dyDescent="0.3">
      <c r="W30" s="1">
        <v>0.95</v>
      </c>
      <c r="X30" s="1">
        <f t="shared" si="9"/>
        <v>608.09737500000006</v>
      </c>
    </row>
    <row r="31" spans="23:24" x14ac:dyDescent="0.3">
      <c r="W31" s="1">
        <v>1</v>
      </c>
      <c r="X31" s="1">
        <f t="shared" si="9"/>
        <v>637.65000000000009</v>
      </c>
    </row>
    <row r="32" spans="23:24" x14ac:dyDescent="0.3">
      <c r="W32" s="1">
        <v>1.05</v>
      </c>
      <c r="X32" s="1">
        <f t="shared" si="9"/>
        <v>666.95737500000007</v>
      </c>
    </row>
    <row r="33" spans="23:24" x14ac:dyDescent="0.3">
      <c r="W33" s="1">
        <v>1.1000000000000001</v>
      </c>
      <c r="X33" s="1">
        <f t="shared" si="9"/>
        <v>696.01950000000011</v>
      </c>
    </row>
    <row r="34" spans="23:24" x14ac:dyDescent="0.3">
      <c r="W34" s="1">
        <v>1.1499999999999999</v>
      </c>
      <c r="X34" s="1">
        <f t="shared" si="9"/>
        <v>724.83637500000009</v>
      </c>
    </row>
    <row r="35" spans="23:24" x14ac:dyDescent="0.3">
      <c r="W35" s="1">
        <v>1.2</v>
      </c>
      <c r="X35" s="1">
        <f t="shared" si="9"/>
        <v>753.40800000000013</v>
      </c>
    </row>
    <row r="36" spans="23:24" x14ac:dyDescent="0.3">
      <c r="W36" s="1">
        <v>1.25</v>
      </c>
      <c r="X36" s="1">
        <f t="shared" si="9"/>
        <v>781.734375</v>
      </c>
    </row>
    <row r="37" spans="23:24" x14ac:dyDescent="0.3">
      <c r="W37" s="1">
        <v>1.3</v>
      </c>
      <c r="X37" s="1">
        <f t="shared" si="9"/>
        <v>809.81550000000004</v>
      </c>
    </row>
    <row r="38" spans="23:24" x14ac:dyDescent="0.3">
      <c r="W38" s="1">
        <v>1.35</v>
      </c>
      <c r="X38" s="1">
        <f t="shared" si="9"/>
        <v>837.65137500000003</v>
      </c>
    </row>
    <row r="39" spans="23:24" x14ac:dyDescent="0.3">
      <c r="W39" s="1">
        <v>1.4</v>
      </c>
      <c r="X39" s="1">
        <f t="shared" si="9"/>
        <v>865.24199999999996</v>
      </c>
    </row>
    <row r="40" spans="23:24" x14ac:dyDescent="0.3">
      <c r="W40" s="1">
        <v>1.45</v>
      </c>
      <c r="X40" s="1">
        <f t="shared" si="9"/>
        <v>892.58737500000007</v>
      </c>
    </row>
    <row r="41" spans="23:24" x14ac:dyDescent="0.3">
      <c r="W41" s="1">
        <v>1.5</v>
      </c>
      <c r="X41" s="1">
        <f t="shared" si="9"/>
        <v>919.68750000000023</v>
      </c>
    </row>
    <row r="42" spans="23:24" x14ac:dyDescent="0.3">
      <c r="W42" s="1">
        <v>1.55</v>
      </c>
      <c r="X42" s="1">
        <f t="shared" si="9"/>
        <v>946.54237499999999</v>
      </c>
    </row>
    <row r="43" spans="23:24" x14ac:dyDescent="0.3">
      <c r="W43" s="1">
        <v>1.6</v>
      </c>
      <c r="X43" s="1">
        <f t="shared" si="9"/>
        <v>973.15200000000004</v>
      </c>
    </row>
    <row r="44" spans="23:24" x14ac:dyDescent="0.3">
      <c r="W44" s="1">
        <v>1.65</v>
      </c>
      <c r="X44" s="1">
        <f t="shared" si="9"/>
        <v>999.51637500000004</v>
      </c>
    </row>
    <row r="45" spans="23:24" x14ac:dyDescent="0.3">
      <c r="W45" s="1">
        <v>1.7</v>
      </c>
      <c r="X45" s="1">
        <f t="shared" si="9"/>
        <v>1025.6355000000001</v>
      </c>
    </row>
    <row r="46" spans="23:24" x14ac:dyDescent="0.3">
      <c r="W46" s="1">
        <v>1.75</v>
      </c>
      <c r="X46" s="1">
        <f t="shared" si="9"/>
        <v>1051.5093750000001</v>
      </c>
    </row>
    <row r="47" spans="23:24" x14ac:dyDescent="0.3">
      <c r="W47" s="1">
        <v>1.8</v>
      </c>
      <c r="X47" s="1">
        <f t="shared" si="9"/>
        <v>1077.1380000000001</v>
      </c>
    </row>
    <row r="48" spans="23:24" x14ac:dyDescent="0.3">
      <c r="W48" s="1">
        <v>1.85</v>
      </c>
      <c r="X48" s="1">
        <f t="shared" si="9"/>
        <v>1102.5213750000003</v>
      </c>
    </row>
    <row r="49" spans="23:24" x14ac:dyDescent="0.3">
      <c r="W49" s="1">
        <v>1.9</v>
      </c>
      <c r="X49" s="1">
        <f t="shared" si="9"/>
        <v>1127.6595</v>
      </c>
    </row>
    <row r="50" spans="23:24" x14ac:dyDescent="0.3">
      <c r="W50" s="1">
        <v>1.95</v>
      </c>
      <c r="X50" s="1">
        <f t="shared" si="9"/>
        <v>1152.552375</v>
      </c>
    </row>
    <row r="51" spans="23:24" x14ac:dyDescent="0.3">
      <c r="W51" s="1">
        <v>2</v>
      </c>
      <c r="X51" s="1">
        <f t="shared" si="9"/>
        <v>1177.2</v>
      </c>
    </row>
    <row r="52" spans="23:24" x14ac:dyDescent="0.3">
      <c r="W52" s="1">
        <v>2.0499999999999998</v>
      </c>
      <c r="X52" s="1">
        <f t="shared" si="9"/>
        <v>1201.6023749999999</v>
      </c>
    </row>
    <row r="53" spans="23:24" x14ac:dyDescent="0.3">
      <c r="W53" s="1">
        <v>2.1</v>
      </c>
      <c r="X53" s="1">
        <f t="shared" si="9"/>
        <v>1225.7595000000001</v>
      </c>
    </row>
    <row r="54" spans="23:24" x14ac:dyDescent="0.3">
      <c r="W54" s="1">
        <v>2.15</v>
      </c>
      <c r="X54" s="1">
        <f t="shared" si="9"/>
        <v>1249.6713749999999</v>
      </c>
    </row>
    <row r="55" spans="23:24" x14ac:dyDescent="0.3">
      <c r="W55" s="1">
        <v>2.2000000000000002</v>
      </c>
      <c r="X55" s="1">
        <f t="shared" si="9"/>
        <v>1273.3380000000002</v>
      </c>
    </row>
    <row r="56" spans="23:24" x14ac:dyDescent="0.3">
      <c r="W56" s="1">
        <v>2.25</v>
      </c>
      <c r="X56" s="1">
        <f t="shared" si="9"/>
        <v>1296.7593750000001</v>
      </c>
    </row>
    <row r="57" spans="23:24" x14ac:dyDescent="0.3">
      <c r="W57" s="1">
        <v>2.2999999999999998</v>
      </c>
      <c r="X57" s="1">
        <f t="shared" si="9"/>
        <v>1319.9355</v>
      </c>
    </row>
    <row r="58" spans="23:24" x14ac:dyDescent="0.3">
      <c r="W58" s="1">
        <v>2.35</v>
      </c>
      <c r="X58" s="1">
        <f t="shared" si="9"/>
        <v>1342.8663750000001</v>
      </c>
    </row>
    <row r="59" spans="23:24" x14ac:dyDescent="0.3">
      <c r="W59" s="1">
        <v>2.4</v>
      </c>
      <c r="X59" s="1">
        <f t="shared" si="9"/>
        <v>1365.5520000000001</v>
      </c>
    </row>
    <row r="60" spans="23:24" x14ac:dyDescent="0.3">
      <c r="W60" s="1">
        <v>2.4500000000000002</v>
      </c>
      <c r="X60" s="1">
        <f t="shared" si="9"/>
        <v>1387.992375</v>
      </c>
    </row>
    <row r="61" spans="23:24" x14ac:dyDescent="0.3">
      <c r="W61" s="1">
        <v>2.5</v>
      </c>
      <c r="X61" s="1">
        <f t="shared" si="9"/>
        <v>1410.1875</v>
      </c>
    </row>
    <row r="62" spans="23:24" x14ac:dyDescent="0.3">
      <c r="W62" s="1">
        <v>2.5499999999999998</v>
      </c>
      <c r="X62" s="1">
        <f t="shared" si="9"/>
        <v>1432.137375</v>
      </c>
    </row>
    <row r="63" spans="23:24" x14ac:dyDescent="0.3">
      <c r="W63" s="1">
        <v>2.6</v>
      </c>
      <c r="X63" s="1">
        <f t="shared" si="9"/>
        <v>1453.8420000000001</v>
      </c>
    </row>
    <row r="64" spans="23:24" x14ac:dyDescent="0.3">
      <c r="W64" s="1">
        <v>2.65</v>
      </c>
      <c r="X64" s="1">
        <f t="shared" si="9"/>
        <v>1475.301375</v>
      </c>
    </row>
    <row r="65" spans="23:24" x14ac:dyDescent="0.3">
      <c r="W65" s="1">
        <v>2.7</v>
      </c>
      <c r="X65" s="1">
        <f t="shared" si="9"/>
        <v>1496.5155</v>
      </c>
    </row>
    <row r="66" spans="23:24" x14ac:dyDescent="0.3">
      <c r="W66" s="1">
        <v>2.75</v>
      </c>
      <c r="X66" s="1">
        <f t="shared" si="9"/>
        <v>1517.4843750000002</v>
      </c>
    </row>
    <row r="67" spans="23:24" x14ac:dyDescent="0.3">
      <c r="W67" s="1">
        <v>2.8</v>
      </c>
      <c r="X67" s="1">
        <f t="shared" si="9"/>
        <v>1538.2080000000001</v>
      </c>
    </row>
    <row r="68" spans="23:24" x14ac:dyDescent="0.3">
      <c r="W68" s="1">
        <v>2.85</v>
      </c>
      <c r="X68" s="1">
        <f t="shared" si="9"/>
        <v>1558.6863750000002</v>
      </c>
    </row>
    <row r="69" spans="23:24" x14ac:dyDescent="0.3">
      <c r="W69" s="1">
        <v>2.9</v>
      </c>
      <c r="X69" s="1">
        <f t="shared" si="9"/>
        <v>1578.9195</v>
      </c>
    </row>
    <row r="70" spans="23:24" x14ac:dyDescent="0.3">
      <c r="W70" s="1">
        <v>2.95</v>
      </c>
      <c r="X70" s="1">
        <f t="shared" si="9"/>
        <v>1598.9073750000002</v>
      </c>
    </row>
    <row r="71" spans="23:24" x14ac:dyDescent="0.3">
      <c r="W71" s="1">
        <v>3</v>
      </c>
      <c r="X71" s="1">
        <f t="shared" si="9"/>
        <v>1618.6500000000003</v>
      </c>
    </row>
    <row r="72" spans="23:24" x14ac:dyDescent="0.3">
      <c r="W72" s="1">
        <v>3.05</v>
      </c>
      <c r="X72" s="1">
        <f t="shared" si="9"/>
        <v>1638.147375</v>
      </c>
    </row>
    <row r="73" spans="23:24" x14ac:dyDescent="0.3">
      <c r="W73" s="1">
        <v>3.1</v>
      </c>
      <c r="X73" s="1">
        <f t="shared" si="9"/>
        <v>1657.3995</v>
      </c>
    </row>
    <row r="74" spans="23:24" x14ac:dyDescent="0.3">
      <c r="W74" s="1">
        <v>3.15</v>
      </c>
      <c r="X74" s="1">
        <f t="shared" si="9"/>
        <v>1676.406375</v>
      </c>
    </row>
    <row r="75" spans="23:24" x14ac:dyDescent="0.3">
      <c r="W75" s="1">
        <v>3.2</v>
      </c>
      <c r="X75" s="1">
        <f t="shared" si="9"/>
        <v>1695.1679999999999</v>
      </c>
    </row>
    <row r="76" spans="23:24" x14ac:dyDescent="0.3">
      <c r="W76" s="1">
        <v>3.25</v>
      </c>
      <c r="X76" s="1">
        <f t="shared" si="9"/>
        <v>1713.684375</v>
      </c>
    </row>
    <row r="77" spans="23:24" x14ac:dyDescent="0.3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3">
      <c r="W78" s="1">
        <v>3.35</v>
      </c>
      <c r="X78" s="1">
        <f t="shared" si="10"/>
        <v>1749.9813750000003</v>
      </c>
    </row>
    <row r="79" spans="23:24" x14ac:dyDescent="0.3">
      <c r="W79" s="1">
        <v>3.4</v>
      </c>
      <c r="X79" s="1">
        <f t="shared" si="10"/>
        <v>1767.7620000000002</v>
      </c>
    </row>
    <row r="80" spans="23:24" x14ac:dyDescent="0.3">
      <c r="W80" s="1">
        <v>3.45</v>
      </c>
      <c r="X80" s="1">
        <f t="shared" si="10"/>
        <v>1785.2973750000001</v>
      </c>
    </row>
    <row r="81" spans="23:24" x14ac:dyDescent="0.3">
      <c r="W81" s="1">
        <v>3.5</v>
      </c>
      <c r="X81" s="1">
        <f t="shared" si="10"/>
        <v>1802.5875000000001</v>
      </c>
    </row>
    <row r="82" spans="23:24" x14ac:dyDescent="0.3">
      <c r="W82" s="1">
        <v>3.55</v>
      </c>
      <c r="X82" s="1">
        <f t="shared" si="10"/>
        <v>1819.6323749999999</v>
      </c>
    </row>
    <row r="83" spans="23:24" x14ac:dyDescent="0.3">
      <c r="W83" s="1">
        <v>3.6</v>
      </c>
      <c r="X83" s="1">
        <f t="shared" si="10"/>
        <v>1836.4320000000002</v>
      </c>
    </row>
    <row r="84" spans="23:24" x14ac:dyDescent="0.3">
      <c r="W84" s="1">
        <v>3.65</v>
      </c>
      <c r="X84" s="1">
        <f t="shared" si="10"/>
        <v>1852.986375</v>
      </c>
    </row>
    <row r="85" spans="23:24" x14ac:dyDescent="0.3">
      <c r="W85" s="1">
        <v>3.7</v>
      </c>
      <c r="X85" s="1">
        <f t="shared" si="10"/>
        <v>1869.2955000000004</v>
      </c>
    </row>
    <row r="86" spans="23:24" x14ac:dyDescent="0.3">
      <c r="W86" s="1">
        <v>3.75</v>
      </c>
      <c r="X86" s="1">
        <f t="shared" si="10"/>
        <v>1885.359375</v>
      </c>
    </row>
    <row r="87" spans="23:24" x14ac:dyDescent="0.3">
      <c r="W87" s="1">
        <v>3.8</v>
      </c>
      <c r="X87" s="1">
        <f t="shared" si="10"/>
        <v>1901.1779999999999</v>
      </c>
    </row>
    <row r="88" spans="23:24" x14ac:dyDescent="0.3">
      <c r="W88" s="1">
        <v>3.85</v>
      </c>
      <c r="X88" s="1">
        <f t="shared" si="10"/>
        <v>1916.7513749999998</v>
      </c>
    </row>
    <row r="89" spans="23:24" x14ac:dyDescent="0.3">
      <c r="W89" s="1">
        <v>3.9</v>
      </c>
      <c r="X89" s="1">
        <f t="shared" si="10"/>
        <v>1932.0795000000001</v>
      </c>
    </row>
    <row r="90" spans="23:24" x14ac:dyDescent="0.3">
      <c r="W90" s="1">
        <v>3.95</v>
      </c>
      <c r="X90" s="1">
        <f t="shared" si="10"/>
        <v>1947.1623750000001</v>
      </c>
    </row>
    <row r="91" spans="23:24" x14ac:dyDescent="0.3">
      <c r="W91" s="1">
        <v>4</v>
      </c>
      <c r="X91" s="1">
        <f t="shared" si="10"/>
        <v>1962</v>
      </c>
    </row>
    <row r="92" spans="23:24" x14ac:dyDescent="0.3">
      <c r="W92" s="1">
        <v>4.05</v>
      </c>
      <c r="X92" s="1">
        <f t="shared" si="10"/>
        <v>1976.5923750000002</v>
      </c>
    </row>
    <row r="93" spans="23:24" x14ac:dyDescent="0.3">
      <c r="W93" s="1">
        <v>4.0999999999999996</v>
      </c>
      <c r="X93" s="1">
        <f t="shared" si="10"/>
        <v>1990.9395</v>
      </c>
    </row>
    <row r="94" spans="23:24" x14ac:dyDescent="0.3">
      <c r="W94" s="1">
        <v>4.1500000000000004</v>
      </c>
      <c r="X94" s="1">
        <f t="shared" si="10"/>
        <v>2005.0413750000002</v>
      </c>
    </row>
    <row r="95" spans="23:24" x14ac:dyDescent="0.3">
      <c r="W95" s="1">
        <v>4.2</v>
      </c>
      <c r="X95" s="1">
        <f t="shared" si="10"/>
        <v>2018.8980000000001</v>
      </c>
    </row>
    <row r="96" spans="23:24" x14ac:dyDescent="0.3">
      <c r="W96" s="1">
        <v>4.25</v>
      </c>
      <c r="X96" s="1">
        <f t="shared" si="10"/>
        <v>2032.5093750000003</v>
      </c>
    </row>
    <row r="97" spans="23:24" x14ac:dyDescent="0.3">
      <c r="W97" s="1">
        <v>4.3</v>
      </c>
      <c r="X97" s="1">
        <f t="shared" si="10"/>
        <v>2045.8755000000001</v>
      </c>
    </row>
    <row r="98" spans="23:24" x14ac:dyDescent="0.3">
      <c r="W98" s="1">
        <v>4.3499999999999996</v>
      </c>
      <c r="X98" s="1">
        <f t="shared" si="10"/>
        <v>2058.9963750000002</v>
      </c>
    </row>
    <row r="99" spans="23:24" x14ac:dyDescent="0.3">
      <c r="W99" s="1">
        <v>4.4000000000000004</v>
      </c>
      <c r="X99" s="1">
        <f t="shared" si="10"/>
        <v>2071.8720000000003</v>
      </c>
    </row>
    <row r="100" spans="23:24" x14ac:dyDescent="0.3">
      <c r="W100" s="1">
        <v>4.45</v>
      </c>
      <c r="X100" s="1">
        <f t="shared" si="10"/>
        <v>2084.502375</v>
      </c>
    </row>
    <row r="101" spans="23:24" x14ac:dyDescent="0.3">
      <c r="W101" s="1">
        <v>4.5</v>
      </c>
      <c r="X101" s="1">
        <f t="shared" si="10"/>
        <v>2096.8874999999998</v>
      </c>
    </row>
    <row r="102" spans="23:24" x14ac:dyDescent="0.3">
      <c r="W102" s="1">
        <v>4.55</v>
      </c>
      <c r="X102" s="1">
        <f t="shared" si="10"/>
        <v>2109.0273750000001</v>
      </c>
    </row>
    <row r="103" spans="23:24" x14ac:dyDescent="0.3">
      <c r="W103" s="1">
        <v>4.5999999999999996</v>
      </c>
      <c r="X103" s="1">
        <f t="shared" si="10"/>
        <v>2120.9220000000005</v>
      </c>
    </row>
    <row r="104" spans="23:24" x14ac:dyDescent="0.3">
      <c r="W104" s="1">
        <v>4.6500000000000004</v>
      </c>
      <c r="X104" s="1">
        <f t="shared" si="10"/>
        <v>2132.5713750000004</v>
      </c>
    </row>
    <row r="105" spans="23:24" x14ac:dyDescent="0.3">
      <c r="W105" s="1">
        <v>4.7</v>
      </c>
      <c r="X105" s="1">
        <f t="shared" si="10"/>
        <v>2143.9755</v>
      </c>
    </row>
    <row r="106" spans="23:24" x14ac:dyDescent="0.3">
      <c r="W106" s="1">
        <v>4.75</v>
      </c>
      <c r="X106" s="1">
        <f t="shared" si="10"/>
        <v>2155.1343750000005</v>
      </c>
    </row>
    <row r="107" spans="23:24" x14ac:dyDescent="0.3">
      <c r="W107" s="1">
        <v>4.8</v>
      </c>
      <c r="X107" s="1">
        <f t="shared" si="10"/>
        <v>2166.0480000000007</v>
      </c>
    </row>
    <row r="108" spans="23:24" x14ac:dyDescent="0.3">
      <c r="W108" s="1">
        <v>4.8499999999999996</v>
      </c>
      <c r="X108" s="1">
        <f t="shared" si="10"/>
        <v>2176.716375</v>
      </c>
    </row>
    <row r="109" spans="23:24" x14ac:dyDescent="0.3">
      <c r="W109" s="1">
        <v>4.9000000000000004</v>
      </c>
      <c r="X109" s="1">
        <f t="shared" si="10"/>
        <v>2187.1395000000002</v>
      </c>
    </row>
    <row r="110" spans="23:24" x14ac:dyDescent="0.3">
      <c r="W110" s="1">
        <v>4.95</v>
      </c>
      <c r="X110" s="1">
        <f t="shared" si="10"/>
        <v>2197.3173750000005</v>
      </c>
    </row>
    <row r="111" spans="23:24" x14ac:dyDescent="0.3">
      <c r="W111" s="1">
        <v>5</v>
      </c>
      <c r="X111" s="1">
        <f t="shared" si="10"/>
        <v>2207.25</v>
      </c>
    </row>
    <row r="112" spans="23:24" x14ac:dyDescent="0.3">
      <c r="W112" s="1">
        <v>5.05</v>
      </c>
      <c r="X112" s="1">
        <f t="shared" si="10"/>
        <v>2216.937375</v>
      </c>
    </row>
    <row r="113" spans="23:24" x14ac:dyDescent="0.3">
      <c r="W113" s="1">
        <v>5.0999999999999996</v>
      </c>
      <c r="X113" s="1">
        <f t="shared" si="10"/>
        <v>2226.3795</v>
      </c>
    </row>
    <row r="114" spans="23:24" x14ac:dyDescent="0.3">
      <c r="W114" s="1">
        <v>5.15</v>
      </c>
      <c r="X114" s="1">
        <f t="shared" si="10"/>
        <v>2235.5763750000006</v>
      </c>
    </row>
    <row r="115" spans="23:24" x14ac:dyDescent="0.3">
      <c r="W115" s="1">
        <v>5.2</v>
      </c>
      <c r="X115" s="1">
        <f t="shared" si="10"/>
        <v>2244.5280000000002</v>
      </c>
    </row>
    <row r="116" spans="23:24" x14ac:dyDescent="0.3">
      <c r="W116" s="1">
        <v>5.25</v>
      </c>
      <c r="X116" s="1">
        <f t="shared" si="10"/>
        <v>2253.234375</v>
      </c>
    </row>
    <row r="117" spans="23:24" x14ac:dyDescent="0.3">
      <c r="W117" s="1">
        <v>5.3</v>
      </c>
      <c r="X117" s="1">
        <f t="shared" si="10"/>
        <v>2261.6955000000003</v>
      </c>
    </row>
    <row r="118" spans="23:24" x14ac:dyDescent="0.3">
      <c r="W118" s="1">
        <v>5.35</v>
      </c>
      <c r="X118" s="1">
        <f t="shared" si="10"/>
        <v>2269.9113749999997</v>
      </c>
    </row>
    <row r="119" spans="23:24" x14ac:dyDescent="0.3">
      <c r="W119" s="1">
        <v>5.4</v>
      </c>
      <c r="X119" s="1">
        <f t="shared" si="10"/>
        <v>2277.8820000000001</v>
      </c>
    </row>
    <row r="120" spans="23:24" x14ac:dyDescent="0.3">
      <c r="W120" s="1">
        <v>5.45</v>
      </c>
      <c r="X120" s="1">
        <f t="shared" si="10"/>
        <v>2285.6073750000005</v>
      </c>
    </row>
    <row r="121" spans="23:24" x14ac:dyDescent="0.3">
      <c r="W121" s="1">
        <v>5.5</v>
      </c>
      <c r="X121" s="1">
        <f t="shared" si="10"/>
        <v>2293.0875000000005</v>
      </c>
    </row>
    <row r="122" spans="23:24" x14ac:dyDescent="0.3">
      <c r="W122" s="1">
        <v>5.55</v>
      </c>
      <c r="X122" s="1">
        <f t="shared" si="10"/>
        <v>2300.3223749999997</v>
      </c>
    </row>
    <row r="123" spans="23:24" x14ac:dyDescent="0.3">
      <c r="W123" s="1">
        <v>5.6</v>
      </c>
      <c r="X123" s="1">
        <f t="shared" si="10"/>
        <v>2307.3119999999999</v>
      </c>
    </row>
    <row r="124" spans="23:24" x14ac:dyDescent="0.3">
      <c r="W124" s="1">
        <v>5.65</v>
      </c>
      <c r="X124" s="1">
        <f t="shared" si="10"/>
        <v>2314.0563750000001</v>
      </c>
    </row>
    <row r="125" spans="23:24" x14ac:dyDescent="0.3">
      <c r="W125" s="1">
        <v>5.7</v>
      </c>
      <c r="X125" s="1">
        <f t="shared" si="10"/>
        <v>2320.5555000000004</v>
      </c>
    </row>
    <row r="126" spans="23:24" x14ac:dyDescent="0.3">
      <c r="W126" s="1">
        <v>5.75</v>
      </c>
      <c r="X126" s="1">
        <f t="shared" si="10"/>
        <v>2326.8093749999998</v>
      </c>
    </row>
    <row r="127" spans="23:24" x14ac:dyDescent="0.3">
      <c r="W127" s="1">
        <v>5.8</v>
      </c>
      <c r="X127" s="1">
        <f t="shared" si="10"/>
        <v>2332.8180000000002</v>
      </c>
    </row>
    <row r="128" spans="23:24" x14ac:dyDescent="0.3">
      <c r="W128" s="1">
        <v>5.85</v>
      </c>
      <c r="X128" s="1">
        <f t="shared" si="10"/>
        <v>2338.5813750000002</v>
      </c>
    </row>
    <row r="129" spans="23:24" x14ac:dyDescent="0.3">
      <c r="W129" s="1">
        <v>5.9</v>
      </c>
      <c r="X129" s="1">
        <f t="shared" si="10"/>
        <v>2344.0995000000003</v>
      </c>
    </row>
    <row r="130" spans="23:24" x14ac:dyDescent="0.3">
      <c r="W130" s="1">
        <v>5.95</v>
      </c>
      <c r="X130" s="1">
        <f t="shared" si="10"/>
        <v>2349.3723749999999</v>
      </c>
    </row>
    <row r="131" spans="23:24" x14ac:dyDescent="0.3">
      <c r="W131" s="1">
        <v>6</v>
      </c>
      <c r="X131" s="1">
        <f t="shared" si="10"/>
        <v>2354.4000000000005</v>
      </c>
    </row>
    <row r="132" spans="23:24" x14ac:dyDescent="0.3">
      <c r="W132" s="1">
        <v>6.05</v>
      </c>
      <c r="X132" s="1">
        <f t="shared" si="10"/>
        <v>2359.1823749999999</v>
      </c>
    </row>
    <row r="133" spans="23:24" x14ac:dyDescent="0.3">
      <c r="W133" s="1">
        <v>6.1</v>
      </c>
      <c r="X133" s="1">
        <f t="shared" si="10"/>
        <v>2363.7195000000002</v>
      </c>
    </row>
    <row r="134" spans="23:24" x14ac:dyDescent="0.3">
      <c r="W134" s="1">
        <v>6.15</v>
      </c>
      <c r="X134" s="1">
        <f t="shared" si="10"/>
        <v>2368.011375000001</v>
      </c>
    </row>
    <row r="135" spans="23:24" x14ac:dyDescent="0.3">
      <c r="W135" s="1">
        <v>6.2</v>
      </c>
      <c r="X135" s="1">
        <f t="shared" si="10"/>
        <v>2372.058</v>
      </c>
    </row>
    <row r="136" spans="23:24" x14ac:dyDescent="0.3">
      <c r="W136" s="1">
        <v>6.25</v>
      </c>
      <c r="X136" s="1">
        <f t="shared" si="10"/>
        <v>2375.859375</v>
      </c>
    </row>
    <row r="137" spans="23:24" x14ac:dyDescent="0.3">
      <c r="W137" s="1">
        <v>6.3</v>
      </c>
      <c r="X137" s="1">
        <f t="shared" si="10"/>
        <v>2379.4155000000001</v>
      </c>
    </row>
    <row r="138" spans="23:24" x14ac:dyDescent="0.3">
      <c r="W138" s="1">
        <v>6.35</v>
      </c>
      <c r="X138" s="1">
        <f t="shared" si="10"/>
        <v>2382.7263750000002</v>
      </c>
    </row>
    <row r="139" spans="23:24" x14ac:dyDescent="0.3">
      <c r="W139" s="1">
        <v>6.4</v>
      </c>
      <c r="X139" s="1">
        <f t="shared" si="10"/>
        <v>2385.7919999999995</v>
      </c>
    </row>
    <row r="140" spans="23:24" x14ac:dyDescent="0.3">
      <c r="W140" s="1">
        <v>6.45</v>
      </c>
      <c r="X140" s="1">
        <f t="shared" si="10"/>
        <v>2388.6123750000002</v>
      </c>
    </row>
    <row r="141" spans="23:24" x14ac:dyDescent="0.3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3">
      <c r="W142" s="1">
        <v>6.55</v>
      </c>
      <c r="X142" s="1">
        <f t="shared" si="11"/>
        <v>2393.5173750000004</v>
      </c>
    </row>
    <row r="143" spans="23:24" x14ac:dyDescent="0.3">
      <c r="W143" s="1">
        <v>6.6</v>
      </c>
      <c r="X143" s="1">
        <f t="shared" si="11"/>
        <v>2395.6020000000003</v>
      </c>
    </row>
    <row r="144" spans="23:24" x14ac:dyDescent="0.3">
      <c r="W144" s="1">
        <v>6.6669999999999998</v>
      </c>
      <c r="X144" s="1">
        <f t="shared" si="11"/>
        <v>2398.0108945500001</v>
      </c>
    </row>
    <row r="145" spans="23:24" x14ac:dyDescent="0.3">
      <c r="W145" s="1">
        <v>6.7</v>
      </c>
      <c r="X145" s="1">
        <f t="shared" si="11"/>
        <v>2399.0355000000004</v>
      </c>
    </row>
    <row r="146" spans="23:24" x14ac:dyDescent="0.3">
      <c r="W146" s="1">
        <v>6.75</v>
      </c>
      <c r="X146" s="1">
        <f t="shared" si="11"/>
        <v>2400.3843750000001</v>
      </c>
    </row>
    <row r="147" spans="23:24" x14ac:dyDescent="0.3">
      <c r="W147" s="1">
        <v>6.8</v>
      </c>
      <c r="X147" s="1">
        <f t="shared" si="11"/>
        <v>2401.4880000000003</v>
      </c>
    </row>
    <row r="148" spans="23:24" x14ac:dyDescent="0.3">
      <c r="W148" s="1">
        <v>6.85</v>
      </c>
      <c r="X148" s="1">
        <f t="shared" si="11"/>
        <v>2402.346375000001</v>
      </c>
    </row>
    <row r="149" spans="23:24" x14ac:dyDescent="0.3">
      <c r="W149" s="1">
        <v>6.9</v>
      </c>
      <c r="X149" s="1">
        <f t="shared" si="11"/>
        <v>2402.9594999999999</v>
      </c>
    </row>
    <row r="150" spans="23:24" x14ac:dyDescent="0.3">
      <c r="W150" s="1">
        <v>6.95</v>
      </c>
      <c r="X150" s="1">
        <f t="shared" si="11"/>
        <v>2403.3273750000003</v>
      </c>
    </row>
    <row r="151" spans="23:24" x14ac:dyDescent="0.3">
      <c r="W151" s="1">
        <v>7</v>
      </c>
      <c r="X151" s="1">
        <f t="shared" si="11"/>
        <v>2403.4500000000003</v>
      </c>
    </row>
    <row r="152" spans="23:24" x14ac:dyDescent="0.3">
      <c r="W152" s="1">
        <v>7.05</v>
      </c>
      <c r="X152" s="1">
        <f t="shared" si="11"/>
        <v>2403.3273750000008</v>
      </c>
    </row>
    <row r="153" spans="23:24" x14ac:dyDescent="0.3">
      <c r="W153" s="1">
        <v>7.1</v>
      </c>
      <c r="X153" s="1">
        <f t="shared" si="11"/>
        <v>2402.9594999999999</v>
      </c>
    </row>
    <row r="154" spans="23:24" x14ac:dyDescent="0.3">
      <c r="W154" s="1">
        <v>7.15</v>
      </c>
      <c r="X154" s="1">
        <f t="shared" si="11"/>
        <v>2402.3463750000005</v>
      </c>
    </row>
    <row r="155" spans="23:24" x14ac:dyDescent="0.3">
      <c r="W155" s="1">
        <v>7.2</v>
      </c>
      <c r="X155" s="1">
        <f t="shared" si="11"/>
        <v>2401.4880000000003</v>
      </c>
    </row>
    <row r="156" spans="23:24" x14ac:dyDescent="0.3">
      <c r="W156" s="1">
        <v>7.25</v>
      </c>
      <c r="X156" s="1">
        <f t="shared" si="11"/>
        <v>2400.3843750000005</v>
      </c>
    </row>
    <row r="157" spans="23:24" x14ac:dyDescent="0.3">
      <c r="W157" s="1">
        <v>7.3</v>
      </c>
      <c r="X157" s="1">
        <f t="shared" si="11"/>
        <v>2399.0355</v>
      </c>
    </row>
    <row r="158" spans="23:24" x14ac:dyDescent="0.3">
      <c r="W158" s="1">
        <v>7.35</v>
      </c>
      <c r="X158" s="1">
        <f t="shared" si="11"/>
        <v>2397.4413750000003</v>
      </c>
    </row>
    <row r="159" spans="23:24" x14ac:dyDescent="0.3">
      <c r="W159" s="1">
        <v>7.4</v>
      </c>
      <c r="X159" s="1">
        <f t="shared" si="11"/>
        <v>2395.6020000000008</v>
      </c>
    </row>
    <row r="160" spans="23:24" x14ac:dyDescent="0.3">
      <c r="W160" s="1">
        <v>7.45</v>
      </c>
      <c r="X160" s="1">
        <f t="shared" si="11"/>
        <v>2393.5173750000004</v>
      </c>
    </row>
    <row r="161" spans="23:30" x14ac:dyDescent="0.3">
      <c r="W161" s="1">
        <v>7.5</v>
      </c>
      <c r="X161" s="1">
        <f t="shared" si="11"/>
        <v>2391.1875</v>
      </c>
    </row>
    <row r="162" spans="23:30" x14ac:dyDescent="0.3">
      <c r="W162" s="1">
        <v>7.55</v>
      </c>
      <c r="X162" s="1">
        <f t="shared" si="11"/>
        <v>2388.6123750000002</v>
      </c>
    </row>
    <row r="163" spans="23:30" x14ac:dyDescent="0.3">
      <c r="W163" s="1">
        <v>7.6</v>
      </c>
      <c r="X163" s="1">
        <f t="shared" si="11"/>
        <v>2385.7919999999999</v>
      </c>
    </row>
    <row r="164" spans="23:30" x14ac:dyDescent="0.3">
      <c r="W164" s="1">
        <v>7.65</v>
      </c>
      <c r="X164" s="1">
        <f t="shared" si="11"/>
        <v>2382.7263750000002</v>
      </c>
    </row>
    <row r="165" spans="23:30" x14ac:dyDescent="0.3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3">
      <c r="W166" s="1">
        <v>7.75</v>
      </c>
      <c r="X166" s="1">
        <f t="shared" si="11"/>
        <v>2375.859375</v>
      </c>
    </row>
    <row r="167" spans="23:30" x14ac:dyDescent="0.3">
      <c r="W167" s="1">
        <v>7.8</v>
      </c>
      <c r="X167" s="1">
        <f t="shared" si="11"/>
        <v>2372.058</v>
      </c>
    </row>
    <row r="168" spans="23:30" x14ac:dyDescent="0.3">
      <c r="W168" s="1">
        <v>7.85</v>
      </c>
      <c r="X168" s="1">
        <f t="shared" si="11"/>
        <v>2368.0113750000005</v>
      </c>
    </row>
    <row r="169" spans="23:30" x14ac:dyDescent="0.3">
      <c r="W169" s="1">
        <v>7.9</v>
      </c>
      <c r="X169" s="1">
        <f t="shared" si="11"/>
        <v>2363.7195000000002</v>
      </c>
    </row>
    <row r="170" spans="23:30" x14ac:dyDescent="0.3">
      <c r="W170" s="1">
        <v>7.95</v>
      </c>
      <c r="X170" s="1">
        <f t="shared" si="11"/>
        <v>2359.1823750000003</v>
      </c>
    </row>
    <row r="171" spans="23:30" x14ac:dyDescent="0.3">
      <c r="W171" s="1">
        <v>7.9999999900000001</v>
      </c>
      <c r="X171" s="1">
        <f t="shared" si="11"/>
        <v>2354.4000009810006</v>
      </c>
    </row>
    <row r="172" spans="23:30" x14ac:dyDescent="0.3">
      <c r="W172" s="1">
        <v>8</v>
      </c>
      <c r="X172" s="1">
        <f t="shared" si="11"/>
        <v>2354.4</v>
      </c>
    </row>
    <row r="173" spans="23:30" x14ac:dyDescent="0.3">
      <c r="W173" s="1">
        <v>8.0500000000000007</v>
      </c>
      <c r="X173" s="1">
        <f t="shared" si="11"/>
        <v>2300.3223749999993</v>
      </c>
    </row>
    <row r="174" spans="23:30" x14ac:dyDescent="0.3">
      <c r="W174" s="1">
        <v>8.1</v>
      </c>
      <c r="X174" s="1">
        <f t="shared" si="11"/>
        <v>2245.9995000000008</v>
      </c>
    </row>
    <row r="175" spans="23:30" x14ac:dyDescent="0.3">
      <c r="W175" s="1">
        <v>8.15</v>
      </c>
      <c r="X175" s="1">
        <f t="shared" si="11"/>
        <v>2191.4313749999997</v>
      </c>
    </row>
    <row r="176" spans="23:30" x14ac:dyDescent="0.3">
      <c r="W176" s="1">
        <v>8.1999999999999993</v>
      </c>
      <c r="X176" s="1">
        <f t="shared" si="11"/>
        <v>2136.6180000000004</v>
      </c>
    </row>
    <row r="177" spans="23:24" x14ac:dyDescent="0.3">
      <c r="W177" s="1">
        <v>8.25</v>
      </c>
      <c r="X177" s="1">
        <f t="shared" si="11"/>
        <v>2081.5593750000003</v>
      </c>
    </row>
    <row r="178" spans="23:24" x14ac:dyDescent="0.3">
      <c r="W178" s="1">
        <v>8.3000000000000007</v>
      </c>
      <c r="X178" s="1">
        <f t="shared" si="11"/>
        <v>2026.2554999999993</v>
      </c>
    </row>
    <row r="179" spans="23:24" x14ac:dyDescent="0.3">
      <c r="W179" s="1">
        <v>8.35</v>
      </c>
      <c r="X179" s="1">
        <f t="shared" si="11"/>
        <v>1970.7063750000004</v>
      </c>
    </row>
    <row r="180" spans="23:24" x14ac:dyDescent="0.3">
      <c r="W180" s="1">
        <v>8.4</v>
      </c>
      <c r="X180" s="1">
        <f t="shared" si="11"/>
        <v>1914.912</v>
      </c>
    </row>
    <row r="181" spans="23:24" x14ac:dyDescent="0.3">
      <c r="W181" s="1">
        <v>8.4499999999999993</v>
      </c>
      <c r="X181" s="1">
        <f t="shared" si="11"/>
        <v>1858.8723750000008</v>
      </c>
    </row>
    <row r="182" spans="23:24" x14ac:dyDescent="0.3">
      <c r="W182" s="1">
        <v>8.5</v>
      </c>
      <c r="X182" s="1">
        <f t="shared" si="11"/>
        <v>1802.5875000000005</v>
      </c>
    </row>
    <row r="183" spans="23:24" x14ac:dyDescent="0.3">
      <c r="W183" s="1">
        <v>8.5500000000000007</v>
      </c>
      <c r="X183" s="1">
        <f t="shared" si="11"/>
        <v>1746.0573749999994</v>
      </c>
    </row>
    <row r="184" spans="23:24" x14ac:dyDescent="0.3">
      <c r="W184" s="1">
        <v>8.6</v>
      </c>
      <c r="X184" s="1">
        <f t="shared" si="11"/>
        <v>1689.2820000000004</v>
      </c>
    </row>
    <row r="185" spans="23:24" x14ac:dyDescent="0.3">
      <c r="W185" s="1">
        <v>8.65</v>
      </c>
      <c r="X185" s="1">
        <f t="shared" si="11"/>
        <v>1632.2613750000003</v>
      </c>
    </row>
    <row r="186" spans="23:24" x14ac:dyDescent="0.3">
      <c r="W186" s="1">
        <v>8.6999999999999993</v>
      </c>
      <c r="X186" s="1">
        <f t="shared" si="11"/>
        <v>1574.9955000000009</v>
      </c>
    </row>
    <row r="187" spans="23:24" x14ac:dyDescent="0.3">
      <c r="W187" s="1">
        <v>8.75</v>
      </c>
      <c r="X187" s="1">
        <f t="shared" si="11"/>
        <v>1517.484375</v>
      </c>
    </row>
    <row r="188" spans="23:24" x14ac:dyDescent="0.3">
      <c r="W188" s="1">
        <v>8.8000000000000007</v>
      </c>
      <c r="X188" s="1">
        <f t="shared" si="11"/>
        <v>1459.7279999999996</v>
      </c>
    </row>
    <row r="189" spans="23:24" x14ac:dyDescent="0.3">
      <c r="W189" s="1">
        <v>8.85</v>
      </c>
      <c r="X189" s="1">
        <f t="shared" si="11"/>
        <v>1401.7263750000004</v>
      </c>
    </row>
    <row r="190" spans="23:24" x14ac:dyDescent="0.3">
      <c r="W190" s="1">
        <v>8.9</v>
      </c>
      <c r="X190" s="1">
        <f t="shared" si="11"/>
        <v>1343.4794999999997</v>
      </c>
    </row>
    <row r="191" spans="23:24" x14ac:dyDescent="0.3">
      <c r="W191" s="1">
        <v>8.9499999999999993</v>
      </c>
      <c r="X191" s="1">
        <f t="shared" si="11"/>
        <v>1284.9873750000011</v>
      </c>
    </row>
    <row r="192" spans="23:24" x14ac:dyDescent="0.3">
      <c r="W192" s="1">
        <v>9</v>
      </c>
      <c r="X192" s="1">
        <f t="shared" si="11"/>
        <v>1226.25</v>
      </c>
    </row>
    <row r="193" spans="23:24" x14ac:dyDescent="0.3">
      <c r="W193" s="1">
        <v>9.0500000000000007</v>
      </c>
      <c r="X193" s="1">
        <f t="shared" si="11"/>
        <v>1167.2673749999994</v>
      </c>
    </row>
    <row r="194" spans="23:24" x14ac:dyDescent="0.3">
      <c r="W194" s="1">
        <v>9.1</v>
      </c>
      <c r="X194" s="1">
        <f t="shared" si="11"/>
        <v>1108.039500000001</v>
      </c>
    </row>
    <row r="195" spans="23:24" x14ac:dyDescent="0.3">
      <c r="W195" s="1">
        <v>9.15</v>
      </c>
      <c r="X195" s="1">
        <f t="shared" si="11"/>
        <v>1048.5663749999987</v>
      </c>
    </row>
    <row r="196" spans="23:24" x14ac:dyDescent="0.3">
      <c r="W196" s="1">
        <v>9.1999999999999993</v>
      </c>
      <c r="X196" s="1">
        <f t="shared" si="11"/>
        <v>988.84800000000132</v>
      </c>
    </row>
    <row r="197" spans="23:24" x14ac:dyDescent="0.3">
      <c r="W197" s="1">
        <v>9.25</v>
      </c>
      <c r="X197" s="1">
        <f t="shared" si="11"/>
        <v>928.88437500000055</v>
      </c>
    </row>
    <row r="198" spans="23:24" x14ac:dyDescent="0.3">
      <c r="W198" s="1">
        <v>9.3000000000000007</v>
      </c>
      <c r="X198" s="1">
        <f t="shared" si="11"/>
        <v>868.67549999999983</v>
      </c>
    </row>
    <row r="199" spans="23:24" x14ac:dyDescent="0.3">
      <c r="W199" s="1">
        <v>9.35</v>
      </c>
      <c r="X199" s="1">
        <f t="shared" si="11"/>
        <v>808.22137500000076</v>
      </c>
    </row>
    <row r="200" spans="23:24" x14ac:dyDescent="0.3">
      <c r="W200" s="1">
        <v>9.4</v>
      </c>
      <c r="X200" s="1">
        <f t="shared" si="11"/>
        <v>747.52199999999925</v>
      </c>
    </row>
    <row r="201" spans="23:24" x14ac:dyDescent="0.3">
      <c r="W201" s="1">
        <v>9.4499999999999993</v>
      </c>
      <c r="X201" s="1">
        <f t="shared" si="11"/>
        <v>686.5773750000003</v>
      </c>
    </row>
    <row r="202" spans="23:24" x14ac:dyDescent="0.3">
      <c r="W202" s="1">
        <v>9.5</v>
      </c>
      <c r="X202" s="1">
        <f t="shared" si="11"/>
        <v>625.38750000000073</v>
      </c>
    </row>
    <row r="203" spans="23:24" x14ac:dyDescent="0.3">
      <c r="W203" s="1">
        <v>9.5500000000000007</v>
      </c>
      <c r="X203" s="1">
        <f t="shared" si="11"/>
        <v>563.95237499999939</v>
      </c>
    </row>
    <row r="204" spans="23:24" x14ac:dyDescent="0.3">
      <c r="W204" s="1">
        <v>9.6</v>
      </c>
      <c r="X204" s="1">
        <f t="shared" si="11"/>
        <v>502.27200000000153</v>
      </c>
    </row>
    <row r="205" spans="23:24" x14ac:dyDescent="0.3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3">
      <c r="W206" s="1">
        <v>9.6999999999999993</v>
      </c>
      <c r="X206" s="1">
        <f t="shared" si="12"/>
        <v>378.17550000000074</v>
      </c>
    </row>
    <row r="207" spans="23:24" x14ac:dyDescent="0.3">
      <c r="W207" s="1">
        <v>9.75</v>
      </c>
      <c r="X207" s="1">
        <f t="shared" si="12"/>
        <v>315.75937500000055</v>
      </c>
    </row>
    <row r="208" spans="23:24" x14ac:dyDescent="0.3">
      <c r="W208" s="1">
        <v>9.8000000000000007</v>
      </c>
      <c r="X208" s="1">
        <f t="shared" si="12"/>
        <v>253.09799999999859</v>
      </c>
    </row>
    <row r="209" spans="23:24" x14ac:dyDescent="0.3">
      <c r="W209" s="1">
        <v>9.85</v>
      </c>
      <c r="X209" s="1">
        <f t="shared" si="12"/>
        <v>190.19137500000011</v>
      </c>
    </row>
    <row r="210" spans="23:24" x14ac:dyDescent="0.3">
      <c r="W210" s="1">
        <v>9.9</v>
      </c>
      <c r="X210" s="1">
        <f t="shared" si="12"/>
        <v>127.03950000000009</v>
      </c>
    </row>
    <row r="211" spans="23:24" x14ac:dyDescent="0.3">
      <c r="W211" s="1">
        <v>9.9499999999999993</v>
      </c>
      <c r="X211" s="1">
        <f t="shared" si="12"/>
        <v>63.642375000000811</v>
      </c>
    </row>
    <row r="212" spans="23:24" x14ac:dyDescent="0.3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abSelected="1" zoomScaleNormal="100" workbookViewId="0">
      <selection activeCell="K6" sqref="K6"/>
    </sheetView>
  </sheetViews>
  <sheetFormatPr defaultRowHeight="14.4" x14ac:dyDescent="0.3"/>
  <cols>
    <col min="1" max="1" width="29.109375" bestFit="1" customWidth="1"/>
    <col min="2" max="2" width="13.6640625" bestFit="1" customWidth="1"/>
    <col min="3" max="3" width="11.21875" bestFit="1" customWidth="1"/>
    <col min="4" max="4" width="10.21875" bestFit="1" customWidth="1"/>
    <col min="5" max="5" width="12.77734375" bestFit="1" customWidth="1"/>
    <col min="6" max="6" width="10.21875" bestFit="1" customWidth="1"/>
    <col min="7" max="7" width="10.5546875" bestFit="1" customWidth="1"/>
    <col min="8" max="8" width="10.109375" bestFit="1" customWidth="1"/>
    <col min="9" max="10" width="15.2187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77734375" bestFit="1" customWidth="1"/>
    <col min="15" max="15" width="17.21875" bestFit="1" customWidth="1"/>
    <col min="16" max="16" width="19.21875" bestFit="1" customWidth="1"/>
    <col min="17" max="17" width="17.21875" bestFit="1" customWidth="1"/>
    <col min="18" max="18" width="19.21875" bestFit="1" customWidth="1"/>
  </cols>
  <sheetData>
    <row r="1" spans="1:10" x14ac:dyDescent="0.3">
      <c r="A1" t="s">
        <v>86</v>
      </c>
      <c r="B1" s="19">
        <v>450</v>
      </c>
      <c r="C1" s="11">
        <f>yield_strength</f>
        <v>450</v>
      </c>
    </row>
    <row r="2" spans="1:10" x14ac:dyDescent="0.3">
      <c r="A2" t="s">
        <v>68</v>
      </c>
      <c r="B2" s="19">
        <v>8541</v>
      </c>
      <c r="C2" s="11">
        <f>ix</f>
        <v>8541</v>
      </c>
    </row>
    <row r="3" spans="1:10" ht="15.6" customHeight="1" x14ac:dyDescent="0.3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3">
      <c r="A4" t="s">
        <v>63</v>
      </c>
      <c r="B4" s="11">
        <f>width_of_section</f>
        <v>177</v>
      </c>
      <c r="C4" s="11">
        <f>b</f>
        <v>177</v>
      </c>
    </row>
    <row r="5" spans="1:10" x14ac:dyDescent="0.3">
      <c r="A5" t="s">
        <v>77</v>
      </c>
      <c r="B5" s="19">
        <v>252</v>
      </c>
      <c r="C5" s="11">
        <f>depth_of_section</f>
        <v>252</v>
      </c>
    </row>
    <row r="6" spans="1:10" x14ac:dyDescent="0.3">
      <c r="A6" t="s">
        <v>78</v>
      </c>
      <c r="B6" s="19">
        <v>177</v>
      </c>
      <c r="C6" s="11">
        <f>width_of_section</f>
        <v>177</v>
      </c>
    </row>
    <row r="7" spans="1:10" x14ac:dyDescent="0.3">
      <c r="A7" t="s">
        <v>79</v>
      </c>
      <c r="B7" s="19">
        <v>15</v>
      </c>
      <c r="C7" s="11">
        <f>thickness_flange</f>
        <v>15</v>
      </c>
    </row>
    <row r="8" spans="1:10" x14ac:dyDescent="0.3">
      <c r="A8" t="s">
        <v>80</v>
      </c>
      <c r="B8" s="19">
        <v>9</v>
      </c>
      <c r="C8" s="11">
        <f>thickness_web</f>
        <v>9</v>
      </c>
    </row>
    <row r="9" spans="1:10" x14ac:dyDescent="0.3">
      <c r="A9" t="s">
        <v>61</v>
      </c>
      <c r="B9" s="19">
        <v>75.3</v>
      </c>
      <c r="C9" s="11">
        <f>cross_section_area</f>
        <v>75.3</v>
      </c>
    </row>
    <row r="10" spans="1:10" x14ac:dyDescent="0.3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3">
      <c r="A11" s="12" t="s">
        <v>59</v>
      </c>
      <c r="B11" s="11">
        <v>0</v>
      </c>
      <c r="C11" s="11">
        <f>ax</f>
        <v>0</v>
      </c>
    </row>
    <row r="12" spans="1:10" x14ac:dyDescent="0.3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3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 x14ac:dyDescent="0.3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 x14ac:dyDescent="0.3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 x14ac:dyDescent="0.3">
      <c r="A16" s="12" t="s">
        <v>50</v>
      </c>
      <c r="B16" s="19">
        <v>59.1</v>
      </c>
      <c r="C16" s="11">
        <v>0</v>
      </c>
    </row>
    <row r="17" spans="1:18" x14ac:dyDescent="0.3">
      <c r="A17" s="12" t="s">
        <v>51</v>
      </c>
      <c r="B17" s="13">
        <v>9.81</v>
      </c>
      <c r="C17" s="11">
        <f>gravity</f>
        <v>9.81</v>
      </c>
    </row>
    <row r="18" spans="1:18" x14ac:dyDescent="0.3">
      <c r="A18" s="12" t="s">
        <v>52</v>
      </c>
      <c r="B18" s="14">
        <v>1000</v>
      </c>
      <c r="C18" s="11">
        <f>mass</f>
        <v>1000</v>
      </c>
    </row>
    <row r="19" spans="1:18" x14ac:dyDescent="0.3">
      <c r="A19" s="12" t="s">
        <v>53</v>
      </c>
      <c r="B19" s="13">
        <v>15</v>
      </c>
      <c r="C19" s="11">
        <f>force_position</f>
        <v>15</v>
      </c>
    </row>
    <row r="20" spans="1:18" x14ac:dyDescent="0.3">
      <c r="A20" s="12" t="s">
        <v>54</v>
      </c>
      <c r="B20" s="11">
        <f>mass*gravity</f>
        <v>9810</v>
      </c>
      <c r="C20" s="11">
        <f>force</f>
        <v>9810</v>
      </c>
    </row>
    <row r="21" spans="1:18" x14ac:dyDescent="0.3">
      <c r="A21" s="12" t="s">
        <v>55</v>
      </c>
      <c r="B21" s="13">
        <v>35</v>
      </c>
      <c r="C21" s="11">
        <f>length</f>
        <v>35</v>
      </c>
    </row>
    <row r="22" spans="1:18" x14ac:dyDescent="0.3">
      <c r="A22" s="12" t="s">
        <v>56</v>
      </c>
      <c r="B22" s="13">
        <v>200</v>
      </c>
      <c r="C22" s="11">
        <f>length_division</f>
        <v>200</v>
      </c>
    </row>
    <row r="23" spans="1:18" x14ac:dyDescent="0.3">
      <c r="A23" s="12" t="s">
        <v>88</v>
      </c>
      <c r="B23" s="17">
        <f>MAX(O28:O231)</f>
        <v>252341317.1759747</v>
      </c>
      <c r="C23" s="11"/>
    </row>
    <row r="24" spans="1:18" x14ac:dyDescent="0.3">
      <c r="A24" s="12" t="s">
        <v>87</v>
      </c>
      <c r="B24" s="17">
        <f>MAX(P28:P231)</f>
        <v>124046364.59430979</v>
      </c>
      <c r="C24" s="11"/>
    </row>
    <row r="25" spans="1:18" x14ac:dyDescent="0.3">
      <c r="A25" s="12" t="s">
        <v>89</v>
      </c>
      <c r="B25" s="11">
        <f>yield_strength*1000000/B23</f>
        <v>1.7832989263751227</v>
      </c>
      <c r="C25" s="11"/>
    </row>
    <row r="26" spans="1:18" x14ac:dyDescent="0.3">
      <c r="A26" s="12" t="s">
        <v>90</v>
      </c>
      <c r="B26" s="11">
        <f>yield_strength*1000000/B24</f>
        <v>3.6276758409785934</v>
      </c>
    </row>
    <row r="27" spans="1:18" x14ac:dyDescent="0.3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3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 x14ac:dyDescent="0.3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 x14ac:dyDescent="0.3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 x14ac:dyDescent="0.3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 x14ac:dyDescent="0.3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 x14ac:dyDescent="0.3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 x14ac:dyDescent="0.3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 x14ac:dyDescent="0.3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 x14ac:dyDescent="0.3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 x14ac:dyDescent="0.3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 x14ac:dyDescent="0.3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 x14ac:dyDescent="0.3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 x14ac:dyDescent="0.3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 x14ac:dyDescent="0.3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 x14ac:dyDescent="0.3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 x14ac:dyDescent="0.3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 x14ac:dyDescent="0.3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 x14ac:dyDescent="0.3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 x14ac:dyDescent="0.3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 x14ac:dyDescent="0.3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 x14ac:dyDescent="0.3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 x14ac:dyDescent="0.3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 x14ac:dyDescent="0.3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 x14ac:dyDescent="0.3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 x14ac:dyDescent="0.3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 x14ac:dyDescent="0.3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 x14ac:dyDescent="0.3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 x14ac:dyDescent="0.3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 x14ac:dyDescent="0.3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 x14ac:dyDescent="0.3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 x14ac:dyDescent="0.3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 x14ac:dyDescent="0.3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 x14ac:dyDescent="0.3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 x14ac:dyDescent="0.3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 x14ac:dyDescent="0.3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 x14ac:dyDescent="0.3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 x14ac:dyDescent="0.3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 x14ac:dyDescent="0.3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 x14ac:dyDescent="0.3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 x14ac:dyDescent="0.3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 x14ac:dyDescent="0.3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 x14ac:dyDescent="0.3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 x14ac:dyDescent="0.3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 x14ac:dyDescent="0.3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 x14ac:dyDescent="0.3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 x14ac:dyDescent="0.3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 x14ac:dyDescent="0.3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 x14ac:dyDescent="0.3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 x14ac:dyDescent="0.3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 x14ac:dyDescent="0.3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 x14ac:dyDescent="0.3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 x14ac:dyDescent="0.3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 x14ac:dyDescent="0.3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 x14ac:dyDescent="0.3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 x14ac:dyDescent="0.3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 x14ac:dyDescent="0.3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 x14ac:dyDescent="0.3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 x14ac:dyDescent="0.3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 x14ac:dyDescent="0.3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 x14ac:dyDescent="0.3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 x14ac:dyDescent="0.3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 x14ac:dyDescent="0.3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 x14ac:dyDescent="0.3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 x14ac:dyDescent="0.3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 x14ac:dyDescent="0.3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 x14ac:dyDescent="0.3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 x14ac:dyDescent="0.3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 x14ac:dyDescent="0.3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 x14ac:dyDescent="0.3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 x14ac:dyDescent="0.3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 x14ac:dyDescent="0.3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 x14ac:dyDescent="0.3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 x14ac:dyDescent="0.3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 x14ac:dyDescent="0.3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 x14ac:dyDescent="0.3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 x14ac:dyDescent="0.3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 x14ac:dyDescent="0.3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 x14ac:dyDescent="0.3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 x14ac:dyDescent="0.3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 x14ac:dyDescent="0.3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 x14ac:dyDescent="0.3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 x14ac:dyDescent="0.3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 x14ac:dyDescent="0.3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 x14ac:dyDescent="0.3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 x14ac:dyDescent="0.3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 x14ac:dyDescent="0.3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 x14ac:dyDescent="0.3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 x14ac:dyDescent="0.3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 x14ac:dyDescent="0.3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 x14ac:dyDescent="0.3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 x14ac:dyDescent="0.3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 x14ac:dyDescent="0.3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 x14ac:dyDescent="0.3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 x14ac:dyDescent="0.3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 x14ac:dyDescent="0.3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 x14ac:dyDescent="0.3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 x14ac:dyDescent="0.3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 x14ac:dyDescent="0.3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 x14ac:dyDescent="0.3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 x14ac:dyDescent="0.3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 x14ac:dyDescent="0.3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 x14ac:dyDescent="0.3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 x14ac:dyDescent="0.3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 x14ac:dyDescent="0.3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 x14ac:dyDescent="0.3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 x14ac:dyDescent="0.3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 x14ac:dyDescent="0.3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 x14ac:dyDescent="0.3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 x14ac:dyDescent="0.3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 x14ac:dyDescent="0.3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 x14ac:dyDescent="0.3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 x14ac:dyDescent="0.3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 x14ac:dyDescent="0.3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 x14ac:dyDescent="0.3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 x14ac:dyDescent="0.3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 x14ac:dyDescent="0.3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 x14ac:dyDescent="0.3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 x14ac:dyDescent="0.3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 x14ac:dyDescent="0.3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 x14ac:dyDescent="0.3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 x14ac:dyDescent="0.3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 x14ac:dyDescent="0.3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 x14ac:dyDescent="0.3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 x14ac:dyDescent="0.3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 x14ac:dyDescent="0.3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 x14ac:dyDescent="0.3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 x14ac:dyDescent="0.3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 x14ac:dyDescent="0.3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 x14ac:dyDescent="0.3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 x14ac:dyDescent="0.3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 x14ac:dyDescent="0.3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 x14ac:dyDescent="0.3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 x14ac:dyDescent="0.3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 x14ac:dyDescent="0.3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 x14ac:dyDescent="0.3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 x14ac:dyDescent="0.3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 x14ac:dyDescent="0.3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 x14ac:dyDescent="0.3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 x14ac:dyDescent="0.3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 x14ac:dyDescent="0.3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 x14ac:dyDescent="0.3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 x14ac:dyDescent="0.3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 x14ac:dyDescent="0.3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 x14ac:dyDescent="0.3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 x14ac:dyDescent="0.3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 x14ac:dyDescent="0.3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 x14ac:dyDescent="0.3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 x14ac:dyDescent="0.3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 x14ac:dyDescent="0.3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 x14ac:dyDescent="0.3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 x14ac:dyDescent="0.3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 x14ac:dyDescent="0.3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 x14ac:dyDescent="0.3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 x14ac:dyDescent="0.3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 x14ac:dyDescent="0.3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 x14ac:dyDescent="0.3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 x14ac:dyDescent="0.3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 x14ac:dyDescent="0.3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 x14ac:dyDescent="0.3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 x14ac:dyDescent="0.3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 x14ac:dyDescent="0.3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 x14ac:dyDescent="0.3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 x14ac:dyDescent="0.3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 x14ac:dyDescent="0.3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 x14ac:dyDescent="0.3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 x14ac:dyDescent="0.3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 x14ac:dyDescent="0.3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 x14ac:dyDescent="0.3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 x14ac:dyDescent="0.3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 x14ac:dyDescent="0.3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 x14ac:dyDescent="0.3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 x14ac:dyDescent="0.3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 x14ac:dyDescent="0.3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 x14ac:dyDescent="0.3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 x14ac:dyDescent="0.3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 x14ac:dyDescent="0.3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 x14ac:dyDescent="0.3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 x14ac:dyDescent="0.3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 x14ac:dyDescent="0.3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 x14ac:dyDescent="0.3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 x14ac:dyDescent="0.3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 x14ac:dyDescent="0.3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 x14ac:dyDescent="0.3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 x14ac:dyDescent="0.3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 x14ac:dyDescent="0.3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 x14ac:dyDescent="0.3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 x14ac:dyDescent="0.3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 x14ac:dyDescent="0.3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 x14ac:dyDescent="0.3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 x14ac:dyDescent="0.3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 x14ac:dyDescent="0.3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 x14ac:dyDescent="0.3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 x14ac:dyDescent="0.3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 x14ac:dyDescent="0.3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 x14ac:dyDescent="0.3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 x14ac:dyDescent="0.3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 x14ac:dyDescent="0.3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 x14ac:dyDescent="0.3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 x14ac:dyDescent="0.3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 x14ac:dyDescent="0.3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 x14ac:dyDescent="0.3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 x14ac:dyDescent="0.3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 x14ac:dyDescent="0.3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 x14ac:dyDescent="0.3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45</vt:i4>
      </vt:variant>
    </vt:vector>
  </HeadingPairs>
  <TitlesOfParts>
    <vt:vector size="47" baseType="lpstr">
      <vt:lpstr>_Simulasi Batang 2 Penyangga</vt:lpstr>
      <vt:lpstr>SIM 2 Penyangga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 al amin</cp:lastModifiedBy>
  <dcterms:created xsi:type="dcterms:W3CDTF">2016-11-11T14:49:39Z</dcterms:created>
  <dcterms:modified xsi:type="dcterms:W3CDTF">2016-12-13T10:10:31Z</dcterms:modified>
</cp:coreProperties>
</file>