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reypohl/Documents/Mechatronics/Lab3/"/>
    </mc:Choice>
  </mc:AlternateContent>
  <xr:revisionPtr revIDLastSave="0" documentId="13_ncr:1_{830C18C9-FCCC-6D4F-B8FF-CD0E90FA2B4D}" xr6:coauthVersionLast="47" xr6:coauthVersionMax="47" xr10:uidLastSave="{00000000-0000-0000-0000-000000000000}"/>
  <bookViews>
    <workbookView xWindow="1100" yWindow="820" windowWidth="28040" windowHeight="16940" activeTab="1" xr2:uid="{0E35AD92-1572-A742-AC89-BAD1F373820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  <c r="E11" i="1"/>
  <c r="E12" i="1"/>
  <c r="E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D12" i="1"/>
  <c r="D2" i="1"/>
</calcChain>
</file>

<file path=xl/sharedStrings.xml><?xml version="1.0" encoding="utf-8"?>
<sst xmlns="http://schemas.openxmlformats.org/spreadsheetml/2006/main" count="22" uniqueCount="20">
  <si>
    <t>Alias Frequency</t>
  </si>
  <si>
    <t>Measured Frequency</t>
  </si>
  <si>
    <t>Description</t>
  </si>
  <si>
    <t>Actual Frequency</t>
  </si>
  <si>
    <t>M (Not rounded)</t>
  </si>
  <si>
    <t>M (rounded)</t>
  </si>
  <si>
    <t>Sampling Frequency</t>
  </si>
  <si>
    <t xml:space="preserve">Does not match! </t>
  </si>
  <si>
    <t>A spikey wave and a truncated spikey wave. Lots of leakage.</t>
  </si>
  <si>
    <t xml:space="preserve">Tooth waves, spiky waves, triangle waves. Fairly similar wavelength. </t>
  </si>
  <si>
    <t>Starting to look more like a sin wave, also the measured frequency, almost matches the sampling frequency</t>
  </si>
  <si>
    <t xml:space="preserve">Nothing on the oscilloscope, lots of leakage. </t>
  </si>
  <si>
    <t xml:space="preserve">Looks roughly like a wave on oscilloscope, lots of leakage. </t>
  </si>
  <si>
    <t xml:space="preserve">Spikey wave on oscilloscope, less leakage than previous graphs. </t>
  </si>
  <si>
    <t>Detected Frequency</t>
  </si>
  <si>
    <t xml:space="preserve">Spikey wave on oscilloscope, a bit more leakage than the last graph. </t>
  </si>
  <si>
    <t xml:space="preserve">Tighter spikey wave, less leakage b/c leakage spike is in a higher frequency </t>
  </si>
  <si>
    <t xml:space="preserve">Spikey wave with amplitude that isn't constant, hardly any leakage. </t>
  </si>
  <si>
    <t>Wacky looking spikey wave, the least leakage yet</t>
  </si>
  <si>
    <t>Approximate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</si>
</sst>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10" xfId="0" applyBorder="1"/>
    <xf numFmtId="0" fontId="0" fillId="3" borderId="10" xfId="0" applyFill="1" applyBorder="1"/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2" xfId="0" applyFill="1" applyBorder="1"/>
    <xf numFmtId="0" fontId="0" fillId="3" borderId="13" xfId="0" applyFill="1" applyBorder="1"/>
    <xf numFmtId="0" fontId="0" fillId="0" borderId="14" xfId="0" applyBorder="1" applyAlignment="1">
      <alignment horizontal="center" vertical="center" wrapText="1"/>
    </xf>
    <xf numFmtId="0" fontId="0" fillId="0" borderId="2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0EC8-CEDE-9945-B13B-399D5BE2124E}">
  <dimension ref="A1:G12"/>
  <sheetViews>
    <sheetView zoomScale="116" zoomScaleNormal="175" workbookViewId="0">
      <selection activeCell="A10" sqref="A10"/>
    </sheetView>
  </sheetViews>
  <sheetFormatPr baseColWidth="10" defaultRowHeight="16" x14ac:dyDescent="0.2"/>
  <cols>
    <col min="1" max="1" width="17.6640625" customWidth="1"/>
    <col min="2" max="2" width="16" customWidth="1"/>
    <col min="3" max="3" width="15.6640625" customWidth="1"/>
    <col min="4" max="4" width="14.83203125" customWidth="1"/>
    <col min="5" max="5" width="13.83203125" customWidth="1"/>
    <col min="6" max="6" width="18.5" customWidth="1"/>
    <col min="7" max="7" width="40.1640625" customWidth="1"/>
  </cols>
  <sheetData>
    <row r="1" spans="1:7" ht="35" thickBot="1" x14ac:dyDescent="0.25">
      <c r="A1" s="4" t="s">
        <v>6</v>
      </c>
      <c r="B1" s="5" t="s">
        <v>3</v>
      </c>
      <c r="C1" s="5" t="s">
        <v>4</v>
      </c>
      <c r="D1" s="5" t="s">
        <v>5</v>
      </c>
      <c r="E1" s="5" t="s">
        <v>0</v>
      </c>
      <c r="F1" s="5" t="s">
        <v>14</v>
      </c>
      <c r="G1" s="6" t="s">
        <v>2</v>
      </c>
    </row>
    <row r="2" spans="1:7" ht="17" x14ac:dyDescent="0.2">
      <c r="A2" s="7">
        <v>10</v>
      </c>
      <c r="B2" s="8">
        <v>20</v>
      </c>
      <c r="C2" s="8">
        <f>B2/A2</f>
        <v>2</v>
      </c>
      <c r="D2" s="8">
        <f>ROUND((B2/A2), 0)</f>
        <v>2</v>
      </c>
      <c r="E2" s="8">
        <f>ABS(B2-(D2*A2))</f>
        <v>0</v>
      </c>
      <c r="F2" s="8">
        <v>1</v>
      </c>
      <c r="G2" s="9" t="s">
        <v>7</v>
      </c>
    </row>
    <row r="3" spans="1:7" ht="34" x14ac:dyDescent="0.2">
      <c r="A3" s="10">
        <v>12.5</v>
      </c>
      <c r="B3" s="2">
        <v>20</v>
      </c>
      <c r="C3" s="2">
        <f t="shared" ref="C3:C12" si="0">B3/A3</f>
        <v>1.6</v>
      </c>
      <c r="D3" s="2">
        <f t="shared" ref="D3:D12" si="1">ROUND((B3/A3), 0)</f>
        <v>2</v>
      </c>
      <c r="E3" s="2">
        <f t="shared" ref="E3:E12" si="2">ABS(B3-(D3*A3))</f>
        <v>5</v>
      </c>
      <c r="F3" s="2">
        <v>5.2</v>
      </c>
      <c r="G3" s="11" t="s">
        <v>8</v>
      </c>
    </row>
    <row r="4" spans="1:7" ht="34" x14ac:dyDescent="0.2">
      <c r="A4" s="12">
        <v>15</v>
      </c>
      <c r="B4" s="1">
        <v>20</v>
      </c>
      <c r="C4" s="1">
        <f t="shared" si="0"/>
        <v>1.3333333333333333</v>
      </c>
      <c r="D4" s="1">
        <f t="shared" si="1"/>
        <v>1</v>
      </c>
      <c r="E4" s="1">
        <f t="shared" si="2"/>
        <v>5</v>
      </c>
      <c r="F4" s="1">
        <v>5</v>
      </c>
      <c r="G4" s="13" t="s">
        <v>9</v>
      </c>
    </row>
    <row r="5" spans="1:7" ht="51" x14ac:dyDescent="0.2">
      <c r="A5" s="10">
        <v>17.5</v>
      </c>
      <c r="B5" s="2">
        <v>20</v>
      </c>
      <c r="C5" s="2">
        <f t="shared" si="0"/>
        <v>1.1428571428571428</v>
      </c>
      <c r="D5" s="2">
        <f t="shared" si="1"/>
        <v>1</v>
      </c>
      <c r="E5" s="2">
        <f t="shared" si="2"/>
        <v>2.5</v>
      </c>
      <c r="F5" s="2">
        <v>2.06</v>
      </c>
      <c r="G5" s="11" t="s">
        <v>10</v>
      </c>
    </row>
    <row r="6" spans="1:7" ht="17" x14ac:dyDescent="0.2">
      <c r="A6" s="12">
        <v>20</v>
      </c>
      <c r="B6" s="1">
        <v>20</v>
      </c>
      <c r="C6" s="1">
        <f t="shared" si="0"/>
        <v>1</v>
      </c>
      <c r="D6" s="1">
        <f t="shared" si="1"/>
        <v>1</v>
      </c>
      <c r="E6" s="1">
        <f t="shared" si="2"/>
        <v>0</v>
      </c>
      <c r="F6" s="1">
        <v>1</v>
      </c>
      <c r="G6" s="13" t="s">
        <v>11</v>
      </c>
    </row>
    <row r="7" spans="1:7" ht="34" x14ac:dyDescent="0.2">
      <c r="A7" s="10">
        <v>22.5</v>
      </c>
      <c r="B7" s="2">
        <v>20</v>
      </c>
      <c r="C7" s="2">
        <f t="shared" si="0"/>
        <v>0.88888888888888884</v>
      </c>
      <c r="D7" s="2">
        <f t="shared" si="1"/>
        <v>1</v>
      </c>
      <c r="E7" s="2">
        <f t="shared" si="2"/>
        <v>2.5</v>
      </c>
      <c r="F7" s="2">
        <v>2.04</v>
      </c>
      <c r="G7" s="11" t="s">
        <v>12</v>
      </c>
    </row>
    <row r="8" spans="1:7" ht="34" x14ac:dyDescent="0.2">
      <c r="A8" s="12">
        <v>25</v>
      </c>
      <c r="B8" s="1">
        <v>20</v>
      </c>
      <c r="C8" s="1">
        <f t="shared" si="0"/>
        <v>0.8</v>
      </c>
      <c r="D8" s="1">
        <f t="shared" si="1"/>
        <v>1</v>
      </c>
      <c r="E8" s="1">
        <f t="shared" si="2"/>
        <v>5</v>
      </c>
      <c r="F8" s="1">
        <v>2.5</v>
      </c>
      <c r="G8" s="13" t="s">
        <v>13</v>
      </c>
    </row>
    <row r="9" spans="1:7" ht="34" x14ac:dyDescent="0.2">
      <c r="A9" s="10">
        <v>27.5</v>
      </c>
      <c r="B9" s="2">
        <v>20</v>
      </c>
      <c r="C9" s="2">
        <f t="shared" si="0"/>
        <v>0.72727272727272729</v>
      </c>
      <c r="D9" s="2">
        <f t="shared" si="1"/>
        <v>1</v>
      </c>
      <c r="E9" s="2">
        <f t="shared" si="2"/>
        <v>7.5</v>
      </c>
      <c r="F9" s="2">
        <v>7.1</v>
      </c>
      <c r="G9" s="11" t="s">
        <v>15</v>
      </c>
    </row>
    <row r="10" spans="1:7" ht="34" x14ac:dyDescent="0.2">
      <c r="A10" s="12">
        <v>30</v>
      </c>
      <c r="B10" s="1">
        <v>20</v>
      </c>
      <c r="C10" s="1">
        <f t="shared" si="0"/>
        <v>0.66666666666666663</v>
      </c>
      <c r="D10" s="1">
        <f t="shared" si="1"/>
        <v>1</v>
      </c>
      <c r="E10" s="1">
        <f t="shared" si="2"/>
        <v>10</v>
      </c>
      <c r="F10" s="1">
        <v>10</v>
      </c>
      <c r="G10" s="13" t="s">
        <v>16</v>
      </c>
    </row>
    <row r="11" spans="1:7" ht="34" x14ac:dyDescent="0.2">
      <c r="A11" s="10">
        <v>40</v>
      </c>
      <c r="B11" s="2">
        <v>20</v>
      </c>
      <c r="C11" s="2">
        <f t="shared" si="0"/>
        <v>0.5</v>
      </c>
      <c r="D11" s="2">
        <f t="shared" si="1"/>
        <v>1</v>
      </c>
      <c r="E11" s="2">
        <f t="shared" si="2"/>
        <v>20</v>
      </c>
      <c r="F11" s="2">
        <v>20</v>
      </c>
      <c r="G11" s="11" t="s">
        <v>17</v>
      </c>
    </row>
    <row r="12" spans="1:7" ht="35" thickBot="1" x14ac:dyDescent="0.25">
      <c r="A12" s="14">
        <v>50</v>
      </c>
      <c r="B12" s="15">
        <v>20</v>
      </c>
      <c r="C12" s="15">
        <f t="shared" si="0"/>
        <v>0.4</v>
      </c>
      <c r="D12" s="15">
        <f t="shared" si="1"/>
        <v>0</v>
      </c>
      <c r="E12" s="15">
        <f t="shared" si="2"/>
        <v>20</v>
      </c>
      <c r="F12" s="15">
        <v>20</v>
      </c>
      <c r="G12" s="16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0037-DB8F-F24B-AC5E-BBF7BD7E47F6}">
  <dimension ref="A1:D17"/>
  <sheetViews>
    <sheetView tabSelected="1" topLeftCell="A2" zoomScale="209" zoomScaleNormal="209" workbookViewId="0">
      <selection activeCell="F10" sqref="F10"/>
    </sheetView>
  </sheetViews>
  <sheetFormatPr baseColWidth="10" defaultRowHeight="16" x14ac:dyDescent="0.2"/>
  <cols>
    <col min="2" max="2" width="12.6640625" customWidth="1"/>
    <col min="3" max="3" width="16" customWidth="1"/>
    <col min="4" max="4" width="18.6640625" customWidth="1"/>
  </cols>
  <sheetData>
    <row r="1" spans="1:4" ht="35" thickBot="1" x14ac:dyDescent="0.25">
      <c r="A1" s="4" t="s">
        <v>6</v>
      </c>
      <c r="B1" s="5" t="s">
        <v>19</v>
      </c>
      <c r="C1" s="5" t="s">
        <v>3</v>
      </c>
      <c r="D1" s="6" t="s">
        <v>1</v>
      </c>
    </row>
    <row r="2" spans="1:4" x14ac:dyDescent="0.2">
      <c r="A2" s="27">
        <v>1000</v>
      </c>
      <c r="B2" s="3">
        <v>125</v>
      </c>
      <c r="C2" s="28">
        <v>124.32</v>
      </c>
      <c r="D2" s="29">
        <v>124</v>
      </c>
    </row>
    <row r="3" spans="1:4" s="17" customFormat="1" x14ac:dyDescent="0.2">
      <c r="A3" s="10">
        <v>1000</v>
      </c>
      <c r="B3" s="2">
        <v>250</v>
      </c>
      <c r="C3" s="19">
        <v>249.35</v>
      </c>
      <c r="D3" s="22">
        <v>249</v>
      </c>
    </row>
    <row r="4" spans="1:4" x14ac:dyDescent="0.2">
      <c r="A4" s="12">
        <v>1000</v>
      </c>
      <c r="B4" s="1">
        <v>375</v>
      </c>
      <c r="C4" s="18">
        <v>374.56</v>
      </c>
      <c r="D4" s="21">
        <v>372</v>
      </c>
    </row>
    <row r="5" spans="1:4" s="17" customFormat="1" x14ac:dyDescent="0.2">
      <c r="A5" s="10">
        <v>1000</v>
      </c>
      <c r="B5" s="2">
        <v>500</v>
      </c>
      <c r="C5" s="19">
        <v>492.15</v>
      </c>
      <c r="D5" s="22">
        <v>490</v>
      </c>
    </row>
    <row r="6" spans="1:4" x14ac:dyDescent="0.2">
      <c r="A6" s="12">
        <v>1000</v>
      </c>
      <c r="B6" s="1">
        <v>625</v>
      </c>
      <c r="C6" s="18">
        <v>620.13</v>
      </c>
      <c r="D6" s="21">
        <v>384</v>
      </c>
    </row>
    <row r="7" spans="1:4" s="17" customFormat="1" x14ac:dyDescent="0.2">
      <c r="A7" s="10">
        <v>1000</v>
      </c>
      <c r="B7" s="2">
        <v>750</v>
      </c>
      <c r="C7" s="19">
        <v>748.5</v>
      </c>
      <c r="D7" s="22">
        <v>252</v>
      </c>
    </row>
    <row r="8" spans="1:4" x14ac:dyDescent="0.2">
      <c r="A8" s="12">
        <v>1000</v>
      </c>
      <c r="B8" s="1">
        <v>875</v>
      </c>
      <c r="C8" s="18">
        <v>875.43</v>
      </c>
      <c r="D8" s="21">
        <v>126</v>
      </c>
    </row>
    <row r="9" spans="1:4" s="17" customFormat="1" x14ac:dyDescent="0.2">
      <c r="A9" s="10">
        <v>1000</v>
      </c>
      <c r="B9" s="2">
        <v>1000</v>
      </c>
      <c r="C9" s="19">
        <v>1038</v>
      </c>
      <c r="D9" s="22">
        <v>38</v>
      </c>
    </row>
    <row r="10" spans="1:4" x14ac:dyDescent="0.2">
      <c r="A10" s="12">
        <v>1000</v>
      </c>
      <c r="B10" s="1">
        <v>1125</v>
      </c>
      <c r="C10" s="18">
        <v>1124</v>
      </c>
      <c r="D10" s="21">
        <v>125</v>
      </c>
    </row>
    <row r="11" spans="1:4" s="17" customFormat="1" x14ac:dyDescent="0.2">
      <c r="A11" s="10">
        <v>1000</v>
      </c>
      <c r="B11" s="2">
        <v>1250</v>
      </c>
      <c r="C11" s="18">
        <v>1266</v>
      </c>
      <c r="D11" s="21">
        <v>266</v>
      </c>
    </row>
    <row r="12" spans="1:4" x14ac:dyDescent="0.2">
      <c r="A12" s="12">
        <v>1000</v>
      </c>
      <c r="B12" s="1">
        <v>1375</v>
      </c>
      <c r="C12" s="18">
        <v>1376</v>
      </c>
      <c r="D12" s="21">
        <v>377</v>
      </c>
    </row>
    <row r="13" spans="1:4" s="17" customFormat="1" x14ac:dyDescent="0.2">
      <c r="A13" s="10">
        <v>1000</v>
      </c>
      <c r="B13" s="2">
        <v>1500</v>
      </c>
      <c r="C13" s="19">
        <v>1503</v>
      </c>
      <c r="D13" s="22">
        <v>497</v>
      </c>
    </row>
    <row r="14" spans="1:4" x14ac:dyDescent="0.2">
      <c r="A14" s="12">
        <v>1000</v>
      </c>
      <c r="B14" s="20">
        <v>1625</v>
      </c>
      <c r="C14" s="18">
        <v>1625</v>
      </c>
      <c r="D14" s="21">
        <v>376</v>
      </c>
    </row>
    <row r="15" spans="1:4" s="17" customFormat="1" x14ac:dyDescent="0.2">
      <c r="A15" s="10">
        <v>1000</v>
      </c>
      <c r="B15" s="2">
        <v>1750</v>
      </c>
      <c r="C15" s="19">
        <v>1748</v>
      </c>
      <c r="D15" s="22">
        <v>252</v>
      </c>
    </row>
    <row r="16" spans="1:4" x14ac:dyDescent="0.2">
      <c r="A16" s="12">
        <v>1000</v>
      </c>
      <c r="B16" s="20">
        <v>1875</v>
      </c>
      <c r="C16" s="18">
        <v>1870</v>
      </c>
      <c r="D16" s="21">
        <v>130</v>
      </c>
    </row>
    <row r="17" spans="1:4" s="17" customFormat="1" ht="17" thickBot="1" x14ac:dyDescent="0.25">
      <c r="A17" s="23">
        <v>1000</v>
      </c>
      <c r="B17" s="24">
        <v>2000</v>
      </c>
      <c r="C17" s="25">
        <v>2004</v>
      </c>
      <c r="D17" s="2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2022-02-02T02:06:37Z</dcterms:created>
  <dcterms:modified xsi:type="dcterms:W3CDTF">2022-02-02T02:53:23Z</dcterms:modified>
</cp:coreProperties>
</file>