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FCDiffScorer\analysis_v2\"/>
    </mc:Choice>
  </mc:AlternateContent>
  <xr:revisionPtr revIDLastSave="0" documentId="13_ncr:1_{66254EB8-9CAA-4EF0-9218-49A9938083D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analysis-doing-2" sheetId="1" r:id="rId1"/>
  </sheets>
  <definedNames>
    <definedName name="_xlnm._FilterDatabase" localSheetId="0" hidden="1">'analysis-doing-2'!$A$1:$T$333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3" i="1" l="1"/>
  <c r="L332" i="1"/>
  <c r="L331" i="1"/>
  <c r="L330" i="1"/>
  <c r="L329" i="1"/>
  <c r="L328" i="1"/>
  <c r="L327" i="1"/>
  <c r="L326" i="1"/>
  <c r="L325" i="1"/>
  <c r="L324" i="1"/>
  <c r="L323" i="1"/>
  <c r="O323" i="1" s="1"/>
  <c r="P323" i="1" s="1"/>
  <c r="L322" i="1"/>
  <c r="O322" i="1" s="1"/>
  <c r="L321" i="1"/>
  <c r="L320" i="1"/>
  <c r="L319" i="1"/>
  <c r="L318" i="1"/>
  <c r="L317" i="1"/>
  <c r="L316" i="1"/>
  <c r="L315" i="1"/>
  <c r="L314" i="1"/>
  <c r="O314" i="1" s="1"/>
  <c r="P314" i="1" s="1"/>
  <c r="L313" i="1"/>
  <c r="L312" i="1"/>
  <c r="L311" i="1"/>
  <c r="O311" i="1" s="1"/>
  <c r="L310" i="1"/>
  <c r="O310" i="1" s="1"/>
  <c r="P310" i="1" s="1"/>
  <c r="L309" i="1"/>
  <c r="L308" i="1"/>
  <c r="L307" i="1"/>
  <c r="L306" i="1"/>
  <c r="L305" i="1"/>
  <c r="L304" i="1"/>
  <c r="L303" i="1"/>
  <c r="L302" i="1"/>
  <c r="L301" i="1"/>
  <c r="L300" i="1"/>
  <c r="L299" i="1"/>
  <c r="L298" i="1"/>
  <c r="O298" i="1" s="1"/>
  <c r="P298" i="1" s="1"/>
  <c r="L297" i="1"/>
  <c r="L296" i="1"/>
  <c r="L295" i="1"/>
  <c r="L294" i="1"/>
  <c r="L293" i="1"/>
  <c r="L292" i="1"/>
  <c r="L291" i="1"/>
  <c r="L290" i="1"/>
  <c r="O290" i="1" s="1"/>
  <c r="P290" i="1" s="1"/>
  <c r="L289" i="1"/>
  <c r="L288" i="1"/>
  <c r="L287" i="1"/>
  <c r="O287" i="1" s="1"/>
  <c r="P287" i="1" s="1"/>
  <c r="L286" i="1"/>
  <c r="O286" i="1" s="1"/>
  <c r="P286" i="1" s="1"/>
  <c r="L285" i="1"/>
  <c r="L284" i="1"/>
  <c r="L283" i="1"/>
  <c r="L282" i="1"/>
  <c r="L281" i="1"/>
  <c r="L280" i="1"/>
  <c r="L279" i="1"/>
  <c r="L278" i="1"/>
  <c r="O278" i="1" s="1"/>
  <c r="P278" i="1" s="1"/>
  <c r="L277" i="1"/>
  <c r="L276" i="1"/>
  <c r="L275" i="1"/>
  <c r="O275" i="1" s="1"/>
  <c r="P275" i="1" s="1"/>
  <c r="L274" i="1"/>
  <c r="O274" i="1" s="1"/>
  <c r="P274" i="1" s="1"/>
  <c r="L273" i="1"/>
  <c r="L272" i="1"/>
  <c r="L271" i="1"/>
  <c r="L270" i="1"/>
  <c r="L269" i="1"/>
  <c r="L268" i="1"/>
  <c r="L267" i="1"/>
  <c r="L266" i="1"/>
  <c r="O266" i="1" s="1"/>
  <c r="P266" i="1" s="1"/>
  <c r="L265" i="1"/>
  <c r="O265" i="1" s="1"/>
  <c r="P265" i="1" s="1"/>
  <c r="L264" i="1"/>
  <c r="L263" i="1"/>
  <c r="O263" i="1" s="1"/>
  <c r="P263" i="1" s="1"/>
  <c r="L262" i="1"/>
  <c r="O262" i="1" s="1"/>
  <c r="P262" i="1" s="1"/>
  <c r="L261" i="1"/>
  <c r="L260" i="1"/>
  <c r="L259" i="1"/>
  <c r="L258" i="1"/>
  <c r="L257" i="1"/>
  <c r="L256" i="1"/>
  <c r="L255" i="1"/>
  <c r="L254" i="1"/>
  <c r="L253" i="1"/>
  <c r="L252" i="1"/>
  <c r="L251" i="1"/>
  <c r="O251" i="1" s="1"/>
  <c r="P251" i="1" s="1"/>
  <c r="L250" i="1"/>
  <c r="O250" i="1" s="1"/>
  <c r="P250" i="1" s="1"/>
  <c r="L249" i="1"/>
  <c r="L248" i="1"/>
  <c r="L247" i="1"/>
  <c r="L246" i="1"/>
  <c r="L245" i="1"/>
  <c r="L244" i="1"/>
  <c r="L243" i="1"/>
  <c r="L242" i="1"/>
  <c r="O242" i="1" s="1"/>
  <c r="P242" i="1" s="1"/>
  <c r="L241" i="1"/>
  <c r="O241" i="1" s="1"/>
  <c r="P241" i="1" s="1"/>
  <c r="L240" i="1"/>
  <c r="L239" i="1"/>
  <c r="L238" i="1"/>
  <c r="O238" i="1" s="1"/>
  <c r="P238" i="1" s="1"/>
  <c r="L237" i="1"/>
  <c r="L236" i="1"/>
  <c r="L235" i="1"/>
  <c r="L234" i="1"/>
  <c r="L233" i="1"/>
  <c r="L232" i="1"/>
  <c r="L231" i="1"/>
  <c r="L230" i="1"/>
  <c r="O230" i="1" s="1"/>
  <c r="P230" i="1" s="1"/>
  <c r="L229" i="1"/>
  <c r="L228" i="1"/>
  <c r="L227" i="1"/>
  <c r="O227" i="1" s="1"/>
  <c r="P227" i="1" s="1"/>
  <c r="L226" i="1"/>
  <c r="O226" i="1" s="1"/>
  <c r="P226" i="1" s="1"/>
  <c r="L225" i="1"/>
  <c r="L224" i="1"/>
  <c r="L223" i="1"/>
  <c r="L222" i="1"/>
  <c r="L221" i="1"/>
  <c r="L220" i="1"/>
  <c r="L219" i="1"/>
  <c r="L218" i="1"/>
  <c r="O218" i="1" s="1"/>
  <c r="P218" i="1" s="1"/>
  <c r="L217" i="1"/>
  <c r="O217" i="1" s="1"/>
  <c r="P217" i="1" s="1"/>
  <c r="L216" i="1"/>
  <c r="L215" i="1"/>
  <c r="O215" i="1" s="1"/>
  <c r="P215" i="1" s="1"/>
  <c r="L214" i="1"/>
  <c r="O214" i="1" s="1"/>
  <c r="P214" i="1" s="1"/>
  <c r="L213" i="1"/>
  <c r="L212" i="1"/>
  <c r="L211" i="1"/>
  <c r="L210" i="1"/>
  <c r="L209" i="1"/>
  <c r="L208" i="1"/>
  <c r="L207" i="1"/>
  <c r="L206" i="1"/>
  <c r="O206" i="1" s="1"/>
  <c r="P206" i="1" s="1"/>
  <c r="L205" i="1"/>
  <c r="L204" i="1"/>
  <c r="L203" i="1"/>
  <c r="O203" i="1" s="1"/>
  <c r="P203" i="1" s="1"/>
  <c r="L202" i="1"/>
  <c r="O202" i="1" s="1"/>
  <c r="P202" i="1" s="1"/>
  <c r="L201" i="1"/>
  <c r="L200" i="1"/>
  <c r="L199" i="1"/>
  <c r="L198" i="1"/>
  <c r="L197" i="1"/>
  <c r="L196" i="1"/>
  <c r="L195" i="1"/>
  <c r="L194" i="1"/>
  <c r="O194" i="1" s="1"/>
  <c r="P194" i="1" s="1"/>
  <c r="L193" i="1"/>
  <c r="O193" i="1" s="1"/>
  <c r="P193" i="1" s="1"/>
  <c r="L192" i="1"/>
  <c r="L191" i="1"/>
  <c r="O191" i="1" s="1"/>
  <c r="P191" i="1" s="1"/>
  <c r="L190" i="1"/>
  <c r="O190" i="1" s="1"/>
  <c r="P190" i="1" s="1"/>
  <c r="L189" i="1"/>
  <c r="L188" i="1"/>
  <c r="L187" i="1"/>
  <c r="L186" i="1"/>
  <c r="L185" i="1"/>
  <c r="L184" i="1"/>
  <c r="L183" i="1"/>
  <c r="L182" i="1"/>
  <c r="O182" i="1" s="1"/>
  <c r="P182" i="1" s="1"/>
  <c r="L181" i="1"/>
  <c r="L180" i="1"/>
  <c r="L179" i="1"/>
  <c r="L178" i="1"/>
  <c r="O178" i="1" s="1"/>
  <c r="P178" i="1" s="1"/>
  <c r="L177" i="1"/>
  <c r="L176" i="1"/>
  <c r="L175" i="1"/>
  <c r="L174" i="1"/>
  <c r="L173" i="1"/>
  <c r="L172" i="1"/>
  <c r="L171" i="1"/>
  <c r="L170" i="1"/>
  <c r="O170" i="1" s="1"/>
  <c r="P170" i="1" s="1"/>
  <c r="L169" i="1"/>
  <c r="L168" i="1"/>
  <c r="L167" i="1"/>
  <c r="O167" i="1" s="1"/>
  <c r="P167" i="1" s="1"/>
  <c r="L166" i="1"/>
  <c r="O166" i="1" s="1"/>
  <c r="P166" i="1" s="1"/>
  <c r="L165" i="1"/>
  <c r="L164" i="1"/>
  <c r="L163" i="1"/>
  <c r="L162" i="1"/>
  <c r="L161" i="1"/>
  <c r="L160" i="1"/>
  <c r="L159" i="1"/>
  <c r="L158" i="1"/>
  <c r="O158" i="1" s="1"/>
  <c r="P158" i="1" s="1"/>
  <c r="L157" i="1"/>
  <c r="O157" i="1" s="1"/>
  <c r="P157" i="1" s="1"/>
  <c r="L156" i="1"/>
  <c r="L155" i="1"/>
  <c r="O155" i="1" s="1"/>
  <c r="P155" i="1" s="1"/>
  <c r="L154" i="1"/>
  <c r="O154" i="1" s="1"/>
  <c r="P154" i="1" s="1"/>
  <c r="L153" i="1"/>
  <c r="L152" i="1"/>
  <c r="L151" i="1"/>
  <c r="L150" i="1"/>
  <c r="L149" i="1"/>
  <c r="L148" i="1"/>
  <c r="L147" i="1"/>
  <c r="L146" i="1"/>
  <c r="O146" i="1" s="1"/>
  <c r="P146" i="1" s="1"/>
  <c r="L145" i="1"/>
  <c r="O145" i="1" s="1"/>
  <c r="P145" i="1" s="1"/>
  <c r="L144" i="1"/>
  <c r="L143" i="1"/>
  <c r="O143" i="1" s="1"/>
  <c r="P143" i="1" s="1"/>
  <c r="L142" i="1"/>
  <c r="O142" i="1" s="1"/>
  <c r="P142" i="1" s="1"/>
  <c r="L141" i="1"/>
  <c r="L140" i="1"/>
  <c r="L139" i="1"/>
  <c r="L138" i="1"/>
  <c r="L137" i="1"/>
  <c r="L136" i="1"/>
  <c r="L135" i="1"/>
  <c r="L134" i="1"/>
  <c r="O134" i="1" s="1"/>
  <c r="P134" i="1" s="1"/>
  <c r="L133" i="1"/>
  <c r="O133" i="1" s="1"/>
  <c r="P133" i="1" s="1"/>
  <c r="L132" i="1"/>
  <c r="L131" i="1"/>
  <c r="O131" i="1" s="1"/>
  <c r="P131" i="1" s="1"/>
  <c r="L130" i="1"/>
  <c r="O130" i="1" s="1"/>
  <c r="P130" i="1" s="1"/>
  <c r="L129" i="1"/>
  <c r="L128" i="1"/>
  <c r="L127" i="1"/>
  <c r="L126" i="1"/>
  <c r="L125" i="1"/>
  <c r="L124" i="1"/>
  <c r="L123" i="1"/>
  <c r="L122" i="1"/>
  <c r="O122" i="1" s="1"/>
  <c r="P122" i="1" s="1"/>
  <c r="L121" i="1"/>
  <c r="O121" i="1" s="1"/>
  <c r="P121" i="1" s="1"/>
  <c r="L120" i="1"/>
  <c r="L119" i="1"/>
  <c r="L118" i="1"/>
  <c r="O118" i="1" s="1"/>
  <c r="P118" i="1" s="1"/>
  <c r="L117" i="1"/>
  <c r="L116" i="1"/>
  <c r="L115" i="1"/>
  <c r="L114" i="1"/>
  <c r="L113" i="1"/>
  <c r="L112" i="1"/>
  <c r="L111" i="1"/>
  <c r="L110" i="1"/>
  <c r="O110" i="1" s="1"/>
  <c r="P110" i="1" s="1"/>
  <c r="L109" i="1"/>
  <c r="O109" i="1" s="1"/>
  <c r="P109" i="1" s="1"/>
  <c r="L108" i="1"/>
  <c r="L107" i="1"/>
  <c r="O107" i="1" s="1"/>
  <c r="P107" i="1" s="1"/>
  <c r="L106" i="1"/>
  <c r="O106" i="1" s="1"/>
  <c r="P106" i="1" s="1"/>
  <c r="L105" i="1"/>
  <c r="L104" i="1"/>
  <c r="L103" i="1"/>
  <c r="L102" i="1"/>
  <c r="O102" i="1" s="1"/>
  <c r="P102" i="1" s="1"/>
  <c r="L101" i="1"/>
  <c r="L100" i="1"/>
  <c r="L99" i="1"/>
  <c r="L98" i="1"/>
  <c r="O98" i="1" s="1"/>
  <c r="P98" i="1" s="1"/>
  <c r="L97" i="1"/>
  <c r="O97" i="1" s="1"/>
  <c r="P97" i="1" s="1"/>
  <c r="L96" i="1"/>
  <c r="L95" i="1"/>
  <c r="O95" i="1" s="1"/>
  <c r="P95" i="1" s="1"/>
  <c r="L94" i="1"/>
  <c r="O94" i="1" s="1"/>
  <c r="P94" i="1" s="1"/>
  <c r="L93" i="1"/>
  <c r="L92" i="1"/>
  <c r="L91" i="1"/>
  <c r="L90" i="1"/>
  <c r="L89" i="1"/>
  <c r="L88" i="1"/>
  <c r="L87" i="1"/>
  <c r="L86" i="1"/>
  <c r="O86" i="1" s="1"/>
  <c r="L85" i="1"/>
  <c r="L84" i="1"/>
  <c r="L83" i="1"/>
  <c r="O83" i="1" s="1"/>
  <c r="P83" i="1" s="1"/>
  <c r="L82" i="1"/>
  <c r="O82" i="1" s="1"/>
  <c r="P82" i="1" s="1"/>
  <c r="L81" i="1"/>
  <c r="L80" i="1"/>
  <c r="L79" i="1"/>
  <c r="L78" i="1"/>
  <c r="O78" i="1" s="1"/>
  <c r="P78" i="1" s="1"/>
  <c r="L77" i="1"/>
  <c r="L76" i="1"/>
  <c r="L75" i="1"/>
  <c r="L74" i="1"/>
  <c r="O74" i="1" s="1"/>
  <c r="P74" i="1" s="1"/>
  <c r="L73" i="1"/>
  <c r="O73" i="1" s="1"/>
  <c r="P73" i="1" s="1"/>
  <c r="L72" i="1"/>
  <c r="O72" i="1" s="1"/>
  <c r="P72" i="1" s="1"/>
  <c r="L71" i="1"/>
  <c r="O71" i="1" s="1"/>
  <c r="P71" i="1" s="1"/>
  <c r="L70" i="1"/>
  <c r="L69" i="1"/>
  <c r="O69" i="1" s="1"/>
  <c r="P69" i="1" s="1"/>
  <c r="L68" i="1"/>
  <c r="L67" i="1"/>
  <c r="L66" i="1"/>
  <c r="L65" i="1"/>
  <c r="L64" i="1"/>
  <c r="L63" i="1"/>
  <c r="L62" i="1"/>
  <c r="O62" i="1" s="1"/>
  <c r="P62" i="1" s="1"/>
  <c r="L61" i="1"/>
  <c r="L60" i="1"/>
  <c r="L59" i="1"/>
  <c r="O59" i="1" s="1"/>
  <c r="P59" i="1" s="1"/>
  <c r="L58" i="1"/>
  <c r="O58" i="1" s="1"/>
  <c r="P58" i="1" s="1"/>
  <c r="L57" i="1"/>
  <c r="L56" i="1"/>
  <c r="L55" i="1"/>
  <c r="L54" i="1"/>
  <c r="L53" i="1"/>
  <c r="L52" i="1"/>
  <c r="L51" i="1"/>
  <c r="L50" i="1"/>
  <c r="O50" i="1" s="1"/>
  <c r="P50" i="1" s="1"/>
  <c r="L49" i="1"/>
  <c r="O49" i="1" s="1"/>
  <c r="P49" i="1" s="1"/>
  <c r="L48" i="1"/>
  <c r="O48" i="1" s="1"/>
  <c r="P48" i="1" s="1"/>
  <c r="L47" i="1"/>
  <c r="O47" i="1" s="1"/>
  <c r="P47" i="1" s="1"/>
  <c r="L46" i="1"/>
  <c r="O46" i="1" s="1"/>
  <c r="P46" i="1" s="1"/>
  <c r="L45" i="1"/>
  <c r="L44" i="1"/>
  <c r="L43" i="1"/>
  <c r="L42" i="1"/>
  <c r="L41" i="1"/>
  <c r="L40" i="1"/>
  <c r="L39" i="1"/>
  <c r="L38" i="1"/>
  <c r="O38" i="1" s="1"/>
  <c r="P38" i="1" s="1"/>
  <c r="L37" i="1"/>
  <c r="O37" i="1" s="1"/>
  <c r="P37" i="1" s="1"/>
  <c r="L36" i="1"/>
  <c r="L35" i="1"/>
  <c r="O35" i="1" s="1"/>
  <c r="P35" i="1" s="1"/>
  <c r="L34" i="1"/>
  <c r="O34" i="1" s="1"/>
  <c r="P34" i="1" s="1"/>
  <c r="L33" i="1"/>
  <c r="O33" i="1" s="1"/>
  <c r="P33" i="1" s="1"/>
  <c r="L32" i="1"/>
  <c r="L31" i="1"/>
  <c r="L30" i="1"/>
  <c r="O30" i="1" s="1"/>
  <c r="P30" i="1" s="1"/>
  <c r="L29" i="1"/>
  <c r="L28" i="1"/>
  <c r="L27" i="1"/>
  <c r="L26" i="1"/>
  <c r="O26" i="1" s="1"/>
  <c r="P26" i="1" s="1"/>
  <c r="L25" i="1"/>
  <c r="L24" i="1"/>
  <c r="L23" i="1"/>
  <c r="O23" i="1" s="1"/>
  <c r="P23" i="1" s="1"/>
  <c r="L22" i="1"/>
  <c r="O22" i="1" s="1"/>
  <c r="L21" i="1"/>
  <c r="O21" i="1" s="1"/>
  <c r="P21" i="1" s="1"/>
  <c r="L20" i="1"/>
  <c r="L19" i="1"/>
  <c r="L18" i="1"/>
  <c r="L17" i="1"/>
  <c r="L16" i="1"/>
  <c r="L15" i="1"/>
  <c r="L14" i="1"/>
  <c r="O14" i="1" s="1"/>
  <c r="P14" i="1" s="1"/>
  <c r="L13" i="1"/>
  <c r="L12" i="1"/>
  <c r="L11" i="1"/>
  <c r="O11" i="1" s="1"/>
  <c r="P11" i="1" s="1"/>
  <c r="L10" i="1"/>
  <c r="O10" i="1" s="1"/>
  <c r="P10" i="1" s="1"/>
  <c r="L9" i="1"/>
  <c r="L8" i="1"/>
  <c r="L7" i="1"/>
  <c r="O7" i="1" s="1"/>
  <c r="P7" i="1" s="1"/>
  <c r="L6" i="1"/>
  <c r="O6" i="1" s="1"/>
  <c r="P6" i="1" s="1"/>
  <c r="L5" i="1"/>
  <c r="L4" i="1"/>
  <c r="L3" i="1"/>
  <c r="O3" i="1" s="1"/>
  <c r="P3" i="1" s="1"/>
  <c r="O13" i="1"/>
  <c r="P13" i="1" s="1"/>
  <c r="O25" i="1"/>
  <c r="P25" i="1" s="1"/>
  <c r="O61" i="1"/>
  <c r="P61" i="1" s="1"/>
  <c r="O85" i="1"/>
  <c r="P85" i="1" s="1"/>
  <c r="O169" i="1"/>
  <c r="P169" i="1" s="1"/>
  <c r="O181" i="1"/>
  <c r="P181" i="1" s="1"/>
  <c r="O205" i="1"/>
  <c r="P205" i="1" s="1"/>
  <c r="O229" i="1"/>
  <c r="P229" i="1" s="1"/>
  <c r="O253" i="1"/>
  <c r="P253" i="1" s="1"/>
  <c r="O254" i="1"/>
  <c r="P254" i="1" s="1"/>
  <c r="O277" i="1"/>
  <c r="P277" i="1" s="1"/>
  <c r="O289" i="1"/>
  <c r="P289" i="1" s="1"/>
  <c r="O301" i="1"/>
  <c r="P301" i="1" s="1"/>
  <c r="O302" i="1"/>
  <c r="P302" i="1" s="1"/>
  <c r="O313" i="1"/>
  <c r="P313" i="1" s="1"/>
  <c r="O325" i="1"/>
  <c r="P325" i="1" s="1"/>
  <c r="O326" i="1"/>
  <c r="L2" i="1"/>
  <c r="O2" i="1" s="1"/>
  <c r="P2" i="1" s="1"/>
  <c r="O4" i="1"/>
  <c r="P4" i="1" s="1"/>
  <c r="O5" i="1"/>
  <c r="O8" i="1"/>
  <c r="P8" i="1" s="1"/>
  <c r="O9" i="1"/>
  <c r="P9" i="1" s="1"/>
  <c r="O12" i="1"/>
  <c r="P12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4" i="1"/>
  <c r="P24" i="1" s="1"/>
  <c r="O27" i="1"/>
  <c r="P27" i="1" s="1"/>
  <c r="O28" i="1"/>
  <c r="P28" i="1" s="1"/>
  <c r="O29" i="1"/>
  <c r="P29" i="1" s="1"/>
  <c r="O31" i="1"/>
  <c r="P31" i="1" s="1"/>
  <c r="O32" i="1"/>
  <c r="P32" i="1" s="1"/>
  <c r="O36" i="1"/>
  <c r="P36" i="1" s="1"/>
  <c r="O39" i="1"/>
  <c r="P39" i="1" s="1"/>
  <c r="O40" i="1"/>
  <c r="P40" i="1" s="1"/>
  <c r="O41" i="1"/>
  <c r="P41" i="1" s="1"/>
  <c r="O42" i="1"/>
  <c r="P42" i="1" s="1"/>
  <c r="O43" i="1"/>
  <c r="O44" i="1"/>
  <c r="P44" i="1" s="1"/>
  <c r="O45" i="1"/>
  <c r="P45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60" i="1"/>
  <c r="P60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70" i="1"/>
  <c r="P70" i="1" s="1"/>
  <c r="O75" i="1"/>
  <c r="P75" i="1" s="1"/>
  <c r="O76" i="1"/>
  <c r="P76" i="1" s="1"/>
  <c r="O77" i="1"/>
  <c r="P77" i="1" s="1"/>
  <c r="O79" i="1"/>
  <c r="P79" i="1" s="1"/>
  <c r="O80" i="1"/>
  <c r="P80" i="1" s="1"/>
  <c r="O81" i="1"/>
  <c r="P81" i="1" s="1"/>
  <c r="O84" i="1"/>
  <c r="P84" i="1" s="1"/>
  <c r="O87" i="1"/>
  <c r="P87" i="1" s="1"/>
  <c r="O88" i="1"/>
  <c r="P88" i="1" s="1"/>
  <c r="O89" i="1"/>
  <c r="P89" i="1" s="1"/>
  <c r="O90" i="1"/>
  <c r="O91" i="1"/>
  <c r="P91" i="1" s="1"/>
  <c r="O92" i="1"/>
  <c r="P92" i="1" s="1"/>
  <c r="O93" i="1"/>
  <c r="P93" i="1" s="1"/>
  <c r="O96" i="1"/>
  <c r="P96" i="1" s="1"/>
  <c r="O99" i="1"/>
  <c r="P99" i="1" s="1"/>
  <c r="O100" i="1"/>
  <c r="P100" i="1" s="1"/>
  <c r="O101" i="1"/>
  <c r="P101" i="1" s="1"/>
  <c r="O103" i="1"/>
  <c r="P103" i="1" s="1"/>
  <c r="O104" i="1"/>
  <c r="P104" i="1" s="1"/>
  <c r="O105" i="1"/>
  <c r="P105" i="1" s="1"/>
  <c r="O108" i="1"/>
  <c r="P108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O117" i="1"/>
  <c r="P117" i="1" s="1"/>
  <c r="O119" i="1"/>
  <c r="P119" i="1" s="1"/>
  <c r="O120" i="1"/>
  <c r="P120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2" i="1"/>
  <c r="P132" i="1" s="1"/>
  <c r="O135" i="1"/>
  <c r="P135" i="1" s="1"/>
  <c r="O136" i="1"/>
  <c r="O137" i="1"/>
  <c r="P137" i="1" s="1"/>
  <c r="O138" i="1"/>
  <c r="P138" i="1" s="1"/>
  <c r="O139" i="1"/>
  <c r="P139" i="1" s="1"/>
  <c r="O140" i="1"/>
  <c r="P140" i="1" s="1"/>
  <c r="O141" i="1"/>
  <c r="P141" i="1" s="1"/>
  <c r="O144" i="1"/>
  <c r="P144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6" i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8" i="1"/>
  <c r="P168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9" i="1"/>
  <c r="P179" i="1" s="1"/>
  <c r="O180" i="1"/>
  <c r="P180" i="1" s="1"/>
  <c r="O183" i="1"/>
  <c r="P183" i="1" s="1"/>
  <c r="O184" i="1"/>
  <c r="P184" i="1" s="1"/>
  <c r="O185" i="1"/>
  <c r="P185" i="1" s="1"/>
  <c r="O186" i="1"/>
  <c r="O187" i="1"/>
  <c r="P187" i="1" s="1"/>
  <c r="O188" i="1"/>
  <c r="P188" i="1" s="1"/>
  <c r="O189" i="1"/>
  <c r="P189" i="1" s="1"/>
  <c r="O192" i="1"/>
  <c r="P192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4" i="1"/>
  <c r="P204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6" i="1"/>
  <c r="P216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8" i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9" i="1"/>
  <c r="P239" i="1" s="1"/>
  <c r="O240" i="1"/>
  <c r="P240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O252" i="1"/>
  <c r="P252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4" i="1"/>
  <c r="P264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6" i="1"/>
  <c r="P276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8" i="1"/>
  <c r="P288" i="1" s="1"/>
  <c r="O291" i="1"/>
  <c r="P291" i="1" s="1"/>
  <c r="O292" i="1"/>
  <c r="P292" i="1" s="1"/>
  <c r="O293" i="1"/>
  <c r="P293" i="1" s="1"/>
  <c r="O294" i="1"/>
  <c r="P294" i="1" s="1"/>
  <c r="O295" i="1"/>
  <c r="O296" i="1"/>
  <c r="P296" i="1" s="1"/>
  <c r="O297" i="1"/>
  <c r="P297" i="1" s="1"/>
  <c r="O299" i="1"/>
  <c r="P299" i="1" s="1"/>
  <c r="O300" i="1"/>
  <c r="P300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2" i="1"/>
  <c r="P312" i="1" s="1"/>
  <c r="O315" i="1"/>
  <c r="P315" i="1" s="1"/>
  <c r="O316" i="1"/>
  <c r="P316" i="1" s="1"/>
  <c r="O317" i="1"/>
  <c r="P317" i="1" s="1"/>
  <c r="O318" i="1"/>
  <c r="P318" i="1" s="1"/>
  <c r="O319" i="1"/>
  <c r="P319" i="1" s="1"/>
  <c r="O320" i="1"/>
  <c r="P320" i="1" s="1"/>
  <c r="O321" i="1"/>
  <c r="P321" i="1" s="1"/>
  <c r="O324" i="1"/>
  <c r="P324" i="1" s="1"/>
  <c r="O327" i="1"/>
  <c r="P327" i="1" s="1"/>
  <c r="O328" i="1"/>
  <c r="P328" i="1" s="1"/>
  <c r="O329" i="1"/>
  <c r="P329" i="1" s="1"/>
  <c r="O330" i="1"/>
  <c r="P330" i="1" s="1"/>
  <c r="O331" i="1"/>
  <c r="O332" i="1"/>
  <c r="P332" i="1" s="1"/>
  <c r="O333" i="1"/>
  <c r="P333" i="1" s="1"/>
  <c r="Q194" i="1" l="1"/>
  <c r="Q266" i="1"/>
  <c r="Q244" i="1"/>
  <c r="Q252" i="1"/>
  <c r="R252" i="1" s="1"/>
  <c r="S252" i="1" s="1"/>
  <c r="T252" i="1" s="1"/>
  <c r="Q130" i="1"/>
  <c r="Q147" i="1"/>
  <c r="Q313" i="1"/>
  <c r="Q107" i="1"/>
  <c r="R107" i="1" s="1"/>
  <c r="S107" i="1" s="1"/>
  <c r="T107" i="1" s="1"/>
  <c r="Q21" i="1"/>
  <c r="R21" i="1" s="1"/>
  <c r="S21" i="1" s="1"/>
  <c r="T21" i="1" s="1"/>
  <c r="Q9" i="1"/>
  <c r="R9" i="1" s="1"/>
  <c r="S9" i="1" s="1"/>
  <c r="T9" i="1" s="1"/>
  <c r="Q18" i="1"/>
  <c r="R18" i="1" s="1"/>
  <c r="S18" i="1" s="1"/>
  <c r="T18" i="1" s="1"/>
  <c r="Q63" i="1"/>
  <c r="R63" i="1" s="1"/>
  <c r="S63" i="1" s="1"/>
  <c r="T63" i="1" s="1"/>
  <c r="Q293" i="1"/>
  <c r="Q56" i="1"/>
  <c r="Q219" i="1"/>
  <c r="R219" i="1" s="1"/>
  <c r="S219" i="1" s="1"/>
  <c r="T219" i="1" s="1"/>
  <c r="Q13" i="1"/>
  <c r="Q308" i="1"/>
  <c r="Q110" i="1"/>
  <c r="Q113" i="1"/>
  <c r="R113" i="1" s="1"/>
  <c r="S113" i="1" s="1"/>
  <c r="T113" i="1" s="1"/>
  <c r="Q53" i="1"/>
  <c r="Q73" i="1"/>
  <c r="R73" i="1" s="1"/>
  <c r="S73" i="1" s="1"/>
  <c r="T73" i="1" s="1"/>
  <c r="Q39" i="1"/>
  <c r="R39" i="1" s="1"/>
  <c r="S39" i="1" s="1"/>
  <c r="T39" i="1" s="1"/>
  <c r="Q111" i="1"/>
  <c r="R111" i="1" s="1"/>
  <c r="S111" i="1" s="1"/>
  <c r="T111" i="1" s="1"/>
  <c r="Q217" i="1"/>
  <c r="R217" i="1" s="1"/>
  <c r="S217" i="1" s="1"/>
  <c r="T217" i="1" s="1"/>
  <c r="Q144" i="1"/>
  <c r="Q200" i="1"/>
  <c r="Q41" i="1"/>
  <c r="Q255" i="1"/>
  <c r="R255" i="1" s="1"/>
  <c r="S255" i="1" s="1"/>
  <c r="T255" i="1" s="1"/>
  <c r="Q235" i="1"/>
  <c r="R235" i="1" s="1"/>
  <c r="S235" i="1" s="1"/>
  <c r="T235" i="1" s="1"/>
  <c r="Q234" i="1"/>
  <c r="R234" i="1" s="1"/>
  <c r="S234" i="1" s="1"/>
  <c r="T234" i="1" s="1"/>
  <c r="Q224" i="1"/>
  <c r="R224" i="1" s="1"/>
  <c r="S224" i="1" s="1"/>
  <c r="T224" i="1" s="1"/>
  <c r="Q303" i="1"/>
  <c r="R303" i="1" s="1"/>
  <c r="S303" i="1" s="1"/>
  <c r="T303" i="1" s="1"/>
  <c r="Q299" i="1"/>
  <c r="R299" i="1" s="1"/>
  <c r="S299" i="1" s="1"/>
  <c r="T299" i="1" s="1"/>
  <c r="Q209" i="1"/>
  <c r="R209" i="1" s="1"/>
  <c r="S209" i="1" s="1"/>
  <c r="T209" i="1" s="1"/>
  <c r="Q304" i="1"/>
  <c r="R304" i="1" s="1"/>
  <c r="S304" i="1" s="1"/>
  <c r="T304" i="1" s="1"/>
  <c r="Q92" i="1"/>
  <c r="R92" i="1" s="1"/>
  <c r="S92" i="1" s="1"/>
  <c r="T92" i="1" s="1"/>
  <c r="Q286" i="1"/>
  <c r="Q329" i="1"/>
  <c r="R329" i="1" s="1"/>
  <c r="S329" i="1" s="1"/>
  <c r="T329" i="1" s="1"/>
  <c r="Q265" i="1"/>
  <c r="R265" i="1" s="1"/>
  <c r="S265" i="1" s="1"/>
  <c r="T265" i="1" s="1"/>
  <c r="Q247" i="1"/>
  <c r="R247" i="1" s="1"/>
  <c r="S247" i="1" s="1"/>
  <c r="T247" i="1" s="1"/>
  <c r="Q51" i="1"/>
  <c r="Q33" i="1"/>
  <c r="Q192" i="1"/>
  <c r="Q221" i="1"/>
  <c r="Q85" i="1"/>
  <c r="R85" i="1" s="1"/>
  <c r="S85" i="1" s="1"/>
  <c r="T85" i="1" s="1"/>
  <c r="Q152" i="1"/>
  <c r="R152" i="1" s="1"/>
  <c r="S152" i="1" s="1"/>
  <c r="T152" i="1" s="1"/>
  <c r="Q11" i="1"/>
  <c r="R11" i="1" s="1"/>
  <c r="S11" i="1" s="1"/>
  <c r="T11" i="1" s="1"/>
  <c r="Q301" i="1"/>
  <c r="R301" i="1" s="1"/>
  <c r="S301" i="1" s="1"/>
  <c r="T301" i="1" s="1"/>
  <c r="Q202" i="1"/>
  <c r="Q109" i="1"/>
  <c r="R109" i="1" s="1"/>
  <c r="S109" i="1" s="1"/>
  <c r="T109" i="1" s="1"/>
  <c r="Q114" i="1"/>
  <c r="Q93" i="1"/>
  <c r="Q142" i="1"/>
  <c r="Q122" i="1"/>
  <c r="Q257" i="1"/>
  <c r="R257" i="1" s="1"/>
  <c r="S257" i="1" s="1"/>
  <c r="T257" i="1" s="1"/>
  <c r="Q267" i="1"/>
  <c r="Q262" i="1"/>
  <c r="R262" i="1" s="1"/>
  <c r="S262" i="1" s="1"/>
  <c r="T262" i="1" s="1"/>
  <c r="Q34" i="1"/>
  <c r="R34" i="1" s="1"/>
  <c r="S34" i="1" s="1"/>
  <c r="T34" i="1" s="1"/>
  <c r="Q15" i="1"/>
  <c r="R15" i="1" s="1"/>
  <c r="S15" i="1" s="1"/>
  <c r="T15" i="1" s="1"/>
  <c r="Q306" i="1"/>
  <c r="R306" i="1" s="1"/>
  <c r="S306" i="1" s="1"/>
  <c r="T306" i="1" s="1"/>
  <c r="Q19" i="1"/>
  <c r="Q106" i="1"/>
  <c r="Q260" i="1"/>
  <c r="Q132" i="1"/>
  <c r="R132" i="1" s="1"/>
  <c r="S132" i="1" s="1"/>
  <c r="T132" i="1" s="1"/>
  <c r="Q171" i="1"/>
  <c r="Q250" i="1"/>
  <c r="Q245" i="1"/>
  <c r="R245" i="1" s="1"/>
  <c r="S245" i="1" s="1"/>
  <c r="T245" i="1" s="1"/>
  <c r="Q48" i="1"/>
  <c r="Q89" i="1"/>
  <c r="R89" i="1" s="1"/>
  <c r="S89" i="1" s="1"/>
  <c r="T89" i="1" s="1"/>
  <c r="Q145" i="1"/>
  <c r="R145" i="1" s="1"/>
  <c r="S145" i="1" s="1"/>
  <c r="T145" i="1" s="1"/>
  <c r="Q292" i="1"/>
  <c r="R292" i="1" s="1"/>
  <c r="S292" i="1" s="1"/>
  <c r="T292" i="1" s="1"/>
  <c r="Q50" i="1"/>
  <c r="R50" i="1" s="1"/>
  <c r="S50" i="1" s="1"/>
  <c r="T50" i="1" s="1"/>
  <c r="Q229" i="1"/>
  <c r="Q168" i="1"/>
  <c r="Q182" i="1"/>
  <c r="R182" i="1" s="1"/>
  <c r="S182" i="1" s="1"/>
  <c r="T182" i="1" s="1"/>
  <c r="Q162" i="1"/>
  <c r="R162" i="1" s="1"/>
  <c r="S162" i="1" s="1"/>
  <c r="T162" i="1" s="1"/>
  <c r="Q318" i="1"/>
  <c r="R318" i="1" s="1"/>
  <c r="S318" i="1" s="1"/>
  <c r="T318" i="1" s="1"/>
  <c r="Q232" i="1"/>
  <c r="Q105" i="1"/>
  <c r="Q47" i="1"/>
  <c r="R47" i="1" s="1"/>
  <c r="S47" i="1" s="1"/>
  <c r="T47" i="1" s="1"/>
  <c r="Q278" i="1"/>
  <c r="R278" i="1" s="1"/>
  <c r="S278" i="1" s="1"/>
  <c r="T278" i="1" s="1"/>
  <c r="Q324" i="1"/>
  <c r="R324" i="1" s="1"/>
  <c r="S324" i="1" s="1"/>
  <c r="T324" i="1" s="1"/>
  <c r="Q183" i="1"/>
  <c r="R183" i="1" s="1"/>
  <c r="S183" i="1" s="1"/>
  <c r="T183" i="1" s="1"/>
  <c r="Q319" i="1"/>
  <c r="R319" i="1" s="1"/>
  <c r="S319" i="1" s="1"/>
  <c r="T319" i="1" s="1"/>
  <c r="Q298" i="1"/>
  <c r="R298" i="1" s="1"/>
  <c r="S298" i="1" s="1"/>
  <c r="T298" i="1" s="1"/>
  <c r="Q268" i="1"/>
  <c r="R268" i="1" s="1"/>
  <c r="S268" i="1" s="1"/>
  <c r="T268" i="1" s="1"/>
  <c r="Q118" i="1"/>
  <c r="Q291" i="1"/>
  <c r="R291" i="1" s="1"/>
  <c r="S291" i="1" s="1"/>
  <c r="T291" i="1" s="1"/>
  <c r="Q279" i="1"/>
  <c r="R279" i="1" s="1"/>
  <c r="S279" i="1" s="1"/>
  <c r="T279" i="1" s="1"/>
  <c r="Q38" i="1"/>
  <c r="Q150" i="1"/>
  <c r="R150" i="1" s="1"/>
  <c r="S150" i="1" s="1"/>
  <c r="T150" i="1" s="1"/>
  <c r="Q237" i="1"/>
  <c r="R237" i="1" s="1"/>
  <c r="S237" i="1" s="1"/>
  <c r="T237" i="1" s="1"/>
  <c r="Q302" i="1"/>
  <c r="R302" i="1" s="1"/>
  <c r="S302" i="1" s="1"/>
  <c r="T302" i="1" s="1"/>
  <c r="Q155" i="1"/>
  <c r="R155" i="1" s="1"/>
  <c r="S155" i="1" s="1"/>
  <c r="T155" i="1" s="1"/>
  <c r="Q317" i="1"/>
  <c r="R317" i="1" s="1"/>
  <c r="S317" i="1" s="1"/>
  <c r="T317" i="1" s="1"/>
  <c r="Q240" i="1"/>
  <c r="R240" i="1" s="1"/>
  <c r="S240" i="1" s="1"/>
  <c r="T240" i="1" s="1"/>
  <c r="Q81" i="1"/>
  <c r="R81" i="1" s="1"/>
  <c r="S81" i="1" s="1"/>
  <c r="T81" i="1" s="1"/>
  <c r="Q294" i="1"/>
  <c r="Q204" i="1"/>
  <c r="Q88" i="1"/>
  <c r="Q25" i="1"/>
  <c r="Q101" i="1"/>
  <c r="Q127" i="1"/>
  <c r="Q184" i="1"/>
  <c r="Q163" i="1"/>
  <c r="R163" i="1" s="1"/>
  <c r="S163" i="1" s="1"/>
  <c r="T163" i="1" s="1"/>
  <c r="Q96" i="1"/>
  <c r="R96" i="1" s="1"/>
  <c r="S96" i="1" s="1"/>
  <c r="T96" i="1" s="1"/>
  <c r="Q100" i="1"/>
  <c r="R100" i="1" s="1"/>
  <c r="S100" i="1" s="1"/>
  <c r="T100" i="1" s="1"/>
  <c r="Q36" i="1"/>
  <c r="R36" i="1" s="1"/>
  <c r="S36" i="1" s="1"/>
  <c r="T36" i="1" s="1"/>
  <c r="Q277" i="1"/>
  <c r="R277" i="1" s="1"/>
  <c r="S277" i="1" s="1"/>
  <c r="T277" i="1" s="1"/>
  <c r="Q2" i="1"/>
  <c r="R2" i="1" s="1"/>
  <c r="S2" i="1" s="1"/>
  <c r="T2" i="1" s="1"/>
  <c r="Q315" i="1"/>
  <c r="R315" i="1" s="1"/>
  <c r="S315" i="1" s="1"/>
  <c r="T315" i="1" s="1"/>
  <c r="Q37" i="1"/>
  <c r="R37" i="1" s="1"/>
  <c r="S37" i="1" s="1"/>
  <c r="T37" i="1" s="1"/>
  <c r="Q79" i="1"/>
  <c r="R79" i="1" s="1"/>
  <c r="S79" i="1" s="1"/>
  <c r="T79" i="1" s="1"/>
  <c r="Q32" i="1"/>
  <c r="R32" i="1" s="1"/>
  <c r="S32" i="1" s="1"/>
  <c r="T32" i="1" s="1"/>
  <c r="Q10" i="1"/>
  <c r="R10" i="1" s="1"/>
  <c r="S10" i="1" s="1"/>
  <c r="T10" i="1" s="1"/>
  <c r="Q76" i="1"/>
  <c r="R76" i="1" s="1"/>
  <c r="S76" i="1" s="1"/>
  <c r="T76" i="1" s="1"/>
  <c r="Q332" i="1"/>
  <c r="R332" i="1" s="1"/>
  <c r="S332" i="1" s="1"/>
  <c r="T332" i="1" s="1"/>
  <c r="Q27" i="1"/>
  <c r="R27" i="1" s="1"/>
  <c r="S27" i="1" s="1"/>
  <c r="T27" i="1" s="1"/>
  <c r="Q199" i="1"/>
  <c r="R199" i="1" s="1"/>
  <c r="S199" i="1" s="1"/>
  <c r="T199" i="1" s="1"/>
  <c r="Q55" i="1"/>
  <c r="R55" i="1" s="1"/>
  <c r="S55" i="1" s="1"/>
  <c r="T55" i="1" s="1"/>
  <c r="Q328" i="1"/>
  <c r="Q305" i="1"/>
  <c r="R305" i="1" s="1"/>
  <c r="S305" i="1" s="1"/>
  <c r="T305" i="1" s="1"/>
  <c r="Q256" i="1"/>
  <c r="R256" i="1" s="1"/>
  <c r="S256" i="1" s="1"/>
  <c r="T256" i="1" s="1"/>
  <c r="Q281" i="1"/>
  <c r="R281" i="1" s="1"/>
  <c r="S281" i="1" s="1"/>
  <c r="T281" i="1" s="1"/>
  <c r="Q60" i="1"/>
  <c r="Q198" i="1"/>
  <c r="Q297" i="1"/>
  <c r="Q69" i="1"/>
  <c r="R69" i="1" s="1"/>
  <c r="S69" i="1" s="1"/>
  <c r="T69" i="1" s="1"/>
  <c r="Q300" i="1"/>
  <c r="R300" i="1" s="1"/>
  <c r="S300" i="1" s="1"/>
  <c r="T300" i="1" s="1"/>
  <c r="Q135" i="1"/>
  <c r="R135" i="1" s="1"/>
  <c r="S135" i="1" s="1"/>
  <c r="T135" i="1" s="1"/>
  <c r="Q283" i="1"/>
  <c r="R283" i="1" s="1"/>
  <c r="S283" i="1" s="1"/>
  <c r="T283" i="1" s="1"/>
  <c r="Q222" i="1"/>
  <c r="R222" i="1" s="1"/>
  <c r="S222" i="1" s="1"/>
  <c r="T222" i="1" s="1"/>
  <c r="Q193" i="1"/>
  <c r="R193" i="1" s="1"/>
  <c r="S193" i="1" s="1"/>
  <c r="T193" i="1" s="1"/>
  <c r="Q7" i="1"/>
  <c r="R7" i="1" s="1"/>
  <c r="S7" i="1" s="1"/>
  <c r="T7" i="1" s="1"/>
  <c r="R266" i="1"/>
  <c r="S266" i="1" s="1"/>
  <c r="T266" i="1" s="1"/>
  <c r="Q154" i="1"/>
  <c r="R154" i="1" s="1"/>
  <c r="S154" i="1" s="1"/>
  <c r="T154" i="1" s="1"/>
  <c r="Q274" i="1"/>
  <c r="R274" i="1" s="1"/>
  <c r="S274" i="1" s="1"/>
  <c r="T274" i="1" s="1"/>
  <c r="Q206" i="1"/>
  <c r="Q121" i="1"/>
  <c r="R121" i="1" s="1"/>
  <c r="S121" i="1" s="1"/>
  <c r="T121" i="1" s="1"/>
  <c r="Q14" i="1"/>
  <c r="R14" i="1" s="1"/>
  <c r="S14" i="1" s="1"/>
  <c r="T14" i="1" s="1"/>
  <c r="Q233" i="1"/>
  <c r="R233" i="1" s="1"/>
  <c r="S233" i="1" s="1"/>
  <c r="T233" i="1" s="1"/>
  <c r="Q296" i="1"/>
  <c r="R296" i="1" s="1"/>
  <c r="S296" i="1" s="1"/>
  <c r="T296" i="1" s="1"/>
  <c r="Q320" i="1"/>
  <c r="R320" i="1" s="1"/>
  <c r="S320" i="1" s="1"/>
  <c r="T320" i="1" s="1"/>
  <c r="Q246" i="1"/>
  <c r="R246" i="1" s="1"/>
  <c r="S246" i="1" s="1"/>
  <c r="T246" i="1" s="1"/>
  <c r="Q80" i="1"/>
  <c r="R80" i="1" s="1"/>
  <c r="S80" i="1" s="1"/>
  <c r="T80" i="1" s="1"/>
  <c r="Q133" i="1"/>
  <c r="R133" i="1" s="1"/>
  <c r="S133" i="1" s="1"/>
  <c r="T133" i="1" s="1"/>
  <c r="Q177" i="1"/>
  <c r="R177" i="1" s="1"/>
  <c r="S177" i="1" s="1"/>
  <c r="T177" i="1" s="1"/>
  <c r="Q173" i="1"/>
  <c r="Q307" i="1"/>
  <c r="R307" i="1" s="1"/>
  <c r="S307" i="1" s="1"/>
  <c r="T307" i="1" s="1"/>
  <c r="Q287" i="1"/>
  <c r="R287" i="1" s="1"/>
  <c r="S287" i="1" s="1"/>
  <c r="T287" i="1" s="1"/>
  <c r="Q140" i="1"/>
  <c r="R140" i="1" s="1"/>
  <c r="S140" i="1" s="1"/>
  <c r="T140" i="1" s="1"/>
  <c r="Q160" i="1"/>
  <c r="R160" i="1" s="1"/>
  <c r="S160" i="1" s="1"/>
  <c r="T160" i="1" s="1"/>
  <c r="Q54" i="1"/>
  <c r="R54" i="1" s="1"/>
  <c r="S54" i="1" s="1"/>
  <c r="T54" i="1" s="1"/>
  <c r="Q185" i="1"/>
  <c r="R185" i="1" s="1"/>
  <c r="S185" i="1" s="1"/>
  <c r="T185" i="1" s="1"/>
  <c r="Q153" i="1"/>
  <c r="R153" i="1" s="1"/>
  <c r="S153" i="1" s="1"/>
  <c r="T153" i="1" s="1"/>
  <c r="Q330" i="1"/>
  <c r="R330" i="1" s="1"/>
  <c r="S330" i="1" s="1"/>
  <c r="T330" i="1" s="1"/>
  <c r="Q97" i="1"/>
  <c r="Q35" i="1"/>
  <c r="Q57" i="1"/>
  <c r="R57" i="1" s="1"/>
  <c r="S57" i="1" s="1"/>
  <c r="T57" i="1" s="1"/>
  <c r="Q6" i="1"/>
  <c r="R6" i="1" s="1"/>
  <c r="S6" i="1" s="1"/>
  <c r="T6" i="1" s="1"/>
  <c r="Q270" i="1"/>
  <c r="R270" i="1" s="1"/>
  <c r="S270" i="1" s="1"/>
  <c r="T270" i="1" s="1"/>
  <c r="Q264" i="1"/>
  <c r="R264" i="1" s="1"/>
  <c r="S264" i="1" s="1"/>
  <c r="T264" i="1" s="1"/>
  <c r="Q187" i="1"/>
  <c r="R187" i="1" s="1"/>
  <c r="S187" i="1" s="1"/>
  <c r="T187" i="1" s="1"/>
  <c r="Q211" i="1"/>
  <c r="R211" i="1" s="1"/>
  <c r="S211" i="1" s="1"/>
  <c r="T211" i="1" s="1"/>
  <c r="Q272" i="1"/>
  <c r="R272" i="1" s="1"/>
  <c r="S272" i="1" s="1"/>
  <c r="T272" i="1" s="1"/>
  <c r="Q148" i="1"/>
  <c r="R148" i="1" s="1"/>
  <c r="S148" i="1" s="1"/>
  <c r="T148" i="1" s="1"/>
  <c r="Q333" i="1"/>
  <c r="R333" i="1" s="1"/>
  <c r="S333" i="1" s="1"/>
  <c r="T333" i="1" s="1"/>
  <c r="Q16" i="1"/>
  <c r="R16" i="1" s="1"/>
  <c r="S16" i="1" s="1"/>
  <c r="T16" i="1" s="1"/>
  <c r="Q123" i="1"/>
  <c r="Q125" i="1"/>
  <c r="R125" i="1" s="1"/>
  <c r="S125" i="1" s="1"/>
  <c r="T125" i="1" s="1"/>
  <c r="Q131" i="1"/>
  <c r="R131" i="1" s="1"/>
  <c r="S131" i="1" s="1"/>
  <c r="T131" i="1" s="1"/>
  <c r="Q68" i="1"/>
  <c r="R68" i="1" s="1"/>
  <c r="S68" i="1" s="1"/>
  <c r="T68" i="1" s="1"/>
  <c r="Q112" i="1"/>
  <c r="R112" i="1" s="1"/>
  <c r="S112" i="1" s="1"/>
  <c r="T112" i="1" s="1"/>
  <c r="Q174" i="1"/>
  <c r="R174" i="1" s="1"/>
  <c r="S174" i="1" s="1"/>
  <c r="T174" i="1" s="1"/>
  <c r="Q161" i="1"/>
  <c r="R161" i="1" s="1"/>
  <c r="S161" i="1" s="1"/>
  <c r="T161" i="1" s="1"/>
  <c r="Q290" i="1"/>
  <c r="Q128" i="1"/>
  <c r="R128" i="1" s="1"/>
  <c r="S128" i="1" s="1"/>
  <c r="T128" i="1" s="1"/>
  <c r="Q172" i="1"/>
  <c r="R172" i="1" s="1"/>
  <c r="S172" i="1" s="1"/>
  <c r="T172" i="1" s="1"/>
  <c r="Q309" i="1"/>
  <c r="R309" i="1" s="1"/>
  <c r="S309" i="1" s="1"/>
  <c r="T309" i="1" s="1"/>
  <c r="Q67" i="1"/>
  <c r="R67" i="1" s="1"/>
  <c r="S67" i="1" s="1"/>
  <c r="T67" i="1" s="1"/>
  <c r="Q31" i="1"/>
  <c r="R31" i="1" s="1"/>
  <c r="S31" i="1" s="1"/>
  <c r="T31" i="1" s="1"/>
  <c r="Q70" i="1"/>
  <c r="R70" i="1" s="1"/>
  <c r="S70" i="1" s="1"/>
  <c r="T70" i="1" s="1"/>
  <c r="Q167" i="1"/>
  <c r="Q20" i="1"/>
  <c r="R20" i="1" s="1"/>
  <c r="S20" i="1" s="1"/>
  <c r="T20" i="1" s="1"/>
  <c r="Q151" i="1"/>
  <c r="Q261" i="1"/>
  <c r="Q238" i="1"/>
  <c r="R238" i="1" s="1"/>
  <c r="S238" i="1" s="1"/>
  <c r="T238" i="1" s="1"/>
  <c r="Q8" i="1"/>
  <c r="R8" i="1" s="1"/>
  <c r="S8" i="1" s="1"/>
  <c r="T8" i="1" s="1"/>
  <c r="Q95" i="1"/>
  <c r="R95" i="1" s="1"/>
  <c r="S95" i="1" s="1"/>
  <c r="T95" i="1" s="1"/>
  <c r="Q164" i="1"/>
  <c r="R164" i="1" s="1"/>
  <c r="S164" i="1" s="1"/>
  <c r="T164" i="1" s="1"/>
  <c r="Q253" i="1"/>
  <c r="R253" i="1" s="1"/>
  <c r="S253" i="1" s="1"/>
  <c r="T253" i="1" s="1"/>
  <c r="Q119" i="1"/>
  <c r="R119" i="1" s="1"/>
  <c r="S119" i="1" s="1"/>
  <c r="T119" i="1" s="1"/>
  <c r="Q71" i="1"/>
  <c r="R71" i="1" s="1"/>
  <c r="S71" i="1" s="1"/>
  <c r="T71" i="1" s="1"/>
  <c r="Q129" i="1"/>
  <c r="R129" i="1" s="1"/>
  <c r="S129" i="1" s="1"/>
  <c r="T129" i="1" s="1"/>
  <c r="Q231" i="1"/>
  <c r="R231" i="1" s="1"/>
  <c r="S231" i="1" s="1"/>
  <c r="T231" i="1" s="1"/>
  <c r="Q75" i="1"/>
  <c r="R75" i="1" s="1"/>
  <c r="S75" i="1" s="1"/>
  <c r="T75" i="1" s="1"/>
  <c r="Q108" i="1"/>
  <c r="R108" i="1" s="1"/>
  <c r="S108" i="1" s="1"/>
  <c r="T108" i="1" s="1"/>
  <c r="Q24" i="1"/>
  <c r="R24" i="1" s="1"/>
  <c r="S24" i="1" s="1"/>
  <c r="T24" i="1" s="1"/>
  <c r="Q169" i="1"/>
  <c r="R169" i="1" s="1"/>
  <c r="S169" i="1" s="1"/>
  <c r="T169" i="1" s="1"/>
  <c r="Q323" i="1"/>
  <c r="R323" i="1" s="1"/>
  <c r="S323" i="1" s="1"/>
  <c r="T323" i="1" s="1"/>
  <c r="Q115" i="1"/>
  <c r="R115" i="1" s="1"/>
  <c r="S115" i="1" s="1"/>
  <c r="T115" i="1" s="1"/>
  <c r="Q58" i="1"/>
  <c r="R58" i="1" s="1"/>
  <c r="S58" i="1" s="1"/>
  <c r="T58" i="1" s="1"/>
  <c r="Q225" i="1"/>
  <c r="R225" i="1" s="1"/>
  <c r="S225" i="1" s="1"/>
  <c r="T225" i="1" s="1"/>
  <c r="Q285" i="1"/>
  <c r="R285" i="1" s="1"/>
  <c r="S285" i="1" s="1"/>
  <c r="T285" i="1" s="1"/>
  <c r="Q98" i="1"/>
  <c r="R98" i="1" s="1"/>
  <c r="S98" i="1" s="1"/>
  <c r="T98" i="1" s="1"/>
  <c r="Q30" i="1"/>
  <c r="R30" i="1" s="1"/>
  <c r="S30" i="1" s="1"/>
  <c r="T30" i="1" s="1"/>
  <c r="Q190" i="1"/>
  <c r="R190" i="1" s="1"/>
  <c r="S190" i="1" s="1"/>
  <c r="T190" i="1" s="1"/>
  <c r="Q220" i="1"/>
  <c r="R220" i="1" s="1"/>
  <c r="S220" i="1" s="1"/>
  <c r="T220" i="1" s="1"/>
  <c r="Q275" i="1"/>
  <c r="R275" i="1" s="1"/>
  <c r="S275" i="1" s="1"/>
  <c r="T275" i="1" s="1"/>
  <c r="Q241" i="1"/>
  <c r="Q180" i="1"/>
  <c r="R180" i="1" s="1"/>
  <c r="S180" i="1" s="1"/>
  <c r="T180" i="1" s="1"/>
  <c r="Q62" i="1"/>
  <c r="R62" i="1" s="1"/>
  <c r="S62" i="1" s="1"/>
  <c r="T62" i="1" s="1"/>
  <c r="Q84" i="1"/>
  <c r="R84" i="1" s="1"/>
  <c r="S84" i="1" s="1"/>
  <c r="T84" i="1" s="1"/>
  <c r="Q120" i="1"/>
  <c r="R120" i="1" s="1"/>
  <c r="S120" i="1" s="1"/>
  <c r="T120" i="1" s="1"/>
  <c r="Q205" i="1"/>
  <c r="R205" i="1" s="1"/>
  <c r="S205" i="1" s="1"/>
  <c r="T205" i="1" s="1"/>
  <c r="Q227" i="1"/>
  <c r="R227" i="1" s="1"/>
  <c r="S227" i="1" s="1"/>
  <c r="T227" i="1" s="1"/>
  <c r="Q94" i="1"/>
  <c r="R94" i="1" s="1"/>
  <c r="S94" i="1" s="1"/>
  <c r="T94" i="1" s="1"/>
  <c r="Q201" i="1"/>
  <c r="R201" i="1" s="1"/>
  <c r="S201" i="1" s="1"/>
  <c r="T201" i="1" s="1"/>
  <c r="Q12" i="1"/>
  <c r="R12" i="1" s="1"/>
  <c r="S12" i="1" s="1"/>
  <c r="T12" i="1" s="1"/>
  <c r="Q178" i="1"/>
  <c r="R178" i="1" s="1"/>
  <c r="S178" i="1" s="1"/>
  <c r="T178" i="1" s="1"/>
  <c r="Q284" i="1"/>
  <c r="R284" i="1" s="1"/>
  <c r="S284" i="1" s="1"/>
  <c r="T284" i="1" s="1"/>
  <c r="Q124" i="1"/>
  <c r="Q59" i="1"/>
  <c r="R59" i="1" s="1"/>
  <c r="S59" i="1" s="1"/>
  <c r="T59" i="1" s="1"/>
  <c r="Q175" i="1"/>
  <c r="R175" i="1" s="1"/>
  <c r="S175" i="1" s="1"/>
  <c r="T175" i="1" s="1"/>
  <c r="Q44" i="1"/>
  <c r="R44" i="1" s="1"/>
  <c r="S44" i="1" s="1"/>
  <c r="T44" i="1" s="1"/>
  <c r="Q158" i="1"/>
  <c r="R158" i="1" s="1"/>
  <c r="S158" i="1" s="1"/>
  <c r="T158" i="1" s="1"/>
  <c r="Q316" i="1"/>
  <c r="R316" i="1" s="1"/>
  <c r="S316" i="1" s="1"/>
  <c r="T316" i="1" s="1"/>
  <c r="Q64" i="1"/>
  <c r="R64" i="1" s="1"/>
  <c r="S64" i="1" s="1"/>
  <c r="T64" i="1" s="1"/>
  <c r="Q78" i="1"/>
  <c r="R78" i="1" s="1"/>
  <c r="S78" i="1" s="1"/>
  <c r="T78" i="1" s="1"/>
  <c r="Q195" i="1"/>
  <c r="R195" i="1" s="1"/>
  <c r="S195" i="1" s="1"/>
  <c r="T195" i="1" s="1"/>
  <c r="Q4" i="1"/>
  <c r="Q72" i="1"/>
  <c r="Q276" i="1"/>
  <c r="R276" i="1" s="1"/>
  <c r="S276" i="1" s="1"/>
  <c r="T276" i="1" s="1"/>
  <c r="Q196" i="1"/>
  <c r="R196" i="1" s="1"/>
  <c r="S196" i="1" s="1"/>
  <c r="T196" i="1" s="1"/>
  <c r="Q197" i="1"/>
  <c r="R197" i="1" s="1"/>
  <c r="S197" i="1" s="1"/>
  <c r="T197" i="1" s="1"/>
  <c r="Q214" i="1"/>
  <c r="R214" i="1" s="1"/>
  <c r="S214" i="1" s="1"/>
  <c r="T214" i="1" s="1"/>
  <c r="Q273" i="1"/>
  <c r="R273" i="1" s="1"/>
  <c r="S273" i="1" s="1"/>
  <c r="T273" i="1" s="1"/>
  <c r="Q159" i="1"/>
  <c r="R159" i="1" s="1"/>
  <c r="S159" i="1" s="1"/>
  <c r="T159" i="1" s="1"/>
  <c r="Q269" i="1"/>
  <c r="R269" i="1" s="1"/>
  <c r="S269" i="1" s="1"/>
  <c r="T269" i="1" s="1"/>
  <c r="Q157" i="1"/>
  <c r="R157" i="1" s="1"/>
  <c r="S157" i="1" s="1"/>
  <c r="T157" i="1" s="1"/>
  <c r="Q117" i="1"/>
  <c r="R117" i="1" s="1"/>
  <c r="S117" i="1" s="1"/>
  <c r="T117" i="1" s="1"/>
  <c r="Q258" i="1"/>
  <c r="R258" i="1" s="1"/>
  <c r="S258" i="1" s="1"/>
  <c r="T258" i="1" s="1"/>
  <c r="Q77" i="1"/>
  <c r="R77" i="1" s="1"/>
  <c r="S77" i="1" s="1"/>
  <c r="T77" i="1" s="1"/>
  <c r="Q28" i="1"/>
  <c r="R28" i="1" s="1"/>
  <c r="S28" i="1" s="1"/>
  <c r="T28" i="1" s="1"/>
  <c r="Q251" i="1"/>
  <c r="R251" i="1" s="1"/>
  <c r="S251" i="1" s="1"/>
  <c r="T251" i="1" s="1"/>
  <c r="Q203" i="1"/>
  <c r="R203" i="1" s="1"/>
  <c r="S203" i="1" s="1"/>
  <c r="T203" i="1" s="1"/>
  <c r="Q29" i="1"/>
  <c r="R29" i="1" s="1"/>
  <c r="S29" i="1" s="1"/>
  <c r="T29" i="1" s="1"/>
  <c r="Q87" i="1"/>
  <c r="R87" i="1" s="1"/>
  <c r="S87" i="1" s="1"/>
  <c r="T87" i="1" s="1"/>
  <c r="Q49" i="1"/>
  <c r="R49" i="1" s="1"/>
  <c r="S49" i="1" s="1"/>
  <c r="T49" i="1" s="1"/>
  <c r="Q216" i="1"/>
  <c r="R216" i="1" s="1"/>
  <c r="S216" i="1" s="1"/>
  <c r="T216" i="1" s="1"/>
  <c r="Q215" i="1"/>
  <c r="R215" i="1" s="1"/>
  <c r="S215" i="1" s="1"/>
  <c r="T215" i="1" s="1"/>
  <c r="Q212" i="1"/>
  <c r="R212" i="1" s="1"/>
  <c r="S212" i="1" s="1"/>
  <c r="T212" i="1" s="1"/>
  <c r="Q138" i="1"/>
  <c r="R138" i="1" s="1"/>
  <c r="S138" i="1" s="1"/>
  <c r="T138" i="1" s="1"/>
  <c r="Q149" i="1"/>
  <c r="R149" i="1" s="1"/>
  <c r="S149" i="1" s="1"/>
  <c r="T149" i="1" s="1"/>
  <c r="Q210" i="1"/>
  <c r="Q208" i="1"/>
  <c r="R208" i="1" s="1"/>
  <c r="S208" i="1" s="1"/>
  <c r="T208" i="1" s="1"/>
  <c r="Q82" i="1"/>
  <c r="R82" i="1" s="1"/>
  <c r="S82" i="1" s="1"/>
  <c r="T82" i="1" s="1"/>
  <c r="Q188" i="1"/>
  <c r="R188" i="1" s="1"/>
  <c r="S188" i="1" s="1"/>
  <c r="T188" i="1" s="1"/>
  <c r="Q134" i="1"/>
  <c r="Q42" i="1"/>
  <c r="R42" i="1" s="1"/>
  <c r="S42" i="1" s="1"/>
  <c r="T42" i="1" s="1"/>
  <c r="Q83" i="1"/>
  <c r="R83" i="1" s="1"/>
  <c r="S83" i="1" s="1"/>
  <c r="T83" i="1" s="1"/>
  <c r="Q288" i="1"/>
  <c r="R288" i="1" s="1"/>
  <c r="S288" i="1" s="1"/>
  <c r="T288" i="1" s="1"/>
  <c r="Q248" i="1"/>
  <c r="R248" i="1" s="1"/>
  <c r="S248" i="1" s="1"/>
  <c r="T248" i="1" s="1"/>
  <c r="Q236" i="1"/>
  <c r="R236" i="1" s="1"/>
  <c r="S236" i="1" s="1"/>
  <c r="T236" i="1" s="1"/>
  <c r="Q289" i="1"/>
  <c r="R289" i="1" s="1"/>
  <c r="S289" i="1" s="1"/>
  <c r="T289" i="1" s="1"/>
  <c r="Q61" i="1"/>
  <c r="R61" i="1" s="1"/>
  <c r="S61" i="1" s="1"/>
  <c r="T61" i="1" s="1"/>
  <c r="Q280" i="1"/>
  <c r="R280" i="1" s="1"/>
  <c r="S280" i="1" s="1"/>
  <c r="T280" i="1" s="1"/>
  <c r="Q102" i="1"/>
  <c r="R102" i="1" s="1"/>
  <c r="S102" i="1" s="1"/>
  <c r="T102" i="1" s="1"/>
  <c r="Q314" i="1"/>
  <c r="R314" i="1" s="1"/>
  <c r="S314" i="1" s="1"/>
  <c r="T314" i="1" s="1"/>
  <c r="Q65" i="1"/>
  <c r="R65" i="1" s="1"/>
  <c r="S65" i="1" s="1"/>
  <c r="T65" i="1" s="1"/>
  <c r="Q271" i="1"/>
  <c r="Q242" i="1"/>
  <c r="R242" i="1" s="1"/>
  <c r="S242" i="1" s="1"/>
  <c r="T242" i="1" s="1"/>
  <c r="Q137" i="1"/>
  <c r="R137" i="1" s="1"/>
  <c r="S137" i="1" s="1"/>
  <c r="T137" i="1" s="1"/>
  <c r="Q45" i="1"/>
  <c r="R45" i="1" s="1"/>
  <c r="S45" i="1" s="1"/>
  <c r="T45" i="1" s="1"/>
  <c r="Q213" i="1"/>
  <c r="R213" i="1" s="1"/>
  <c r="S213" i="1" s="1"/>
  <c r="T213" i="1" s="1"/>
  <c r="Q259" i="1"/>
  <c r="R259" i="1" s="1"/>
  <c r="S259" i="1" s="1"/>
  <c r="T259" i="1" s="1"/>
  <c r="Q165" i="1"/>
  <c r="R165" i="1" s="1"/>
  <c r="S165" i="1" s="1"/>
  <c r="T165" i="1" s="1"/>
  <c r="Q23" i="1"/>
  <c r="R23" i="1" s="1"/>
  <c r="S23" i="1" s="1"/>
  <c r="T23" i="1" s="1"/>
  <c r="Q99" i="1"/>
  <c r="R99" i="1" s="1"/>
  <c r="S99" i="1" s="1"/>
  <c r="T99" i="1" s="1"/>
  <c r="Q40" i="1"/>
  <c r="R40" i="1" s="1"/>
  <c r="S40" i="1" s="1"/>
  <c r="T40" i="1" s="1"/>
  <c r="Q139" i="1"/>
  <c r="R139" i="1" s="1"/>
  <c r="S139" i="1" s="1"/>
  <c r="T139" i="1" s="1"/>
  <c r="Q230" i="1"/>
  <c r="R230" i="1" s="1"/>
  <c r="S230" i="1" s="1"/>
  <c r="T230" i="1" s="1"/>
  <c r="Q207" i="1"/>
  <c r="R207" i="1" s="1"/>
  <c r="S207" i="1" s="1"/>
  <c r="T207" i="1" s="1"/>
  <c r="Q146" i="1"/>
  <c r="R146" i="1" s="1"/>
  <c r="S146" i="1" s="1"/>
  <c r="T146" i="1" s="1"/>
  <c r="Q103" i="1"/>
  <c r="R103" i="1" s="1"/>
  <c r="S103" i="1" s="1"/>
  <c r="T103" i="1" s="1"/>
  <c r="Q179" i="1"/>
  <c r="R179" i="1" s="1"/>
  <c r="S179" i="1" s="1"/>
  <c r="T179" i="1" s="1"/>
  <c r="Q52" i="1"/>
  <c r="R52" i="1" s="1"/>
  <c r="S52" i="1" s="1"/>
  <c r="T52" i="1" s="1"/>
  <c r="Q176" i="1"/>
  <c r="R176" i="1" s="1"/>
  <c r="S176" i="1" s="1"/>
  <c r="T176" i="1" s="1"/>
  <c r="Q189" i="1"/>
  <c r="R189" i="1" s="1"/>
  <c r="S189" i="1" s="1"/>
  <c r="T189" i="1" s="1"/>
  <c r="Q263" i="1"/>
  <c r="R263" i="1" s="1"/>
  <c r="S263" i="1" s="1"/>
  <c r="T263" i="1" s="1"/>
  <c r="Q243" i="1"/>
  <c r="R243" i="1" s="1"/>
  <c r="S243" i="1" s="1"/>
  <c r="T243" i="1" s="1"/>
  <c r="Q126" i="1"/>
  <c r="R126" i="1" s="1"/>
  <c r="S126" i="1" s="1"/>
  <c r="T126" i="1" s="1"/>
  <c r="Q181" i="1"/>
  <c r="R181" i="1" s="1"/>
  <c r="S181" i="1" s="1"/>
  <c r="T181" i="1" s="1"/>
  <c r="Q327" i="1"/>
  <c r="R327" i="1" s="1"/>
  <c r="S327" i="1" s="1"/>
  <c r="T327" i="1" s="1"/>
  <c r="Q282" i="1"/>
  <c r="R282" i="1" s="1"/>
  <c r="S282" i="1" s="1"/>
  <c r="T282" i="1" s="1"/>
  <c r="Q223" i="1"/>
  <c r="R223" i="1" s="1"/>
  <c r="S223" i="1" s="1"/>
  <c r="T223" i="1" s="1"/>
  <c r="Q91" i="1"/>
  <c r="R91" i="1" s="1"/>
  <c r="S91" i="1" s="1"/>
  <c r="T91" i="1" s="1"/>
  <c r="Q254" i="1"/>
  <c r="R254" i="1" s="1"/>
  <c r="S254" i="1" s="1"/>
  <c r="T254" i="1" s="1"/>
  <c r="Q310" i="1"/>
  <c r="R310" i="1" s="1"/>
  <c r="S310" i="1" s="1"/>
  <c r="T310" i="1" s="1"/>
  <c r="Q191" i="1"/>
  <c r="R191" i="1" s="1"/>
  <c r="S191" i="1" s="1"/>
  <c r="T191" i="1" s="1"/>
  <c r="Q104" i="1"/>
  <c r="R104" i="1" s="1"/>
  <c r="S104" i="1" s="1"/>
  <c r="T104" i="1" s="1"/>
  <c r="Q239" i="1"/>
  <c r="R239" i="1" s="1"/>
  <c r="S239" i="1" s="1"/>
  <c r="T239" i="1" s="1"/>
  <c r="Q74" i="1"/>
  <c r="R74" i="1" s="1"/>
  <c r="S74" i="1" s="1"/>
  <c r="T74" i="1" s="1"/>
  <c r="Q218" i="1"/>
  <c r="R218" i="1" s="1"/>
  <c r="S218" i="1" s="1"/>
  <c r="T218" i="1" s="1"/>
  <c r="Q66" i="1"/>
  <c r="R66" i="1" s="1"/>
  <c r="S66" i="1" s="1"/>
  <c r="T66" i="1" s="1"/>
  <c r="Q26" i="1"/>
  <c r="Q143" i="1"/>
  <c r="R143" i="1" s="1"/>
  <c r="S143" i="1" s="1"/>
  <c r="T143" i="1" s="1"/>
  <c r="Q321" i="1"/>
  <c r="R321" i="1" s="1"/>
  <c r="S321" i="1" s="1"/>
  <c r="T321" i="1" s="1"/>
  <c r="Q325" i="1"/>
  <c r="R325" i="1" s="1"/>
  <c r="S325" i="1" s="1"/>
  <c r="T325" i="1" s="1"/>
  <c r="Q226" i="1"/>
  <c r="R226" i="1" s="1"/>
  <c r="S226" i="1" s="1"/>
  <c r="T226" i="1" s="1"/>
  <c r="Q17" i="1"/>
  <c r="R17" i="1" s="1"/>
  <c r="S17" i="1" s="1"/>
  <c r="T17" i="1" s="1"/>
  <c r="Q141" i="1"/>
  <c r="R141" i="1" s="1"/>
  <c r="S141" i="1" s="1"/>
  <c r="T141" i="1" s="1"/>
  <c r="Q170" i="1"/>
  <c r="R170" i="1" s="1"/>
  <c r="S170" i="1" s="1"/>
  <c r="T170" i="1" s="1"/>
  <c r="Q312" i="1"/>
  <c r="R312" i="1" s="1"/>
  <c r="S312" i="1" s="1"/>
  <c r="T312" i="1" s="1"/>
  <c r="Q46" i="1"/>
  <c r="R46" i="1" s="1"/>
  <c r="S46" i="1" s="1"/>
  <c r="T46" i="1" s="1"/>
  <c r="Q166" i="1"/>
  <c r="R166" i="1" s="1"/>
  <c r="S166" i="1" s="1"/>
  <c r="T166" i="1" s="1"/>
  <c r="Q3" i="1"/>
  <c r="R3" i="1" s="1"/>
  <c r="S3" i="1" s="1"/>
  <c r="T3" i="1" s="1"/>
  <c r="P249" i="1"/>
  <c r="Q249" i="1" s="1"/>
  <c r="P116" i="1"/>
  <c r="Q116" i="1" s="1"/>
  <c r="R56" i="1"/>
  <c r="S56" i="1" s="1"/>
  <c r="T56" i="1" s="1"/>
  <c r="R267" i="1"/>
  <c r="S267" i="1" s="1"/>
  <c r="T267" i="1" s="1"/>
  <c r="P326" i="1"/>
  <c r="P90" i="1"/>
  <c r="Q90" i="1" s="1"/>
  <c r="P186" i="1"/>
  <c r="Q186" i="1" s="1"/>
  <c r="P86" i="1"/>
  <c r="Q86" i="1" s="1"/>
  <c r="P322" i="1"/>
  <c r="Q322" i="1" s="1"/>
  <c r="P311" i="1"/>
  <c r="Q311" i="1" s="1"/>
  <c r="P228" i="1"/>
  <c r="P156" i="1"/>
  <c r="Q156" i="1" s="1"/>
  <c r="P136" i="1"/>
  <c r="Q136" i="1" s="1"/>
  <c r="P43" i="1"/>
  <c r="Q43" i="1" s="1"/>
  <c r="P22" i="1"/>
  <c r="P5" i="1"/>
  <c r="R204" i="1"/>
  <c r="S204" i="1" s="1"/>
  <c r="T204" i="1" s="1"/>
  <c r="P331" i="1"/>
  <c r="Q331" i="1" s="1"/>
  <c r="P295" i="1"/>
  <c r="R168" i="1"/>
  <c r="S168" i="1" s="1"/>
  <c r="T168" i="1" s="1"/>
  <c r="R53" i="1"/>
  <c r="S53" i="1" s="1"/>
  <c r="T53" i="1" s="1"/>
  <c r="R293" i="1"/>
  <c r="S293" i="1" s="1"/>
  <c r="T293" i="1" s="1"/>
  <c r="R210" i="1"/>
  <c r="S210" i="1" s="1"/>
  <c r="T210" i="1" s="1"/>
  <c r="R192" i="1"/>
  <c r="S192" i="1" s="1"/>
  <c r="T192" i="1" s="1"/>
  <c r="R308" i="1"/>
  <c r="S308" i="1" s="1"/>
  <c r="T308" i="1" s="1"/>
  <c r="R25" i="1"/>
  <c r="S25" i="1" s="1"/>
  <c r="T25" i="1" s="1"/>
  <c r="R290" i="1"/>
  <c r="S290" i="1" s="1"/>
  <c r="T290" i="1" s="1"/>
  <c r="R313" i="1"/>
  <c r="S313" i="1" s="1"/>
  <c r="T313" i="1" s="1"/>
  <c r="R260" i="1"/>
  <c r="S260" i="1" s="1"/>
  <c r="T260" i="1" s="1"/>
  <c r="R171" i="1"/>
  <c r="S171" i="1" s="1"/>
  <c r="T171" i="1" s="1"/>
  <c r="R110" i="1"/>
  <c r="S110" i="1" s="1"/>
  <c r="T110" i="1" s="1"/>
  <c r="R101" i="1"/>
  <c r="S101" i="1" s="1"/>
  <c r="T101" i="1" s="1"/>
  <c r="R93" i="1"/>
  <c r="S93" i="1" s="1"/>
  <c r="T93" i="1" s="1"/>
  <c r="R328" i="1"/>
  <c r="S328" i="1" s="1"/>
  <c r="T328" i="1" s="1"/>
  <c r="R286" i="1"/>
  <c r="S286" i="1" s="1"/>
  <c r="T286" i="1" s="1"/>
  <c r="R147" i="1"/>
  <c r="S147" i="1" s="1"/>
  <c r="T147" i="1" s="1"/>
  <c r="R97" i="1"/>
  <c r="S97" i="1" s="1"/>
  <c r="T97" i="1" s="1"/>
  <c r="R198" i="1"/>
  <c r="S198" i="1" s="1"/>
  <c r="T198" i="1" s="1"/>
  <c r="R194" i="1"/>
  <c r="S194" i="1" s="1"/>
  <c r="T194" i="1" s="1"/>
  <c r="R124" i="1"/>
  <c r="S124" i="1" s="1"/>
  <c r="T124" i="1" s="1"/>
  <c r="R241" i="1"/>
  <c r="S241" i="1" s="1"/>
  <c r="T241" i="1" s="1"/>
  <c r="R122" i="1"/>
  <c r="S122" i="1" s="1"/>
  <c r="T122" i="1" s="1"/>
  <c r="R130" i="1"/>
  <c r="S130" i="1" s="1"/>
  <c r="T130" i="1" s="1"/>
  <c r="R244" i="1"/>
  <c r="S244" i="1" s="1"/>
  <c r="T244" i="1" s="1"/>
  <c r="R202" i="1"/>
  <c r="S202" i="1" s="1"/>
  <c r="T202" i="1" s="1"/>
  <c r="R106" i="1"/>
  <c r="S106" i="1" s="1"/>
  <c r="T106" i="1" s="1"/>
  <c r="R144" i="1"/>
  <c r="S144" i="1" s="1"/>
  <c r="T144" i="1" s="1"/>
  <c r="R261" i="1"/>
  <c r="S261" i="1" s="1"/>
  <c r="T261" i="1" s="1"/>
  <c r="R229" i="1"/>
  <c r="S229" i="1" s="1"/>
  <c r="T229" i="1" s="1"/>
  <c r="R151" i="1"/>
  <c r="S151" i="1" s="1"/>
  <c r="T151" i="1" s="1"/>
  <c r="R221" i="1"/>
  <c r="S221" i="1" s="1"/>
  <c r="T221" i="1" s="1"/>
  <c r="R173" i="1"/>
  <c r="S173" i="1" s="1"/>
  <c r="T173" i="1" s="1"/>
  <c r="R206" i="1"/>
  <c r="S206" i="1" s="1"/>
  <c r="T206" i="1" s="1"/>
  <c r="R127" i="1"/>
  <c r="S127" i="1" s="1"/>
  <c r="T127" i="1" s="1"/>
  <c r="R118" i="1"/>
  <c r="S118" i="1" s="1"/>
  <c r="T118" i="1" s="1"/>
  <c r="R232" i="1"/>
  <c r="S232" i="1" s="1"/>
  <c r="T232" i="1" s="1"/>
  <c r="R142" i="1"/>
  <c r="S142" i="1" s="1"/>
  <c r="T142" i="1" s="1"/>
  <c r="R250" i="1"/>
  <c r="S250" i="1" s="1"/>
  <c r="T250" i="1" s="1"/>
  <c r="R297" i="1"/>
  <c r="S297" i="1" s="1"/>
  <c r="T297" i="1" s="1"/>
  <c r="R294" i="1"/>
  <c r="S294" i="1" s="1"/>
  <c r="T294" i="1" s="1"/>
  <c r="R200" i="1"/>
  <c r="S200" i="1" s="1"/>
  <c r="T200" i="1" s="1"/>
  <c r="R134" i="1"/>
  <c r="S134" i="1" s="1"/>
  <c r="T134" i="1" s="1"/>
  <c r="R271" i="1"/>
  <c r="S271" i="1" s="1"/>
  <c r="T271" i="1" s="1"/>
  <c r="R184" i="1"/>
  <c r="S184" i="1" s="1"/>
  <c r="T184" i="1" s="1"/>
  <c r="R123" i="1"/>
  <c r="S123" i="1" s="1"/>
  <c r="T123" i="1" s="1"/>
  <c r="R114" i="1"/>
  <c r="S114" i="1" s="1"/>
  <c r="T114" i="1" s="1"/>
  <c r="R105" i="1"/>
  <c r="S105" i="1" s="1"/>
  <c r="T105" i="1" s="1"/>
  <c r="R88" i="1"/>
  <c r="S88" i="1" s="1"/>
  <c r="T88" i="1" s="1"/>
  <c r="R51" i="1"/>
  <c r="S51" i="1" s="1"/>
  <c r="T51" i="1" s="1"/>
  <c r="R33" i="1"/>
  <c r="S33" i="1" s="1"/>
  <c r="T33" i="1" s="1"/>
  <c r="R72" i="1"/>
  <c r="S72" i="1" s="1"/>
  <c r="T72" i="1" s="1"/>
  <c r="R48" i="1"/>
  <c r="S48" i="1" s="1"/>
  <c r="T48" i="1" s="1"/>
  <c r="R167" i="1"/>
  <c r="S167" i="1" s="1"/>
  <c r="T167" i="1" s="1"/>
  <c r="R60" i="1"/>
  <c r="S60" i="1" s="1"/>
  <c r="T60" i="1" s="1"/>
  <c r="R19" i="1"/>
  <c r="S19" i="1" s="1"/>
  <c r="T19" i="1" s="1"/>
  <c r="R13" i="1"/>
  <c r="S13" i="1" s="1"/>
  <c r="T13" i="1" s="1"/>
  <c r="R4" i="1"/>
  <c r="S4" i="1" s="1"/>
  <c r="T4" i="1" s="1"/>
  <c r="R41" i="1"/>
  <c r="S41" i="1" s="1"/>
  <c r="T41" i="1" s="1"/>
  <c r="R38" i="1"/>
  <c r="S38" i="1" s="1"/>
  <c r="T38" i="1" s="1"/>
  <c r="R35" i="1"/>
  <c r="S35" i="1" s="1"/>
  <c r="T35" i="1" s="1"/>
  <c r="R26" i="1"/>
  <c r="S26" i="1" s="1"/>
  <c r="T26" i="1" s="1"/>
  <c r="R249" i="1" l="1"/>
  <c r="S249" i="1" s="1"/>
  <c r="T249" i="1" s="1"/>
  <c r="Q5" i="1"/>
  <c r="R5" i="1" s="1"/>
  <c r="S5" i="1" s="1"/>
  <c r="T5" i="1" s="1"/>
  <c r="R43" i="1"/>
  <c r="S43" i="1" s="1"/>
  <c r="T43" i="1" s="1"/>
  <c r="R156" i="1"/>
  <c r="S156" i="1" s="1"/>
  <c r="T156" i="1" s="1"/>
  <c r="R322" i="1"/>
  <c r="S322" i="1" s="1"/>
  <c r="T322" i="1" s="1"/>
  <c r="Q22" i="1"/>
  <c r="R22" i="1" s="1"/>
  <c r="S22" i="1" s="1"/>
  <c r="T22" i="1" s="1"/>
  <c r="Q295" i="1"/>
  <c r="R295" i="1" s="1"/>
  <c r="S295" i="1" s="1"/>
  <c r="T295" i="1" s="1"/>
  <c r="R86" i="1"/>
  <c r="S86" i="1" s="1"/>
  <c r="T86" i="1" s="1"/>
  <c r="R116" i="1"/>
  <c r="S116" i="1" s="1"/>
  <c r="T116" i="1" s="1"/>
  <c r="Q228" i="1"/>
  <c r="R228" i="1" s="1"/>
  <c r="S228" i="1" s="1"/>
  <c r="T228" i="1" s="1"/>
  <c r="Q326" i="1"/>
  <c r="R326" i="1" s="1"/>
  <c r="S326" i="1" s="1"/>
  <c r="T326" i="1" s="1"/>
  <c r="R186" i="1"/>
  <c r="S186" i="1" s="1"/>
  <c r="T186" i="1" s="1"/>
  <c r="R90" i="1"/>
  <c r="S90" i="1" s="1"/>
  <c r="T90" i="1" s="1"/>
  <c r="R331" i="1"/>
  <c r="S331" i="1" s="1"/>
  <c r="T331" i="1" s="1"/>
  <c r="R311" i="1"/>
  <c r="S311" i="1" s="1"/>
  <c r="T311" i="1" s="1"/>
  <c r="R136" i="1"/>
  <c r="S136" i="1" s="1"/>
  <c r="T136" i="1" s="1"/>
</calcChain>
</file>

<file path=xl/sharedStrings.xml><?xml version="1.0" encoding="utf-8"?>
<sst xmlns="http://schemas.openxmlformats.org/spreadsheetml/2006/main" count="353" uniqueCount="353">
  <si>
    <t>Task</t>
  </si>
  <si>
    <t>MaxPointInContest</t>
  </si>
  <si>
    <t>ParticipantsCount</t>
  </si>
  <si>
    <t>ACCount</t>
  </si>
  <si>
    <t>TotalPointInContest</t>
  </si>
  <si>
    <t>DifficultyMultiplier</t>
  </si>
  <si>
    <t>VNOJAC</t>
  </si>
  <si>
    <t>ContestACRate</t>
  </si>
  <si>
    <t>ContestPointRate</t>
  </si>
  <si>
    <t>ZeroRate</t>
  </si>
  <si>
    <t>ParticipantsAllCount</t>
  </si>
  <si>
    <t>NormACRate</t>
  </si>
  <si>
    <t>VNOJOriginal</t>
  </si>
  <si>
    <t>VNOJAdjusted</t>
  </si>
  <si>
    <t>BottomRemove</t>
  </si>
  <si>
    <t>fc_hwc_r4_max</t>
  </si>
  <si>
    <t>fc_hwc_r4_seat</t>
  </si>
  <si>
    <t>fc_hwc_r4_segment</t>
  </si>
  <si>
    <t>fc_hwc_r4_selfie</t>
  </si>
  <si>
    <t>fc_hwc_r4_team</t>
  </si>
  <si>
    <t>fc_hwc_r4_tree</t>
  </si>
  <si>
    <t>fc_pretst2018_2_audition</t>
  </si>
  <si>
    <t>fc_pretst2018_2_city</t>
  </si>
  <si>
    <t>fc_pretst2018_2_lis</t>
  </si>
  <si>
    <t>fc_pretst2018_2_muldigits</t>
  </si>
  <si>
    <t>fc004_atm</t>
  </si>
  <si>
    <t>fc004_billboard8</t>
  </si>
  <si>
    <t>fc004_ctravel</t>
  </si>
  <si>
    <t>fc004_diningb</t>
  </si>
  <si>
    <t>fc004_explore</t>
  </si>
  <si>
    <t>fc004_format1</t>
  </si>
  <si>
    <t>fc004_gather</t>
  </si>
  <si>
    <t>fc004_hurdles</t>
  </si>
  <si>
    <t>fc004_rook1</t>
  </si>
  <si>
    <t>fc036_countingsheep</t>
  </si>
  <si>
    <t>fc036_dwarves</t>
  </si>
  <si>
    <t>fc036_rockgame</t>
  </si>
  <si>
    <t>fc037_belamtoan</t>
  </si>
  <si>
    <t>fc037_nice</t>
  </si>
  <si>
    <t>fc037_oantuti</t>
  </si>
  <si>
    <t>fc037_rational2</t>
  </si>
  <si>
    <t>fc040_apples</t>
  </si>
  <si>
    <t>fc040_square</t>
  </si>
  <si>
    <t>fc041_buggy</t>
  </si>
  <si>
    <t>fc041_cab</t>
  </si>
  <si>
    <t>fc041_chubacsi</t>
  </si>
  <si>
    <t>fc041_duathu</t>
  </si>
  <si>
    <t>fc041_medicine</t>
  </si>
  <si>
    <t>fc042_convex</t>
  </si>
  <si>
    <t>fc042_enclosure</t>
  </si>
  <si>
    <t>fc042_flower</t>
  </si>
  <si>
    <t>fc042_socola</t>
  </si>
  <si>
    <t>fc042_windows</t>
  </si>
  <si>
    <t>fc043_forever</t>
  </si>
  <si>
    <t>fc043_guide</t>
  </si>
  <si>
    <t>fc043_kinver</t>
  </si>
  <si>
    <t>fc043_review</t>
  </si>
  <si>
    <t>fc044_assemble</t>
  </si>
  <si>
    <t>fc044_divisors</t>
  </si>
  <si>
    <t>fc044_fire</t>
  </si>
  <si>
    <t>fc045_icar</t>
  </si>
  <si>
    <t>fc046_countingtree</t>
  </si>
  <si>
    <t>fc046_cutcakee</t>
  </si>
  <si>
    <t>fc046_delcol</t>
  </si>
  <si>
    <t>fc046_ksmallestsums</t>
  </si>
  <si>
    <t>fc046_number</t>
  </si>
  <si>
    <t>fc048_bamboos</t>
  </si>
  <si>
    <t>fc048_gravels</t>
  </si>
  <si>
    <t>fc048_hamming</t>
  </si>
  <si>
    <t>fc048_insertar</t>
  </si>
  <si>
    <t>fc048_testlist1</t>
  </si>
  <si>
    <t>fc051_anagram</t>
  </si>
  <si>
    <t>fc051_archery</t>
  </si>
  <si>
    <t>fc051_dfs</t>
  </si>
  <si>
    <t>fc051_house</t>
  </si>
  <si>
    <t>fc051_lamp</t>
  </si>
  <si>
    <t>fc052_chess</t>
  </si>
  <si>
    <t>fc052_circles</t>
  </si>
  <si>
    <t>fc052_dicegame</t>
  </si>
  <si>
    <t>fc052_photo</t>
  </si>
  <si>
    <t>fc052_trontim</t>
  </si>
  <si>
    <t>fc053_evenup</t>
  </si>
  <si>
    <t>fc053_fj</t>
  </si>
  <si>
    <t>fc053_mixture</t>
  </si>
  <si>
    <t>fc053_ps</t>
  </si>
  <si>
    <t>fc053_sequences</t>
  </si>
  <si>
    <t>fc054_doikhang</t>
  </si>
  <si>
    <t>fc054_eightcircles</t>
  </si>
  <si>
    <t>fc054_industrialspy</t>
  </si>
  <si>
    <t>fc054_power3</t>
  </si>
  <si>
    <t>fc055_divinat</t>
  </si>
  <si>
    <t>fc055_laky</t>
  </si>
  <si>
    <t>fc055_mersenne</t>
  </si>
  <si>
    <t>fc055_pairs</t>
  </si>
  <si>
    <t>fc055_tretrau</t>
  </si>
  <si>
    <t>fc057_canvas</t>
  </si>
  <si>
    <t>fc057_hainao</t>
  </si>
  <si>
    <t>fc057_knumber</t>
  </si>
  <si>
    <t>fc057_subseq</t>
  </si>
  <si>
    <t>fc057_thupham</t>
  </si>
  <si>
    <t>fc060_cntfri</t>
  </si>
  <si>
    <t>fc060_cross</t>
  </si>
  <si>
    <t>fc060_kenre</t>
  </si>
  <si>
    <t>fc060_listgame2</t>
  </si>
  <si>
    <t>fc060_zero</t>
  </si>
  <si>
    <t>fc062_closest</t>
  </si>
  <si>
    <t>fc062_connect</t>
  </si>
  <si>
    <t>fc062_delbox</t>
  </si>
  <si>
    <t>fc062_mmax</t>
  </si>
  <si>
    <t>fc062_seqag</t>
  </si>
  <si>
    <t>fc066_binary</t>
  </si>
  <si>
    <t>fc066_gcdquery</t>
  </si>
  <si>
    <t>fc066_maxand</t>
  </si>
  <si>
    <t>fc066_moveaway</t>
  </si>
  <si>
    <t>fc066_sumfib</t>
  </si>
  <si>
    <t>fc067_dike</t>
  </si>
  <si>
    <t>fc067_gifts</t>
  </si>
  <si>
    <t>fc067_minpath</t>
  </si>
  <si>
    <t>fc067_ricecake</t>
  </si>
  <si>
    <t>fc067_sixstr</t>
  </si>
  <si>
    <t>fc068_alcohol</t>
  </si>
  <si>
    <t>fc068_build</t>
  </si>
  <si>
    <t>fc068_candy</t>
  </si>
  <si>
    <t>fc068_seqab</t>
  </si>
  <si>
    <t>fc069_bacterium</t>
  </si>
  <si>
    <t>fc069_calsum</t>
  </si>
  <si>
    <t>fc069_numberwars</t>
  </si>
  <si>
    <t>fc069_trafficjam</t>
  </si>
  <si>
    <t>fc070_bunker</t>
  </si>
  <si>
    <t>fc070_countab</t>
  </si>
  <si>
    <t>fc070_function</t>
  </si>
  <si>
    <t>fc070_kjump</t>
  </si>
  <si>
    <t>fc070_taskset</t>
  </si>
  <si>
    <t>fc072_chpal</t>
  </si>
  <si>
    <t>fc072_hop</t>
  </si>
  <si>
    <t>fc072_move</t>
  </si>
  <si>
    <t>fc072_numth</t>
  </si>
  <si>
    <t>fc072_seq13</t>
  </si>
  <si>
    <t>fc073_dance</t>
  </si>
  <si>
    <t>fc073_exam</t>
  </si>
  <si>
    <t>fc073_flip</t>
  </si>
  <si>
    <t>fc073_font</t>
  </si>
  <si>
    <t>fc073_group</t>
  </si>
  <si>
    <t>fc075_evenpal</t>
  </si>
  <si>
    <t>fc075_fprime</t>
  </si>
  <si>
    <t>fc075_numbers</t>
  </si>
  <si>
    <t>fc075_range</t>
  </si>
  <si>
    <t>fc075_stone</t>
  </si>
  <si>
    <t>fc075_string</t>
  </si>
  <si>
    <t>fc076_grcolor</t>
  </si>
  <si>
    <t>fc076_number</t>
  </si>
  <si>
    <t>fc076_path</t>
  </si>
  <si>
    <t>fc076_reflect</t>
  </si>
  <si>
    <t>fc076_seq14</t>
  </si>
  <si>
    <t>fc079_fbi</t>
  </si>
  <si>
    <t>fc079_mokim</t>
  </si>
  <si>
    <t>fc079_palagain</t>
  </si>
  <si>
    <t>fc079_powstr</t>
  </si>
  <si>
    <t>fc079_roadrail</t>
  </si>
  <si>
    <t>fc081_diving</t>
  </si>
  <si>
    <t>fc081_pairequa</t>
  </si>
  <si>
    <t>fc081_seq51</t>
  </si>
  <si>
    <t>fc081_tket</t>
  </si>
  <si>
    <t>fc081_transform</t>
  </si>
  <si>
    <t>fc085_child</t>
  </si>
  <si>
    <t>fc085_gpmb</t>
  </si>
  <si>
    <t>fc085_growing</t>
  </si>
  <si>
    <t>fc085_qsum</t>
  </si>
  <si>
    <t>fc085_uetacm</t>
  </si>
  <si>
    <t>fc086_abcd</t>
  </si>
  <si>
    <t>fc086_f7</t>
  </si>
  <si>
    <t>fc086_judger</t>
  </si>
  <si>
    <t>fc086_ranking</t>
  </si>
  <si>
    <t>fc086_rrace</t>
  </si>
  <si>
    <t>fc088_boxes</t>
  </si>
  <si>
    <t>fc088_fcity</t>
  </si>
  <si>
    <t>fc088_present</t>
  </si>
  <si>
    <t>fc088_seq49</t>
  </si>
  <si>
    <t>fc088_table</t>
  </si>
  <si>
    <t>fc090_combcal</t>
  </si>
  <si>
    <t>fc090_coprime</t>
  </si>
  <si>
    <t>fc090_divcan</t>
  </si>
  <si>
    <t>fc090_nemgame</t>
  </si>
  <si>
    <t>fc090_politics</t>
  </si>
  <si>
    <t>fc092_bquery</t>
  </si>
  <si>
    <t>fc092_cute</t>
  </si>
  <si>
    <t>fc092_hacker</t>
  </si>
  <si>
    <t>fc092_hyvong</t>
  </si>
  <si>
    <t>fc092_vanchuyen</t>
  </si>
  <si>
    <t>fc093_adistinct</t>
  </si>
  <si>
    <t>fc093_claus</t>
  </si>
  <si>
    <t>fc093_invoke</t>
  </si>
  <si>
    <t>fc093_jam</t>
  </si>
  <si>
    <t>fc093_santa</t>
  </si>
  <si>
    <t>fc100_beautarr</t>
  </si>
  <si>
    <t>fc100_champion</t>
  </si>
  <si>
    <t>fc100_fc100</t>
  </si>
  <si>
    <t>fc100_goodarr</t>
  </si>
  <si>
    <t>fc100_gridcolor</t>
  </si>
  <si>
    <t>fc100_haiqua</t>
  </si>
  <si>
    <t>fc100_move</t>
  </si>
  <si>
    <t>fc100_ninjaset</t>
  </si>
  <si>
    <t>fc100_stdecomp</t>
  </si>
  <si>
    <t>fc100_treetrip</t>
  </si>
  <si>
    <t>fc101_bank</t>
  </si>
  <si>
    <t>fc101_choosefibo</t>
  </si>
  <si>
    <t>fc101_fcgift</t>
  </si>
  <si>
    <t>fc101_once</t>
  </si>
  <si>
    <t>fc101_sumfrac</t>
  </si>
  <si>
    <t>fc111_calplus</t>
  </si>
  <si>
    <t>fc111_city</t>
  </si>
  <si>
    <t>fc111_curling</t>
  </si>
  <si>
    <t>fc111_palincount</t>
  </si>
  <si>
    <t>fc111_spacetravel</t>
  </si>
  <si>
    <t>fc122_english</t>
  </si>
  <si>
    <t>fc122_kingdom</t>
  </si>
  <si>
    <t>fc122_labels</t>
  </si>
  <si>
    <t>fc122_scount</t>
  </si>
  <si>
    <t>fc122_specpair</t>
  </si>
  <si>
    <t>fc123_balls</t>
  </si>
  <si>
    <t>fc123_beasubarr</t>
  </si>
  <si>
    <t>fc123_group</t>
  </si>
  <si>
    <t>fc123_jump</t>
  </si>
  <si>
    <t>fc123_zshape</t>
  </si>
  <si>
    <t>fc124_binarystring</t>
  </si>
  <si>
    <t>fc124_coprime</t>
  </si>
  <si>
    <t>fc124_gmine</t>
  </si>
  <si>
    <t>fc124_numtree</t>
  </si>
  <si>
    <t>fc124_stevestring</t>
  </si>
  <si>
    <t>fc125_beat</t>
  </si>
  <si>
    <t>fc125_daohang</t>
  </si>
  <si>
    <t>fc125_fear</t>
  </si>
  <si>
    <t>fc125_gcdarr</t>
  </si>
  <si>
    <t>fc125_racingboy</t>
  </si>
  <si>
    <t>fc126_atravel</t>
  </si>
  <si>
    <t>fc126_candy</t>
  </si>
  <si>
    <t>fc126_kperm</t>
  </si>
  <si>
    <t>fc126_letters</t>
  </si>
  <si>
    <t>fc127_digits</t>
  </si>
  <si>
    <t>fc127_discount</t>
  </si>
  <si>
    <t>fc127_npyramid</t>
  </si>
  <si>
    <t>fc127_robot</t>
  </si>
  <si>
    <t>fc127_tanchan</t>
  </si>
  <si>
    <t>fc128_lock</t>
  </si>
  <si>
    <t>fc128_sequenceweight</t>
  </si>
  <si>
    <t>fc128_signals</t>
  </si>
  <si>
    <t>fc128_strict</t>
  </si>
  <si>
    <t>fc128_vsum</t>
  </si>
  <si>
    <t>fcb002_candy</t>
  </si>
  <si>
    <t>fcb002_demso</t>
  </si>
  <si>
    <t>fcb002_interactive</t>
  </si>
  <si>
    <t>fcb002_makerect</t>
  </si>
  <si>
    <t>fcb002_square</t>
  </si>
  <si>
    <t>fcb015_binhluan</t>
  </si>
  <si>
    <t>fcb015_char</t>
  </si>
  <si>
    <t>fcb015_cprefix</t>
  </si>
  <si>
    <t>fcb015_mdist</t>
  </si>
  <si>
    <t>fcb015_tabwalk</t>
  </si>
  <si>
    <t>fcb027_chess</t>
  </si>
  <si>
    <t>fcb027_chiakeo</t>
  </si>
  <si>
    <t>fcb027_dgame</t>
  </si>
  <si>
    <t>fcb027_divcandy</t>
  </si>
  <si>
    <t>fcb027_tower</t>
  </si>
  <si>
    <t>fcb028_agrtree</t>
  </si>
  <si>
    <t>fcb028_bits</t>
  </si>
  <si>
    <t>fcb028_lagrange</t>
  </si>
  <si>
    <t>fcb028_nearest</t>
  </si>
  <si>
    <t>fcb028_vacuum</t>
  </si>
  <si>
    <t>fcb029_difnple</t>
  </si>
  <si>
    <t>fcb029_dmath</t>
  </si>
  <si>
    <t>fcb029_prefix</t>
  </si>
  <si>
    <t>fcb029_replacesum</t>
  </si>
  <si>
    <t>fcb029_trinnum</t>
  </si>
  <si>
    <t>fcb030_divisorpart</t>
  </si>
  <si>
    <t>fcb030_starf</t>
  </si>
  <si>
    <t>fcb030_strin</t>
  </si>
  <si>
    <t>fcb030_tribeau</t>
  </si>
  <si>
    <t>fcb030_unique</t>
  </si>
  <si>
    <t>fcb031_aid</t>
  </si>
  <si>
    <t>fcb031_marec</t>
  </si>
  <si>
    <t>fcb031_present</t>
  </si>
  <si>
    <t>fcb031_sqfree</t>
  </si>
  <si>
    <t>fcb031_typing</t>
  </si>
  <si>
    <t>fcb032_calc</t>
  </si>
  <si>
    <t>fcb032_count</t>
  </si>
  <si>
    <t>fcb032_fnhouses</t>
  </si>
  <si>
    <t>fcb032_multitable</t>
  </si>
  <si>
    <t>fcb032_socola</t>
  </si>
  <si>
    <t>fcc2018_fccup18</t>
  </si>
  <si>
    <t>fcc2018_fliprow</t>
  </si>
  <si>
    <t>fcc2018_purple</t>
  </si>
  <si>
    <t>fcc2018_segment</t>
  </si>
  <si>
    <t>fcc2018_valuestr</t>
  </si>
  <si>
    <t>fct002_2_lights</t>
  </si>
  <si>
    <t>fct002_2_mindist</t>
  </si>
  <si>
    <t>fct002_2_tamtam</t>
  </si>
  <si>
    <t>fct002_2_tree</t>
  </si>
  <si>
    <t>fct003_digitsum</t>
  </si>
  <si>
    <t>fct003_fish</t>
  </si>
  <si>
    <t>fct003_justabc</t>
  </si>
  <si>
    <t>fct003_post3</t>
  </si>
  <si>
    <t>fct003_route</t>
  </si>
  <si>
    <t>fct008_avg3num</t>
  </si>
  <si>
    <t>fct008_electric</t>
  </si>
  <si>
    <t>fct008_linecity</t>
  </si>
  <si>
    <t>fct008_lis</t>
  </si>
  <si>
    <t>fct008_xormatrix</t>
  </si>
  <si>
    <t>fct010_build</t>
  </si>
  <si>
    <t>fct010_evenpal</t>
  </si>
  <si>
    <t>fct010_filedel</t>
  </si>
  <si>
    <t>fct010_fish</t>
  </si>
  <si>
    <t>fct010_product</t>
  </si>
  <si>
    <t>fct011_absmin</t>
  </si>
  <si>
    <t>fct011_bquery2</t>
  </si>
  <si>
    <t>fct011_connect</t>
  </si>
  <si>
    <t>fct011_garden</t>
  </si>
  <si>
    <t>fct011_hop</t>
  </si>
  <si>
    <t>fct012_distsum</t>
  </si>
  <si>
    <t>fct012_dollbox</t>
  </si>
  <si>
    <t>fct012_move</t>
  </si>
  <si>
    <t>fct012_roadrail</t>
  </si>
  <si>
    <t>fct012_xor2seq</t>
  </si>
  <si>
    <t>fct013_aquery</t>
  </si>
  <si>
    <t>fct013_areasum</t>
  </si>
  <si>
    <t>fct013_function</t>
  </si>
  <si>
    <t>fct013_roadrail2</t>
  </si>
  <si>
    <t>fct013_robot</t>
  </si>
  <si>
    <t>fct014_beautarr</t>
  </si>
  <si>
    <t>fct014_minrect</t>
  </si>
  <si>
    <t>fct014_orandarray</t>
  </si>
  <si>
    <t>fct014_ribgame</t>
  </si>
  <si>
    <t>fct014_spacetravel</t>
  </si>
  <si>
    <t>fct016_aquery2</t>
  </si>
  <si>
    <t>fct016_cprefix</t>
  </si>
  <si>
    <t>fct016_mwpath</t>
  </si>
  <si>
    <t>fct016_taskset</t>
  </si>
  <si>
    <t>fct016_warp</t>
  </si>
  <si>
    <t>fct017_dsum</t>
  </si>
  <si>
    <t>fct017_giangseq</t>
  </si>
  <si>
    <t>fct017_grcolor</t>
  </si>
  <si>
    <t>fct017_height</t>
  </si>
  <si>
    <t>fct017_seq3n</t>
  </si>
  <si>
    <t>fct018_actor</t>
  </si>
  <si>
    <t>fct018_fliprow</t>
  </si>
  <si>
    <t>fct018_grcolor2</t>
  </si>
  <si>
    <t>fct018_nytravel</t>
  </si>
  <si>
    <t>fct018_sub</t>
  </si>
  <si>
    <t>JRating10</t>
  </si>
  <si>
    <t>JRBuff2</t>
  </si>
  <si>
    <t>JRBuff3</t>
  </si>
  <si>
    <t>JRating13</t>
  </si>
  <si>
    <t>JRatingM</t>
  </si>
  <si>
    <t>DeltaToVNOJ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</si>
</sst>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33"/>
  <sheetViews>
    <sheetView tabSelected="1" topLeftCell="A310" workbookViewId="0">
      <selection activeCell="W110" sqref="W110"/>
    </sheetView>
  </sheetViews>
  <sheetFormatPr defaultRowHeight="15" x14ac:dyDescent="0.25"/>
  <cols>
    <col min="1" max="1" width="24.5703125" bestFit="1" customWidth="1"/>
    <col min="15" max="17" width="9.140625" style="1"/>
    <col min="19" max="20" width="9.140625" style="2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347</v>
      </c>
      <c r="P1" t="s">
        <v>348</v>
      </c>
      <c r="Q1" t="s">
        <v>349</v>
      </c>
      <c r="R1" t="s">
        <v>350</v>
      </c>
      <c r="S1" t="s">
        <v>351</v>
      </c>
      <c r="T1" t="s">
        <v>352</v>
      </c>
      <c r="W1" t="s">
        <v>14</v>
      </c>
      <c r="X1">
        <v>0.15</v>
      </c>
    </row>
    <row r="2" spans="1:24" x14ac:dyDescent="0.25">
      <c r="A2" t="s">
        <v>15</v>
      </c>
      <c r="B2">
        <v>100</v>
      </c>
      <c r="C2">
        <v>28</v>
      </c>
      <c r="D2">
        <v>0</v>
      </c>
      <c r="E2">
        <v>462</v>
      </c>
      <c r="F2">
        <v>2</v>
      </c>
      <c r="G2">
        <v>0</v>
      </c>
      <c r="H2">
        <v>0</v>
      </c>
      <c r="I2">
        <v>0.16500000000000001</v>
      </c>
      <c r="J2">
        <v>0.84530386700000004</v>
      </c>
      <c r="K2">
        <v>181</v>
      </c>
      <c r="L2">
        <f>D2/C2</f>
        <v>0</v>
      </c>
      <c r="M2">
        <v>0.8</v>
      </c>
      <c r="O2" s="1">
        <f>(-LOG10(L2*0.99+0.01)/2*0.99+0.01)</f>
        <v>1</v>
      </c>
      <c r="P2" s="1">
        <f>(1-O2)*POWER(MAX(0,0.5-L2),2)</f>
        <v>0</v>
      </c>
      <c r="Q2" s="1">
        <f>(1-O2-P2)*(POWER(MAX(0,0.125-L2)*6,3))</f>
        <v>0</v>
      </c>
      <c r="R2" s="2">
        <f t="shared" ref="R2:R65" si="0">O2+P2+Q2</f>
        <v>1</v>
      </c>
      <c r="S2" s="2">
        <f>R2*F2</f>
        <v>2</v>
      </c>
      <c r="T2" s="2">
        <f t="shared" ref="T2:T65" si="1">IF(M2,S2-M2,"")</f>
        <v>1.2</v>
      </c>
    </row>
    <row r="3" spans="1:24" x14ac:dyDescent="0.25">
      <c r="A3" t="s">
        <v>16</v>
      </c>
      <c r="B3">
        <v>100</v>
      </c>
      <c r="C3">
        <v>28</v>
      </c>
      <c r="D3">
        <v>0</v>
      </c>
      <c r="E3">
        <v>310</v>
      </c>
      <c r="F3">
        <v>2</v>
      </c>
      <c r="G3">
        <v>0</v>
      </c>
      <c r="H3">
        <v>0</v>
      </c>
      <c r="I3">
        <v>0.11070000000000001</v>
      </c>
      <c r="J3">
        <v>0.84530386700000004</v>
      </c>
      <c r="K3">
        <v>181</v>
      </c>
      <c r="L3">
        <f t="shared" ref="L3:L66" si="2">D3/C3</f>
        <v>0</v>
      </c>
      <c r="M3">
        <v>0.8</v>
      </c>
      <c r="O3" s="1">
        <f>(-LOG10(L3*0.99+0.01)/2*0.99+0.01)</f>
        <v>1</v>
      </c>
      <c r="P3" s="1">
        <f>(1-O3)*POWER(MAX(0,0.5-L3),2)</f>
        <v>0</v>
      </c>
      <c r="Q3" s="1">
        <f>(1-O3-P3)*(POWER(MAX(0,0.125-L3)*6,3))</f>
        <v>0</v>
      </c>
      <c r="R3" s="2">
        <f t="shared" si="0"/>
        <v>1</v>
      </c>
      <c r="S3" s="2">
        <f>R3*F3</f>
        <v>2</v>
      </c>
      <c r="T3" s="2">
        <f t="shared" si="1"/>
        <v>1.2</v>
      </c>
    </row>
    <row r="4" spans="1:24" x14ac:dyDescent="0.25">
      <c r="A4" t="s">
        <v>17</v>
      </c>
      <c r="B4">
        <v>100</v>
      </c>
      <c r="C4">
        <v>28</v>
      </c>
      <c r="D4">
        <v>17</v>
      </c>
      <c r="E4">
        <v>1768</v>
      </c>
      <c r="F4">
        <v>2</v>
      </c>
      <c r="G4">
        <v>4</v>
      </c>
      <c r="H4">
        <v>0.60709999999999997</v>
      </c>
      <c r="I4">
        <v>0.63139999999999996</v>
      </c>
      <c r="J4">
        <v>0.84530386700000004</v>
      </c>
      <c r="K4">
        <v>181</v>
      </c>
      <c r="L4">
        <f t="shared" si="2"/>
        <v>0.6071428571428571</v>
      </c>
      <c r="M4">
        <v>0.8</v>
      </c>
      <c r="O4" s="1">
        <f>(-LOG10(L4*0.99+0.01)/2*0.99+0.01)</f>
        <v>0.11588447079155391</v>
      </c>
      <c r="P4" s="1">
        <f>(1-O4)*POWER(MAX(0,0.5-L4),2)</f>
        <v>0</v>
      </c>
      <c r="Q4" s="1">
        <f>(1-O4-P4)*(POWER(MAX(0,0.125-L4)*6,3))</f>
        <v>0</v>
      </c>
      <c r="R4" s="2">
        <f t="shared" si="0"/>
        <v>0.11588447079155391</v>
      </c>
      <c r="S4" s="2">
        <f>R4*F4</f>
        <v>0.23176894158310782</v>
      </c>
      <c r="T4" s="2">
        <f t="shared" si="1"/>
        <v>-0.56823105841689225</v>
      </c>
    </row>
    <row r="5" spans="1:24" x14ac:dyDescent="0.25">
      <c r="A5" t="s">
        <v>18</v>
      </c>
      <c r="B5">
        <v>100</v>
      </c>
      <c r="C5">
        <v>28</v>
      </c>
      <c r="D5">
        <v>2</v>
      </c>
      <c r="E5">
        <v>425</v>
      </c>
      <c r="F5">
        <v>2</v>
      </c>
      <c r="G5">
        <v>2</v>
      </c>
      <c r="H5">
        <v>7.1400000000000005E-2</v>
      </c>
      <c r="I5">
        <v>0.15179999999999999</v>
      </c>
      <c r="J5">
        <v>0.84530386700000004</v>
      </c>
      <c r="K5">
        <v>181</v>
      </c>
      <c r="L5">
        <f t="shared" si="2"/>
        <v>7.1428571428571425E-2</v>
      </c>
      <c r="M5">
        <v>0.8</v>
      </c>
      <c r="O5" s="1">
        <f>(-LOG10(L5*0.99+0.01)/2*0.99+0.01)</f>
        <v>0.55105954813643498</v>
      </c>
      <c r="P5" s="1">
        <f>(1-O5)*POWER(MAX(0,0.5-L5),2)</f>
        <v>8.2458450342287465E-2</v>
      </c>
      <c r="Q5" s="1">
        <f>(1-O5-P5)*(POWER(MAX(0,0.125-L5)*6,3))</f>
        <v>1.2170434543960067E-2</v>
      </c>
      <c r="R5" s="2">
        <f t="shared" si="0"/>
        <v>0.64568843302268253</v>
      </c>
      <c r="S5" s="2">
        <f>R5*F5</f>
        <v>1.2913768660453651</v>
      </c>
      <c r="T5" s="2">
        <f t="shared" si="1"/>
        <v>0.49137686604536501</v>
      </c>
    </row>
    <row r="6" spans="1:24" x14ac:dyDescent="0.25">
      <c r="A6" t="s">
        <v>19</v>
      </c>
      <c r="B6">
        <v>100</v>
      </c>
      <c r="C6">
        <v>28</v>
      </c>
      <c r="D6">
        <v>2</v>
      </c>
      <c r="E6">
        <v>674</v>
      </c>
      <c r="F6">
        <v>2</v>
      </c>
      <c r="G6">
        <v>0</v>
      </c>
      <c r="H6">
        <v>7.1400000000000005E-2</v>
      </c>
      <c r="I6">
        <v>0.2407</v>
      </c>
      <c r="J6">
        <v>0.84530386700000004</v>
      </c>
      <c r="K6">
        <v>181</v>
      </c>
      <c r="L6">
        <f t="shared" si="2"/>
        <v>7.1428571428571425E-2</v>
      </c>
      <c r="M6">
        <v>0.8</v>
      </c>
      <c r="O6" s="1">
        <f>(-LOG10(L6*0.99+0.01)/2*0.99+0.01)</f>
        <v>0.55105954813643498</v>
      </c>
      <c r="P6" s="1">
        <f>(1-O6)*POWER(MAX(0,0.5-L6),2)</f>
        <v>8.2458450342287465E-2</v>
      </c>
      <c r="Q6" s="1">
        <f>(1-O6-P6)*(POWER(MAX(0,0.125-L6)*6,3))</f>
        <v>1.2170434543960067E-2</v>
      </c>
      <c r="R6" s="2">
        <f t="shared" si="0"/>
        <v>0.64568843302268253</v>
      </c>
      <c r="S6" s="2">
        <f>R6*F6</f>
        <v>1.2913768660453651</v>
      </c>
      <c r="T6" s="2">
        <f t="shared" si="1"/>
        <v>0.49137686604536501</v>
      </c>
    </row>
    <row r="7" spans="1:24" x14ac:dyDescent="0.25">
      <c r="A7" t="s">
        <v>20</v>
      </c>
      <c r="B7">
        <v>100</v>
      </c>
      <c r="C7">
        <v>28</v>
      </c>
      <c r="D7">
        <v>2</v>
      </c>
      <c r="E7">
        <v>755</v>
      </c>
      <c r="F7">
        <v>2</v>
      </c>
      <c r="G7">
        <v>0</v>
      </c>
      <c r="H7">
        <v>7.1400000000000005E-2</v>
      </c>
      <c r="I7">
        <v>0.26960000000000001</v>
      </c>
      <c r="J7">
        <v>0.84530386700000004</v>
      </c>
      <c r="K7">
        <v>181</v>
      </c>
      <c r="L7">
        <f t="shared" si="2"/>
        <v>7.1428571428571425E-2</v>
      </c>
      <c r="M7">
        <v>0.8</v>
      </c>
      <c r="O7" s="1">
        <f>(-LOG10(L7*0.99+0.01)/2*0.99+0.01)</f>
        <v>0.55105954813643498</v>
      </c>
      <c r="P7" s="1">
        <f>(1-O7)*POWER(MAX(0,0.5-L7),2)</f>
        <v>8.2458450342287465E-2</v>
      </c>
      <c r="Q7" s="1">
        <f>(1-O7-P7)*(POWER(MAX(0,0.125-L7)*6,3))</f>
        <v>1.2170434543960067E-2</v>
      </c>
      <c r="R7" s="2">
        <f t="shared" si="0"/>
        <v>0.64568843302268253</v>
      </c>
      <c r="S7" s="2">
        <f>R7*F7</f>
        <v>1.2913768660453651</v>
      </c>
      <c r="T7" s="2">
        <f t="shared" si="1"/>
        <v>0.49137686604536501</v>
      </c>
    </row>
    <row r="8" spans="1:24" x14ac:dyDescent="0.25">
      <c r="A8" t="s">
        <v>21</v>
      </c>
      <c r="B8">
        <v>50</v>
      </c>
      <c r="C8">
        <v>17</v>
      </c>
      <c r="D8">
        <v>14</v>
      </c>
      <c r="E8">
        <v>713</v>
      </c>
      <c r="F8">
        <v>2</v>
      </c>
      <c r="G8">
        <v>14</v>
      </c>
      <c r="H8">
        <v>0.82350000000000001</v>
      </c>
      <c r="I8">
        <v>0.83879999999999999</v>
      </c>
      <c r="J8">
        <v>0.22727272700000001</v>
      </c>
      <c r="K8">
        <v>22</v>
      </c>
      <c r="L8">
        <f t="shared" si="2"/>
        <v>0.82352941176470584</v>
      </c>
      <c r="M8">
        <v>0.32</v>
      </c>
      <c r="N8">
        <v>0.32</v>
      </c>
      <c r="O8" s="1">
        <f>(-LOG10(L8*0.99+0.01)/2*0.99+0.01)</f>
        <v>5.1278668923207461E-2</v>
      </c>
      <c r="P8" s="1">
        <f>(1-O8)*POWER(MAX(0,0.5-L8),2)</f>
        <v>0</v>
      </c>
      <c r="Q8" s="1">
        <f>(1-O8-P8)*(POWER(MAX(0,0.125-L8)*6,3))</f>
        <v>0</v>
      </c>
      <c r="R8" s="2">
        <f t="shared" si="0"/>
        <v>5.1278668923207461E-2</v>
      </c>
      <c r="S8" s="2">
        <f>R8*F8</f>
        <v>0.10255733784641492</v>
      </c>
      <c r="T8" s="2">
        <f t="shared" si="1"/>
        <v>-0.2174426621535851</v>
      </c>
    </row>
    <row r="9" spans="1:24" x14ac:dyDescent="0.25">
      <c r="A9" t="s">
        <v>22</v>
      </c>
      <c r="B9">
        <v>50</v>
      </c>
      <c r="C9">
        <v>17</v>
      </c>
      <c r="D9">
        <v>8</v>
      </c>
      <c r="E9">
        <v>465</v>
      </c>
      <c r="F9">
        <v>2</v>
      </c>
      <c r="G9">
        <v>8</v>
      </c>
      <c r="H9">
        <v>0.47060000000000002</v>
      </c>
      <c r="I9">
        <v>0.54710000000000003</v>
      </c>
      <c r="J9">
        <v>0.22727272700000001</v>
      </c>
      <c r="K9">
        <v>22</v>
      </c>
      <c r="L9">
        <f t="shared" si="2"/>
        <v>0.47058823529411764</v>
      </c>
      <c r="M9">
        <v>0.68</v>
      </c>
      <c r="N9">
        <v>0.68</v>
      </c>
      <c r="O9" s="1">
        <f>(-LOG10(L9*0.99+0.01)/2*0.99+0.01)</f>
        <v>0.16963769788417082</v>
      </c>
      <c r="P9" s="1">
        <f>(1-O9)*POWER(MAX(0,0.5-L9),2)</f>
        <v>7.183064897195757E-4</v>
      </c>
      <c r="Q9" s="1">
        <f>(1-O9-P9)*(POWER(MAX(0,0.125-L9)*6,3))</f>
        <v>0</v>
      </c>
      <c r="R9" s="2">
        <f t="shared" si="0"/>
        <v>0.1703560043738904</v>
      </c>
      <c r="S9" s="2">
        <f>R9*F9</f>
        <v>0.34071200874778079</v>
      </c>
      <c r="T9" s="2">
        <f t="shared" si="1"/>
        <v>-0.33928799125221926</v>
      </c>
    </row>
    <row r="10" spans="1:24" x14ac:dyDescent="0.25">
      <c r="A10" t="s">
        <v>23</v>
      </c>
      <c r="B10">
        <v>50</v>
      </c>
      <c r="C10">
        <v>17</v>
      </c>
      <c r="D10">
        <v>10</v>
      </c>
      <c r="E10">
        <v>520</v>
      </c>
      <c r="F10">
        <v>2</v>
      </c>
      <c r="G10">
        <v>11</v>
      </c>
      <c r="H10">
        <v>0.58819999999999995</v>
      </c>
      <c r="I10">
        <v>0.61180000000000001</v>
      </c>
      <c r="J10">
        <v>0.22727272700000001</v>
      </c>
      <c r="K10">
        <v>22</v>
      </c>
      <c r="L10">
        <f t="shared" si="2"/>
        <v>0.58823529411764708</v>
      </c>
      <c r="M10">
        <v>0.57999999999999996</v>
      </c>
      <c r="N10">
        <v>0.57999999999999996</v>
      </c>
      <c r="O10" s="1">
        <f>(-LOG10(L10*0.99+0.01)/2*0.99+0.01)</f>
        <v>0.12257262815820466</v>
      </c>
      <c r="P10" s="1">
        <f>(1-O10)*POWER(MAX(0,0.5-L10),2)</f>
        <v>0</v>
      </c>
      <c r="Q10" s="1">
        <f>(1-O10-P10)*(POWER(MAX(0,0.125-L10)*6,3))</f>
        <v>0</v>
      </c>
      <c r="R10" s="2">
        <f t="shared" si="0"/>
        <v>0.12257262815820466</v>
      </c>
      <c r="S10" s="2">
        <f>R10*F10</f>
        <v>0.24514525631640932</v>
      </c>
      <c r="T10" s="2">
        <f t="shared" si="1"/>
        <v>-0.33485474368359064</v>
      </c>
    </row>
    <row r="11" spans="1:24" x14ac:dyDescent="0.25">
      <c r="A11" t="s">
        <v>24</v>
      </c>
      <c r="B11">
        <v>50</v>
      </c>
      <c r="C11">
        <v>17</v>
      </c>
      <c r="D11">
        <v>2</v>
      </c>
      <c r="E11">
        <v>290</v>
      </c>
      <c r="F11">
        <v>2</v>
      </c>
      <c r="G11">
        <v>1</v>
      </c>
      <c r="H11">
        <v>0.1176</v>
      </c>
      <c r="I11">
        <v>0.3412</v>
      </c>
      <c r="J11">
        <v>0.22727272700000001</v>
      </c>
      <c r="K11">
        <v>22</v>
      </c>
      <c r="L11">
        <f t="shared" si="2"/>
        <v>0.11764705882352941</v>
      </c>
      <c r="M11">
        <v>0.99</v>
      </c>
      <c r="N11">
        <v>0.99</v>
      </c>
      <c r="O11" s="1">
        <f>(-LOG10(L11*0.99+0.01)/2*0.99+0.01)</f>
        <v>0.45451517842402095</v>
      </c>
      <c r="P11" s="1">
        <f>(1-O11)*POWER(MAX(0,0.5-L11),2)</f>
        <v>7.9746483431090365E-2</v>
      </c>
      <c r="Q11" s="1">
        <f>(1-O11-P11)*(POWER(MAX(0,0.125-L11)*6,3))</f>
        <v>3.9992542520837586E-5</v>
      </c>
      <c r="R11" s="2">
        <f t="shared" si="0"/>
        <v>0.53430165439763211</v>
      </c>
      <c r="S11" s="2">
        <f>R11*F11</f>
        <v>1.0686033087952642</v>
      </c>
      <c r="T11" s="2">
        <f t="shared" si="1"/>
        <v>7.8603308795264226E-2</v>
      </c>
    </row>
    <row r="12" spans="1:24" x14ac:dyDescent="0.25">
      <c r="A12" t="s">
        <v>25</v>
      </c>
      <c r="B12">
        <v>100</v>
      </c>
      <c r="C12">
        <v>74</v>
      </c>
      <c r="D12">
        <v>33</v>
      </c>
      <c r="E12">
        <v>3967</v>
      </c>
      <c r="F12">
        <v>1.5</v>
      </c>
      <c r="G12">
        <v>19</v>
      </c>
      <c r="H12">
        <v>0.44590000000000002</v>
      </c>
      <c r="I12">
        <v>0.53610000000000002</v>
      </c>
      <c r="J12">
        <v>0.38842975200000002</v>
      </c>
      <c r="K12">
        <v>121</v>
      </c>
      <c r="L12">
        <f t="shared" si="2"/>
        <v>0.44594594594594594</v>
      </c>
      <c r="M12">
        <v>0.7</v>
      </c>
      <c r="O12" s="1">
        <f>(-LOG10(L12*0.99+0.01)/2*0.99+0.01)</f>
        <v>0.18095084582595825</v>
      </c>
      <c r="P12" s="1">
        <f>(1-O12)*POWER(MAX(0,0.5-L12),2)</f>
        <v>2.3931312028459954E-3</v>
      </c>
      <c r="Q12" s="1">
        <f>(1-O12-P12)*(POWER(MAX(0,0.125-L12)*6,3))</f>
        <v>0</v>
      </c>
      <c r="R12" s="2">
        <f t="shared" si="0"/>
        <v>0.18334397702880423</v>
      </c>
      <c r="S12" s="2">
        <f>R12*F12</f>
        <v>0.27501596554320634</v>
      </c>
      <c r="T12" s="2">
        <f t="shared" si="1"/>
        <v>-0.42498403445679361</v>
      </c>
    </row>
    <row r="13" spans="1:24" x14ac:dyDescent="0.25">
      <c r="A13" t="s">
        <v>26</v>
      </c>
      <c r="B13">
        <v>100</v>
      </c>
      <c r="C13">
        <v>74</v>
      </c>
      <c r="D13">
        <v>18</v>
      </c>
      <c r="E13">
        <v>2509</v>
      </c>
      <c r="F13">
        <v>1.5</v>
      </c>
      <c r="G13">
        <v>6</v>
      </c>
      <c r="H13">
        <v>0.2432</v>
      </c>
      <c r="I13">
        <v>0.33910000000000001</v>
      </c>
      <c r="J13">
        <v>0.38842975200000002</v>
      </c>
      <c r="K13">
        <v>121</v>
      </c>
      <c r="L13">
        <f t="shared" si="2"/>
        <v>0.24324324324324326</v>
      </c>
      <c r="M13">
        <v>0.99</v>
      </c>
      <c r="N13">
        <v>0.99</v>
      </c>
      <c r="O13" s="1">
        <f>(-LOG10(L13*0.99+0.01)/2*0.99+0.01)</f>
        <v>0.30732360518482582</v>
      </c>
      <c r="P13" s="1">
        <f>(1-O13)*POWER(MAX(0,0.5-L13),2)</f>
        <v>4.5664020914586899E-2</v>
      </c>
      <c r="Q13" s="1">
        <f>(1-O13-P13)*(POWER(MAX(0,0.125-L13)*6,3))</f>
        <v>0</v>
      </c>
      <c r="R13" s="2">
        <f t="shared" si="0"/>
        <v>0.3529876260994127</v>
      </c>
      <c r="S13" s="2">
        <f>R13*F13</f>
        <v>0.52948143914911905</v>
      </c>
      <c r="T13" s="2">
        <f t="shared" si="1"/>
        <v>-0.46051856085088094</v>
      </c>
    </row>
    <row r="14" spans="1:24" x14ac:dyDescent="0.25">
      <c r="A14" t="s">
        <v>27</v>
      </c>
      <c r="B14">
        <v>100</v>
      </c>
      <c r="C14">
        <v>74</v>
      </c>
      <c r="D14">
        <v>48</v>
      </c>
      <c r="E14">
        <v>5290</v>
      </c>
      <c r="F14">
        <v>1.5</v>
      </c>
      <c r="G14">
        <v>9</v>
      </c>
      <c r="H14">
        <v>0.64859999999999995</v>
      </c>
      <c r="I14">
        <v>0.71489999999999998</v>
      </c>
      <c r="J14">
        <v>0.38842975200000002</v>
      </c>
      <c r="K14">
        <v>121</v>
      </c>
      <c r="L14">
        <f t="shared" si="2"/>
        <v>0.64864864864864868</v>
      </c>
      <c r="M14">
        <v>0.43</v>
      </c>
      <c r="N14">
        <v>0.43</v>
      </c>
      <c r="O14" s="1">
        <f>(-LOG10(L14*0.99+0.01)/2*0.99+0.01)</f>
        <v>0.10189397906831354</v>
      </c>
      <c r="P14" s="1">
        <f>(1-O14)*POWER(MAX(0,0.5-L14),2)</f>
        <v>0</v>
      </c>
      <c r="Q14" s="1">
        <f>(1-O14-P14)*(POWER(MAX(0,0.125-L14)*6,3))</f>
        <v>0</v>
      </c>
      <c r="R14" s="2">
        <f t="shared" si="0"/>
        <v>0.10189397906831354</v>
      </c>
      <c r="S14" s="2">
        <f>R14*F14</f>
        <v>0.15284096860247032</v>
      </c>
      <c r="T14" s="2">
        <f t="shared" si="1"/>
        <v>-0.27715903139752968</v>
      </c>
    </row>
    <row r="15" spans="1:24" x14ac:dyDescent="0.25">
      <c r="A15" t="s">
        <v>28</v>
      </c>
      <c r="B15">
        <v>100</v>
      </c>
      <c r="C15">
        <v>74</v>
      </c>
      <c r="D15">
        <v>59</v>
      </c>
      <c r="E15">
        <v>6254</v>
      </c>
      <c r="F15">
        <v>1.5</v>
      </c>
      <c r="G15">
        <v>24</v>
      </c>
      <c r="H15">
        <v>0.79730000000000001</v>
      </c>
      <c r="I15">
        <v>0.84509999999999996</v>
      </c>
      <c r="J15">
        <v>0.38842975200000002</v>
      </c>
      <c r="K15">
        <v>121</v>
      </c>
      <c r="L15">
        <f t="shared" si="2"/>
        <v>0.79729729729729726</v>
      </c>
      <c r="M15">
        <v>0.32</v>
      </c>
      <c r="N15">
        <v>0.32</v>
      </c>
      <c r="O15" s="1">
        <f>(-LOG10(L15*0.99+0.01)/2*0.99+0.01)</f>
        <v>5.8152100529678376E-2</v>
      </c>
      <c r="P15" s="1">
        <f>(1-O15)*POWER(MAX(0,0.5-L15),2)</f>
        <v>0</v>
      </c>
      <c r="Q15" s="1">
        <f>(1-O15-P15)*(POWER(MAX(0,0.125-L15)*6,3))</f>
        <v>0</v>
      </c>
      <c r="R15" s="2">
        <f t="shared" si="0"/>
        <v>5.8152100529678376E-2</v>
      </c>
      <c r="S15" s="2">
        <f>R15*F15</f>
        <v>8.7228150794517567E-2</v>
      </c>
      <c r="T15" s="2">
        <f t="shared" si="1"/>
        <v>-0.23277184920548244</v>
      </c>
    </row>
    <row r="16" spans="1:24" x14ac:dyDescent="0.25">
      <c r="A16" t="s">
        <v>29</v>
      </c>
      <c r="B16">
        <v>100</v>
      </c>
      <c r="C16">
        <v>74</v>
      </c>
      <c r="D16">
        <v>44</v>
      </c>
      <c r="E16">
        <v>4450</v>
      </c>
      <c r="F16">
        <v>1.5</v>
      </c>
      <c r="G16">
        <v>11</v>
      </c>
      <c r="H16">
        <v>0.59460000000000002</v>
      </c>
      <c r="I16">
        <v>0.60140000000000005</v>
      </c>
      <c r="J16">
        <v>0.38842975200000002</v>
      </c>
      <c r="K16">
        <v>121</v>
      </c>
      <c r="L16">
        <f t="shared" si="2"/>
        <v>0.59459459459459463</v>
      </c>
      <c r="M16">
        <v>0.6</v>
      </c>
      <c r="N16">
        <v>0.6</v>
      </c>
      <c r="O16" s="1">
        <f>(-LOG10(L16*0.99+0.01)/2*0.99+0.01)</f>
        <v>0.12029985678641378</v>
      </c>
      <c r="P16" s="1">
        <f>(1-O16)*POWER(MAX(0,0.5-L16),2)</f>
        <v>0</v>
      </c>
      <c r="Q16" s="1">
        <f>(1-O16-P16)*(POWER(MAX(0,0.125-L16)*6,3))</f>
        <v>0</v>
      </c>
      <c r="R16" s="2">
        <f t="shared" si="0"/>
        <v>0.12029985678641378</v>
      </c>
      <c r="S16" s="2">
        <f>R16*F16</f>
        <v>0.18044978517962068</v>
      </c>
      <c r="T16" s="2">
        <f t="shared" si="1"/>
        <v>-0.4195502148203793</v>
      </c>
    </row>
    <row r="17" spans="1:20" x14ac:dyDescent="0.25">
      <c r="A17" t="s">
        <v>30</v>
      </c>
      <c r="B17">
        <v>100</v>
      </c>
      <c r="C17">
        <v>74</v>
      </c>
      <c r="D17">
        <v>2</v>
      </c>
      <c r="E17">
        <v>200</v>
      </c>
      <c r="F17">
        <v>1.5</v>
      </c>
      <c r="G17">
        <v>0</v>
      </c>
      <c r="H17">
        <v>2.7E-2</v>
      </c>
      <c r="I17">
        <v>2.7E-2</v>
      </c>
      <c r="J17">
        <v>0.38842975200000002</v>
      </c>
      <c r="K17">
        <v>121</v>
      </c>
      <c r="L17">
        <f t="shared" si="2"/>
        <v>2.7027027027027029E-2</v>
      </c>
      <c r="M17">
        <v>1.46</v>
      </c>
      <c r="N17">
        <v>1.46</v>
      </c>
      <c r="O17" s="1">
        <f>(-LOG10(L17*0.99+0.01)/2*0.99+0.01)</f>
        <v>0.72015809376990492</v>
      </c>
      <c r="P17" s="1">
        <f>(1-O17)*POWER(MAX(0,0.5-L17),2)</f>
        <v>6.2601595166520543E-2</v>
      </c>
      <c r="Q17" s="1">
        <f>(1-O17-P17)*(POWER(MAX(0,0.125-L17)*6,3))</f>
        <v>4.4127876358599515E-2</v>
      </c>
      <c r="R17" s="2">
        <f t="shared" si="0"/>
        <v>0.82688756529502494</v>
      </c>
      <c r="S17" s="2">
        <f>R17*F17</f>
        <v>1.2403313479425373</v>
      </c>
      <c r="T17" s="2">
        <f t="shared" si="1"/>
        <v>-0.21966865205746267</v>
      </c>
    </row>
    <row r="18" spans="1:20" x14ac:dyDescent="0.25">
      <c r="A18" t="s">
        <v>31</v>
      </c>
      <c r="B18">
        <v>100</v>
      </c>
      <c r="C18">
        <v>74</v>
      </c>
      <c r="D18">
        <v>32</v>
      </c>
      <c r="E18">
        <v>3530</v>
      </c>
      <c r="F18">
        <v>1.5</v>
      </c>
      <c r="G18">
        <v>14</v>
      </c>
      <c r="H18">
        <v>0.43240000000000001</v>
      </c>
      <c r="I18">
        <v>0.47699999999999998</v>
      </c>
      <c r="J18">
        <v>0.38842975200000002</v>
      </c>
      <c r="K18">
        <v>121</v>
      </c>
      <c r="L18">
        <f t="shared" si="2"/>
        <v>0.43243243243243246</v>
      </c>
      <c r="M18">
        <v>0.78</v>
      </c>
      <c r="N18">
        <v>0.78</v>
      </c>
      <c r="O18" s="1">
        <f>(-LOG10(L18*0.99+0.01)/2*0.99+0.01)</f>
        <v>0.18741726106314763</v>
      </c>
      <c r="P18" s="1">
        <f>(1-O18)*POWER(MAX(0,0.5-L18),2)</f>
        <v>3.7097458863077607E-3</v>
      </c>
      <c r="Q18" s="1">
        <f>(1-O18-P18)*(POWER(MAX(0,0.125-L18)*6,3))</f>
        <v>0</v>
      </c>
      <c r="R18" s="2">
        <f t="shared" si="0"/>
        <v>0.19112700694945539</v>
      </c>
      <c r="S18" s="2">
        <f>R18*F18</f>
        <v>0.28669051042418309</v>
      </c>
      <c r="T18" s="2">
        <f t="shared" si="1"/>
        <v>-0.49330948957581694</v>
      </c>
    </row>
    <row r="19" spans="1:20" x14ac:dyDescent="0.25">
      <c r="A19" t="s">
        <v>32</v>
      </c>
      <c r="B19">
        <v>100</v>
      </c>
      <c r="C19">
        <v>74</v>
      </c>
      <c r="D19">
        <v>45</v>
      </c>
      <c r="E19">
        <v>4970</v>
      </c>
      <c r="F19">
        <v>1.5</v>
      </c>
      <c r="G19">
        <v>11</v>
      </c>
      <c r="H19">
        <v>0.60809999999999997</v>
      </c>
      <c r="I19">
        <v>0.67159999999999997</v>
      </c>
      <c r="J19">
        <v>0.38842975200000002</v>
      </c>
      <c r="K19">
        <v>121</v>
      </c>
      <c r="L19">
        <f t="shared" si="2"/>
        <v>0.60810810810810811</v>
      </c>
      <c r="M19">
        <v>0.49</v>
      </c>
      <c r="N19">
        <v>0.49</v>
      </c>
      <c r="O19" s="1">
        <f>(-LOG10(L19*0.99+0.01)/2*0.99+0.01)</f>
        <v>0.11554855252876937</v>
      </c>
      <c r="P19" s="1">
        <f>(1-O19)*POWER(MAX(0,0.5-L19),2)</f>
        <v>0</v>
      </c>
      <c r="Q19" s="1">
        <f>(1-O19-P19)*(POWER(MAX(0,0.125-L19)*6,3))</f>
        <v>0</v>
      </c>
      <c r="R19" s="2">
        <f t="shared" si="0"/>
        <v>0.11554855252876937</v>
      </c>
      <c r="S19" s="2">
        <f>R19*F19</f>
        <v>0.17332282879315405</v>
      </c>
      <c r="T19" s="2">
        <f t="shared" si="1"/>
        <v>-0.31667717120684591</v>
      </c>
    </row>
    <row r="20" spans="1:20" x14ac:dyDescent="0.25">
      <c r="A20" t="s">
        <v>33</v>
      </c>
      <c r="B20">
        <v>100</v>
      </c>
      <c r="C20">
        <v>74</v>
      </c>
      <c r="D20">
        <v>0</v>
      </c>
      <c r="E20">
        <v>200</v>
      </c>
      <c r="F20">
        <v>1.5</v>
      </c>
      <c r="G20">
        <v>81</v>
      </c>
      <c r="H20">
        <v>0</v>
      </c>
      <c r="I20">
        <v>2.7E-2</v>
      </c>
      <c r="J20">
        <v>0.38842975200000002</v>
      </c>
      <c r="K20">
        <v>121</v>
      </c>
      <c r="L20">
        <f t="shared" si="2"/>
        <v>0</v>
      </c>
      <c r="M20">
        <v>1.42</v>
      </c>
      <c r="N20">
        <v>1.42</v>
      </c>
      <c r="O20" s="1">
        <f>(-LOG10(L20*0.99+0.01)/2*0.99+0.01)</f>
        <v>1</v>
      </c>
      <c r="P20" s="1">
        <f>(1-O20)*POWER(MAX(0,0.5-L20),2)</f>
        <v>0</v>
      </c>
      <c r="Q20" s="1">
        <f>(1-O20-P20)*(POWER(MAX(0,0.125-L20)*6,3))</f>
        <v>0</v>
      </c>
      <c r="R20" s="2">
        <f t="shared" si="0"/>
        <v>1</v>
      </c>
      <c r="S20" s="2">
        <f>R20*F20</f>
        <v>1.5</v>
      </c>
      <c r="T20" s="2">
        <f t="shared" si="1"/>
        <v>8.0000000000000071E-2</v>
      </c>
    </row>
    <row r="21" spans="1:20" x14ac:dyDescent="0.25">
      <c r="A21" t="s">
        <v>34</v>
      </c>
      <c r="B21">
        <v>50</v>
      </c>
      <c r="C21">
        <v>40</v>
      </c>
      <c r="D21">
        <v>26</v>
      </c>
      <c r="E21">
        <v>1588</v>
      </c>
      <c r="F21">
        <v>1.5</v>
      </c>
      <c r="G21">
        <v>11</v>
      </c>
      <c r="H21">
        <v>0.65</v>
      </c>
      <c r="I21">
        <v>0.79400000000000004</v>
      </c>
      <c r="J21">
        <v>0.51807228900000002</v>
      </c>
      <c r="K21">
        <v>83</v>
      </c>
      <c r="L21">
        <f t="shared" si="2"/>
        <v>0.65</v>
      </c>
      <c r="M21">
        <v>0.31</v>
      </c>
      <c r="N21">
        <v>0.31</v>
      </c>
      <c r="O21" s="1">
        <f>(-LOG10(L21*0.99+0.01)/2*0.99+0.01)</f>
        <v>0.10145343200130126</v>
      </c>
      <c r="P21" s="1">
        <f>(1-O21)*POWER(MAX(0,0.5-L21),2)</f>
        <v>0</v>
      </c>
      <c r="Q21" s="1">
        <f>(1-O21-P21)*(POWER(MAX(0,0.125-L21)*6,3))</f>
        <v>0</v>
      </c>
      <c r="R21" s="2">
        <f t="shared" si="0"/>
        <v>0.10145343200130126</v>
      </c>
      <c r="S21" s="2">
        <f>R21*F21</f>
        <v>0.1521801480019519</v>
      </c>
      <c r="T21" s="2">
        <f t="shared" si="1"/>
        <v>-0.1578198519980481</v>
      </c>
    </row>
    <row r="22" spans="1:20" x14ac:dyDescent="0.25">
      <c r="A22" t="s">
        <v>35</v>
      </c>
      <c r="B22">
        <v>50</v>
      </c>
      <c r="C22">
        <v>40</v>
      </c>
      <c r="D22">
        <v>5</v>
      </c>
      <c r="E22">
        <v>984</v>
      </c>
      <c r="F22">
        <v>1.5</v>
      </c>
      <c r="G22">
        <v>1</v>
      </c>
      <c r="H22">
        <v>0.125</v>
      </c>
      <c r="I22">
        <v>0.49199999999999999</v>
      </c>
      <c r="J22">
        <v>0.51807228900000002</v>
      </c>
      <c r="K22">
        <v>83</v>
      </c>
      <c r="L22">
        <f t="shared" si="2"/>
        <v>0.125</v>
      </c>
      <c r="M22">
        <v>0.76</v>
      </c>
      <c r="N22">
        <v>0.76</v>
      </c>
      <c r="O22" s="1">
        <f>(-LOG10(L22*0.99+0.01)/2*0.99+0.01)</f>
        <v>0.4424845736068333</v>
      </c>
      <c r="P22" s="1">
        <f>(1-O22)*POWER(MAX(0,0.5-L22),2)</f>
        <v>7.8400606836539072E-2</v>
      </c>
      <c r="Q22" s="1">
        <f>(1-O22-P22)*(POWER(MAX(0,0.125-L22)*6,3))</f>
        <v>0</v>
      </c>
      <c r="R22" s="2">
        <f t="shared" si="0"/>
        <v>0.5208851804433724</v>
      </c>
      <c r="S22" s="2">
        <f>R22*F22</f>
        <v>0.78132777066505854</v>
      </c>
      <c r="T22" s="2">
        <f t="shared" si="1"/>
        <v>2.1327770665058532E-2</v>
      </c>
    </row>
    <row r="23" spans="1:20" x14ac:dyDescent="0.25">
      <c r="A23" t="s">
        <v>36</v>
      </c>
      <c r="B23">
        <v>50</v>
      </c>
      <c r="C23">
        <v>40</v>
      </c>
      <c r="D23">
        <v>10</v>
      </c>
      <c r="E23">
        <v>677</v>
      </c>
      <c r="F23">
        <v>1.5</v>
      </c>
      <c r="G23">
        <v>21</v>
      </c>
      <c r="H23">
        <v>0.25</v>
      </c>
      <c r="I23">
        <v>0.33850000000000002</v>
      </c>
      <c r="J23">
        <v>0.51807228900000002</v>
      </c>
      <c r="K23">
        <v>83</v>
      </c>
      <c r="L23">
        <f t="shared" si="2"/>
        <v>0.25</v>
      </c>
      <c r="M23">
        <v>0.99</v>
      </c>
      <c r="N23">
        <v>0.99</v>
      </c>
      <c r="O23" s="1">
        <f>(-LOG10(L23*0.99+0.01)/2*0.99+0.01)</f>
        <v>0.30166526947828115</v>
      </c>
      <c r="P23" s="1">
        <f>(1-O23)*POWER(MAX(0,0.5-L23),2)</f>
        <v>4.3645920657607432E-2</v>
      </c>
      <c r="Q23" s="1">
        <f>(1-O23-P23)*(POWER(MAX(0,0.125-L23)*6,3))</f>
        <v>0</v>
      </c>
      <c r="R23" s="2">
        <f t="shared" si="0"/>
        <v>0.34531119013588857</v>
      </c>
      <c r="S23" s="2">
        <f>R23*F23</f>
        <v>0.51796678520383288</v>
      </c>
      <c r="T23" s="2">
        <f t="shared" si="1"/>
        <v>-0.47203321479616711</v>
      </c>
    </row>
    <row r="24" spans="1:20" x14ac:dyDescent="0.25">
      <c r="A24" t="s">
        <v>37</v>
      </c>
      <c r="B24">
        <v>50</v>
      </c>
      <c r="C24">
        <v>20</v>
      </c>
      <c r="D24">
        <v>9</v>
      </c>
      <c r="E24">
        <v>492</v>
      </c>
      <c r="F24">
        <v>1.5</v>
      </c>
      <c r="G24">
        <v>7</v>
      </c>
      <c r="H24">
        <v>0.45</v>
      </c>
      <c r="I24">
        <v>0.49199999999999999</v>
      </c>
      <c r="J24">
        <v>0.71830985899999999</v>
      </c>
      <c r="K24">
        <v>71</v>
      </c>
      <c r="L24">
        <f t="shared" si="2"/>
        <v>0.45</v>
      </c>
      <c r="M24">
        <v>0.76</v>
      </c>
      <c r="N24">
        <v>0.76</v>
      </c>
      <c r="O24" s="1">
        <f>(-LOG10(L24*0.99+0.01)/2*0.99+0.01)</f>
        <v>0.17904825125203658</v>
      </c>
      <c r="P24" s="1">
        <f>(1-O24)*POWER(MAX(0,0.5-L24),2)</f>
        <v>2.0523793718699073E-3</v>
      </c>
      <c r="Q24" s="1">
        <f>(1-O24-P24)*(POWER(MAX(0,0.125-L24)*6,3))</f>
        <v>0</v>
      </c>
      <c r="R24" s="2">
        <f t="shared" si="0"/>
        <v>0.18110063062390649</v>
      </c>
      <c r="S24" s="2">
        <f>R24*F24</f>
        <v>0.27165094593585976</v>
      </c>
      <c r="T24" s="2">
        <f t="shared" si="1"/>
        <v>-0.48834905406414025</v>
      </c>
    </row>
    <row r="25" spans="1:20" x14ac:dyDescent="0.25">
      <c r="A25" t="s">
        <v>38</v>
      </c>
      <c r="B25">
        <v>50</v>
      </c>
      <c r="C25">
        <v>20</v>
      </c>
      <c r="D25">
        <v>4</v>
      </c>
      <c r="E25">
        <v>200</v>
      </c>
      <c r="F25">
        <v>1.5</v>
      </c>
      <c r="G25">
        <v>2</v>
      </c>
      <c r="H25">
        <v>0.2</v>
      </c>
      <c r="I25">
        <v>0.2</v>
      </c>
      <c r="J25">
        <v>0.71830985899999999</v>
      </c>
      <c r="K25">
        <v>71</v>
      </c>
      <c r="L25">
        <f t="shared" si="2"/>
        <v>0.2</v>
      </c>
      <c r="M25">
        <v>1.2</v>
      </c>
      <c r="N25">
        <v>1.2</v>
      </c>
      <c r="O25" s="1">
        <f>(-LOG10(L25*0.99+0.01)/2*0.99+0.01)</f>
        <v>0.34755864919343299</v>
      </c>
      <c r="P25" s="1">
        <f>(1-O25)*POWER(MAX(0,0.5-L25),2)</f>
        <v>5.8719721572591026E-2</v>
      </c>
      <c r="Q25" s="1">
        <f>(1-O25-P25)*(POWER(MAX(0,0.125-L25)*6,3))</f>
        <v>0</v>
      </c>
      <c r="R25" s="2">
        <f t="shared" si="0"/>
        <v>0.40627837076602402</v>
      </c>
      <c r="S25" s="2">
        <f>R25*F25</f>
        <v>0.60941755614903603</v>
      </c>
      <c r="T25" s="2">
        <f t="shared" si="1"/>
        <v>-0.59058244385096392</v>
      </c>
    </row>
    <row r="26" spans="1:20" x14ac:dyDescent="0.25">
      <c r="A26" t="s">
        <v>39</v>
      </c>
      <c r="B26">
        <v>50</v>
      </c>
      <c r="C26">
        <v>20</v>
      </c>
      <c r="D26">
        <v>5</v>
      </c>
      <c r="E26">
        <v>282</v>
      </c>
      <c r="F26">
        <v>1.5</v>
      </c>
      <c r="G26">
        <v>6</v>
      </c>
      <c r="H26">
        <v>0.25</v>
      </c>
      <c r="I26">
        <v>0.28199999999999997</v>
      </c>
      <c r="J26">
        <v>0.71830985899999999</v>
      </c>
      <c r="K26">
        <v>71</v>
      </c>
      <c r="L26">
        <f t="shared" si="2"/>
        <v>0.25</v>
      </c>
      <c r="M26">
        <v>1.08</v>
      </c>
      <c r="N26">
        <v>1.08</v>
      </c>
      <c r="O26" s="1">
        <f>(-LOG10(L26*0.99+0.01)/2*0.99+0.01)</f>
        <v>0.30166526947828115</v>
      </c>
      <c r="P26" s="1">
        <f>(1-O26)*POWER(MAX(0,0.5-L26),2)</f>
        <v>4.3645920657607432E-2</v>
      </c>
      <c r="Q26" s="1">
        <f>(1-O26-P26)*(POWER(MAX(0,0.125-L26)*6,3))</f>
        <v>0</v>
      </c>
      <c r="R26" s="2">
        <f t="shared" si="0"/>
        <v>0.34531119013588857</v>
      </c>
      <c r="S26" s="2">
        <f>R26*F26</f>
        <v>0.51796678520383288</v>
      </c>
      <c r="T26" s="2">
        <f t="shared" si="1"/>
        <v>-0.56203321479616719</v>
      </c>
    </row>
    <row r="27" spans="1:20" x14ac:dyDescent="0.25">
      <c r="A27" t="s">
        <v>40</v>
      </c>
      <c r="B27">
        <v>50</v>
      </c>
      <c r="C27">
        <v>20</v>
      </c>
      <c r="D27">
        <v>20</v>
      </c>
      <c r="E27">
        <v>1000</v>
      </c>
      <c r="F27">
        <v>1.5</v>
      </c>
      <c r="G27">
        <v>5</v>
      </c>
      <c r="H27">
        <v>1</v>
      </c>
      <c r="I27">
        <v>1</v>
      </c>
      <c r="J27">
        <v>0.71830985899999999</v>
      </c>
      <c r="K27">
        <v>71</v>
      </c>
      <c r="L27">
        <f t="shared" si="2"/>
        <v>1</v>
      </c>
      <c r="M27">
        <v>0.3</v>
      </c>
      <c r="O27" s="1">
        <f>(-LOG10(L27*0.99+0.01)/2*0.99+0.01)</f>
        <v>0.01</v>
      </c>
      <c r="P27" s="1">
        <f>(1-O27)*POWER(MAX(0,0.5-L27),2)</f>
        <v>0</v>
      </c>
      <c r="Q27" s="1">
        <f>(1-O27-P27)*(POWER(MAX(0,0.125-L27)*6,3))</f>
        <v>0</v>
      </c>
      <c r="R27" s="2">
        <f t="shared" si="0"/>
        <v>0.01</v>
      </c>
      <c r="S27" s="2">
        <f>R27*F27</f>
        <v>1.4999999999999999E-2</v>
      </c>
      <c r="T27" s="2">
        <f t="shared" si="1"/>
        <v>-0.28499999999999998</v>
      </c>
    </row>
    <row r="28" spans="1:20" x14ac:dyDescent="0.25">
      <c r="A28" t="s">
        <v>41</v>
      </c>
      <c r="B28">
        <v>50</v>
      </c>
      <c r="C28">
        <v>38</v>
      </c>
      <c r="D28">
        <v>21</v>
      </c>
      <c r="E28">
        <v>1223</v>
      </c>
      <c r="F28">
        <v>1.5</v>
      </c>
      <c r="G28">
        <v>11</v>
      </c>
      <c r="H28">
        <v>0.55259999999999998</v>
      </c>
      <c r="I28">
        <v>0.64370000000000005</v>
      </c>
      <c r="J28">
        <v>0.42424242400000001</v>
      </c>
      <c r="K28">
        <v>66</v>
      </c>
      <c r="L28">
        <f t="shared" si="2"/>
        <v>0.55263157894736847</v>
      </c>
      <c r="M28">
        <v>0.53</v>
      </c>
      <c r="N28">
        <v>0.53</v>
      </c>
      <c r="O28" s="1">
        <f>(-LOG10(L28*0.99+0.01)/2*0.99+0.01)</f>
        <v>0.13576105560571208</v>
      </c>
      <c r="P28" s="1">
        <f>(1-O28)*POWER(MAX(0,0.5-L28),2)</f>
        <v>0</v>
      </c>
      <c r="Q28" s="1">
        <f>(1-O28-P28)*(POWER(MAX(0,0.125-L28)*6,3))</f>
        <v>0</v>
      </c>
      <c r="R28" s="2">
        <f t="shared" si="0"/>
        <v>0.13576105560571208</v>
      </c>
      <c r="S28" s="2">
        <f>R28*F28</f>
        <v>0.20364158340856814</v>
      </c>
      <c r="T28" s="2">
        <f t="shared" si="1"/>
        <v>-0.32635841659143189</v>
      </c>
    </row>
    <row r="29" spans="1:20" x14ac:dyDescent="0.25">
      <c r="A29" t="s">
        <v>42</v>
      </c>
      <c r="B29">
        <v>50</v>
      </c>
      <c r="C29">
        <v>38</v>
      </c>
      <c r="D29">
        <v>13</v>
      </c>
      <c r="E29">
        <v>1405</v>
      </c>
      <c r="F29">
        <v>1.5</v>
      </c>
      <c r="G29">
        <v>24</v>
      </c>
      <c r="H29">
        <v>0.34210000000000002</v>
      </c>
      <c r="I29">
        <v>0.73950000000000005</v>
      </c>
      <c r="J29">
        <v>0.42424242400000001</v>
      </c>
      <c r="K29">
        <v>66</v>
      </c>
      <c r="L29">
        <f t="shared" si="2"/>
        <v>0.34210526315789475</v>
      </c>
      <c r="M29">
        <v>0.39</v>
      </c>
      <c r="N29">
        <v>0.39</v>
      </c>
      <c r="O29" s="1">
        <f>(-LOG10(L29*0.99+0.01)/2*0.99+0.01)</f>
        <v>0.23649602058027183</v>
      </c>
      <c r="P29" s="1">
        <f>(1-O29)*POWER(MAX(0,0.5-L29),2)</f>
        <v>1.9034725248691282E-2</v>
      </c>
      <c r="Q29" s="1">
        <f>(1-O29-P29)*(POWER(MAX(0,0.125-L29)*6,3))</f>
        <v>0</v>
      </c>
      <c r="R29" s="2">
        <f t="shared" si="0"/>
        <v>0.25553074582896312</v>
      </c>
      <c r="S29" s="2">
        <f>R29*F29</f>
        <v>0.38329611874344471</v>
      </c>
      <c r="T29" s="2">
        <f t="shared" si="1"/>
        <v>-6.7038812565552997E-3</v>
      </c>
    </row>
    <row r="30" spans="1:20" x14ac:dyDescent="0.25">
      <c r="A30" t="s">
        <v>43</v>
      </c>
      <c r="B30">
        <v>50</v>
      </c>
      <c r="C30">
        <v>41</v>
      </c>
      <c r="D30">
        <v>1</v>
      </c>
      <c r="E30">
        <v>119</v>
      </c>
      <c r="F30">
        <v>1.5</v>
      </c>
      <c r="G30">
        <v>11</v>
      </c>
      <c r="H30">
        <v>2.4400000000000002E-2</v>
      </c>
      <c r="I30">
        <v>5.8000000000000003E-2</v>
      </c>
      <c r="J30">
        <v>0.453333333</v>
      </c>
      <c r="K30">
        <v>75</v>
      </c>
      <c r="L30">
        <f t="shared" si="2"/>
        <v>2.4390243902439025E-2</v>
      </c>
      <c r="M30">
        <v>1.41</v>
      </c>
      <c r="N30">
        <v>1.41</v>
      </c>
      <c r="O30" s="1">
        <f>(-LOG10(L30*0.99+0.01)/2*0.99+0.01)</f>
        <v>0.73599463141554122</v>
      </c>
      <c r="P30" s="1">
        <f>(1-O30)*POWER(MAX(0,0.5-L30),2)</f>
        <v>5.9719239383843215E-2</v>
      </c>
      <c r="Q30" s="1">
        <f>(1-O30-P30)*(POWER(MAX(0,0.125-L30)*6,3))</f>
        <v>4.4937915076053603E-2</v>
      </c>
      <c r="R30" s="2">
        <f t="shared" si="0"/>
        <v>0.8406517858754381</v>
      </c>
      <c r="S30" s="2">
        <f>R30*F30</f>
        <v>1.2609776788131573</v>
      </c>
      <c r="T30" s="2">
        <f t="shared" si="1"/>
        <v>-0.14902232118684267</v>
      </c>
    </row>
    <row r="31" spans="1:20" x14ac:dyDescent="0.25">
      <c r="A31" t="s">
        <v>44</v>
      </c>
      <c r="B31">
        <v>50</v>
      </c>
      <c r="C31">
        <v>41</v>
      </c>
      <c r="D31">
        <v>1</v>
      </c>
      <c r="E31">
        <v>222</v>
      </c>
      <c r="F31">
        <v>1.5</v>
      </c>
      <c r="G31">
        <v>17</v>
      </c>
      <c r="H31">
        <v>2.4400000000000002E-2</v>
      </c>
      <c r="I31">
        <v>0.10829999999999999</v>
      </c>
      <c r="J31">
        <v>0.453333333</v>
      </c>
      <c r="K31">
        <v>75</v>
      </c>
      <c r="L31">
        <f t="shared" si="2"/>
        <v>2.4390243902439025E-2</v>
      </c>
      <c r="M31">
        <v>1.34</v>
      </c>
      <c r="N31">
        <v>1.34</v>
      </c>
      <c r="O31" s="1">
        <f>(-LOG10(L31*0.99+0.01)/2*0.99+0.01)</f>
        <v>0.73599463141554122</v>
      </c>
      <c r="P31" s="1">
        <f>(1-O31)*POWER(MAX(0,0.5-L31),2)</f>
        <v>5.9719239383843215E-2</v>
      </c>
      <c r="Q31" s="1">
        <f>(1-O31-P31)*(POWER(MAX(0,0.125-L31)*6,3))</f>
        <v>4.4937915076053603E-2</v>
      </c>
      <c r="R31" s="2">
        <f t="shared" si="0"/>
        <v>0.8406517858754381</v>
      </c>
      <c r="S31" s="2">
        <f>R31*F31</f>
        <v>1.2609776788131573</v>
      </c>
      <c r="T31" s="2">
        <f t="shared" si="1"/>
        <v>-7.9022321186842825E-2</v>
      </c>
    </row>
    <row r="32" spans="1:20" x14ac:dyDescent="0.25">
      <c r="A32" t="s">
        <v>45</v>
      </c>
      <c r="B32">
        <v>50</v>
      </c>
      <c r="C32">
        <v>41</v>
      </c>
      <c r="D32">
        <v>30</v>
      </c>
      <c r="E32">
        <v>1613</v>
      </c>
      <c r="F32">
        <v>1.5</v>
      </c>
      <c r="G32">
        <v>19</v>
      </c>
      <c r="H32">
        <v>0.73170000000000002</v>
      </c>
      <c r="I32">
        <v>0.78680000000000005</v>
      </c>
      <c r="J32">
        <v>0.453333333</v>
      </c>
      <c r="K32">
        <v>75</v>
      </c>
      <c r="L32">
        <f t="shared" si="2"/>
        <v>0.73170731707317072</v>
      </c>
      <c r="M32">
        <v>0.32</v>
      </c>
      <c r="N32">
        <v>0.32</v>
      </c>
      <c r="O32" s="1">
        <f>(-LOG10(L32*0.99+0.01)/2*0.99+0.01)</f>
        <v>7.6366185097453201E-2</v>
      </c>
      <c r="P32" s="1">
        <f>(1-O32)*POWER(MAX(0,0.5-L32),2)</f>
        <v>0</v>
      </c>
      <c r="Q32" s="1">
        <f>(1-O32-P32)*(POWER(MAX(0,0.125-L32)*6,3))</f>
        <v>0</v>
      </c>
      <c r="R32" s="2">
        <f t="shared" si="0"/>
        <v>7.6366185097453201E-2</v>
      </c>
      <c r="S32" s="2">
        <f>R32*F32</f>
        <v>0.11454927764617981</v>
      </c>
      <c r="T32" s="2">
        <f t="shared" si="1"/>
        <v>-0.2054507223538202</v>
      </c>
    </row>
    <row r="33" spans="1:20" x14ac:dyDescent="0.25">
      <c r="A33" t="s">
        <v>46</v>
      </c>
      <c r="B33">
        <v>50</v>
      </c>
      <c r="C33">
        <v>41</v>
      </c>
      <c r="D33">
        <v>8</v>
      </c>
      <c r="E33">
        <v>525</v>
      </c>
      <c r="F33">
        <v>1.5</v>
      </c>
      <c r="G33">
        <v>24</v>
      </c>
      <c r="H33">
        <v>0.1951</v>
      </c>
      <c r="I33">
        <v>0.25609999999999999</v>
      </c>
      <c r="J33">
        <v>0.453333333</v>
      </c>
      <c r="K33">
        <v>75</v>
      </c>
      <c r="L33">
        <f t="shared" si="2"/>
        <v>0.1951219512195122</v>
      </c>
      <c r="M33">
        <v>1.1200000000000001</v>
      </c>
      <c r="N33">
        <v>1.1200000000000001</v>
      </c>
      <c r="O33" s="1">
        <f>(-LOG10(L33*0.99+0.01)/2*0.99+0.01)</f>
        <v>0.35260873337990917</v>
      </c>
      <c r="P33" s="1">
        <f>(1-O33)*POWER(MAX(0,0.5-L33),2)</f>
        <v>6.0175422611177393E-2</v>
      </c>
      <c r="Q33" s="1">
        <f>(1-O33-P33)*(POWER(MAX(0,0.125-L33)*6,3))</f>
        <v>0</v>
      </c>
      <c r="R33" s="2">
        <f t="shared" si="0"/>
        <v>0.41278415599108653</v>
      </c>
      <c r="S33" s="2">
        <f>R33*F33</f>
        <v>0.6191762339866298</v>
      </c>
      <c r="T33" s="2">
        <f t="shared" si="1"/>
        <v>-0.50082376601337031</v>
      </c>
    </row>
    <row r="34" spans="1:20" x14ac:dyDescent="0.25">
      <c r="A34" t="s">
        <v>47</v>
      </c>
      <c r="B34">
        <v>50</v>
      </c>
      <c r="C34">
        <v>41</v>
      </c>
      <c r="D34">
        <v>41</v>
      </c>
      <c r="E34">
        <v>2050</v>
      </c>
      <c r="F34">
        <v>1.5</v>
      </c>
      <c r="G34">
        <v>103</v>
      </c>
      <c r="H34">
        <v>1</v>
      </c>
      <c r="I34">
        <v>1</v>
      </c>
      <c r="J34">
        <v>0.453333333</v>
      </c>
      <c r="K34">
        <v>75</v>
      </c>
      <c r="L34">
        <f t="shared" si="2"/>
        <v>1</v>
      </c>
      <c r="M34">
        <v>0.3</v>
      </c>
      <c r="O34" s="1">
        <f>(-LOG10(L34*0.99+0.01)/2*0.99+0.01)</f>
        <v>0.01</v>
      </c>
      <c r="P34" s="1">
        <f>(1-O34)*POWER(MAX(0,0.5-L34),2)</f>
        <v>0</v>
      </c>
      <c r="Q34" s="1">
        <f>(1-O34-P34)*(POWER(MAX(0,0.125-L34)*6,3))</f>
        <v>0</v>
      </c>
      <c r="R34" s="2">
        <f t="shared" si="0"/>
        <v>0.01</v>
      </c>
      <c r="S34" s="2">
        <f>R34*F34</f>
        <v>1.4999999999999999E-2</v>
      </c>
      <c r="T34" s="2">
        <f t="shared" si="1"/>
        <v>-0.28499999999999998</v>
      </c>
    </row>
    <row r="35" spans="1:20" x14ac:dyDescent="0.25">
      <c r="A35" t="s">
        <v>48</v>
      </c>
      <c r="B35">
        <v>50</v>
      </c>
      <c r="C35">
        <v>43</v>
      </c>
      <c r="D35">
        <v>0</v>
      </c>
      <c r="E35">
        <v>379</v>
      </c>
      <c r="F35">
        <v>1.5</v>
      </c>
      <c r="G35">
        <v>0</v>
      </c>
      <c r="H35">
        <v>0</v>
      </c>
      <c r="I35">
        <v>0.17630000000000001</v>
      </c>
      <c r="J35">
        <v>0.41095890400000001</v>
      </c>
      <c r="K35">
        <v>73</v>
      </c>
      <c r="L35">
        <f t="shared" si="2"/>
        <v>0</v>
      </c>
      <c r="M35">
        <v>1.1299999999999999</v>
      </c>
      <c r="N35">
        <v>1.1299999999999999</v>
      </c>
      <c r="O35" s="1">
        <f>(-LOG10(L35*0.99+0.01)/2*0.99+0.01)</f>
        <v>1</v>
      </c>
      <c r="P35" s="1">
        <f>(1-O35)*POWER(MAX(0,0.5-L35),2)</f>
        <v>0</v>
      </c>
      <c r="Q35" s="1">
        <f>(1-O35-P35)*(POWER(MAX(0,0.125-L35)*6,3))</f>
        <v>0</v>
      </c>
      <c r="R35" s="2">
        <f t="shared" si="0"/>
        <v>1</v>
      </c>
      <c r="S35" s="2">
        <f>R35*F35</f>
        <v>1.5</v>
      </c>
      <c r="T35" s="2">
        <f t="shared" si="1"/>
        <v>0.37000000000000011</v>
      </c>
    </row>
    <row r="36" spans="1:20" x14ac:dyDescent="0.25">
      <c r="A36" t="s">
        <v>49</v>
      </c>
      <c r="B36">
        <v>50</v>
      </c>
      <c r="C36">
        <v>43</v>
      </c>
      <c r="D36">
        <v>0</v>
      </c>
      <c r="E36">
        <v>87</v>
      </c>
      <c r="F36">
        <v>1.5</v>
      </c>
      <c r="G36">
        <v>0</v>
      </c>
      <c r="H36">
        <v>0</v>
      </c>
      <c r="I36">
        <v>4.0500000000000001E-2</v>
      </c>
      <c r="J36">
        <v>0.41095890400000001</v>
      </c>
      <c r="K36">
        <v>73</v>
      </c>
      <c r="L36">
        <f t="shared" si="2"/>
        <v>0</v>
      </c>
      <c r="M36">
        <v>1.39</v>
      </c>
      <c r="N36">
        <v>1.39</v>
      </c>
      <c r="O36" s="1">
        <f>(-LOG10(L36*0.99+0.01)/2*0.99+0.01)</f>
        <v>1</v>
      </c>
      <c r="P36" s="1">
        <f>(1-O36)*POWER(MAX(0,0.5-L36),2)</f>
        <v>0</v>
      </c>
      <c r="Q36" s="1">
        <f>(1-O36-P36)*(POWER(MAX(0,0.125-L36)*6,3))</f>
        <v>0</v>
      </c>
      <c r="R36" s="2">
        <f t="shared" si="0"/>
        <v>1</v>
      </c>
      <c r="S36" s="2">
        <f>R36*F36</f>
        <v>1.5</v>
      </c>
      <c r="T36" s="2">
        <f t="shared" si="1"/>
        <v>0.1100000000000001</v>
      </c>
    </row>
    <row r="37" spans="1:20" x14ac:dyDescent="0.25">
      <c r="A37" t="s">
        <v>50</v>
      </c>
      <c r="B37">
        <v>50</v>
      </c>
      <c r="C37">
        <v>43</v>
      </c>
      <c r="D37">
        <v>35</v>
      </c>
      <c r="E37">
        <v>1828</v>
      </c>
      <c r="F37">
        <v>1.5</v>
      </c>
      <c r="G37">
        <v>8</v>
      </c>
      <c r="H37">
        <v>0.81399999999999995</v>
      </c>
      <c r="I37">
        <v>0.85019999999999996</v>
      </c>
      <c r="J37">
        <v>0.41095890400000001</v>
      </c>
      <c r="K37">
        <v>73</v>
      </c>
      <c r="L37">
        <f t="shared" si="2"/>
        <v>0.81395348837209303</v>
      </c>
      <c r="M37">
        <v>0.32</v>
      </c>
      <c r="N37">
        <v>0.32</v>
      </c>
      <c r="O37" s="1">
        <f>(-LOG10(L37*0.99+0.01)/2*0.99+0.01)</f>
        <v>5.3762391088363906E-2</v>
      </c>
      <c r="P37" s="1">
        <f>(1-O37)*POWER(MAX(0,0.5-L37),2)</f>
        <v>0</v>
      </c>
      <c r="Q37" s="1">
        <f>(1-O37-P37)*(POWER(MAX(0,0.125-L37)*6,3))</f>
        <v>0</v>
      </c>
      <c r="R37" s="2">
        <f t="shared" si="0"/>
        <v>5.3762391088363906E-2</v>
      </c>
      <c r="S37" s="2">
        <f>R37*F37</f>
        <v>8.0643586632545866E-2</v>
      </c>
      <c r="T37" s="2">
        <f t="shared" si="1"/>
        <v>-0.23935641336745414</v>
      </c>
    </row>
    <row r="38" spans="1:20" x14ac:dyDescent="0.25">
      <c r="A38" t="s">
        <v>51</v>
      </c>
      <c r="B38">
        <v>50</v>
      </c>
      <c r="C38">
        <v>43</v>
      </c>
      <c r="D38">
        <v>19</v>
      </c>
      <c r="E38">
        <v>1270</v>
      </c>
      <c r="F38">
        <v>1.5</v>
      </c>
      <c r="G38">
        <v>80</v>
      </c>
      <c r="H38">
        <v>0.44190000000000002</v>
      </c>
      <c r="I38">
        <v>0.5907</v>
      </c>
      <c r="J38">
        <v>0.41095890400000001</v>
      </c>
      <c r="K38">
        <v>73</v>
      </c>
      <c r="L38">
        <f t="shared" si="2"/>
        <v>0.44186046511627908</v>
      </c>
      <c r="M38">
        <v>0.61</v>
      </c>
      <c r="N38">
        <v>0.61</v>
      </c>
      <c r="O38" s="1">
        <f>(-LOG10(L38*0.99+0.01)/2*0.99+0.01)</f>
        <v>0.18288537699950722</v>
      </c>
      <c r="P38" s="1">
        <f>(1-O38)*POWER(MAX(0,0.5-L38),2)</f>
        <v>2.7620153562753261E-3</v>
      </c>
      <c r="Q38" s="1">
        <f>(1-O38-P38)*(POWER(MAX(0,0.125-L38)*6,3))</f>
        <v>0</v>
      </c>
      <c r="R38" s="2">
        <f t="shared" si="0"/>
        <v>0.18564739235578254</v>
      </c>
      <c r="S38" s="2">
        <f>R38*F38</f>
        <v>0.27847108853367381</v>
      </c>
      <c r="T38" s="2">
        <f t="shared" si="1"/>
        <v>-0.33152891146632618</v>
      </c>
    </row>
    <row r="39" spans="1:20" x14ac:dyDescent="0.25">
      <c r="A39" t="s">
        <v>52</v>
      </c>
      <c r="B39">
        <v>50</v>
      </c>
      <c r="C39">
        <v>43</v>
      </c>
      <c r="D39">
        <v>3</v>
      </c>
      <c r="E39">
        <v>227</v>
      </c>
      <c r="F39">
        <v>1.5</v>
      </c>
      <c r="G39">
        <v>1</v>
      </c>
      <c r="H39">
        <v>6.9800000000000001E-2</v>
      </c>
      <c r="I39">
        <v>0.1056</v>
      </c>
      <c r="J39">
        <v>0.41095890400000001</v>
      </c>
      <c r="K39">
        <v>73</v>
      </c>
      <c r="L39">
        <f t="shared" si="2"/>
        <v>6.9767441860465115E-2</v>
      </c>
      <c r="M39">
        <v>1.34</v>
      </c>
      <c r="N39">
        <v>1.34</v>
      </c>
      <c r="O39" s="1">
        <f>(-LOG10(L39*0.99+0.01)/2*0.99+0.01)</f>
        <v>0.55548482157597912</v>
      </c>
      <c r="P39" s="1">
        <f>(1-O39)*POWER(MAX(0,0.5-L39),2)</f>
        <v>8.2279783567128797E-2</v>
      </c>
      <c r="Q39" s="1">
        <f>(1-O39-P39)*(POWER(MAX(0,0.125-L39)*6,3))</f>
        <v>1.3183481383662059E-2</v>
      </c>
      <c r="R39" s="2">
        <f t="shared" si="0"/>
        <v>0.65094808652677005</v>
      </c>
      <c r="S39" s="2">
        <f>R39*F39</f>
        <v>0.97642212979015508</v>
      </c>
      <c r="T39" s="2">
        <f t="shared" si="1"/>
        <v>-0.363577870209845</v>
      </c>
    </row>
    <row r="40" spans="1:20" x14ac:dyDescent="0.25">
      <c r="A40" t="s">
        <v>53</v>
      </c>
      <c r="B40">
        <v>50</v>
      </c>
      <c r="C40">
        <v>31</v>
      </c>
      <c r="D40">
        <v>8</v>
      </c>
      <c r="E40">
        <v>642</v>
      </c>
      <c r="F40">
        <v>1.5</v>
      </c>
      <c r="G40">
        <v>10</v>
      </c>
      <c r="H40">
        <v>0.2581</v>
      </c>
      <c r="I40">
        <v>0.41420000000000001</v>
      </c>
      <c r="J40">
        <v>0.67021276600000002</v>
      </c>
      <c r="K40">
        <v>94</v>
      </c>
      <c r="L40">
        <f t="shared" si="2"/>
        <v>0.25806451612903225</v>
      </c>
      <c r="M40">
        <v>0.88</v>
      </c>
      <c r="N40">
        <v>0.88</v>
      </c>
      <c r="O40" s="1">
        <f>(-LOG10(L40*0.99+0.01)/2*0.99+0.01)</f>
        <v>0.29510112001789141</v>
      </c>
      <c r="P40" s="1">
        <f>(1-O40)*POWER(MAX(0,0.5-L40),2)</f>
        <v>4.1259689905300323E-2</v>
      </c>
      <c r="Q40" s="1">
        <f>(1-O40-P40)*(POWER(MAX(0,0.125-L40)*6,3))</f>
        <v>0</v>
      </c>
      <c r="R40" s="2">
        <f t="shared" si="0"/>
        <v>0.33636080992319173</v>
      </c>
      <c r="S40" s="2">
        <f>R40*F40</f>
        <v>0.50454121488478765</v>
      </c>
      <c r="T40" s="2">
        <f t="shared" si="1"/>
        <v>-0.37545878511521236</v>
      </c>
    </row>
    <row r="41" spans="1:20" x14ac:dyDescent="0.25">
      <c r="A41" t="s">
        <v>54</v>
      </c>
      <c r="B41">
        <v>50</v>
      </c>
      <c r="C41">
        <v>31</v>
      </c>
      <c r="D41">
        <v>0</v>
      </c>
      <c r="E41">
        <v>0</v>
      </c>
      <c r="F41">
        <v>1.5</v>
      </c>
      <c r="G41">
        <v>1</v>
      </c>
      <c r="H41">
        <v>0</v>
      </c>
      <c r="I41">
        <v>0</v>
      </c>
      <c r="J41">
        <v>0.67021276600000002</v>
      </c>
      <c r="K41">
        <v>94</v>
      </c>
      <c r="L41">
        <f t="shared" si="2"/>
        <v>0</v>
      </c>
      <c r="M41">
        <v>1.5</v>
      </c>
      <c r="N41">
        <v>1.5</v>
      </c>
      <c r="O41" s="1">
        <f>(-LOG10(L41*0.99+0.01)/2*0.99+0.01)</f>
        <v>1</v>
      </c>
      <c r="P41" s="1">
        <f>(1-O41)*POWER(MAX(0,0.5-L41),2)</f>
        <v>0</v>
      </c>
      <c r="Q41" s="1">
        <f>(1-O41-P41)*(POWER(MAX(0,0.125-L41)*6,3))</f>
        <v>0</v>
      </c>
      <c r="R41" s="2">
        <f t="shared" si="0"/>
        <v>1</v>
      </c>
      <c r="S41" s="2">
        <f>R41*F41</f>
        <v>1.5</v>
      </c>
      <c r="T41" s="2">
        <f t="shared" si="1"/>
        <v>0</v>
      </c>
    </row>
    <row r="42" spans="1:20" x14ac:dyDescent="0.25">
      <c r="A42" t="s">
        <v>55</v>
      </c>
      <c r="B42">
        <v>50</v>
      </c>
      <c r="C42">
        <v>31</v>
      </c>
      <c r="D42">
        <v>0</v>
      </c>
      <c r="E42">
        <v>340</v>
      </c>
      <c r="F42">
        <v>1.5</v>
      </c>
      <c r="G42">
        <v>0</v>
      </c>
      <c r="H42">
        <v>0</v>
      </c>
      <c r="I42">
        <v>0.21940000000000001</v>
      </c>
      <c r="J42">
        <v>0.67021276600000002</v>
      </c>
      <c r="K42">
        <v>94</v>
      </c>
      <c r="L42">
        <f t="shared" si="2"/>
        <v>0</v>
      </c>
      <c r="M42">
        <v>0.53</v>
      </c>
      <c r="N42">
        <v>0.53</v>
      </c>
      <c r="O42" s="1">
        <f>(-LOG10(L42*0.99+0.01)/2*0.99+0.01)</f>
        <v>1</v>
      </c>
      <c r="P42" s="1">
        <f>(1-O42)*POWER(MAX(0,0.5-L42),2)</f>
        <v>0</v>
      </c>
      <c r="Q42" s="1">
        <f>(1-O42-P42)*(POWER(MAX(0,0.125-L42)*6,3))</f>
        <v>0</v>
      </c>
      <c r="R42" s="2">
        <f t="shared" si="0"/>
        <v>1</v>
      </c>
      <c r="S42" s="2">
        <f>R42*F42</f>
        <v>1.5</v>
      </c>
      <c r="T42" s="2">
        <f t="shared" si="1"/>
        <v>0.97</v>
      </c>
    </row>
    <row r="43" spans="1:20" x14ac:dyDescent="0.25">
      <c r="A43" t="s">
        <v>56</v>
      </c>
      <c r="B43">
        <v>50</v>
      </c>
      <c r="C43">
        <v>31</v>
      </c>
      <c r="D43">
        <v>0</v>
      </c>
      <c r="E43">
        <v>10</v>
      </c>
      <c r="F43">
        <v>1.5</v>
      </c>
      <c r="G43">
        <v>0</v>
      </c>
      <c r="H43">
        <v>0</v>
      </c>
      <c r="I43">
        <v>6.4999999999999997E-3</v>
      </c>
      <c r="J43">
        <v>0.67021276600000002</v>
      </c>
      <c r="K43">
        <v>94</v>
      </c>
      <c r="L43">
        <f t="shared" si="2"/>
        <v>0</v>
      </c>
      <c r="M43">
        <v>1.26</v>
      </c>
      <c r="N43">
        <v>1.26</v>
      </c>
      <c r="O43" s="1">
        <f>(-LOG10(L43*0.99+0.01)/2*0.99+0.01)</f>
        <v>1</v>
      </c>
      <c r="P43" s="1">
        <f>(1-O43)*POWER(MAX(0,0.5-L43),2)</f>
        <v>0</v>
      </c>
      <c r="Q43" s="1">
        <f>(1-O43-P43)*(POWER(MAX(0,0.125-L43)*6,3))</f>
        <v>0</v>
      </c>
      <c r="R43" s="2">
        <f t="shared" si="0"/>
        <v>1</v>
      </c>
      <c r="S43" s="2">
        <f>R43*F43</f>
        <v>1.5</v>
      </c>
      <c r="T43" s="2">
        <f t="shared" si="1"/>
        <v>0.24</v>
      </c>
    </row>
    <row r="44" spans="1:20" x14ac:dyDescent="0.25">
      <c r="A44" t="s">
        <v>57</v>
      </c>
      <c r="B44">
        <v>50</v>
      </c>
      <c r="C44">
        <v>24</v>
      </c>
      <c r="D44">
        <v>9</v>
      </c>
      <c r="E44">
        <v>450</v>
      </c>
      <c r="F44">
        <v>1.5</v>
      </c>
      <c r="G44">
        <v>0</v>
      </c>
      <c r="H44">
        <v>0.375</v>
      </c>
      <c r="I44">
        <v>0.375</v>
      </c>
      <c r="J44">
        <v>0.64179104499999995</v>
      </c>
      <c r="K44">
        <v>67</v>
      </c>
      <c r="L44">
        <f t="shared" si="2"/>
        <v>0.375</v>
      </c>
      <c r="M44">
        <v>0.94</v>
      </c>
      <c r="N44">
        <v>0.94</v>
      </c>
      <c r="O44" s="1">
        <f>(-LOG10(L44*0.99+0.01)/2*0.99+0.01)</f>
        <v>0.21730112308435309</v>
      </c>
      <c r="P44" s="1">
        <f>(1-O44)*POWER(MAX(0,0.5-L44),2)</f>
        <v>1.2229669951806982E-2</v>
      </c>
      <c r="Q44" s="1">
        <f>(1-O44-P44)*(POWER(MAX(0,0.125-L44)*6,3))</f>
        <v>0</v>
      </c>
      <c r="R44" s="2">
        <f t="shared" si="0"/>
        <v>0.22953079303616009</v>
      </c>
      <c r="S44" s="2">
        <f>R44*F44</f>
        <v>0.34429618955424013</v>
      </c>
      <c r="T44" s="2">
        <f t="shared" si="1"/>
        <v>-0.59570381044575982</v>
      </c>
    </row>
    <row r="45" spans="1:20" x14ac:dyDescent="0.25">
      <c r="A45" t="s">
        <v>58</v>
      </c>
      <c r="B45">
        <v>50</v>
      </c>
      <c r="C45">
        <v>24</v>
      </c>
      <c r="D45">
        <v>17</v>
      </c>
      <c r="E45">
        <v>861</v>
      </c>
      <c r="F45">
        <v>1.5</v>
      </c>
      <c r="G45">
        <v>11</v>
      </c>
      <c r="H45">
        <v>0.70830000000000004</v>
      </c>
      <c r="I45">
        <v>0.71750000000000003</v>
      </c>
      <c r="J45">
        <v>0.64179104499999995</v>
      </c>
      <c r="K45">
        <v>67</v>
      </c>
      <c r="L45">
        <f t="shared" si="2"/>
        <v>0.70833333333333337</v>
      </c>
      <c r="M45">
        <v>0.42</v>
      </c>
      <c r="N45">
        <v>0.42</v>
      </c>
      <c r="O45" s="1">
        <f>(-LOG10(L45*0.99+0.01)/2*0.99+0.01)</f>
        <v>8.3248971695451826E-2</v>
      </c>
      <c r="P45" s="1">
        <f>(1-O45)*POWER(MAX(0,0.5-L45),2)</f>
        <v>0</v>
      </c>
      <c r="Q45" s="1">
        <f>(1-O45-P45)*(POWER(MAX(0,0.125-L45)*6,3))</f>
        <v>0</v>
      </c>
      <c r="R45" s="2">
        <f t="shared" si="0"/>
        <v>8.3248971695451826E-2</v>
      </c>
      <c r="S45" s="2">
        <f>R45*F45</f>
        <v>0.12487345754317775</v>
      </c>
      <c r="T45" s="2">
        <f t="shared" si="1"/>
        <v>-0.29512654245682224</v>
      </c>
    </row>
    <row r="46" spans="1:20" x14ac:dyDescent="0.25">
      <c r="A46" t="s">
        <v>59</v>
      </c>
      <c r="B46">
        <v>50</v>
      </c>
      <c r="C46">
        <v>24</v>
      </c>
      <c r="D46">
        <v>0</v>
      </c>
      <c r="E46">
        <v>117</v>
      </c>
      <c r="F46">
        <v>1.5</v>
      </c>
      <c r="G46">
        <v>0</v>
      </c>
      <c r="H46">
        <v>0</v>
      </c>
      <c r="I46">
        <v>9.7500000000000003E-2</v>
      </c>
      <c r="J46">
        <v>0.64179104499999995</v>
      </c>
      <c r="K46">
        <v>67</v>
      </c>
      <c r="L46">
        <f t="shared" si="2"/>
        <v>0</v>
      </c>
      <c r="M46">
        <v>1.34</v>
      </c>
      <c r="N46">
        <v>1.34</v>
      </c>
      <c r="O46" s="1">
        <f>(-LOG10(L46*0.99+0.01)/2*0.99+0.01)</f>
        <v>1</v>
      </c>
      <c r="P46" s="1">
        <f>(1-O46)*POWER(MAX(0,0.5-L46),2)</f>
        <v>0</v>
      </c>
      <c r="Q46" s="1">
        <f>(1-O46-P46)*(POWER(MAX(0,0.125-L46)*6,3))</f>
        <v>0</v>
      </c>
      <c r="R46" s="2">
        <f t="shared" si="0"/>
        <v>1</v>
      </c>
      <c r="S46" s="2">
        <f>R46*F46</f>
        <v>1.5</v>
      </c>
      <c r="T46" s="2">
        <f t="shared" si="1"/>
        <v>0.15999999999999992</v>
      </c>
    </row>
    <row r="47" spans="1:20" x14ac:dyDescent="0.25">
      <c r="A47" t="s">
        <v>60</v>
      </c>
      <c r="B47">
        <v>50</v>
      </c>
      <c r="C47">
        <v>23</v>
      </c>
      <c r="D47">
        <v>0</v>
      </c>
      <c r="E47">
        <v>2</v>
      </c>
      <c r="F47">
        <v>1.5</v>
      </c>
      <c r="G47">
        <v>0</v>
      </c>
      <c r="H47">
        <v>0</v>
      </c>
      <c r="I47">
        <v>1.6999999999999999E-3</v>
      </c>
      <c r="J47">
        <v>0.71951219499999997</v>
      </c>
      <c r="K47">
        <v>82</v>
      </c>
      <c r="L47">
        <f t="shared" si="2"/>
        <v>0</v>
      </c>
      <c r="M47">
        <v>1.37</v>
      </c>
      <c r="N47">
        <v>1.37</v>
      </c>
      <c r="O47" s="1">
        <f>(-LOG10(L47*0.99+0.01)/2*0.99+0.01)</f>
        <v>1</v>
      </c>
      <c r="P47" s="1">
        <f>(1-O47)*POWER(MAX(0,0.5-L47),2)</f>
        <v>0</v>
      </c>
      <c r="Q47" s="1">
        <f>(1-O47-P47)*(POWER(MAX(0,0.125-L47)*6,3))</f>
        <v>0</v>
      </c>
      <c r="R47" s="2">
        <f t="shared" si="0"/>
        <v>1</v>
      </c>
      <c r="S47" s="2">
        <f>R47*F47</f>
        <v>1.5</v>
      </c>
      <c r="T47" s="2">
        <f t="shared" si="1"/>
        <v>0.12999999999999989</v>
      </c>
    </row>
    <row r="48" spans="1:20" x14ac:dyDescent="0.25">
      <c r="A48" t="s">
        <v>61</v>
      </c>
      <c r="B48">
        <v>50</v>
      </c>
      <c r="C48">
        <v>25</v>
      </c>
      <c r="D48">
        <v>7</v>
      </c>
      <c r="E48">
        <v>410</v>
      </c>
      <c r="F48">
        <v>1.5</v>
      </c>
      <c r="G48">
        <v>3</v>
      </c>
      <c r="H48">
        <v>0.28000000000000003</v>
      </c>
      <c r="I48">
        <v>0.32800000000000001</v>
      </c>
      <c r="J48">
        <v>0.58333333300000001</v>
      </c>
      <c r="K48">
        <v>60</v>
      </c>
      <c r="L48">
        <f t="shared" si="2"/>
        <v>0.28000000000000003</v>
      </c>
      <c r="M48">
        <v>1.01</v>
      </c>
      <c r="N48">
        <v>1.01</v>
      </c>
      <c r="O48" s="1">
        <f>(-LOG10(L48*0.99+0.01)/2*0.99+0.01)</f>
        <v>0.27819870439271993</v>
      </c>
      <c r="P48" s="1">
        <f>(1-O48)*POWER(MAX(0,0.5-L48),2)</f>
        <v>3.4935182707392355E-2</v>
      </c>
      <c r="Q48" s="1">
        <f>(1-O48-P48)*(POWER(MAX(0,0.125-L48)*6,3))</f>
        <v>0</v>
      </c>
      <c r="R48" s="2">
        <f t="shared" si="0"/>
        <v>0.31313388710011231</v>
      </c>
      <c r="S48" s="2">
        <f>R48*F48</f>
        <v>0.46970083065016843</v>
      </c>
      <c r="T48" s="2">
        <f t="shared" si="1"/>
        <v>-0.54029916934983158</v>
      </c>
    </row>
    <row r="49" spans="1:20" x14ac:dyDescent="0.25">
      <c r="A49" t="s">
        <v>62</v>
      </c>
      <c r="B49">
        <v>50</v>
      </c>
      <c r="C49">
        <v>25</v>
      </c>
      <c r="D49">
        <v>8</v>
      </c>
      <c r="E49">
        <v>498</v>
      </c>
      <c r="F49">
        <v>1.5</v>
      </c>
      <c r="G49">
        <v>2</v>
      </c>
      <c r="H49">
        <v>0.32</v>
      </c>
      <c r="I49">
        <v>0.39839999999999998</v>
      </c>
      <c r="J49">
        <v>0.58333333300000001</v>
      </c>
      <c r="K49">
        <v>60</v>
      </c>
      <c r="L49">
        <f t="shared" si="2"/>
        <v>0.32</v>
      </c>
      <c r="M49">
        <v>0.9</v>
      </c>
      <c r="N49">
        <v>0.9</v>
      </c>
      <c r="O49" s="1">
        <f>(-LOG10(L49*0.99+0.01)/2*0.99+0.01)</f>
        <v>0.25043038630911291</v>
      </c>
      <c r="P49" s="1">
        <f>(1-O49)*POWER(MAX(0,0.5-L49),2)</f>
        <v>2.4286055483584743E-2</v>
      </c>
      <c r="Q49" s="1">
        <f>(1-O49-P49)*(POWER(MAX(0,0.125-L49)*6,3))</f>
        <v>0</v>
      </c>
      <c r="R49" s="2">
        <f t="shared" si="0"/>
        <v>0.27471644179269766</v>
      </c>
      <c r="S49" s="2">
        <f>R49*F49</f>
        <v>0.41207466268904647</v>
      </c>
      <c r="T49" s="2">
        <f t="shared" si="1"/>
        <v>-0.48792533731095356</v>
      </c>
    </row>
    <row r="50" spans="1:20" x14ac:dyDescent="0.25">
      <c r="A50" t="s">
        <v>63</v>
      </c>
      <c r="B50">
        <v>50</v>
      </c>
      <c r="C50">
        <v>25</v>
      </c>
      <c r="D50">
        <v>4</v>
      </c>
      <c r="E50">
        <v>220</v>
      </c>
      <c r="F50">
        <v>1.5</v>
      </c>
      <c r="G50">
        <v>1</v>
      </c>
      <c r="H50">
        <v>0.16</v>
      </c>
      <c r="I50">
        <v>0.17599999999999999</v>
      </c>
      <c r="J50">
        <v>0.58333333300000001</v>
      </c>
      <c r="K50">
        <v>60</v>
      </c>
      <c r="L50">
        <f t="shared" si="2"/>
        <v>0.16</v>
      </c>
      <c r="M50">
        <v>1.24</v>
      </c>
      <c r="N50">
        <v>1.24</v>
      </c>
      <c r="O50" s="1">
        <f>(-LOG10(L50*0.99+0.01)/2*0.99+0.01)</f>
        <v>0.39296066685400277</v>
      </c>
      <c r="P50" s="1">
        <f>(1-O50)*POWER(MAX(0,0.5-L50),2)</f>
        <v>7.0173746911677271E-2</v>
      </c>
      <c r="Q50" s="1">
        <f>(1-O50-P50)*(POWER(MAX(0,0.125-L50)*6,3))</f>
        <v>0</v>
      </c>
      <c r="R50" s="2">
        <f t="shared" si="0"/>
        <v>0.46313441376568004</v>
      </c>
      <c r="S50" s="2">
        <f>R50*F50</f>
        <v>0.69470162064852004</v>
      </c>
      <c r="T50" s="2">
        <f t="shared" si="1"/>
        <v>-0.54529837935147996</v>
      </c>
    </row>
    <row r="51" spans="1:20" x14ac:dyDescent="0.25">
      <c r="A51" t="s">
        <v>64</v>
      </c>
      <c r="B51">
        <v>50</v>
      </c>
      <c r="C51">
        <v>25</v>
      </c>
      <c r="D51">
        <v>7</v>
      </c>
      <c r="E51">
        <v>492</v>
      </c>
      <c r="F51">
        <v>1.5</v>
      </c>
      <c r="G51">
        <v>4</v>
      </c>
      <c r="H51">
        <v>0.28000000000000003</v>
      </c>
      <c r="I51">
        <v>0.39360000000000001</v>
      </c>
      <c r="J51">
        <v>0.58333333300000001</v>
      </c>
      <c r="K51">
        <v>60</v>
      </c>
      <c r="L51">
        <f t="shared" si="2"/>
        <v>0.28000000000000003</v>
      </c>
      <c r="M51">
        <v>0.91</v>
      </c>
      <c r="N51">
        <v>0.91</v>
      </c>
      <c r="O51" s="1">
        <f>(-LOG10(L51*0.99+0.01)/2*0.99+0.01)</f>
        <v>0.27819870439271993</v>
      </c>
      <c r="P51" s="1">
        <f>(1-O51)*POWER(MAX(0,0.5-L51),2)</f>
        <v>3.4935182707392355E-2</v>
      </c>
      <c r="Q51" s="1">
        <f>(1-O51-P51)*(POWER(MAX(0,0.125-L51)*6,3))</f>
        <v>0</v>
      </c>
      <c r="R51" s="2">
        <f t="shared" si="0"/>
        <v>0.31313388710011231</v>
      </c>
      <c r="S51" s="2">
        <f>R51*F51</f>
        <v>0.46970083065016843</v>
      </c>
      <c r="T51" s="2">
        <f t="shared" si="1"/>
        <v>-0.4402991693498316</v>
      </c>
    </row>
    <row r="52" spans="1:20" x14ac:dyDescent="0.25">
      <c r="A52" t="s">
        <v>65</v>
      </c>
      <c r="B52">
        <v>50</v>
      </c>
      <c r="C52">
        <v>25</v>
      </c>
      <c r="D52">
        <v>0</v>
      </c>
      <c r="E52">
        <v>599</v>
      </c>
      <c r="F52">
        <v>1.5</v>
      </c>
      <c r="G52">
        <v>0</v>
      </c>
      <c r="H52">
        <v>0</v>
      </c>
      <c r="I52">
        <v>0.47920000000000001</v>
      </c>
      <c r="J52">
        <v>0.58333333300000001</v>
      </c>
      <c r="K52">
        <v>60</v>
      </c>
      <c r="L52">
        <f t="shared" si="2"/>
        <v>0</v>
      </c>
      <c r="M52">
        <v>0.75</v>
      </c>
      <c r="N52">
        <v>0.75</v>
      </c>
      <c r="O52" s="1">
        <f>(-LOG10(L52*0.99+0.01)/2*0.99+0.01)</f>
        <v>1</v>
      </c>
      <c r="P52" s="1">
        <f>(1-O52)*POWER(MAX(0,0.5-L52),2)</f>
        <v>0</v>
      </c>
      <c r="Q52" s="1">
        <f>(1-O52-P52)*(POWER(MAX(0,0.125-L52)*6,3))</f>
        <v>0</v>
      </c>
      <c r="R52" s="2">
        <f t="shared" si="0"/>
        <v>1</v>
      </c>
      <c r="S52" s="2">
        <f>R52*F52</f>
        <v>1.5</v>
      </c>
      <c r="T52" s="2">
        <f t="shared" si="1"/>
        <v>0.75</v>
      </c>
    </row>
    <row r="53" spans="1:20" x14ac:dyDescent="0.25">
      <c r="A53" t="s">
        <v>66</v>
      </c>
      <c r="B53">
        <v>50</v>
      </c>
      <c r="C53">
        <v>25</v>
      </c>
      <c r="D53">
        <v>4</v>
      </c>
      <c r="E53">
        <v>345</v>
      </c>
      <c r="F53">
        <v>1.5</v>
      </c>
      <c r="G53">
        <v>0</v>
      </c>
      <c r="H53">
        <v>0.16</v>
      </c>
      <c r="I53">
        <v>0.27600000000000002</v>
      </c>
      <c r="J53">
        <v>0.62686567199999998</v>
      </c>
      <c r="K53">
        <v>67</v>
      </c>
      <c r="L53">
        <f t="shared" si="2"/>
        <v>0.16</v>
      </c>
      <c r="M53">
        <v>1.0900000000000001</v>
      </c>
      <c r="N53">
        <v>1.0900000000000001</v>
      </c>
      <c r="O53" s="1">
        <f>(-LOG10(L53*0.99+0.01)/2*0.99+0.01)</f>
        <v>0.39296066685400277</v>
      </c>
      <c r="P53" s="1">
        <f>(1-O53)*POWER(MAX(0,0.5-L53),2)</f>
        <v>7.0173746911677271E-2</v>
      </c>
      <c r="Q53" s="1">
        <f>(1-O53-P53)*(POWER(MAX(0,0.125-L53)*6,3))</f>
        <v>0</v>
      </c>
      <c r="R53" s="2">
        <f t="shared" si="0"/>
        <v>0.46313441376568004</v>
      </c>
      <c r="S53" s="2">
        <f>R53*F53</f>
        <v>0.69470162064852004</v>
      </c>
      <c r="T53" s="2">
        <f t="shared" si="1"/>
        <v>-0.39529837935148004</v>
      </c>
    </row>
    <row r="54" spans="1:20" x14ac:dyDescent="0.25">
      <c r="A54" t="s">
        <v>67</v>
      </c>
      <c r="B54">
        <v>50</v>
      </c>
      <c r="C54">
        <v>25</v>
      </c>
      <c r="D54">
        <v>3</v>
      </c>
      <c r="E54">
        <v>180</v>
      </c>
      <c r="F54">
        <v>1.5</v>
      </c>
      <c r="G54">
        <v>6</v>
      </c>
      <c r="H54">
        <v>0.12</v>
      </c>
      <c r="I54">
        <v>0.14399999999999999</v>
      </c>
      <c r="J54">
        <v>0.62686567199999998</v>
      </c>
      <c r="K54">
        <v>67</v>
      </c>
      <c r="L54">
        <f t="shared" si="2"/>
        <v>0.12</v>
      </c>
      <c r="M54">
        <v>1.28</v>
      </c>
      <c r="N54">
        <v>1.28</v>
      </c>
      <c r="O54" s="1">
        <f>(-LOG10(L54*0.99+0.01)/2*0.99+0.01)</f>
        <v>0.45059164780322231</v>
      </c>
      <c r="P54" s="1">
        <f>(1-O54)*POWER(MAX(0,0.5-L54),2)</f>
        <v>7.9334566057214687E-2</v>
      </c>
      <c r="Q54" s="1">
        <f>(1-O54-P54)*(POWER(MAX(0,0.125-L54)*6,3))</f>
        <v>1.2691992225768234E-5</v>
      </c>
      <c r="R54" s="2">
        <f t="shared" si="0"/>
        <v>0.52993890585266279</v>
      </c>
      <c r="S54" s="2">
        <f>R54*F54</f>
        <v>0.79490835877899424</v>
      </c>
      <c r="T54" s="2">
        <f t="shared" si="1"/>
        <v>-0.48509164122100579</v>
      </c>
    </row>
    <row r="55" spans="1:20" x14ac:dyDescent="0.25">
      <c r="A55" t="s">
        <v>68</v>
      </c>
      <c r="B55">
        <v>50</v>
      </c>
      <c r="C55">
        <v>25</v>
      </c>
      <c r="D55">
        <v>14</v>
      </c>
      <c r="E55">
        <v>834</v>
      </c>
      <c r="F55">
        <v>1.5</v>
      </c>
      <c r="G55">
        <v>28</v>
      </c>
      <c r="H55">
        <v>0.56000000000000005</v>
      </c>
      <c r="I55">
        <v>0.66720000000000002</v>
      </c>
      <c r="J55">
        <v>0.62686567199999998</v>
      </c>
      <c r="K55">
        <v>67</v>
      </c>
      <c r="L55">
        <f t="shared" si="2"/>
        <v>0.56000000000000005</v>
      </c>
      <c r="M55">
        <v>0.5</v>
      </c>
      <c r="O55" s="1">
        <f>(-LOG10(L55*0.99+0.01)/2*0.99+0.01)</f>
        <v>0.13296443248425643</v>
      </c>
      <c r="P55" s="1">
        <f>(1-O55)*POWER(MAX(0,0.5-L55),2)</f>
        <v>0</v>
      </c>
      <c r="Q55" s="1">
        <f>(1-O55-P55)*(POWER(MAX(0,0.125-L55)*6,3))</f>
        <v>0</v>
      </c>
      <c r="R55" s="2">
        <f t="shared" si="0"/>
        <v>0.13296443248425643</v>
      </c>
      <c r="S55" s="2">
        <f>R55*F55</f>
        <v>0.19944664872638465</v>
      </c>
      <c r="T55" s="2">
        <f t="shared" si="1"/>
        <v>-0.30055335127361538</v>
      </c>
    </row>
    <row r="56" spans="1:20" x14ac:dyDescent="0.25">
      <c r="A56" t="s">
        <v>69</v>
      </c>
      <c r="B56">
        <v>50</v>
      </c>
      <c r="C56">
        <v>25</v>
      </c>
      <c r="D56">
        <v>13</v>
      </c>
      <c r="E56">
        <v>685</v>
      </c>
      <c r="F56">
        <v>1.5</v>
      </c>
      <c r="G56">
        <v>1</v>
      </c>
      <c r="H56">
        <v>0.52</v>
      </c>
      <c r="I56">
        <v>0.54800000000000004</v>
      </c>
      <c r="J56">
        <v>0.62686567199999998</v>
      </c>
      <c r="K56">
        <v>67</v>
      </c>
      <c r="L56">
        <f t="shared" si="2"/>
        <v>0.52</v>
      </c>
      <c r="M56">
        <v>0.68</v>
      </c>
      <c r="N56">
        <v>0.68</v>
      </c>
      <c r="O56" s="1">
        <f>(-LOG10(L56*0.99+0.01)/2*0.99+0.01)</f>
        <v>0.14860305594803608</v>
      </c>
      <c r="P56" s="1">
        <f>(1-O56)*POWER(MAX(0,0.5-L56),2)</f>
        <v>0</v>
      </c>
      <c r="Q56" s="1">
        <f>(1-O56-P56)*(POWER(MAX(0,0.125-L56)*6,3))</f>
        <v>0</v>
      </c>
      <c r="R56" s="2">
        <f t="shared" si="0"/>
        <v>0.14860305594803608</v>
      </c>
      <c r="S56" s="2">
        <f>R56*F56</f>
        <v>0.22290458392205412</v>
      </c>
      <c r="T56" s="2">
        <f t="shared" si="1"/>
        <v>-0.4570954160779459</v>
      </c>
    </row>
    <row r="57" spans="1:20" x14ac:dyDescent="0.25">
      <c r="A57" t="s">
        <v>70</v>
      </c>
      <c r="B57">
        <v>50</v>
      </c>
      <c r="C57">
        <v>25</v>
      </c>
      <c r="D57">
        <v>0</v>
      </c>
      <c r="E57">
        <v>39</v>
      </c>
      <c r="F57">
        <v>1.5</v>
      </c>
      <c r="G57">
        <v>0</v>
      </c>
      <c r="H57">
        <v>0</v>
      </c>
      <c r="I57">
        <v>3.1199999999999999E-2</v>
      </c>
      <c r="J57">
        <v>0.62686567199999998</v>
      </c>
      <c r="K57">
        <v>67</v>
      </c>
      <c r="L57">
        <f t="shared" si="2"/>
        <v>0</v>
      </c>
      <c r="M57">
        <v>1.42</v>
      </c>
      <c r="N57">
        <v>1.42</v>
      </c>
      <c r="O57" s="1">
        <f>(-LOG10(L57*0.99+0.01)/2*0.99+0.01)</f>
        <v>1</v>
      </c>
      <c r="P57" s="1">
        <f>(1-O57)*POWER(MAX(0,0.5-L57),2)</f>
        <v>0</v>
      </c>
      <c r="Q57" s="1">
        <f>(1-O57-P57)*(POWER(MAX(0,0.125-L57)*6,3))</f>
        <v>0</v>
      </c>
      <c r="R57" s="2">
        <f t="shared" si="0"/>
        <v>1</v>
      </c>
      <c r="S57" s="2">
        <f>R57*F57</f>
        <v>1.5</v>
      </c>
      <c r="T57" s="2">
        <f t="shared" si="1"/>
        <v>8.0000000000000071E-2</v>
      </c>
    </row>
    <row r="58" spans="1:20" x14ac:dyDescent="0.25">
      <c r="A58" t="s">
        <v>71</v>
      </c>
      <c r="B58">
        <v>50</v>
      </c>
      <c r="C58">
        <v>56</v>
      </c>
      <c r="D58">
        <v>5</v>
      </c>
      <c r="E58">
        <v>446</v>
      </c>
      <c r="F58">
        <v>1.5</v>
      </c>
      <c r="G58">
        <v>15</v>
      </c>
      <c r="H58">
        <v>8.9300000000000004E-2</v>
      </c>
      <c r="I58">
        <v>0.1593</v>
      </c>
      <c r="J58">
        <v>0.41666666699999999</v>
      </c>
      <c r="K58">
        <v>96</v>
      </c>
      <c r="L58">
        <f t="shared" si="2"/>
        <v>8.9285714285714288E-2</v>
      </c>
      <c r="M58">
        <v>1.26</v>
      </c>
      <c r="N58">
        <v>1.26</v>
      </c>
      <c r="O58" s="1">
        <f>(-LOG10(L58*0.99+0.01)/2*0.99+0.01)</f>
        <v>0.50848303193643551</v>
      </c>
      <c r="P58" s="1">
        <f>(1-O58)*POWER(MAX(0,0.5-L58),2)</f>
        <v>8.291214161531428E-2</v>
      </c>
      <c r="Q58" s="1">
        <f>(1-O58-P58)*(POWER(MAX(0,0.125-L58)*6,3))</f>
        <v>4.0205285401249107E-3</v>
      </c>
      <c r="R58" s="2">
        <f t="shared" si="0"/>
        <v>0.59541570209187467</v>
      </c>
      <c r="S58" s="2">
        <f>R58*F58</f>
        <v>0.893123553137812</v>
      </c>
      <c r="T58" s="2">
        <f t="shared" si="1"/>
        <v>-0.36687644686218801</v>
      </c>
    </row>
    <row r="59" spans="1:20" x14ac:dyDescent="0.25">
      <c r="A59" t="s">
        <v>72</v>
      </c>
      <c r="B59">
        <v>50</v>
      </c>
      <c r="C59">
        <v>56</v>
      </c>
      <c r="D59">
        <v>17</v>
      </c>
      <c r="E59">
        <v>1910</v>
      </c>
      <c r="F59">
        <v>1.5</v>
      </c>
      <c r="G59">
        <v>10</v>
      </c>
      <c r="H59">
        <v>0.30359999999999998</v>
      </c>
      <c r="I59">
        <v>0.68210000000000004</v>
      </c>
      <c r="J59">
        <v>0.41666666699999999</v>
      </c>
      <c r="K59">
        <v>96</v>
      </c>
      <c r="L59">
        <f t="shared" si="2"/>
        <v>0.30357142857142855</v>
      </c>
      <c r="M59">
        <v>0.48</v>
      </c>
      <c r="N59">
        <v>0.48</v>
      </c>
      <c r="O59" s="1">
        <f>(-LOG10(L59*0.99+0.01)/2*0.99+0.01)</f>
        <v>0.26140478027672653</v>
      </c>
      <c r="P59" s="1">
        <f>(1-O59)*POWER(MAX(0,0.5-L59),2)</f>
        <v>2.8498093618149273E-2</v>
      </c>
      <c r="Q59" s="1">
        <f>(1-O59-P59)*(POWER(MAX(0,0.125-L59)*6,3))</f>
        <v>0</v>
      </c>
      <c r="R59" s="2">
        <f t="shared" si="0"/>
        <v>0.28990287389487579</v>
      </c>
      <c r="S59" s="2">
        <f>R59*F59</f>
        <v>0.43485431084231368</v>
      </c>
      <c r="T59" s="2">
        <f t="shared" si="1"/>
        <v>-4.5145689157686297E-2</v>
      </c>
    </row>
    <row r="60" spans="1:20" x14ac:dyDescent="0.25">
      <c r="A60" t="s">
        <v>73</v>
      </c>
      <c r="B60">
        <v>50</v>
      </c>
      <c r="C60">
        <v>56</v>
      </c>
      <c r="D60">
        <v>10</v>
      </c>
      <c r="E60">
        <v>600</v>
      </c>
      <c r="F60">
        <v>1.5</v>
      </c>
      <c r="G60">
        <v>7</v>
      </c>
      <c r="H60">
        <v>0.17860000000000001</v>
      </c>
      <c r="I60">
        <v>0.21429999999999999</v>
      </c>
      <c r="J60">
        <v>0.41666666699999999</v>
      </c>
      <c r="K60">
        <v>96</v>
      </c>
      <c r="L60">
        <f t="shared" si="2"/>
        <v>0.17857142857142858</v>
      </c>
      <c r="M60">
        <v>1.18</v>
      </c>
      <c r="N60">
        <v>1.18</v>
      </c>
      <c r="O60" s="1">
        <f>(-LOG10(L60*0.99+0.01)/2*0.99+0.01)</f>
        <v>0.37068488952509776</v>
      </c>
      <c r="P60" s="1">
        <f>(1-O60)*POWER(MAX(0,0.5-L60),2)</f>
        <v>6.5018525444473299E-2</v>
      </c>
      <c r="Q60" s="1">
        <f>(1-O60-P60)*(POWER(MAX(0,0.125-L60)*6,3))</f>
        <v>0</v>
      </c>
      <c r="R60" s="2">
        <f t="shared" si="0"/>
        <v>0.43570341496957105</v>
      </c>
      <c r="S60" s="2">
        <f>R60*F60</f>
        <v>0.65355512245435654</v>
      </c>
      <c r="T60" s="2">
        <f t="shared" si="1"/>
        <v>-0.5264448775456434</v>
      </c>
    </row>
    <row r="61" spans="1:20" x14ac:dyDescent="0.25">
      <c r="A61" t="s">
        <v>74</v>
      </c>
      <c r="B61">
        <v>50</v>
      </c>
      <c r="C61">
        <v>56</v>
      </c>
      <c r="D61">
        <v>48</v>
      </c>
      <c r="E61">
        <v>2662</v>
      </c>
      <c r="F61">
        <v>1.5</v>
      </c>
      <c r="G61">
        <v>118</v>
      </c>
      <c r="H61">
        <v>0.85709999999999997</v>
      </c>
      <c r="I61">
        <v>0.95069999999999999</v>
      </c>
      <c r="J61">
        <v>0.41666666699999999</v>
      </c>
      <c r="K61">
        <v>96</v>
      </c>
      <c r="L61">
        <f t="shared" si="2"/>
        <v>0.8571428571428571</v>
      </c>
      <c r="M61">
        <v>0.31</v>
      </c>
      <c r="N61">
        <v>0.31</v>
      </c>
      <c r="O61" s="1">
        <f>(-LOG10(L61*0.99+0.01)/2*0.99+0.01)</f>
        <v>4.278066616570108E-2</v>
      </c>
      <c r="P61" s="1">
        <f>(1-O61)*POWER(MAX(0,0.5-L61),2)</f>
        <v>0</v>
      </c>
      <c r="Q61" s="1">
        <f>(1-O61-P61)*(POWER(MAX(0,0.125-L61)*6,3))</f>
        <v>0</v>
      </c>
      <c r="R61" s="2">
        <f t="shared" si="0"/>
        <v>4.278066616570108E-2</v>
      </c>
      <c r="S61" s="2">
        <f>R61*F61</f>
        <v>6.4170999248551616E-2</v>
      </c>
      <c r="T61" s="2">
        <f t="shared" si="1"/>
        <v>-0.24582900075144837</v>
      </c>
    </row>
    <row r="62" spans="1:20" x14ac:dyDescent="0.25">
      <c r="A62" t="s">
        <v>75</v>
      </c>
      <c r="B62">
        <v>50</v>
      </c>
      <c r="C62">
        <v>56</v>
      </c>
      <c r="D62">
        <v>54</v>
      </c>
      <c r="E62">
        <v>2700</v>
      </c>
      <c r="F62">
        <v>1.5</v>
      </c>
      <c r="G62">
        <v>87</v>
      </c>
      <c r="H62">
        <v>0.96430000000000005</v>
      </c>
      <c r="I62">
        <v>0.96430000000000005</v>
      </c>
      <c r="J62">
        <v>0.41666666699999999</v>
      </c>
      <c r="K62">
        <v>96</v>
      </c>
      <c r="L62">
        <f t="shared" si="2"/>
        <v>0.9642857142857143</v>
      </c>
      <c r="M62">
        <v>0.31</v>
      </c>
      <c r="N62">
        <v>0.31</v>
      </c>
      <c r="O62" s="1">
        <f>(-LOG10(L62*0.99+0.01)/2*0.99+0.01)</f>
        <v>1.7738556341610322E-2</v>
      </c>
      <c r="P62" s="1">
        <f>(1-O62)*POWER(MAX(0,0.5-L62),2)</f>
        <v>0</v>
      </c>
      <c r="Q62" s="1">
        <f>(1-O62-P62)*(POWER(MAX(0,0.125-L62)*6,3))</f>
        <v>0</v>
      </c>
      <c r="R62" s="2">
        <f t="shared" si="0"/>
        <v>1.7738556341610322E-2</v>
      </c>
      <c r="S62" s="2">
        <f>R62*F62</f>
        <v>2.6607834512415482E-2</v>
      </c>
      <c r="T62" s="2">
        <f t="shared" si="1"/>
        <v>-0.2833921654875845</v>
      </c>
    </row>
    <row r="63" spans="1:20" x14ac:dyDescent="0.25">
      <c r="A63" t="s">
        <v>76</v>
      </c>
      <c r="B63">
        <v>50</v>
      </c>
      <c r="C63">
        <v>40</v>
      </c>
      <c r="D63">
        <v>20</v>
      </c>
      <c r="E63">
        <v>1070</v>
      </c>
      <c r="F63">
        <v>1.5</v>
      </c>
      <c r="G63">
        <v>10</v>
      </c>
      <c r="H63">
        <v>0.5</v>
      </c>
      <c r="I63">
        <v>0.53500000000000003</v>
      </c>
      <c r="J63">
        <v>0.5</v>
      </c>
      <c r="K63">
        <v>80</v>
      </c>
      <c r="L63">
        <f t="shared" si="2"/>
        <v>0.5</v>
      </c>
      <c r="M63">
        <v>0.7</v>
      </c>
      <c r="O63" s="1">
        <f>(-LOG10(L63*0.99+0.01)/2*0.99+0.01)</f>
        <v>0.15687076783126264</v>
      </c>
      <c r="P63" s="1">
        <f>(1-O63)*POWER(MAX(0,0.5-L63),2)</f>
        <v>0</v>
      </c>
      <c r="Q63" s="1">
        <f>(1-O63-P63)*(POWER(MAX(0,0.125-L63)*6,3))</f>
        <v>0</v>
      </c>
      <c r="R63" s="2">
        <f t="shared" si="0"/>
        <v>0.15687076783126264</v>
      </c>
      <c r="S63" s="2">
        <f>R63*F63</f>
        <v>0.23530615174689395</v>
      </c>
      <c r="T63" s="2">
        <f t="shared" si="1"/>
        <v>-0.464693848253106</v>
      </c>
    </row>
    <row r="64" spans="1:20" x14ac:dyDescent="0.25">
      <c r="A64" t="s">
        <v>77</v>
      </c>
      <c r="B64">
        <v>50</v>
      </c>
      <c r="C64">
        <v>40</v>
      </c>
      <c r="D64">
        <v>7</v>
      </c>
      <c r="E64">
        <v>368</v>
      </c>
      <c r="F64">
        <v>1.5</v>
      </c>
      <c r="G64">
        <v>4</v>
      </c>
      <c r="H64">
        <v>0.17499999999999999</v>
      </c>
      <c r="I64">
        <v>0.184</v>
      </c>
      <c r="J64">
        <v>0.5</v>
      </c>
      <c r="K64">
        <v>80</v>
      </c>
      <c r="L64">
        <f t="shared" si="2"/>
        <v>0.17499999999999999</v>
      </c>
      <c r="M64">
        <v>1.22</v>
      </c>
      <c r="N64">
        <v>1.22</v>
      </c>
      <c r="O64" s="1">
        <f>(-LOG10(L64*0.99+0.01)/2*0.99+0.01)</f>
        <v>0.37479322825998301</v>
      </c>
      <c r="P64" s="1">
        <f>(1-O64)*POWER(MAX(0,0.5-L64),2)</f>
        <v>6.60374652650393E-2</v>
      </c>
      <c r="Q64" s="1">
        <f>(1-O64-P64)*(POWER(MAX(0,0.125-L64)*6,3))</f>
        <v>0</v>
      </c>
      <c r="R64" s="2">
        <f t="shared" si="0"/>
        <v>0.4408306935250223</v>
      </c>
      <c r="S64" s="2">
        <f>R64*F64</f>
        <v>0.66124604028753342</v>
      </c>
      <c r="T64" s="2">
        <f t="shared" si="1"/>
        <v>-0.55875395971246655</v>
      </c>
    </row>
    <row r="65" spans="1:20" x14ac:dyDescent="0.25">
      <c r="A65" t="s">
        <v>78</v>
      </c>
      <c r="B65">
        <v>50</v>
      </c>
      <c r="C65">
        <v>40</v>
      </c>
      <c r="D65">
        <v>28</v>
      </c>
      <c r="E65">
        <v>1530</v>
      </c>
      <c r="F65">
        <v>1.5</v>
      </c>
      <c r="G65">
        <v>18</v>
      </c>
      <c r="H65">
        <v>0.7</v>
      </c>
      <c r="I65">
        <v>0.76500000000000001</v>
      </c>
      <c r="J65">
        <v>0.5</v>
      </c>
      <c r="K65">
        <v>80</v>
      </c>
      <c r="L65">
        <f t="shared" si="2"/>
        <v>0.7</v>
      </c>
      <c r="M65">
        <v>0.35</v>
      </c>
      <c r="N65">
        <v>0.35</v>
      </c>
      <c r="O65" s="1">
        <f>(-LOG10(L65*0.99+0.01)/2*0.99+0.01)</f>
        <v>8.5757114115187147E-2</v>
      </c>
      <c r="P65" s="1">
        <f>(1-O65)*POWER(MAX(0,0.5-L65),2)</f>
        <v>0</v>
      </c>
      <c r="Q65" s="1">
        <f>(1-O65-P65)*(POWER(MAX(0,0.125-L65)*6,3))</f>
        <v>0</v>
      </c>
      <c r="R65" s="2">
        <f t="shared" si="0"/>
        <v>8.5757114115187147E-2</v>
      </c>
      <c r="S65" s="2">
        <f>R65*F65</f>
        <v>0.12863567117278071</v>
      </c>
      <c r="T65" s="2">
        <f t="shared" si="1"/>
        <v>-0.22136432882721926</v>
      </c>
    </row>
    <row r="66" spans="1:20" x14ac:dyDescent="0.25">
      <c r="A66" t="s">
        <v>79</v>
      </c>
      <c r="B66">
        <v>50</v>
      </c>
      <c r="C66">
        <v>40</v>
      </c>
      <c r="D66">
        <v>8</v>
      </c>
      <c r="E66">
        <v>425</v>
      </c>
      <c r="F66">
        <v>1.5</v>
      </c>
      <c r="G66">
        <v>23</v>
      </c>
      <c r="H66">
        <v>0.2</v>
      </c>
      <c r="I66">
        <v>0.21249999999999999</v>
      </c>
      <c r="J66">
        <v>0.5</v>
      </c>
      <c r="K66">
        <v>80</v>
      </c>
      <c r="L66">
        <f t="shared" si="2"/>
        <v>0.2</v>
      </c>
      <c r="M66">
        <v>1.18</v>
      </c>
      <c r="N66">
        <v>1.18</v>
      </c>
      <c r="O66" s="1">
        <f>(-LOG10(L66*0.99+0.01)/2*0.99+0.01)</f>
        <v>0.34755864919343299</v>
      </c>
      <c r="P66" s="1">
        <f>(1-O66)*POWER(MAX(0,0.5-L66),2)</f>
        <v>5.8719721572591026E-2</v>
      </c>
      <c r="Q66" s="1">
        <f>(1-O66-P66)*(POWER(MAX(0,0.125-L66)*6,3))</f>
        <v>0</v>
      </c>
      <c r="R66" s="2">
        <f t="shared" ref="R66:R129" si="3">O66+P66+Q66</f>
        <v>0.40627837076602402</v>
      </c>
      <c r="S66" s="2">
        <f>R66*F66</f>
        <v>0.60941755614903603</v>
      </c>
      <c r="T66" s="2">
        <f t="shared" ref="T66:T129" si="4">IF(M66,S66-M66,"")</f>
        <v>-0.57058244385096391</v>
      </c>
    </row>
    <row r="67" spans="1:20" x14ac:dyDescent="0.25">
      <c r="A67" t="s">
        <v>80</v>
      </c>
      <c r="B67">
        <v>50</v>
      </c>
      <c r="C67">
        <v>40</v>
      </c>
      <c r="D67">
        <v>5</v>
      </c>
      <c r="E67">
        <v>381</v>
      </c>
      <c r="F67">
        <v>1.5</v>
      </c>
      <c r="G67">
        <v>2</v>
      </c>
      <c r="H67">
        <v>0.125</v>
      </c>
      <c r="I67">
        <v>0.1905</v>
      </c>
      <c r="J67">
        <v>0.5</v>
      </c>
      <c r="K67">
        <v>80</v>
      </c>
      <c r="L67">
        <f t="shared" ref="L67:L130" si="5">D67/C67</f>
        <v>0.125</v>
      </c>
      <c r="M67">
        <v>1.21</v>
      </c>
      <c r="N67">
        <v>1.21</v>
      </c>
      <c r="O67" s="1">
        <f>(-LOG10(L67*0.99+0.01)/2*0.99+0.01)</f>
        <v>0.4424845736068333</v>
      </c>
      <c r="P67" s="1">
        <f>(1-O67)*POWER(MAX(0,0.5-L67),2)</f>
        <v>7.8400606836539072E-2</v>
      </c>
      <c r="Q67" s="1">
        <f>(1-O67-P67)*(POWER(MAX(0,0.125-L67)*6,3))</f>
        <v>0</v>
      </c>
      <c r="R67" s="2">
        <f t="shared" si="3"/>
        <v>0.5208851804433724</v>
      </c>
      <c r="S67" s="2">
        <f>R67*F67</f>
        <v>0.78132777066505854</v>
      </c>
      <c r="T67" s="2">
        <f t="shared" si="4"/>
        <v>-0.42867222933494142</v>
      </c>
    </row>
    <row r="68" spans="1:20" x14ac:dyDescent="0.25">
      <c r="A68" t="s">
        <v>81</v>
      </c>
      <c r="B68">
        <v>50</v>
      </c>
      <c r="C68">
        <v>38</v>
      </c>
      <c r="D68">
        <v>23</v>
      </c>
      <c r="E68">
        <v>1405</v>
      </c>
      <c r="F68">
        <v>1.5</v>
      </c>
      <c r="G68">
        <v>70</v>
      </c>
      <c r="H68">
        <v>0.60529999999999995</v>
      </c>
      <c r="I68">
        <v>0.73950000000000005</v>
      </c>
      <c r="J68">
        <v>0.57303370799999997</v>
      </c>
      <c r="K68">
        <v>89</v>
      </c>
      <c r="L68">
        <f t="shared" si="5"/>
        <v>0.60526315789473684</v>
      </c>
      <c r="M68">
        <v>0.39</v>
      </c>
      <c r="N68">
        <v>0.39</v>
      </c>
      <c r="O68" s="1">
        <f>(-LOG10(L68*0.99+0.01)/2*0.99+0.01)</f>
        <v>0.11654013762510493</v>
      </c>
      <c r="P68" s="1">
        <f>(1-O68)*POWER(MAX(0,0.5-L68),2)</f>
        <v>0</v>
      </c>
      <c r="Q68" s="1">
        <f>(1-O68-P68)*(POWER(MAX(0,0.125-L68)*6,3))</f>
        <v>0</v>
      </c>
      <c r="R68" s="2">
        <f t="shared" si="3"/>
        <v>0.11654013762510493</v>
      </c>
      <c r="S68" s="2">
        <f>R68*F68</f>
        <v>0.17481020643765738</v>
      </c>
      <c r="T68" s="2">
        <f t="shared" si="4"/>
        <v>-0.21518979356234264</v>
      </c>
    </row>
    <row r="69" spans="1:20" x14ac:dyDescent="0.25">
      <c r="A69" t="s">
        <v>82</v>
      </c>
      <c r="B69">
        <v>50</v>
      </c>
      <c r="C69">
        <v>38</v>
      </c>
      <c r="D69">
        <v>5</v>
      </c>
      <c r="E69">
        <v>515</v>
      </c>
      <c r="F69">
        <v>1.5</v>
      </c>
      <c r="G69">
        <v>3</v>
      </c>
      <c r="H69">
        <v>0.13159999999999999</v>
      </c>
      <c r="I69">
        <v>0.27110000000000001</v>
      </c>
      <c r="J69">
        <v>0.57303370799999997</v>
      </c>
      <c r="K69">
        <v>89</v>
      </c>
      <c r="L69">
        <f t="shared" si="5"/>
        <v>0.13157894736842105</v>
      </c>
      <c r="M69">
        <v>1.0900000000000001</v>
      </c>
      <c r="N69">
        <v>1.0900000000000001</v>
      </c>
      <c r="O69" s="1">
        <f>(-LOG10(L69*0.99+0.01)/2*0.99+0.01)</f>
        <v>0.43226291185716781</v>
      </c>
      <c r="P69" s="1">
        <f>(1-O69)*POWER(MAX(0,0.5-L69),2)</f>
        <v>7.7061266811630988E-2</v>
      </c>
      <c r="Q69" s="1">
        <f>(1-O69-P69)*(POWER(MAX(0,0.125-L69)*6,3))</f>
        <v>0</v>
      </c>
      <c r="R69" s="2">
        <f t="shared" si="3"/>
        <v>0.50932417866879875</v>
      </c>
      <c r="S69" s="2">
        <f>R69*F69</f>
        <v>0.76398626800319813</v>
      </c>
      <c r="T69" s="2">
        <f t="shared" si="4"/>
        <v>-0.32601373199680195</v>
      </c>
    </row>
    <row r="70" spans="1:20" x14ac:dyDescent="0.25">
      <c r="A70" t="s">
        <v>83</v>
      </c>
      <c r="B70">
        <v>50</v>
      </c>
      <c r="C70">
        <v>38</v>
      </c>
      <c r="D70">
        <v>1</v>
      </c>
      <c r="E70">
        <v>132</v>
      </c>
      <c r="F70">
        <v>1.5</v>
      </c>
      <c r="G70">
        <v>0</v>
      </c>
      <c r="H70">
        <v>2.63E-2</v>
      </c>
      <c r="I70">
        <v>6.9500000000000006E-2</v>
      </c>
      <c r="J70">
        <v>0.57303370799999997</v>
      </c>
      <c r="K70">
        <v>89</v>
      </c>
      <c r="L70">
        <f t="shared" si="5"/>
        <v>2.6315789473684209E-2</v>
      </c>
      <c r="M70">
        <v>1.4</v>
      </c>
      <c r="N70">
        <v>1.4</v>
      </c>
      <c r="O70" s="1">
        <f>(-LOG10(L70*0.99+0.01)/2*0.99+0.01)</f>
        <v>0.72431619958289972</v>
      </c>
      <c r="P70" s="1">
        <f>(1-O70)*POWER(MAX(0,0.5-L70),2)</f>
        <v>6.1857030010485113E-2</v>
      </c>
      <c r="Q70" s="1">
        <f>(1-O70-P70)*(POWER(MAX(0,0.125-L70)*6,3))</f>
        <v>4.4387311500635122E-2</v>
      </c>
      <c r="R70" s="2">
        <f t="shared" si="3"/>
        <v>0.83056054109402</v>
      </c>
      <c r="S70" s="2">
        <f>R70*F70</f>
        <v>1.24584081164103</v>
      </c>
      <c r="T70" s="2">
        <f t="shared" si="4"/>
        <v>-0.15415918835896991</v>
      </c>
    </row>
    <row r="71" spans="1:20" x14ac:dyDescent="0.25">
      <c r="A71" t="s">
        <v>84</v>
      </c>
      <c r="B71">
        <v>50</v>
      </c>
      <c r="C71">
        <v>38</v>
      </c>
      <c r="D71">
        <v>23</v>
      </c>
      <c r="E71">
        <v>1200</v>
      </c>
      <c r="F71">
        <v>1.5</v>
      </c>
      <c r="G71">
        <v>7</v>
      </c>
      <c r="H71">
        <v>0.60529999999999995</v>
      </c>
      <c r="I71">
        <v>0.63160000000000005</v>
      </c>
      <c r="J71">
        <v>0.57303370799999997</v>
      </c>
      <c r="K71">
        <v>89</v>
      </c>
      <c r="L71">
        <f t="shared" si="5"/>
        <v>0.60526315789473684</v>
      </c>
      <c r="M71">
        <v>0.55000000000000004</v>
      </c>
      <c r="N71">
        <v>0.55000000000000004</v>
      </c>
      <c r="O71" s="1">
        <f>(-LOG10(L71*0.99+0.01)/2*0.99+0.01)</f>
        <v>0.11654013762510493</v>
      </c>
      <c r="P71" s="1">
        <f>(1-O71)*POWER(MAX(0,0.5-L71),2)</f>
        <v>0</v>
      </c>
      <c r="Q71" s="1">
        <f>(1-O71-P71)*(POWER(MAX(0,0.125-L71)*6,3))</f>
        <v>0</v>
      </c>
      <c r="R71" s="2">
        <f t="shared" si="3"/>
        <v>0.11654013762510493</v>
      </c>
      <c r="S71" s="2">
        <f>R71*F71</f>
        <v>0.17481020643765738</v>
      </c>
      <c r="T71" s="2">
        <f t="shared" si="4"/>
        <v>-0.37518979356234267</v>
      </c>
    </row>
    <row r="72" spans="1:20" x14ac:dyDescent="0.25">
      <c r="A72" t="s">
        <v>85</v>
      </c>
      <c r="B72">
        <v>50</v>
      </c>
      <c r="C72">
        <v>38</v>
      </c>
      <c r="D72">
        <v>3</v>
      </c>
      <c r="E72">
        <v>171</v>
      </c>
      <c r="F72">
        <v>1.5</v>
      </c>
      <c r="G72">
        <v>3</v>
      </c>
      <c r="H72">
        <v>7.8899999999999998E-2</v>
      </c>
      <c r="I72">
        <v>0.09</v>
      </c>
      <c r="J72">
        <v>0.57303370799999997</v>
      </c>
      <c r="K72">
        <v>89</v>
      </c>
      <c r="L72">
        <f t="shared" si="5"/>
        <v>7.8947368421052627E-2</v>
      </c>
      <c r="M72">
        <v>1.36</v>
      </c>
      <c r="N72">
        <v>1.36</v>
      </c>
      <c r="O72" s="1">
        <f>(-LOG10(L72*0.99+0.01)/2*0.99+0.01)</f>
        <v>0.53209570084208269</v>
      </c>
      <c r="P72" s="1">
        <f>(1-O72)*POWER(MAX(0,0.5-L72),2)</f>
        <v>8.2952562731597512E-2</v>
      </c>
      <c r="Q72" s="1">
        <f>(1-O72-P72)*(POWER(MAX(0,0.125-L72)*6,3))</f>
        <v>8.1212595473195547E-3</v>
      </c>
      <c r="R72" s="2">
        <f t="shared" si="3"/>
        <v>0.62316952312099982</v>
      </c>
      <c r="S72" s="2">
        <f>R72*F72</f>
        <v>0.93475428468149979</v>
      </c>
      <c r="T72" s="2">
        <f t="shared" si="4"/>
        <v>-0.42524571531850031</v>
      </c>
    </row>
    <row r="73" spans="1:20" x14ac:dyDescent="0.25">
      <c r="A73" t="s">
        <v>86</v>
      </c>
      <c r="B73">
        <v>50</v>
      </c>
      <c r="C73">
        <v>71</v>
      </c>
      <c r="D73">
        <v>6</v>
      </c>
      <c r="E73">
        <v>459</v>
      </c>
      <c r="F73">
        <v>1.5</v>
      </c>
      <c r="G73">
        <v>15</v>
      </c>
      <c r="H73">
        <v>8.4500000000000006E-2</v>
      </c>
      <c r="I73">
        <v>0.1293</v>
      </c>
      <c r="J73">
        <v>0.44961240299999999</v>
      </c>
      <c r="K73">
        <v>129</v>
      </c>
      <c r="L73">
        <f t="shared" si="5"/>
        <v>8.4507042253521125E-2</v>
      </c>
      <c r="M73">
        <v>1.31</v>
      </c>
      <c r="N73">
        <v>1.31</v>
      </c>
      <c r="O73" s="1">
        <f>(-LOG10(L73*0.99+0.01)/2*0.99+0.01)</f>
        <v>0.51907616819090552</v>
      </c>
      <c r="P73" s="1">
        <f>(1-O73)*POWER(MAX(0,0.5-L73),2)</f>
        <v>8.3023996157878296E-2</v>
      </c>
      <c r="Q73" s="1">
        <f>(1-O73-P73)*(POWER(MAX(0,0.125-L73)*6,3))</f>
        <v>5.7064499410269505E-3</v>
      </c>
      <c r="R73" s="2">
        <f t="shared" si="3"/>
        <v>0.60780661428981075</v>
      </c>
      <c r="S73" s="2">
        <f>R73*F73</f>
        <v>0.91170992143471619</v>
      </c>
      <c r="T73" s="2">
        <f t="shared" si="4"/>
        <v>-0.39829007856528387</v>
      </c>
    </row>
    <row r="74" spans="1:20" x14ac:dyDescent="0.25">
      <c r="A74" t="s">
        <v>87</v>
      </c>
      <c r="B74">
        <v>50</v>
      </c>
      <c r="C74">
        <v>71</v>
      </c>
      <c r="D74">
        <v>17</v>
      </c>
      <c r="E74">
        <v>995</v>
      </c>
      <c r="F74">
        <v>1.5</v>
      </c>
      <c r="G74">
        <v>7</v>
      </c>
      <c r="H74">
        <v>0.2394</v>
      </c>
      <c r="I74">
        <v>0.28029999999999999</v>
      </c>
      <c r="J74">
        <v>0.44961240299999999</v>
      </c>
      <c r="K74">
        <v>129</v>
      </c>
      <c r="L74">
        <f t="shared" si="5"/>
        <v>0.23943661971830985</v>
      </c>
      <c r="M74">
        <v>1.08</v>
      </c>
      <c r="N74">
        <v>1.08</v>
      </c>
      <c r="O74" s="1">
        <f>(-LOG10(L74*0.99+0.01)/2*0.99+0.01)</f>
        <v>0.31057823604608159</v>
      </c>
      <c r="P74" s="1">
        <f>(1-O74)*POWER(MAX(0,0.5-L74),2)</f>
        <v>4.6807101510261566E-2</v>
      </c>
      <c r="Q74" s="1">
        <f>(1-O74-P74)*(POWER(MAX(0,0.125-L74)*6,3))</f>
        <v>0</v>
      </c>
      <c r="R74" s="2">
        <f t="shared" si="3"/>
        <v>0.35738533755634316</v>
      </c>
      <c r="S74" s="2">
        <f>R74*F74</f>
        <v>0.53607800633451475</v>
      </c>
      <c r="T74" s="2">
        <f t="shared" si="4"/>
        <v>-0.54392199366548533</v>
      </c>
    </row>
    <row r="75" spans="1:20" x14ac:dyDescent="0.25">
      <c r="A75" t="s">
        <v>88</v>
      </c>
      <c r="B75">
        <v>50</v>
      </c>
      <c r="C75">
        <v>71</v>
      </c>
      <c r="D75">
        <v>23</v>
      </c>
      <c r="E75">
        <v>1185</v>
      </c>
      <c r="F75">
        <v>1.5</v>
      </c>
      <c r="G75">
        <v>17</v>
      </c>
      <c r="H75">
        <v>0.32390000000000002</v>
      </c>
      <c r="I75">
        <v>0.33379999999999999</v>
      </c>
      <c r="J75">
        <v>0.44961240299999999</v>
      </c>
      <c r="K75">
        <v>129</v>
      </c>
      <c r="L75">
        <f t="shared" si="5"/>
        <v>0.323943661971831</v>
      </c>
      <c r="M75">
        <v>1</v>
      </c>
      <c r="N75">
        <v>1</v>
      </c>
      <c r="O75" s="1">
        <f>(-LOG10(L75*0.99+0.01)/2*0.99+0.01)</f>
        <v>0.24787732679103172</v>
      </c>
      <c r="P75" s="1">
        <f>(1-O75)*POWER(MAX(0,0.5-L75),2)</f>
        <v>2.3312669646677501E-2</v>
      </c>
      <c r="Q75" s="1">
        <f>(1-O75-P75)*(POWER(MAX(0,0.125-L75)*6,3))</f>
        <v>0</v>
      </c>
      <c r="R75" s="2">
        <f t="shared" si="3"/>
        <v>0.27118999643770925</v>
      </c>
      <c r="S75" s="2">
        <f>R75*F75</f>
        <v>0.40678499465656387</v>
      </c>
      <c r="T75" s="2">
        <f t="shared" si="4"/>
        <v>-0.59321500534343619</v>
      </c>
    </row>
    <row r="76" spans="1:20" x14ac:dyDescent="0.25">
      <c r="A76" t="s">
        <v>89</v>
      </c>
      <c r="B76">
        <v>50</v>
      </c>
      <c r="C76">
        <v>71</v>
      </c>
      <c r="D76">
        <v>42</v>
      </c>
      <c r="E76">
        <v>3191</v>
      </c>
      <c r="F76">
        <v>1.5</v>
      </c>
      <c r="G76">
        <v>40</v>
      </c>
      <c r="H76">
        <v>0.59150000000000003</v>
      </c>
      <c r="I76">
        <v>0.89890000000000003</v>
      </c>
      <c r="J76">
        <v>0.44961240299999999</v>
      </c>
      <c r="K76">
        <v>129</v>
      </c>
      <c r="L76">
        <f t="shared" si="5"/>
        <v>0.59154929577464788</v>
      </c>
      <c r="M76">
        <v>0.32</v>
      </c>
      <c r="N76">
        <v>0.32</v>
      </c>
      <c r="O76" s="1">
        <f>(-LOG10(L76*0.99+0.01)/2*0.99+0.01)</f>
        <v>0.12138522846822658</v>
      </c>
      <c r="P76" s="1">
        <f>(1-O76)*POWER(MAX(0,0.5-L76),2)</f>
        <v>0</v>
      </c>
      <c r="Q76" s="1">
        <f>(1-O76-P76)*(POWER(MAX(0,0.125-L76)*6,3))</f>
        <v>0</v>
      </c>
      <c r="R76" s="2">
        <f t="shared" si="3"/>
        <v>0.12138522846822658</v>
      </c>
      <c r="S76" s="2">
        <f>R76*F76</f>
        <v>0.18207784270233987</v>
      </c>
      <c r="T76" s="2">
        <f t="shared" si="4"/>
        <v>-0.13792215729766014</v>
      </c>
    </row>
    <row r="77" spans="1:20" x14ac:dyDescent="0.25">
      <c r="A77" t="s">
        <v>90</v>
      </c>
      <c r="B77">
        <v>50</v>
      </c>
      <c r="C77">
        <v>56</v>
      </c>
      <c r="D77">
        <v>34</v>
      </c>
      <c r="E77">
        <v>2408</v>
      </c>
      <c r="F77">
        <v>1.5</v>
      </c>
      <c r="G77">
        <v>73</v>
      </c>
      <c r="H77">
        <v>0.60709999999999997</v>
      </c>
      <c r="I77">
        <v>0.86</v>
      </c>
      <c r="J77">
        <v>0.41666666699999999</v>
      </c>
      <c r="K77">
        <v>96</v>
      </c>
      <c r="L77">
        <f t="shared" si="5"/>
        <v>0.6071428571428571</v>
      </c>
      <c r="M77">
        <v>0.32</v>
      </c>
      <c r="N77">
        <v>0.32</v>
      </c>
      <c r="O77" s="1">
        <f>(-LOG10(L77*0.99+0.01)/2*0.99+0.01)</f>
        <v>0.11588447079155391</v>
      </c>
      <c r="P77" s="1">
        <f>(1-O77)*POWER(MAX(0,0.5-L77),2)</f>
        <v>0</v>
      </c>
      <c r="Q77" s="1">
        <f>(1-O77-P77)*(POWER(MAX(0,0.125-L77)*6,3))</f>
        <v>0</v>
      </c>
      <c r="R77" s="2">
        <f t="shared" si="3"/>
        <v>0.11588447079155391</v>
      </c>
      <c r="S77" s="2">
        <f>R77*F77</f>
        <v>0.17382670618733087</v>
      </c>
      <c r="T77" s="2">
        <f t="shared" si="4"/>
        <v>-0.14617329381266914</v>
      </c>
    </row>
    <row r="78" spans="1:20" x14ac:dyDescent="0.25">
      <c r="A78" t="s">
        <v>91</v>
      </c>
      <c r="B78">
        <v>50</v>
      </c>
      <c r="C78">
        <v>56</v>
      </c>
      <c r="D78">
        <v>7</v>
      </c>
      <c r="E78">
        <v>365</v>
      </c>
      <c r="F78">
        <v>1.5</v>
      </c>
      <c r="G78">
        <v>0</v>
      </c>
      <c r="H78">
        <v>0.125</v>
      </c>
      <c r="I78">
        <v>0.13039999999999999</v>
      </c>
      <c r="J78">
        <v>0.41666666699999999</v>
      </c>
      <c r="K78">
        <v>96</v>
      </c>
      <c r="L78">
        <f t="shared" si="5"/>
        <v>0.125</v>
      </c>
      <c r="M78">
        <v>1.3</v>
      </c>
      <c r="N78">
        <v>1.3</v>
      </c>
      <c r="O78" s="1">
        <f>(-LOG10(L78*0.99+0.01)/2*0.99+0.01)</f>
        <v>0.4424845736068333</v>
      </c>
      <c r="P78" s="1">
        <f>(1-O78)*POWER(MAX(0,0.5-L78),2)</f>
        <v>7.8400606836539072E-2</v>
      </c>
      <c r="Q78" s="1">
        <f>(1-O78-P78)*(POWER(MAX(0,0.125-L78)*6,3))</f>
        <v>0</v>
      </c>
      <c r="R78" s="2">
        <f t="shared" si="3"/>
        <v>0.5208851804433724</v>
      </c>
      <c r="S78" s="2">
        <f>R78*F78</f>
        <v>0.78132777066505854</v>
      </c>
      <c r="T78" s="2">
        <f t="shared" si="4"/>
        <v>-0.5186722293349415</v>
      </c>
    </row>
    <row r="79" spans="1:20" x14ac:dyDescent="0.25">
      <c r="A79" t="s">
        <v>92</v>
      </c>
      <c r="B79">
        <v>50</v>
      </c>
      <c r="C79">
        <v>56</v>
      </c>
      <c r="D79">
        <v>43</v>
      </c>
      <c r="E79">
        <v>2452</v>
      </c>
      <c r="F79">
        <v>1.5</v>
      </c>
      <c r="G79">
        <v>70</v>
      </c>
      <c r="H79">
        <v>0.76790000000000003</v>
      </c>
      <c r="I79">
        <v>0.87570000000000003</v>
      </c>
      <c r="J79">
        <v>0.41666666699999999</v>
      </c>
      <c r="K79">
        <v>96</v>
      </c>
      <c r="L79">
        <f t="shared" si="5"/>
        <v>0.7678571428571429</v>
      </c>
      <c r="M79">
        <v>0.32</v>
      </c>
      <c r="N79">
        <v>0.32</v>
      </c>
      <c r="O79" s="1">
        <f>(-LOG10(L79*0.99+0.01)/2*0.99+0.01)</f>
        <v>6.6137241585823112E-2</v>
      </c>
      <c r="P79" s="1">
        <f>(1-O79)*POWER(MAX(0,0.5-L79),2)</f>
        <v>0</v>
      </c>
      <c r="Q79" s="1">
        <f>(1-O79-P79)*(POWER(MAX(0,0.125-L79)*6,3))</f>
        <v>0</v>
      </c>
      <c r="R79" s="2">
        <f t="shared" si="3"/>
        <v>6.6137241585823112E-2</v>
      </c>
      <c r="S79" s="2">
        <f>R79*F79</f>
        <v>9.9205862378734661E-2</v>
      </c>
      <c r="T79" s="2">
        <f t="shared" si="4"/>
        <v>-0.22079413762126535</v>
      </c>
    </row>
    <row r="80" spans="1:20" x14ac:dyDescent="0.25">
      <c r="A80" t="s">
        <v>93</v>
      </c>
      <c r="B80">
        <v>50</v>
      </c>
      <c r="C80">
        <v>56</v>
      </c>
      <c r="D80">
        <v>20</v>
      </c>
      <c r="E80">
        <v>1361</v>
      </c>
      <c r="F80">
        <v>1.5</v>
      </c>
      <c r="G80">
        <v>11</v>
      </c>
      <c r="H80">
        <v>0.35709999999999997</v>
      </c>
      <c r="I80">
        <v>0.48609999999999998</v>
      </c>
      <c r="J80">
        <v>0.41666666699999999</v>
      </c>
      <c r="K80">
        <v>96</v>
      </c>
      <c r="L80">
        <f t="shared" si="5"/>
        <v>0.35714285714285715</v>
      </c>
      <c r="M80">
        <v>0.77</v>
      </c>
      <c r="N80">
        <v>0.77</v>
      </c>
      <c r="O80" s="1">
        <f>(-LOG10(L80*0.99+0.01)/2*0.99+0.01)</f>
        <v>0.22750807540403223</v>
      </c>
      <c r="P80" s="1">
        <f>(1-O80)*POWER(MAX(0,0.5-L80),2)</f>
        <v>1.5765141318285058E-2</v>
      </c>
      <c r="Q80" s="1">
        <f>(1-O80-P80)*(POWER(MAX(0,0.125-L80)*6,3))</f>
        <v>0</v>
      </c>
      <c r="R80" s="2">
        <f t="shared" si="3"/>
        <v>0.24327321672231728</v>
      </c>
      <c r="S80" s="2">
        <f>R80*F80</f>
        <v>0.36490982508347591</v>
      </c>
      <c r="T80" s="2">
        <f t="shared" si="4"/>
        <v>-0.4050901749165241</v>
      </c>
    </row>
    <row r="81" spans="1:20" x14ac:dyDescent="0.25">
      <c r="A81" t="s">
        <v>94</v>
      </c>
      <c r="B81">
        <v>50</v>
      </c>
      <c r="C81">
        <v>56</v>
      </c>
      <c r="D81">
        <v>10</v>
      </c>
      <c r="E81">
        <v>832</v>
      </c>
      <c r="F81">
        <v>1.5</v>
      </c>
      <c r="G81">
        <v>5</v>
      </c>
      <c r="H81">
        <v>0.17860000000000001</v>
      </c>
      <c r="I81">
        <v>0.29709999999999998</v>
      </c>
      <c r="J81">
        <v>0.41666666699999999</v>
      </c>
      <c r="K81">
        <v>96</v>
      </c>
      <c r="L81">
        <f t="shared" si="5"/>
        <v>0.17857142857142858</v>
      </c>
      <c r="M81">
        <v>1.05</v>
      </c>
      <c r="N81">
        <v>1.05</v>
      </c>
      <c r="O81" s="1">
        <f>(-LOG10(L81*0.99+0.01)/2*0.99+0.01)</f>
        <v>0.37068488952509776</v>
      </c>
      <c r="P81" s="1">
        <f>(1-O81)*POWER(MAX(0,0.5-L81),2)</f>
        <v>6.5018525444473299E-2</v>
      </c>
      <c r="Q81" s="1">
        <f>(1-O81-P81)*(POWER(MAX(0,0.125-L81)*6,3))</f>
        <v>0</v>
      </c>
      <c r="R81" s="2">
        <f t="shared" si="3"/>
        <v>0.43570341496957105</v>
      </c>
      <c r="S81" s="2">
        <f>R81*F81</f>
        <v>0.65355512245435654</v>
      </c>
      <c r="T81" s="2">
        <f t="shared" si="4"/>
        <v>-0.3964448775456435</v>
      </c>
    </row>
    <row r="82" spans="1:20" x14ac:dyDescent="0.25">
      <c r="A82" t="s">
        <v>95</v>
      </c>
      <c r="B82">
        <v>50</v>
      </c>
      <c r="C82">
        <v>59</v>
      </c>
      <c r="D82">
        <v>2</v>
      </c>
      <c r="E82">
        <v>131</v>
      </c>
      <c r="F82">
        <v>1.5</v>
      </c>
      <c r="G82">
        <v>1</v>
      </c>
      <c r="H82">
        <v>3.39E-2</v>
      </c>
      <c r="I82">
        <v>4.4400000000000002E-2</v>
      </c>
      <c r="J82">
        <v>0.48245613999999998</v>
      </c>
      <c r="K82">
        <v>114</v>
      </c>
      <c r="L82">
        <f t="shared" si="5"/>
        <v>3.3898305084745763E-2</v>
      </c>
      <c r="M82">
        <v>1.43</v>
      </c>
      <c r="N82">
        <v>1.43</v>
      </c>
      <c r="O82" s="1">
        <f>(-LOG10(L82*0.99+0.01)/2*0.99+0.01)</f>
        <v>0.68365484971387058</v>
      </c>
      <c r="P82" s="1">
        <f>(1-O82)*POWER(MAX(0,0.5-L82),2)</f>
        <v>6.8726233813239113E-2</v>
      </c>
      <c r="Q82" s="1">
        <f>(1-O82-P82)*(POWER(MAX(0,0.125-L82)*6,3))</f>
        <v>4.0440539516597422E-2</v>
      </c>
      <c r="R82" s="2">
        <f t="shared" si="3"/>
        <v>0.79282162304370707</v>
      </c>
      <c r="S82" s="2">
        <f>R82*F82</f>
        <v>1.1892324345655605</v>
      </c>
      <c r="T82" s="2">
        <f t="shared" si="4"/>
        <v>-0.24076756543443945</v>
      </c>
    </row>
    <row r="83" spans="1:20" x14ac:dyDescent="0.25">
      <c r="A83" t="s">
        <v>96</v>
      </c>
      <c r="B83">
        <v>50</v>
      </c>
      <c r="C83">
        <v>59</v>
      </c>
      <c r="D83">
        <v>0</v>
      </c>
      <c r="E83">
        <v>201</v>
      </c>
      <c r="F83">
        <v>1.5</v>
      </c>
      <c r="G83">
        <v>0</v>
      </c>
      <c r="H83">
        <v>0</v>
      </c>
      <c r="I83">
        <v>6.8099999999999994E-2</v>
      </c>
      <c r="J83">
        <v>0.48245613999999998</v>
      </c>
      <c r="K83">
        <v>114</v>
      </c>
      <c r="L83">
        <f t="shared" si="5"/>
        <v>0</v>
      </c>
      <c r="M83">
        <v>1.3</v>
      </c>
      <c r="N83">
        <v>1.3</v>
      </c>
      <c r="O83" s="1">
        <f>(-LOG10(L83*0.99+0.01)/2*0.99+0.01)</f>
        <v>1</v>
      </c>
      <c r="P83" s="1">
        <f>(1-O83)*POWER(MAX(0,0.5-L83),2)</f>
        <v>0</v>
      </c>
      <c r="Q83" s="1">
        <f>(1-O83-P83)*(POWER(MAX(0,0.125-L83)*6,3))</f>
        <v>0</v>
      </c>
      <c r="R83" s="2">
        <f t="shared" si="3"/>
        <v>1</v>
      </c>
      <c r="S83" s="2">
        <f>R83*F83</f>
        <v>1.5</v>
      </c>
      <c r="T83" s="2">
        <f t="shared" si="4"/>
        <v>0.19999999999999996</v>
      </c>
    </row>
    <row r="84" spans="1:20" x14ac:dyDescent="0.25">
      <c r="A84" t="s">
        <v>97</v>
      </c>
      <c r="B84">
        <v>50</v>
      </c>
      <c r="C84">
        <v>59</v>
      </c>
      <c r="D84">
        <v>54</v>
      </c>
      <c r="E84">
        <v>2740</v>
      </c>
      <c r="F84">
        <v>1.5</v>
      </c>
      <c r="G84">
        <v>157</v>
      </c>
      <c r="H84">
        <v>0.9153</v>
      </c>
      <c r="I84">
        <v>0.92879999999999996</v>
      </c>
      <c r="J84">
        <v>0.48245613999999998</v>
      </c>
      <c r="K84">
        <v>114</v>
      </c>
      <c r="L84">
        <f t="shared" si="5"/>
        <v>0.9152542372881356</v>
      </c>
      <c r="M84">
        <v>0.31</v>
      </c>
      <c r="N84">
        <v>0.31</v>
      </c>
      <c r="O84" s="1">
        <f>(-LOG10(L84*0.99+0.01)/2*0.99+0.01)</f>
        <v>2.8837875109643439E-2</v>
      </c>
      <c r="P84" s="1">
        <f>(1-O84)*POWER(MAX(0,0.5-L84),2)</f>
        <v>0</v>
      </c>
      <c r="Q84" s="1">
        <f>(1-O84-P84)*(POWER(MAX(0,0.125-L84)*6,3))</f>
        <v>0</v>
      </c>
      <c r="R84" s="2">
        <f t="shared" si="3"/>
        <v>2.8837875109643439E-2</v>
      </c>
      <c r="S84" s="2">
        <f>R84*F84</f>
        <v>4.3256812664465155E-2</v>
      </c>
      <c r="T84" s="2">
        <f t="shared" si="4"/>
        <v>-0.26674318733553481</v>
      </c>
    </row>
    <row r="85" spans="1:20" x14ac:dyDescent="0.25">
      <c r="A85" t="s">
        <v>98</v>
      </c>
      <c r="B85">
        <v>50</v>
      </c>
      <c r="C85">
        <v>59</v>
      </c>
      <c r="D85">
        <v>8</v>
      </c>
      <c r="E85">
        <v>619</v>
      </c>
      <c r="F85">
        <v>1.5</v>
      </c>
      <c r="G85">
        <v>82</v>
      </c>
      <c r="H85">
        <v>0.1356</v>
      </c>
      <c r="I85">
        <v>0.20979999999999999</v>
      </c>
      <c r="J85">
        <v>0.48245613999999998</v>
      </c>
      <c r="K85">
        <v>114</v>
      </c>
      <c r="L85">
        <f t="shared" si="5"/>
        <v>0.13559322033898305</v>
      </c>
      <c r="M85">
        <v>1.19</v>
      </c>
      <c r="N85">
        <v>1.19</v>
      </c>
      <c r="O85" s="1">
        <f>(-LOG10(L85*0.99+0.01)/2*0.99+0.01)</f>
        <v>0.42625661352099037</v>
      </c>
      <c r="P85" s="1">
        <f>(1-O85)*POWER(MAX(0,0.5-L85),2)</f>
        <v>7.6188704510175884E-2</v>
      </c>
      <c r="Q85" s="1">
        <f>(1-O85-P85)*(POWER(MAX(0,0.125-L85)*6,3))</f>
        <v>0</v>
      </c>
      <c r="R85" s="2">
        <f t="shared" si="3"/>
        <v>0.50244531803116621</v>
      </c>
      <c r="S85" s="2">
        <f>R85*F85</f>
        <v>0.75366797704674937</v>
      </c>
      <c r="T85" s="2">
        <f t="shared" si="4"/>
        <v>-0.43633202295325058</v>
      </c>
    </row>
    <row r="86" spans="1:20" x14ac:dyDescent="0.25">
      <c r="A86" t="s">
        <v>99</v>
      </c>
      <c r="B86">
        <v>50</v>
      </c>
      <c r="C86">
        <v>59</v>
      </c>
      <c r="D86">
        <v>2</v>
      </c>
      <c r="E86">
        <v>166</v>
      </c>
      <c r="F86">
        <v>1.5</v>
      </c>
      <c r="G86">
        <v>3</v>
      </c>
      <c r="H86">
        <v>3.39E-2</v>
      </c>
      <c r="I86">
        <v>5.6300000000000003E-2</v>
      </c>
      <c r="J86">
        <v>0.48245613999999998</v>
      </c>
      <c r="K86">
        <v>114</v>
      </c>
      <c r="L86">
        <f t="shared" si="5"/>
        <v>3.3898305084745763E-2</v>
      </c>
      <c r="M86">
        <v>1.42</v>
      </c>
      <c r="N86">
        <v>1.42</v>
      </c>
      <c r="O86" s="1">
        <f>(-LOG10(L86*0.99+0.01)/2*0.99+0.01)</f>
        <v>0.68365484971387058</v>
      </c>
      <c r="P86" s="1">
        <f>(1-O86)*POWER(MAX(0,0.5-L86),2)</f>
        <v>6.8726233813239113E-2</v>
      </c>
      <c r="Q86" s="1">
        <f>(1-O86-P86)*(POWER(MAX(0,0.125-L86)*6,3))</f>
        <v>4.0440539516597422E-2</v>
      </c>
      <c r="R86" s="2">
        <f t="shared" si="3"/>
        <v>0.79282162304370707</v>
      </c>
      <c r="S86" s="2">
        <f>R86*F86</f>
        <v>1.1892324345655605</v>
      </c>
      <c r="T86" s="2">
        <f t="shared" si="4"/>
        <v>-0.23076756543443944</v>
      </c>
    </row>
    <row r="87" spans="1:20" x14ac:dyDescent="0.25">
      <c r="A87" t="s">
        <v>100</v>
      </c>
      <c r="B87">
        <v>50</v>
      </c>
      <c r="C87">
        <v>52</v>
      </c>
      <c r="D87">
        <v>16</v>
      </c>
      <c r="E87">
        <v>1135</v>
      </c>
      <c r="F87">
        <v>1.5</v>
      </c>
      <c r="G87">
        <v>14</v>
      </c>
      <c r="H87">
        <v>0.30769999999999997</v>
      </c>
      <c r="I87">
        <v>0.4365</v>
      </c>
      <c r="J87">
        <v>0.50476190499999996</v>
      </c>
      <c r="K87">
        <v>105</v>
      </c>
      <c r="L87">
        <f t="shared" si="5"/>
        <v>0.30769230769230771</v>
      </c>
      <c r="M87">
        <v>0.85</v>
      </c>
      <c r="N87">
        <v>0.85</v>
      </c>
      <c r="O87" s="1">
        <f>(-LOG10(L87*0.99+0.01)/2*0.99+0.01)</f>
        <v>0.25859892192825001</v>
      </c>
      <c r="P87" s="1">
        <f>(1-O87)*POWER(MAX(0,0.5-L87),2)</f>
        <v>2.7418678922771812E-2</v>
      </c>
      <c r="Q87" s="1">
        <f>(1-O87-P87)*(POWER(MAX(0,0.125-L87)*6,3))</f>
        <v>0</v>
      </c>
      <c r="R87" s="2">
        <f t="shared" si="3"/>
        <v>0.28601760085102185</v>
      </c>
      <c r="S87" s="2">
        <f>R87*F87</f>
        <v>0.4290264012765328</v>
      </c>
      <c r="T87" s="2">
        <f t="shared" si="4"/>
        <v>-0.42097359872346718</v>
      </c>
    </row>
    <row r="88" spans="1:20" x14ac:dyDescent="0.25">
      <c r="A88" t="s">
        <v>101</v>
      </c>
      <c r="B88">
        <v>50</v>
      </c>
      <c r="C88">
        <v>52</v>
      </c>
      <c r="D88">
        <v>7</v>
      </c>
      <c r="E88">
        <v>390</v>
      </c>
      <c r="F88">
        <v>1.5</v>
      </c>
      <c r="G88">
        <v>4</v>
      </c>
      <c r="H88">
        <v>0.1346</v>
      </c>
      <c r="I88">
        <v>0.15</v>
      </c>
      <c r="J88">
        <v>0.50476190499999996</v>
      </c>
      <c r="K88">
        <v>105</v>
      </c>
      <c r="L88">
        <f t="shared" si="5"/>
        <v>0.13461538461538461</v>
      </c>
      <c r="M88">
        <v>1.27</v>
      </c>
      <c r="N88">
        <v>1.27</v>
      </c>
      <c r="O88" s="1">
        <f>(-LOG10(L88*0.99+0.01)/2*0.99+0.01)</f>
        <v>0.42770430008882065</v>
      </c>
      <c r="P88" s="1">
        <f>(1-O88)*POWER(MAX(0,0.5-L88),2)</f>
        <v>7.6404862303230694E-2</v>
      </c>
      <c r="Q88" s="1">
        <f>(1-O88-P88)*(POWER(MAX(0,0.125-L88)*6,3))</f>
        <v>0</v>
      </c>
      <c r="R88" s="2">
        <f t="shared" si="3"/>
        <v>0.50410916239205139</v>
      </c>
      <c r="S88" s="2">
        <f>R88*F88</f>
        <v>0.75616374358807703</v>
      </c>
      <c r="T88" s="2">
        <f t="shared" si="4"/>
        <v>-0.51383625641192299</v>
      </c>
    </row>
    <row r="89" spans="1:20" x14ac:dyDescent="0.25">
      <c r="A89" t="s">
        <v>102</v>
      </c>
      <c r="B89">
        <v>50</v>
      </c>
      <c r="C89">
        <v>52</v>
      </c>
      <c r="D89">
        <v>11</v>
      </c>
      <c r="E89">
        <v>685</v>
      </c>
      <c r="F89">
        <v>1.5</v>
      </c>
      <c r="G89">
        <v>2</v>
      </c>
      <c r="H89">
        <v>0.21149999999999999</v>
      </c>
      <c r="I89">
        <v>0.26350000000000001</v>
      </c>
      <c r="J89">
        <v>0.50476190499999996</v>
      </c>
      <c r="K89">
        <v>105</v>
      </c>
      <c r="L89">
        <f t="shared" si="5"/>
        <v>0.21153846153846154</v>
      </c>
      <c r="M89">
        <v>0.8</v>
      </c>
      <c r="O89" s="1">
        <f>(-LOG10(L89*0.99+0.01)/2*0.99+0.01)</f>
        <v>0.33606526111220936</v>
      </c>
      <c r="P89" s="1">
        <f>(1-O89)*POWER(MAX(0,0.5-L89),2)</f>
        <v>5.5246048908932269E-2</v>
      </c>
      <c r="Q89" s="1">
        <f>(1-O89-P89)*(POWER(MAX(0,0.125-L89)*6,3))</f>
        <v>0</v>
      </c>
      <c r="R89" s="2">
        <f t="shared" si="3"/>
        <v>0.39131131002114161</v>
      </c>
      <c r="S89" s="2">
        <f>R89*F89</f>
        <v>0.58696696503171242</v>
      </c>
      <c r="T89" s="2">
        <f t="shared" si="4"/>
        <v>-0.21303303496828763</v>
      </c>
    </row>
    <row r="90" spans="1:20" x14ac:dyDescent="0.25">
      <c r="A90" t="s">
        <v>103</v>
      </c>
      <c r="B90">
        <v>50</v>
      </c>
      <c r="C90">
        <v>52</v>
      </c>
      <c r="D90">
        <v>0</v>
      </c>
      <c r="E90">
        <v>958</v>
      </c>
      <c r="F90">
        <v>1.5</v>
      </c>
      <c r="G90">
        <v>1</v>
      </c>
      <c r="H90">
        <v>0</v>
      </c>
      <c r="I90">
        <v>0.36849999999999999</v>
      </c>
      <c r="J90">
        <v>0.50476190499999996</v>
      </c>
      <c r="K90">
        <v>105</v>
      </c>
      <c r="L90">
        <f t="shared" si="5"/>
        <v>0</v>
      </c>
      <c r="M90">
        <v>0.92</v>
      </c>
      <c r="N90">
        <v>0.92</v>
      </c>
      <c r="O90" s="1">
        <f>(-LOG10(L90*0.99+0.01)/2*0.99+0.01)</f>
        <v>1</v>
      </c>
      <c r="P90" s="1">
        <f>(1-O90)*POWER(MAX(0,0.5-L90),2)</f>
        <v>0</v>
      </c>
      <c r="Q90" s="1">
        <f>(1-O90-P90)*(POWER(MAX(0,0.125-L90)*6,3))</f>
        <v>0</v>
      </c>
      <c r="R90" s="2">
        <f t="shared" si="3"/>
        <v>1</v>
      </c>
      <c r="S90" s="2">
        <f>R90*F90</f>
        <v>1.5</v>
      </c>
      <c r="T90" s="2">
        <f t="shared" si="4"/>
        <v>0.57999999999999996</v>
      </c>
    </row>
    <row r="91" spans="1:20" x14ac:dyDescent="0.25">
      <c r="A91" t="s">
        <v>104</v>
      </c>
      <c r="B91">
        <v>50</v>
      </c>
      <c r="C91">
        <v>52</v>
      </c>
      <c r="D91">
        <v>33</v>
      </c>
      <c r="E91">
        <v>1755</v>
      </c>
      <c r="F91">
        <v>1.5</v>
      </c>
      <c r="G91">
        <v>0</v>
      </c>
      <c r="H91">
        <v>0.63460000000000005</v>
      </c>
      <c r="I91">
        <v>0.67500000000000004</v>
      </c>
      <c r="J91">
        <v>0.50476190499999996</v>
      </c>
      <c r="K91">
        <v>105</v>
      </c>
      <c r="L91">
        <f t="shared" si="5"/>
        <v>0.63461538461538458</v>
      </c>
      <c r="M91">
        <v>0.49</v>
      </c>
      <c r="N91">
        <v>0.49</v>
      </c>
      <c r="O91" s="1">
        <f>(-LOG10(L91*0.99+0.01)/2*0.99+0.01)</f>
        <v>0.10652306515696665</v>
      </c>
      <c r="P91" s="1">
        <f>(1-O91)*POWER(MAX(0,0.5-L91),2)</f>
        <v>0</v>
      </c>
      <c r="Q91" s="1">
        <f>(1-O91-P91)*(POWER(MAX(0,0.125-L91)*6,3))</f>
        <v>0</v>
      </c>
      <c r="R91" s="2">
        <f t="shared" si="3"/>
        <v>0.10652306515696665</v>
      </c>
      <c r="S91" s="2">
        <f>R91*F91</f>
        <v>0.15978459773544998</v>
      </c>
      <c r="T91" s="2">
        <f t="shared" si="4"/>
        <v>-0.33021540226455004</v>
      </c>
    </row>
    <row r="92" spans="1:20" x14ac:dyDescent="0.25">
      <c r="A92" t="s">
        <v>105</v>
      </c>
      <c r="B92">
        <v>50</v>
      </c>
      <c r="C92">
        <v>75</v>
      </c>
      <c r="D92">
        <v>41</v>
      </c>
      <c r="E92">
        <v>2533</v>
      </c>
      <c r="F92">
        <v>1.5</v>
      </c>
      <c r="G92">
        <v>10</v>
      </c>
      <c r="H92">
        <v>0.54669999999999996</v>
      </c>
      <c r="I92">
        <v>0.67549999999999999</v>
      </c>
      <c r="J92">
        <v>0.47552447599999997</v>
      </c>
      <c r="K92">
        <v>143</v>
      </c>
      <c r="L92">
        <f t="shared" si="5"/>
        <v>0.54666666666666663</v>
      </c>
      <c r="M92">
        <v>0.49</v>
      </c>
      <c r="N92">
        <v>0.49</v>
      </c>
      <c r="O92" s="1">
        <f>(-LOG10(L92*0.99+0.01)/2*0.99+0.01)</f>
        <v>0.13805194159471315</v>
      </c>
      <c r="P92" s="1">
        <f>(1-O92)*POWER(MAX(0,0.5-L92),2)</f>
        <v>0</v>
      </c>
      <c r="Q92" s="1">
        <f>(1-O92-P92)*(POWER(MAX(0,0.125-L92)*6,3))</f>
        <v>0</v>
      </c>
      <c r="R92" s="2">
        <f t="shared" si="3"/>
        <v>0.13805194159471315</v>
      </c>
      <c r="S92" s="2">
        <f>R92*F92</f>
        <v>0.20707791239206974</v>
      </c>
      <c r="T92" s="2">
        <f t="shared" si="4"/>
        <v>-0.28292208760793025</v>
      </c>
    </row>
    <row r="93" spans="1:20" x14ac:dyDescent="0.25">
      <c r="A93" t="s">
        <v>106</v>
      </c>
      <c r="B93">
        <v>50</v>
      </c>
      <c r="C93">
        <v>75</v>
      </c>
      <c r="D93">
        <v>1</v>
      </c>
      <c r="E93">
        <v>320</v>
      </c>
      <c r="F93">
        <v>1.5</v>
      </c>
      <c r="G93">
        <v>2</v>
      </c>
      <c r="H93">
        <v>1.3299999999999999E-2</v>
      </c>
      <c r="I93">
        <v>8.5300000000000001E-2</v>
      </c>
      <c r="J93">
        <v>0.47552447599999997</v>
      </c>
      <c r="K93">
        <v>143</v>
      </c>
      <c r="L93">
        <f t="shared" si="5"/>
        <v>1.3333333333333334E-2</v>
      </c>
      <c r="M93">
        <v>1.37</v>
      </c>
      <c r="N93">
        <v>1.37</v>
      </c>
      <c r="O93" s="1">
        <f>(-LOG10(L93*0.99+0.01)/2*0.99+0.01)</f>
        <v>0.81908344747900474</v>
      </c>
      <c r="P93" s="1">
        <f>(1-O93)*POWER(MAX(0,0.5-L93),2)</f>
        <v>4.2849080372639278E-2</v>
      </c>
      <c r="Q93" s="1">
        <f>(1-O93-P93)*(POWER(MAX(0,0.125-L93)*6,3))</f>
        <v>4.1525587125755971E-2</v>
      </c>
      <c r="R93" s="2">
        <f t="shared" si="3"/>
        <v>0.90345811497739992</v>
      </c>
      <c r="S93" s="2">
        <f>R93*F93</f>
        <v>1.3551871724661</v>
      </c>
      <c r="T93" s="2">
        <f t="shared" si="4"/>
        <v>-1.4812827533900119E-2</v>
      </c>
    </row>
    <row r="94" spans="1:20" x14ac:dyDescent="0.25">
      <c r="A94" t="s">
        <v>107</v>
      </c>
      <c r="B94">
        <v>50</v>
      </c>
      <c r="C94">
        <v>75</v>
      </c>
      <c r="D94">
        <v>46</v>
      </c>
      <c r="E94">
        <v>2325</v>
      </c>
      <c r="F94">
        <v>1.5</v>
      </c>
      <c r="G94">
        <v>6</v>
      </c>
      <c r="H94">
        <v>0.61329999999999996</v>
      </c>
      <c r="I94">
        <v>0.62</v>
      </c>
      <c r="J94">
        <v>0.47552447599999997</v>
      </c>
      <c r="K94">
        <v>143</v>
      </c>
      <c r="L94">
        <f t="shared" si="5"/>
        <v>0.61333333333333329</v>
      </c>
      <c r="M94">
        <v>0.56999999999999995</v>
      </c>
      <c r="N94">
        <v>0.56999999999999995</v>
      </c>
      <c r="O94" s="1">
        <f>(-LOG10(L94*0.99+0.01)/2*0.99+0.01)</f>
        <v>0.11373917089140022</v>
      </c>
      <c r="P94" s="1">
        <f>(1-O94)*POWER(MAX(0,0.5-L94),2)</f>
        <v>0</v>
      </c>
      <c r="Q94" s="1">
        <f>(1-O94-P94)*(POWER(MAX(0,0.125-L94)*6,3))</f>
        <v>0</v>
      </c>
      <c r="R94" s="2">
        <f t="shared" si="3"/>
        <v>0.11373917089140022</v>
      </c>
      <c r="S94" s="2">
        <f>R94*F94</f>
        <v>0.17060875633710032</v>
      </c>
      <c r="T94" s="2">
        <f t="shared" si="4"/>
        <v>-0.39939124366289963</v>
      </c>
    </row>
    <row r="95" spans="1:20" x14ac:dyDescent="0.25">
      <c r="A95" t="s">
        <v>108</v>
      </c>
      <c r="B95">
        <v>50</v>
      </c>
      <c r="C95">
        <v>75</v>
      </c>
      <c r="D95">
        <v>62</v>
      </c>
      <c r="E95">
        <v>3405</v>
      </c>
      <c r="F95">
        <v>1.5</v>
      </c>
      <c r="G95">
        <v>144</v>
      </c>
      <c r="H95">
        <v>0.82669999999999999</v>
      </c>
      <c r="I95">
        <v>0.90800000000000003</v>
      </c>
      <c r="J95">
        <v>0.47552447599999997</v>
      </c>
      <c r="K95">
        <v>143</v>
      </c>
      <c r="L95">
        <f t="shared" si="5"/>
        <v>0.82666666666666666</v>
      </c>
      <c r="M95">
        <v>0.31</v>
      </c>
      <c r="N95">
        <v>0.31</v>
      </c>
      <c r="O95" s="1">
        <f>(-LOG10(L95*0.99+0.01)/2*0.99+0.01)</f>
        <v>5.0471155340399573E-2</v>
      </c>
      <c r="P95" s="1">
        <f>(1-O95)*POWER(MAX(0,0.5-L95),2)</f>
        <v>0</v>
      </c>
      <c r="Q95" s="1">
        <f>(1-O95-P95)*(POWER(MAX(0,0.125-L95)*6,3))</f>
        <v>0</v>
      </c>
      <c r="R95" s="2">
        <f t="shared" si="3"/>
        <v>5.0471155340399573E-2</v>
      </c>
      <c r="S95" s="2">
        <f>R95*F95</f>
        <v>7.5706733010599353E-2</v>
      </c>
      <c r="T95" s="2">
        <f t="shared" si="4"/>
        <v>-0.23429326698940064</v>
      </c>
    </row>
    <row r="96" spans="1:20" x14ac:dyDescent="0.25">
      <c r="A96" t="s">
        <v>109</v>
      </c>
      <c r="B96">
        <v>50</v>
      </c>
      <c r="C96">
        <v>75</v>
      </c>
      <c r="D96">
        <v>2</v>
      </c>
      <c r="E96">
        <v>421</v>
      </c>
      <c r="F96">
        <v>1.5</v>
      </c>
      <c r="G96">
        <v>16</v>
      </c>
      <c r="H96">
        <v>2.6700000000000002E-2</v>
      </c>
      <c r="I96">
        <v>0.1123</v>
      </c>
      <c r="J96">
        <v>0.47552447599999997</v>
      </c>
      <c r="K96">
        <v>143</v>
      </c>
      <c r="L96">
        <f t="shared" si="5"/>
        <v>2.6666666666666668E-2</v>
      </c>
      <c r="M96">
        <v>1.33</v>
      </c>
      <c r="N96">
        <v>1.33</v>
      </c>
      <c r="O96" s="1">
        <f>(-LOG10(L96*0.99+0.01)/2*0.99+0.01)</f>
        <v>0.72225481509371736</v>
      </c>
      <c r="P96" s="1">
        <f>(1-O96)*POWER(MAX(0,0.5-L96),2)</f>
        <v>6.222726564944759E-2</v>
      </c>
      <c r="Q96" s="1">
        <f>(1-O96-P96)*(POWER(MAX(0,0.125-L96)*6,3))</f>
        <v>4.426285473904952E-2</v>
      </c>
      <c r="R96" s="2">
        <f t="shared" si="3"/>
        <v>0.82874493548221451</v>
      </c>
      <c r="S96" s="2">
        <f>R96*F96</f>
        <v>1.2431174032233216</v>
      </c>
      <c r="T96" s="2">
        <f t="shared" si="4"/>
        <v>-8.6882596776678422E-2</v>
      </c>
    </row>
    <row r="97" spans="1:20" x14ac:dyDescent="0.25">
      <c r="A97" t="s">
        <v>110</v>
      </c>
      <c r="B97">
        <v>50</v>
      </c>
      <c r="C97">
        <v>42</v>
      </c>
      <c r="D97">
        <v>1</v>
      </c>
      <c r="E97">
        <v>1277</v>
      </c>
      <c r="F97">
        <v>1.5</v>
      </c>
      <c r="G97">
        <v>2</v>
      </c>
      <c r="H97">
        <v>2.3800000000000002E-2</v>
      </c>
      <c r="I97">
        <v>0.60809999999999997</v>
      </c>
      <c r="J97">
        <v>0.52808988800000001</v>
      </c>
      <c r="K97">
        <v>89</v>
      </c>
      <c r="L97">
        <f t="shared" si="5"/>
        <v>2.3809523809523808E-2</v>
      </c>
      <c r="M97">
        <v>0.8</v>
      </c>
      <c r="O97" s="1">
        <f>(-LOG10(L97*0.99+0.01)/2*0.99+0.01)</f>
        <v>0.73964493798254771</v>
      </c>
      <c r="P97" s="1">
        <f>(1-O97)*POWER(MAX(0,0.5-L97),2)</f>
        <v>5.9037429028900738E-2</v>
      </c>
      <c r="Q97" s="1">
        <f>(1-O97-P97)*(POWER(MAX(0,0.125-L97)*6,3))</f>
        <v>4.5056192186258837E-2</v>
      </c>
      <c r="R97" s="2">
        <f t="shared" si="3"/>
        <v>0.84373855919770735</v>
      </c>
      <c r="S97" s="2">
        <f>R97*F97</f>
        <v>1.265607838796561</v>
      </c>
      <c r="T97" s="2">
        <f t="shared" si="4"/>
        <v>0.46560783879656098</v>
      </c>
    </row>
    <row r="98" spans="1:20" x14ac:dyDescent="0.25">
      <c r="A98" t="s">
        <v>111</v>
      </c>
      <c r="B98">
        <v>50</v>
      </c>
      <c r="C98">
        <v>42</v>
      </c>
      <c r="D98">
        <v>2</v>
      </c>
      <c r="E98">
        <v>549</v>
      </c>
      <c r="F98">
        <v>1.5</v>
      </c>
      <c r="G98">
        <v>12</v>
      </c>
      <c r="H98">
        <v>4.7600000000000003E-2</v>
      </c>
      <c r="I98">
        <v>0.26140000000000002</v>
      </c>
      <c r="J98">
        <v>0.52808988800000001</v>
      </c>
      <c r="K98">
        <v>89</v>
      </c>
      <c r="L98">
        <f t="shared" si="5"/>
        <v>4.7619047619047616E-2</v>
      </c>
      <c r="M98">
        <v>0.8</v>
      </c>
      <c r="O98" s="1">
        <f>(-LOG10(L98*0.99+0.01)/2*0.99+0.01)</f>
        <v>0.62530383409971579</v>
      </c>
      <c r="P98" s="1">
        <f>(1-O98)*POWER(MAX(0,0.5-L98),2)</f>
        <v>7.6681018078232771E-2</v>
      </c>
      <c r="Q98" s="1">
        <f>(1-O98-P98)*(POWER(MAX(0,0.125-L98)*6,3))</f>
        <v>2.9825951155477724E-2</v>
      </c>
      <c r="R98" s="2">
        <f t="shared" si="3"/>
        <v>0.7318108033334263</v>
      </c>
      <c r="S98" s="2">
        <f>R98*F98</f>
        <v>1.0977162050001394</v>
      </c>
      <c r="T98" s="2">
        <f t="shared" si="4"/>
        <v>0.2977162050001394</v>
      </c>
    </row>
    <row r="99" spans="1:20" x14ac:dyDescent="0.25">
      <c r="A99" t="s">
        <v>112</v>
      </c>
      <c r="B99">
        <v>50</v>
      </c>
      <c r="C99">
        <v>42</v>
      </c>
      <c r="D99">
        <v>9</v>
      </c>
      <c r="E99">
        <v>659</v>
      </c>
      <c r="F99">
        <v>1.5</v>
      </c>
      <c r="G99">
        <v>7</v>
      </c>
      <c r="H99">
        <v>0.21429999999999999</v>
      </c>
      <c r="I99">
        <v>0.31380000000000002</v>
      </c>
      <c r="J99">
        <v>0.52808988800000001</v>
      </c>
      <c r="K99">
        <v>89</v>
      </c>
      <c r="L99">
        <f t="shared" si="5"/>
        <v>0.21428571428571427</v>
      </c>
      <c r="M99">
        <v>0.8</v>
      </c>
      <c r="O99" s="1">
        <f>(-LOG10(L99*0.99+0.01)/2*0.99+0.01)</f>
        <v>0.33341698509244327</v>
      </c>
      <c r="P99" s="1">
        <f>(1-O99)*POWER(MAX(0,0.5-L99),2)</f>
        <v>5.4414939992453601E-2</v>
      </c>
      <c r="Q99" s="1">
        <f>(1-O99-P99)*(POWER(MAX(0,0.125-L99)*6,3))</f>
        <v>0</v>
      </c>
      <c r="R99" s="2">
        <f t="shared" si="3"/>
        <v>0.38783192508489689</v>
      </c>
      <c r="S99" s="2">
        <f>R99*F99</f>
        <v>0.58174788762734531</v>
      </c>
      <c r="T99" s="2">
        <f t="shared" si="4"/>
        <v>-0.21825211237265474</v>
      </c>
    </row>
    <row r="100" spans="1:20" x14ac:dyDescent="0.25">
      <c r="A100" t="s">
        <v>113</v>
      </c>
      <c r="B100">
        <v>50</v>
      </c>
      <c r="C100">
        <v>42</v>
      </c>
      <c r="D100">
        <v>0</v>
      </c>
      <c r="E100">
        <v>79</v>
      </c>
      <c r="F100">
        <v>1.5</v>
      </c>
      <c r="G100">
        <v>0</v>
      </c>
      <c r="H100">
        <v>0</v>
      </c>
      <c r="I100">
        <v>3.7600000000000001E-2</v>
      </c>
      <c r="J100">
        <v>0.52808988800000001</v>
      </c>
      <c r="K100">
        <v>89</v>
      </c>
      <c r="L100">
        <f t="shared" si="5"/>
        <v>0</v>
      </c>
      <c r="M100">
        <v>0.8</v>
      </c>
      <c r="O100" s="1">
        <f>(-LOG10(L100*0.99+0.01)/2*0.99+0.01)</f>
        <v>1</v>
      </c>
      <c r="P100" s="1">
        <f>(1-O100)*POWER(MAX(0,0.5-L100),2)</f>
        <v>0</v>
      </c>
      <c r="Q100" s="1">
        <f>(1-O100-P100)*(POWER(MAX(0,0.125-L100)*6,3))</f>
        <v>0</v>
      </c>
      <c r="R100" s="2">
        <f t="shared" si="3"/>
        <v>1</v>
      </c>
      <c r="S100" s="2">
        <f>R100*F100</f>
        <v>1.5</v>
      </c>
      <c r="T100" s="2">
        <f t="shared" si="4"/>
        <v>0.7</v>
      </c>
    </row>
    <row r="101" spans="1:20" x14ac:dyDescent="0.25">
      <c r="A101" t="s">
        <v>114</v>
      </c>
      <c r="B101">
        <v>50</v>
      </c>
      <c r="C101">
        <v>42</v>
      </c>
      <c r="D101">
        <v>4</v>
      </c>
      <c r="E101">
        <v>451</v>
      </c>
      <c r="F101">
        <v>1.5</v>
      </c>
      <c r="G101">
        <v>3</v>
      </c>
      <c r="H101">
        <v>9.5200000000000007E-2</v>
      </c>
      <c r="I101">
        <v>0.21479999999999999</v>
      </c>
      <c r="J101">
        <v>0.52808988800000001</v>
      </c>
      <c r="K101">
        <v>89</v>
      </c>
      <c r="L101">
        <f t="shared" si="5"/>
        <v>9.5238095238095233E-2</v>
      </c>
      <c r="M101">
        <v>0.8</v>
      </c>
      <c r="O101" s="1">
        <f>(-LOG10(L101*0.99+0.01)/2*0.99+0.01)</f>
        <v>0.49597871404743149</v>
      </c>
      <c r="P101" s="1">
        <f>(1-O101)*POWER(MAX(0,0.5-L101),2)</f>
        <v>8.2574915895857318E-2</v>
      </c>
      <c r="Q101" s="1">
        <f>(1-O101-P101)*(POWER(MAX(0,0.125-L101)*6,3))</f>
        <v>2.3998176137522294E-3</v>
      </c>
      <c r="R101" s="2">
        <f t="shared" si="3"/>
        <v>0.58095344755704104</v>
      </c>
      <c r="S101" s="2">
        <f>R101*F101</f>
        <v>0.87143017133556155</v>
      </c>
      <c r="T101" s="2">
        <f t="shared" si="4"/>
        <v>7.143017133556151E-2</v>
      </c>
    </row>
    <row r="102" spans="1:20" x14ac:dyDescent="0.25">
      <c r="A102" t="s">
        <v>115</v>
      </c>
      <c r="B102">
        <v>50</v>
      </c>
      <c r="C102">
        <v>41</v>
      </c>
      <c r="D102">
        <v>35</v>
      </c>
      <c r="E102">
        <v>1830</v>
      </c>
      <c r="F102">
        <v>1.5</v>
      </c>
      <c r="G102">
        <v>65</v>
      </c>
      <c r="H102">
        <v>0.85370000000000001</v>
      </c>
      <c r="I102">
        <v>0.89270000000000005</v>
      </c>
      <c r="J102">
        <v>0.5</v>
      </c>
      <c r="K102">
        <v>82</v>
      </c>
      <c r="L102">
        <f t="shared" si="5"/>
        <v>0.85365853658536583</v>
      </c>
      <c r="M102">
        <v>0.8</v>
      </c>
      <c r="O102" s="1">
        <f>(-LOG10(L102*0.99+0.01)/2*0.99+0.01)</f>
        <v>4.3646112756169891E-2</v>
      </c>
      <c r="P102" s="1">
        <f>(1-O102)*POWER(MAX(0,0.5-L102),2)</f>
        <v>0</v>
      </c>
      <c r="Q102" s="1">
        <f>(1-O102-P102)*(POWER(MAX(0,0.125-L102)*6,3))</f>
        <v>0</v>
      </c>
      <c r="R102" s="2">
        <f t="shared" si="3"/>
        <v>4.3646112756169891E-2</v>
      </c>
      <c r="S102" s="2">
        <f>R102*F102</f>
        <v>6.5469169134254837E-2</v>
      </c>
      <c r="T102" s="2">
        <f t="shared" si="4"/>
        <v>-0.73453083086574522</v>
      </c>
    </row>
    <row r="103" spans="1:20" x14ac:dyDescent="0.25">
      <c r="A103" t="s">
        <v>116</v>
      </c>
      <c r="B103">
        <v>50</v>
      </c>
      <c r="C103">
        <v>41</v>
      </c>
      <c r="D103">
        <v>1</v>
      </c>
      <c r="E103">
        <v>172</v>
      </c>
      <c r="F103">
        <v>1.5</v>
      </c>
      <c r="G103">
        <v>0</v>
      </c>
      <c r="H103">
        <v>2.4400000000000002E-2</v>
      </c>
      <c r="I103">
        <v>8.3900000000000002E-2</v>
      </c>
      <c r="J103">
        <v>0.5</v>
      </c>
      <c r="K103">
        <v>82</v>
      </c>
      <c r="L103">
        <f t="shared" si="5"/>
        <v>2.4390243902439025E-2</v>
      </c>
      <c r="M103">
        <v>0.8</v>
      </c>
      <c r="O103" s="1">
        <f>(-LOG10(L103*0.99+0.01)/2*0.99+0.01)</f>
        <v>0.73599463141554122</v>
      </c>
      <c r="P103" s="1">
        <f>(1-O103)*POWER(MAX(0,0.5-L103),2)</f>
        <v>5.9719239383843215E-2</v>
      </c>
      <c r="Q103" s="1">
        <f>(1-O103-P103)*(POWER(MAX(0,0.125-L103)*6,3))</f>
        <v>4.4937915076053603E-2</v>
      </c>
      <c r="R103" s="2">
        <f t="shared" si="3"/>
        <v>0.8406517858754381</v>
      </c>
      <c r="S103" s="2">
        <f>R103*F103</f>
        <v>1.2609776788131573</v>
      </c>
      <c r="T103" s="2">
        <f t="shared" si="4"/>
        <v>0.46097767881315721</v>
      </c>
    </row>
    <row r="104" spans="1:20" x14ac:dyDescent="0.25">
      <c r="A104" t="s">
        <v>117</v>
      </c>
      <c r="B104">
        <v>50</v>
      </c>
      <c r="C104">
        <v>41</v>
      </c>
      <c r="D104">
        <v>18</v>
      </c>
      <c r="E104">
        <v>1569</v>
      </c>
      <c r="F104">
        <v>1.5</v>
      </c>
      <c r="G104">
        <v>19</v>
      </c>
      <c r="H104">
        <v>0.439</v>
      </c>
      <c r="I104">
        <v>0.76539999999999997</v>
      </c>
      <c r="J104">
        <v>0.5</v>
      </c>
      <c r="K104">
        <v>82</v>
      </c>
      <c r="L104">
        <f t="shared" si="5"/>
        <v>0.43902439024390244</v>
      </c>
      <c r="M104">
        <v>0.8</v>
      </c>
      <c r="O104" s="1">
        <f>(-LOG10(L104*0.99+0.01)/2*0.99+0.01)</f>
        <v>0.18423860809205581</v>
      </c>
      <c r="P104" s="1">
        <f>(1-O104)*POWER(MAX(0,0.5-L104),2)</f>
        <v>3.0330212370164489E-3</v>
      </c>
      <c r="Q104" s="1">
        <f>(1-O104-P104)*(POWER(MAX(0,0.125-L104)*6,3))</f>
        <v>0</v>
      </c>
      <c r="R104" s="2">
        <f t="shared" si="3"/>
        <v>0.18727162932907226</v>
      </c>
      <c r="S104" s="2">
        <f>R104*F104</f>
        <v>0.2809074439936084</v>
      </c>
      <c r="T104" s="2">
        <f t="shared" si="4"/>
        <v>-0.5190925560063917</v>
      </c>
    </row>
    <row r="105" spans="1:20" x14ac:dyDescent="0.25">
      <c r="A105" t="s">
        <v>118</v>
      </c>
      <c r="B105">
        <v>50</v>
      </c>
      <c r="C105">
        <v>41</v>
      </c>
      <c r="D105">
        <v>0</v>
      </c>
      <c r="E105">
        <v>14</v>
      </c>
      <c r="F105">
        <v>1.5</v>
      </c>
      <c r="G105">
        <v>0</v>
      </c>
      <c r="H105">
        <v>0</v>
      </c>
      <c r="I105">
        <v>6.7999999999999996E-3</v>
      </c>
      <c r="J105">
        <v>0.5</v>
      </c>
      <c r="K105">
        <v>82</v>
      </c>
      <c r="L105">
        <f t="shared" si="5"/>
        <v>0</v>
      </c>
      <c r="M105">
        <v>0.8</v>
      </c>
      <c r="O105" s="1">
        <f>(-LOG10(L105*0.99+0.01)/2*0.99+0.01)</f>
        <v>1</v>
      </c>
      <c r="P105" s="1">
        <f>(1-O105)*POWER(MAX(0,0.5-L105),2)</f>
        <v>0</v>
      </c>
      <c r="Q105" s="1">
        <f>(1-O105-P105)*(POWER(MAX(0,0.125-L105)*6,3))</f>
        <v>0</v>
      </c>
      <c r="R105" s="2">
        <f t="shared" si="3"/>
        <v>1</v>
      </c>
      <c r="S105" s="2">
        <f>R105*F105</f>
        <v>1.5</v>
      </c>
      <c r="T105" s="2">
        <f t="shared" si="4"/>
        <v>0.7</v>
      </c>
    </row>
    <row r="106" spans="1:20" x14ac:dyDescent="0.25">
      <c r="A106" t="s">
        <v>119</v>
      </c>
      <c r="B106">
        <v>50</v>
      </c>
      <c r="C106">
        <v>41</v>
      </c>
      <c r="D106">
        <v>27</v>
      </c>
      <c r="E106">
        <v>1516</v>
      </c>
      <c r="F106">
        <v>1.5</v>
      </c>
      <c r="G106">
        <v>3</v>
      </c>
      <c r="H106">
        <v>0.65849999999999997</v>
      </c>
      <c r="I106">
        <v>0.73950000000000005</v>
      </c>
      <c r="J106">
        <v>0.5</v>
      </c>
      <c r="K106">
        <v>82</v>
      </c>
      <c r="L106">
        <f t="shared" si="5"/>
        <v>0.65853658536585369</v>
      </c>
      <c r="M106">
        <v>0.8</v>
      </c>
      <c r="O106" s="1">
        <f>(-LOG10(L106*0.99+0.01)/2*0.99+0.01)</f>
        <v>9.869113663102852E-2</v>
      </c>
      <c r="P106" s="1">
        <f>(1-O106)*POWER(MAX(0,0.5-L106),2)</f>
        <v>0</v>
      </c>
      <c r="Q106" s="1">
        <f>(1-O106-P106)*(POWER(MAX(0,0.125-L106)*6,3))</f>
        <v>0</v>
      </c>
      <c r="R106" s="2">
        <f t="shared" si="3"/>
        <v>9.869113663102852E-2</v>
      </c>
      <c r="S106" s="2">
        <f>R106*F106</f>
        <v>0.14803670494654278</v>
      </c>
      <c r="T106" s="2">
        <f t="shared" si="4"/>
        <v>-0.65196329505345729</v>
      </c>
    </row>
    <row r="107" spans="1:20" x14ac:dyDescent="0.25">
      <c r="A107" t="s">
        <v>120</v>
      </c>
      <c r="B107">
        <v>50</v>
      </c>
      <c r="C107">
        <v>66</v>
      </c>
      <c r="D107">
        <v>42</v>
      </c>
      <c r="E107">
        <v>2572</v>
      </c>
      <c r="F107">
        <v>1.5</v>
      </c>
      <c r="G107">
        <v>79</v>
      </c>
      <c r="H107">
        <v>0.63639999999999997</v>
      </c>
      <c r="I107">
        <v>0.77939999999999998</v>
      </c>
      <c r="J107">
        <v>0.48031496099999998</v>
      </c>
      <c r="K107">
        <v>127</v>
      </c>
      <c r="L107">
        <f t="shared" si="5"/>
        <v>0.63636363636363635</v>
      </c>
      <c r="M107">
        <v>0.8</v>
      </c>
      <c r="O107" s="1">
        <f>(-LOG10(L107*0.99+0.01)/2*0.99+0.01)</f>
        <v>0.10594091287797583</v>
      </c>
      <c r="P107" s="1">
        <f>(1-O107)*POWER(MAX(0,0.5-L107),2)</f>
        <v>0</v>
      </c>
      <c r="Q107" s="1">
        <f>(1-O107-P107)*(POWER(MAX(0,0.125-L107)*6,3))</f>
        <v>0</v>
      </c>
      <c r="R107" s="2">
        <f t="shared" si="3"/>
        <v>0.10594091287797583</v>
      </c>
      <c r="S107" s="2">
        <f>R107*F107</f>
        <v>0.15891136931696376</v>
      </c>
      <c r="T107" s="2">
        <f t="shared" si="4"/>
        <v>-0.64108863068303634</v>
      </c>
    </row>
    <row r="108" spans="1:20" x14ac:dyDescent="0.25">
      <c r="A108" t="s">
        <v>121</v>
      </c>
      <c r="B108">
        <v>50</v>
      </c>
      <c r="C108">
        <v>66</v>
      </c>
      <c r="D108">
        <v>20</v>
      </c>
      <c r="E108">
        <v>1394</v>
      </c>
      <c r="F108">
        <v>1.5</v>
      </c>
      <c r="G108">
        <v>19</v>
      </c>
      <c r="H108">
        <v>0.30299999999999999</v>
      </c>
      <c r="I108">
        <v>0.4224</v>
      </c>
      <c r="J108">
        <v>0.48031496099999998</v>
      </c>
      <c r="K108">
        <v>127</v>
      </c>
      <c r="L108">
        <f t="shared" si="5"/>
        <v>0.30303030303030304</v>
      </c>
      <c r="M108">
        <v>0.8</v>
      </c>
      <c r="O108" s="1">
        <f>(-LOG10(L108*0.99+0.01)/2*0.99+0.01)</f>
        <v>0.26177596155203503</v>
      </c>
      <c r="P108" s="1">
        <f>(1-O108)*POWER(MAX(0,0.5-L108),2)</f>
        <v>2.8640923438408194E-2</v>
      </c>
      <c r="Q108" s="1">
        <f>(1-O108-P108)*(POWER(MAX(0,0.125-L108)*6,3))</f>
        <v>0</v>
      </c>
      <c r="R108" s="2">
        <f t="shared" si="3"/>
        <v>0.29041688499044321</v>
      </c>
      <c r="S108" s="2">
        <f>R108*F108</f>
        <v>0.43562532748566485</v>
      </c>
      <c r="T108" s="2">
        <f t="shared" si="4"/>
        <v>-0.3643746725143352</v>
      </c>
    </row>
    <row r="109" spans="1:20" x14ac:dyDescent="0.25">
      <c r="A109" t="s">
        <v>122</v>
      </c>
      <c r="B109">
        <v>50</v>
      </c>
      <c r="C109">
        <v>66</v>
      </c>
      <c r="D109">
        <v>2</v>
      </c>
      <c r="E109">
        <v>674</v>
      </c>
      <c r="F109">
        <v>1.5</v>
      </c>
      <c r="G109">
        <v>5</v>
      </c>
      <c r="H109">
        <v>3.0300000000000001E-2</v>
      </c>
      <c r="I109">
        <v>0.20419999999999999</v>
      </c>
      <c r="J109">
        <v>0.48031496099999998</v>
      </c>
      <c r="K109">
        <v>127</v>
      </c>
      <c r="L109">
        <f t="shared" si="5"/>
        <v>3.0303030303030304E-2</v>
      </c>
      <c r="M109">
        <v>0.8</v>
      </c>
      <c r="O109" s="1">
        <f>(-LOG10(L109*0.99+0.01)/2*0.99+0.01)</f>
        <v>0.70198030429265856</v>
      </c>
      <c r="P109" s="1">
        <f>(1-O109)*POWER(MAX(0,0.5-L109),2)</f>
        <v>6.5747687689337725E-2</v>
      </c>
      <c r="Q109" s="1">
        <f>(1-O109-P109)*(POWER(MAX(0,0.125-L109)*6,3))</f>
        <v>4.2604833364027359E-2</v>
      </c>
      <c r="R109" s="2">
        <f t="shared" si="3"/>
        <v>0.81033282534602358</v>
      </c>
      <c r="S109" s="2">
        <f>R109*F109</f>
        <v>1.2154992380190355</v>
      </c>
      <c r="T109" s="2">
        <f t="shared" si="4"/>
        <v>0.41549923801903543</v>
      </c>
    </row>
    <row r="110" spans="1:20" x14ac:dyDescent="0.25">
      <c r="A110" t="s">
        <v>123</v>
      </c>
      <c r="B110">
        <v>50</v>
      </c>
      <c r="C110">
        <v>66</v>
      </c>
      <c r="D110">
        <v>15</v>
      </c>
      <c r="E110">
        <v>1675</v>
      </c>
      <c r="F110">
        <v>1.5</v>
      </c>
      <c r="G110">
        <v>26</v>
      </c>
      <c r="H110">
        <v>0.2273</v>
      </c>
      <c r="I110">
        <v>0.50760000000000005</v>
      </c>
      <c r="J110">
        <v>0.48031496099999998</v>
      </c>
      <c r="K110">
        <v>127</v>
      </c>
      <c r="L110">
        <f t="shared" si="5"/>
        <v>0.22727272727272727</v>
      </c>
      <c r="M110">
        <v>0.8</v>
      </c>
      <c r="O110" s="1">
        <f>(-LOG10(L110*0.99+0.01)/2*0.99+0.01)</f>
        <v>0.32132140817549054</v>
      </c>
      <c r="P110" s="1">
        <f>(1-O110)*POWER(MAX(0,0.5-L110),2)</f>
        <v>5.0480225838186649E-2</v>
      </c>
      <c r="Q110" s="1">
        <f>(1-O110-P110)*(POWER(MAX(0,0.125-L110)*6,3))</f>
        <v>0</v>
      </c>
      <c r="R110" s="2">
        <f t="shared" si="3"/>
        <v>0.37180163401367716</v>
      </c>
      <c r="S110" s="2">
        <f>R110*F110</f>
        <v>0.55770245102051574</v>
      </c>
      <c r="T110" s="2">
        <f t="shared" si="4"/>
        <v>-0.2422975489794843</v>
      </c>
    </row>
    <row r="111" spans="1:20" x14ac:dyDescent="0.25">
      <c r="A111" t="s">
        <v>124</v>
      </c>
      <c r="B111">
        <v>50</v>
      </c>
      <c r="C111">
        <v>55</v>
      </c>
      <c r="D111">
        <v>5</v>
      </c>
      <c r="E111">
        <v>582</v>
      </c>
      <c r="F111">
        <v>1.5</v>
      </c>
      <c r="G111">
        <v>6</v>
      </c>
      <c r="H111">
        <v>9.0899999999999995E-2</v>
      </c>
      <c r="I111">
        <v>0.21160000000000001</v>
      </c>
      <c r="J111">
        <v>0.67065868299999998</v>
      </c>
      <c r="K111">
        <v>167</v>
      </c>
      <c r="L111">
        <f t="shared" si="5"/>
        <v>9.0909090909090912E-2</v>
      </c>
      <c r="M111">
        <v>0.8</v>
      </c>
      <c r="O111" s="1">
        <f>(-LOG10(L111*0.99+0.01)/2*0.99+0.01)</f>
        <v>0.505</v>
      </c>
      <c r="P111" s="1">
        <f>(1-O111)*POWER(MAX(0,0.5-L111),2)</f>
        <v>8.2840909090909076E-2</v>
      </c>
      <c r="Q111" s="1">
        <f>(1-O111-P111)*(POWER(MAX(0,0.125-L111)*6,3))</f>
        <v>3.5272348947305507E-3</v>
      </c>
      <c r="R111" s="2">
        <f t="shared" si="3"/>
        <v>0.59136814398563964</v>
      </c>
      <c r="S111" s="2">
        <f>R111*F111</f>
        <v>0.88705221597845951</v>
      </c>
      <c r="T111" s="2">
        <f t="shared" si="4"/>
        <v>8.7052215978459468E-2</v>
      </c>
    </row>
    <row r="112" spans="1:20" x14ac:dyDescent="0.25">
      <c r="A112" t="s">
        <v>125</v>
      </c>
      <c r="B112">
        <v>50</v>
      </c>
      <c r="C112">
        <v>55</v>
      </c>
      <c r="D112">
        <v>34</v>
      </c>
      <c r="E112">
        <v>1832</v>
      </c>
      <c r="F112">
        <v>1.5</v>
      </c>
      <c r="G112">
        <v>85</v>
      </c>
      <c r="H112">
        <v>0.61819999999999997</v>
      </c>
      <c r="I112">
        <v>0.66620000000000001</v>
      </c>
      <c r="J112">
        <v>0.67065868299999998</v>
      </c>
      <c r="K112">
        <v>167</v>
      </c>
      <c r="L112">
        <f t="shared" si="5"/>
        <v>0.61818181818181817</v>
      </c>
      <c r="M112">
        <v>0.8</v>
      </c>
      <c r="O112" s="1">
        <f>(-LOG10(L112*0.99+0.01)/2*0.99+0.01)</f>
        <v>0.11207375957804475</v>
      </c>
      <c r="P112" s="1">
        <f>(1-O112)*POWER(MAX(0,0.5-L112),2)</f>
        <v>0</v>
      </c>
      <c r="Q112" s="1">
        <f>(1-O112-P112)*(POWER(MAX(0,0.125-L112)*6,3))</f>
        <v>0</v>
      </c>
      <c r="R112" s="2">
        <f t="shared" si="3"/>
        <v>0.11207375957804475</v>
      </c>
      <c r="S112" s="2">
        <f>R112*F112</f>
        <v>0.16811063936706711</v>
      </c>
      <c r="T112" s="2">
        <f t="shared" si="4"/>
        <v>-0.63188936063293299</v>
      </c>
    </row>
    <row r="113" spans="1:20" x14ac:dyDescent="0.25">
      <c r="A113" t="s">
        <v>126</v>
      </c>
      <c r="B113">
        <v>50</v>
      </c>
      <c r="C113">
        <v>55</v>
      </c>
      <c r="D113">
        <v>14</v>
      </c>
      <c r="E113">
        <v>1041</v>
      </c>
      <c r="F113">
        <v>1.5</v>
      </c>
      <c r="G113">
        <v>3</v>
      </c>
      <c r="H113">
        <v>0.2545</v>
      </c>
      <c r="I113">
        <v>0.3785</v>
      </c>
      <c r="J113">
        <v>0.67065868299999998</v>
      </c>
      <c r="K113">
        <v>167</v>
      </c>
      <c r="L113">
        <f t="shared" si="5"/>
        <v>0.25454545454545452</v>
      </c>
      <c r="M113">
        <v>0.8</v>
      </c>
      <c r="O113" s="1">
        <f>(-LOG10(L113*0.99+0.01)/2*0.99+0.01)</f>
        <v>0.29794086079672605</v>
      </c>
      <c r="P113" s="1">
        <f>(1-O113)*POWER(MAX(0,0.5-L113),2)</f>
        <v>4.2297612601585689E-2</v>
      </c>
      <c r="Q113" s="1">
        <f>(1-O113-P113)*(POWER(MAX(0,0.125-L113)*6,3))</f>
        <v>0</v>
      </c>
      <c r="R113" s="2">
        <f t="shared" si="3"/>
        <v>0.34023847339831176</v>
      </c>
      <c r="S113" s="2">
        <f>R113*F113</f>
        <v>0.51035771009746767</v>
      </c>
      <c r="T113" s="2">
        <f t="shared" si="4"/>
        <v>-0.28964228990253238</v>
      </c>
    </row>
    <row r="114" spans="1:20" x14ac:dyDescent="0.25">
      <c r="A114" t="s">
        <v>127</v>
      </c>
      <c r="B114">
        <v>50</v>
      </c>
      <c r="C114">
        <v>55</v>
      </c>
      <c r="D114">
        <v>2</v>
      </c>
      <c r="E114">
        <v>251</v>
      </c>
      <c r="F114">
        <v>1.5</v>
      </c>
      <c r="G114">
        <v>3</v>
      </c>
      <c r="H114">
        <v>3.6400000000000002E-2</v>
      </c>
      <c r="I114">
        <v>9.1300000000000006E-2</v>
      </c>
      <c r="J114">
        <v>0.67065868299999998</v>
      </c>
      <c r="K114">
        <v>167</v>
      </c>
      <c r="L114">
        <f t="shared" si="5"/>
        <v>3.6363636363636362E-2</v>
      </c>
      <c r="M114">
        <v>0.8</v>
      </c>
      <c r="O114" s="1">
        <f>(-LOG10(L114*0.99+0.01)/2*0.99+0.01)</f>
        <v>0.67193487331762081</v>
      </c>
      <c r="P114" s="1">
        <f>(1-O114)*POWER(MAX(0,0.5-L114),2)</f>
        <v>7.0520445826518036E-2</v>
      </c>
      <c r="Q114" s="1">
        <f>(1-O114-P114)*(POWER(MAX(0,0.125-L114)*6,3))</f>
        <v>3.8738439983057704E-2</v>
      </c>
      <c r="R114" s="2">
        <f t="shared" si="3"/>
        <v>0.78119375912719657</v>
      </c>
      <c r="S114" s="2">
        <f>R114*F114</f>
        <v>1.1717906386907948</v>
      </c>
      <c r="T114" s="2">
        <f t="shared" si="4"/>
        <v>0.37179063869079476</v>
      </c>
    </row>
    <row r="115" spans="1:20" x14ac:dyDescent="0.25">
      <c r="A115" t="s">
        <v>128</v>
      </c>
      <c r="B115">
        <v>50</v>
      </c>
      <c r="C115">
        <v>84</v>
      </c>
      <c r="D115">
        <v>11</v>
      </c>
      <c r="E115">
        <v>550</v>
      </c>
      <c r="F115">
        <v>1.5</v>
      </c>
      <c r="G115">
        <v>8</v>
      </c>
      <c r="H115">
        <v>0.13100000000000001</v>
      </c>
      <c r="I115">
        <v>0.13100000000000001</v>
      </c>
      <c r="J115">
        <v>0.424657534</v>
      </c>
      <c r="K115">
        <v>146</v>
      </c>
      <c r="L115">
        <f t="shared" si="5"/>
        <v>0.13095238095238096</v>
      </c>
      <c r="M115">
        <v>1.3</v>
      </c>
      <c r="N115">
        <v>1.3</v>
      </c>
      <c r="O115" s="1">
        <f>(-LOG10(L115*0.99+0.01)/2*0.99+0.01)</f>
        <v>0.43321573060344443</v>
      </c>
      <c r="P115" s="1">
        <f>(1-O115)*POWER(MAX(0,0.5-L115),2)</f>
        <v>7.7193832609139729E-2</v>
      </c>
      <c r="Q115" s="1">
        <f>(1-O115-P115)*(POWER(MAX(0,0.125-L115)*6,3))</f>
        <v>0</v>
      </c>
      <c r="R115" s="2">
        <f t="shared" si="3"/>
        <v>0.51040956321258413</v>
      </c>
      <c r="S115" s="2">
        <f>R115*F115</f>
        <v>0.76561434481887614</v>
      </c>
      <c r="T115" s="2">
        <f t="shared" si="4"/>
        <v>-0.53438565518112391</v>
      </c>
    </row>
    <row r="116" spans="1:20" x14ac:dyDescent="0.25">
      <c r="A116" t="s">
        <v>129</v>
      </c>
      <c r="B116">
        <v>50</v>
      </c>
      <c r="C116">
        <v>84</v>
      </c>
      <c r="D116">
        <v>3</v>
      </c>
      <c r="E116">
        <v>150</v>
      </c>
      <c r="F116">
        <v>1.5</v>
      </c>
      <c r="G116">
        <v>13</v>
      </c>
      <c r="H116">
        <v>3.5700000000000003E-2</v>
      </c>
      <c r="I116">
        <v>3.5700000000000003E-2</v>
      </c>
      <c r="J116">
        <v>0.424657534</v>
      </c>
      <c r="K116">
        <v>146</v>
      </c>
      <c r="L116">
        <f t="shared" si="5"/>
        <v>3.5714285714285712E-2</v>
      </c>
      <c r="M116">
        <v>1.45</v>
      </c>
      <c r="N116">
        <v>1.45</v>
      </c>
      <c r="O116" s="1">
        <f>(-LOG10(L116*0.99+0.01)/2*0.99+0.01)</f>
        <v>0.67496038364119992</v>
      </c>
      <c r="P116" s="1">
        <f>(1-O116)*POWER(MAX(0,0.5-L116),2)</f>
        <v>7.0065937709996445E-2</v>
      </c>
      <c r="Q116" s="1">
        <f>(1-O116-P116)*(POWER(MAX(0,0.125-L116)*6,3))</f>
        <v>3.9200809285701167E-2</v>
      </c>
      <c r="R116" s="2">
        <f t="shared" si="3"/>
        <v>0.78422713063689753</v>
      </c>
      <c r="S116" s="2">
        <f>R116*F116</f>
        <v>1.1763406959553464</v>
      </c>
      <c r="T116" s="2">
        <f t="shared" si="4"/>
        <v>-0.27365930404465355</v>
      </c>
    </row>
    <row r="117" spans="1:20" x14ac:dyDescent="0.25">
      <c r="A117" t="s">
        <v>130</v>
      </c>
      <c r="B117">
        <v>50</v>
      </c>
      <c r="C117">
        <v>84</v>
      </c>
      <c r="D117">
        <v>73</v>
      </c>
      <c r="E117">
        <v>3850</v>
      </c>
      <c r="F117">
        <v>1.5</v>
      </c>
      <c r="G117">
        <v>213</v>
      </c>
      <c r="H117">
        <v>0.86899999999999999</v>
      </c>
      <c r="I117">
        <v>0.91669999999999996</v>
      </c>
      <c r="J117">
        <v>0.424657534</v>
      </c>
      <c r="K117">
        <v>146</v>
      </c>
      <c r="L117">
        <f t="shared" si="5"/>
        <v>0.86904761904761907</v>
      </c>
      <c r="M117">
        <v>0.31</v>
      </c>
      <c r="N117">
        <v>0.31</v>
      </c>
      <c r="O117" s="1">
        <f>(-LOG10(L117*0.99+0.01)/2*0.99+0.01)</f>
        <v>3.9849738567959987E-2</v>
      </c>
      <c r="P117" s="1">
        <f>(1-O117)*POWER(MAX(0,0.5-L117),2)</f>
        <v>0</v>
      </c>
      <c r="Q117" s="1">
        <f>(1-O117-P117)*(POWER(MAX(0,0.125-L117)*6,3))</f>
        <v>0</v>
      </c>
      <c r="R117" s="2">
        <f t="shared" si="3"/>
        <v>3.9849738567959987E-2</v>
      </c>
      <c r="S117" s="2">
        <f>R117*F117</f>
        <v>5.9774607851939984E-2</v>
      </c>
      <c r="T117" s="2">
        <f t="shared" si="4"/>
        <v>-0.25022539214806</v>
      </c>
    </row>
    <row r="118" spans="1:20" x14ac:dyDescent="0.25">
      <c r="A118" t="s">
        <v>131</v>
      </c>
      <c r="B118">
        <v>50</v>
      </c>
      <c r="C118">
        <v>84</v>
      </c>
      <c r="D118">
        <v>67</v>
      </c>
      <c r="E118">
        <v>3398</v>
      </c>
      <c r="F118">
        <v>1.5</v>
      </c>
      <c r="G118">
        <v>70</v>
      </c>
      <c r="H118">
        <v>0.79759999999999998</v>
      </c>
      <c r="I118">
        <v>0.80900000000000005</v>
      </c>
      <c r="J118">
        <v>0.424657534</v>
      </c>
      <c r="K118">
        <v>146</v>
      </c>
      <c r="L118">
        <f t="shared" si="5"/>
        <v>0.79761904761904767</v>
      </c>
      <c r="M118">
        <v>0.33</v>
      </c>
      <c r="N118">
        <v>0.33</v>
      </c>
      <c r="O118" s="1">
        <f>(-LOG10(L118*0.99+0.01)/2*0.99+0.01)</f>
        <v>5.8066449192778515E-2</v>
      </c>
      <c r="P118" s="1">
        <f>(1-O118)*POWER(MAX(0,0.5-L118),2)</f>
        <v>0</v>
      </c>
      <c r="Q118" s="1">
        <f>(1-O118-P118)*(POWER(MAX(0,0.125-L118)*6,3))</f>
        <v>0</v>
      </c>
      <c r="R118" s="2">
        <f t="shared" si="3"/>
        <v>5.8066449192778515E-2</v>
      </c>
      <c r="S118" s="2">
        <f>R118*F118</f>
        <v>8.7099673789167775E-2</v>
      </c>
      <c r="T118" s="2">
        <f t="shared" si="4"/>
        <v>-0.24290032621083224</v>
      </c>
    </row>
    <row r="119" spans="1:20" x14ac:dyDescent="0.25">
      <c r="A119" t="s">
        <v>132</v>
      </c>
      <c r="B119">
        <v>50</v>
      </c>
      <c r="C119">
        <v>84</v>
      </c>
      <c r="D119">
        <v>47</v>
      </c>
      <c r="E119">
        <v>2990</v>
      </c>
      <c r="F119">
        <v>1.5</v>
      </c>
      <c r="G119">
        <v>88</v>
      </c>
      <c r="H119">
        <v>0.5595</v>
      </c>
      <c r="I119">
        <v>0.71189999999999998</v>
      </c>
      <c r="J119">
        <v>0.424657534</v>
      </c>
      <c r="K119">
        <v>146</v>
      </c>
      <c r="L119">
        <f t="shared" si="5"/>
        <v>0.55952380952380953</v>
      </c>
      <c r="M119">
        <v>0.43</v>
      </c>
      <c r="N119">
        <v>0.43</v>
      </c>
      <c r="O119" s="1">
        <f>(-LOG10(L119*0.99+0.01)/2*0.99+0.01)</f>
        <v>0.13314407116029287</v>
      </c>
      <c r="P119" s="1">
        <f>(1-O119)*POWER(MAX(0,0.5-L119),2)</f>
        <v>0</v>
      </c>
      <c r="Q119" s="1">
        <f>(1-O119-P119)*(POWER(MAX(0,0.125-L119)*6,3))</f>
        <v>0</v>
      </c>
      <c r="R119" s="2">
        <f t="shared" si="3"/>
        <v>0.13314407116029287</v>
      </c>
      <c r="S119" s="2">
        <f>R119*F119</f>
        <v>0.1997161067404393</v>
      </c>
      <c r="T119" s="2">
        <f t="shared" si="4"/>
        <v>-0.2302838932595607</v>
      </c>
    </row>
    <row r="120" spans="1:20" x14ac:dyDescent="0.25">
      <c r="A120" t="s">
        <v>133</v>
      </c>
      <c r="B120">
        <v>50</v>
      </c>
      <c r="C120">
        <v>67</v>
      </c>
      <c r="D120">
        <v>51</v>
      </c>
      <c r="E120">
        <v>2586</v>
      </c>
      <c r="F120">
        <v>1.5</v>
      </c>
      <c r="G120">
        <v>74</v>
      </c>
      <c r="H120">
        <v>0.76119999999999999</v>
      </c>
      <c r="I120">
        <v>0.77190000000000003</v>
      </c>
      <c r="J120">
        <v>0.43220339000000002</v>
      </c>
      <c r="K120">
        <v>118</v>
      </c>
      <c r="L120">
        <f t="shared" si="5"/>
        <v>0.76119402985074625</v>
      </c>
      <c r="M120">
        <v>0.34</v>
      </c>
      <c r="N120">
        <v>0.34</v>
      </c>
      <c r="O120" s="1">
        <f>(-LOG10(L120*0.99+0.01)/2*0.99+0.01)</f>
        <v>6.7986412112633995E-2</v>
      </c>
      <c r="P120" s="1">
        <f>(1-O120)*POWER(MAX(0,0.5-L120),2)</f>
        <v>0</v>
      </c>
      <c r="Q120" s="1">
        <f>(1-O120-P120)*(POWER(MAX(0,0.125-L120)*6,3))</f>
        <v>0</v>
      </c>
      <c r="R120" s="2">
        <f t="shared" si="3"/>
        <v>6.7986412112633995E-2</v>
      </c>
      <c r="S120" s="2">
        <f>R120*F120</f>
        <v>0.10197961816895099</v>
      </c>
      <c r="T120" s="2">
        <f t="shared" si="4"/>
        <v>-0.23802038183104904</v>
      </c>
    </row>
    <row r="121" spans="1:20" x14ac:dyDescent="0.25">
      <c r="A121" t="s">
        <v>134</v>
      </c>
      <c r="B121">
        <v>50</v>
      </c>
      <c r="C121">
        <v>67</v>
      </c>
      <c r="D121">
        <v>56</v>
      </c>
      <c r="E121">
        <v>2948</v>
      </c>
      <c r="F121">
        <v>1.5</v>
      </c>
      <c r="G121">
        <v>134</v>
      </c>
      <c r="H121">
        <v>0.83579999999999999</v>
      </c>
      <c r="I121">
        <v>0.88</v>
      </c>
      <c r="J121">
        <v>0.43220339000000002</v>
      </c>
      <c r="K121">
        <v>118</v>
      </c>
      <c r="L121">
        <f t="shared" si="5"/>
        <v>0.83582089552238803</v>
      </c>
      <c r="M121">
        <v>0.32</v>
      </c>
      <c r="N121">
        <v>0.32</v>
      </c>
      <c r="O121" s="1">
        <f>(-LOG10(L121*0.99+0.01)/2*0.99+0.01)</f>
        <v>4.8132094328697785E-2</v>
      </c>
      <c r="P121" s="1">
        <f>(1-O121)*POWER(MAX(0,0.5-L121),2)</f>
        <v>0</v>
      </c>
      <c r="Q121" s="1">
        <f>(1-O121-P121)*(POWER(MAX(0,0.125-L121)*6,3))</f>
        <v>0</v>
      </c>
      <c r="R121" s="2">
        <f t="shared" si="3"/>
        <v>4.8132094328697785E-2</v>
      </c>
      <c r="S121" s="2">
        <f>R121*F121</f>
        <v>7.219814149304668E-2</v>
      </c>
      <c r="T121" s="2">
        <f t="shared" si="4"/>
        <v>-0.24780185850695333</v>
      </c>
    </row>
    <row r="122" spans="1:20" x14ac:dyDescent="0.25">
      <c r="A122" t="s">
        <v>135</v>
      </c>
      <c r="B122">
        <v>50</v>
      </c>
      <c r="C122">
        <v>67</v>
      </c>
      <c r="D122">
        <v>0</v>
      </c>
      <c r="E122">
        <v>208</v>
      </c>
      <c r="F122">
        <v>1.5</v>
      </c>
      <c r="G122">
        <v>17</v>
      </c>
      <c r="H122">
        <v>0</v>
      </c>
      <c r="I122">
        <v>6.2100000000000002E-2</v>
      </c>
      <c r="J122">
        <v>0.43220339000000002</v>
      </c>
      <c r="K122">
        <v>118</v>
      </c>
      <c r="L122">
        <f t="shared" si="5"/>
        <v>0</v>
      </c>
      <c r="M122">
        <v>1.37</v>
      </c>
      <c r="N122">
        <v>1.37</v>
      </c>
      <c r="O122" s="1">
        <f>(-LOG10(L122*0.99+0.01)/2*0.99+0.01)</f>
        <v>1</v>
      </c>
      <c r="P122" s="1">
        <f>(1-O122)*POWER(MAX(0,0.5-L122),2)</f>
        <v>0</v>
      </c>
      <c r="Q122" s="1">
        <f>(1-O122-P122)*(POWER(MAX(0,0.125-L122)*6,3))</f>
        <v>0</v>
      </c>
      <c r="R122" s="2">
        <f t="shared" si="3"/>
        <v>1</v>
      </c>
      <c r="S122" s="2">
        <f>R122*F122</f>
        <v>1.5</v>
      </c>
      <c r="T122" s="2">
        <f t="shared" si="4"/>
        <v>0.12999999999999989</v>
      </c>
    </row>
    <row r="123" spans="1:20" x14ac:dyDescent="0.25">
      <c r="A123" t="s">
        <v>136</v>
      </c>
      <c r="B123">
        <v>50</v>
      </c>
      <c r="C123">
        <v>67</v>
      </c>
      <c r="D123">
        <v>38</v>
      </c>
      <c r="E123">
        <v>2189</v>
      </c>
      <c r="F123">
        <v>1.5</v>
      </c>
      <c r="G123">
        <v>73</v>
      </c>
      <c r="H123">
        <v>0.56720000000000004</v>
      </c>
      <c r="I123">
        <v>0.65339999999999998</v>
      </c>
      <c r="J123">
        <v>0.43220339000000002</v>
      </c>
      <c r="K123">
        <v>118</v>
      </c>
      <c r="L123">
        <f t="shared" si="5"/>
        <v>0.56716417910447758</v>
      </c>
      <c r="M123">
        <v>0.52</v>
      </c>
      <c r="N123">
        <v>0.52</v>
      </c>
      <c r="O123" s="1">
        <f>(-LOG10(L123*0.99+0.01)/2*0.99+0.01)</f>
        <v>0.1302797709948037</v>
      </c>
      <c r="P123" s="1">
        <f>(1-O123)*POWER(MAX(0,0.5-L123),2)</f>
        <v>0</v>
      </c>
      <c r="Q123" s="1">
        <f>(1-O123-P123)*(POWER(MAX(0,0.125-L123)*6,3))</f>
        <v>0</v>
      </c>
      <c r="R123" s="2">
        <f t="shared" si="3"/>
        <v>0.1302797709948037</v>
      </c>
      <c r="S123" s="2">
        <f>R123*F123</f>
        <v>0.19541965649220555</v>
      </c>
      <c r="T123" s="2">
        <f t="shared" si="4"/>
        <v>-0.32458034350779447</v>
      </c>
    </row>
    <row r="124" spans="1:20" x14ac:dyDescent="0.25">
      <c r="A124" t="s">
        <v>137</v>
      </c>
      <c r="B124">
        <v>50</v>
      </c>
      <c r="C124">
        <v>67</v>
      </c>
      <c r="D124">
        <v>24</v>
      </c>
      <c r="E124">
        <v>2149</v>
      </c>
      <c r="F124">
        <v>1.5</v>
      </c>
      <c r="G124">
        <v>55</v>
      </c>
      <c r="H124">
        <v>0.35820000000000002</v>
      </c>
      <c r="I124">
        <v>0.64149999999999996</v>
      </c>
      <c r="J124">
        <v>0.43220339000000002</v>
      </c>
      <c r="K124">
        <v>118</v>
      </c>
      <c r="L124">
        <f t="shared" si="5"/>
        <v>0.35820895522388058</v>
      </c>
      <c r="M124">
        <v>0.54</v>
      </c>
      <c r="N124">
        <v>0.54</v>
      </c>
      <c r="O124" s="1">
        <f>(-LOG10(L124*0.99+0.01)/2*0.99+0.01)</f>
        <v>0.22688491118505794</v>
      </c>
      <c r="P124" s="1">
        <f>(1-O124)*POWER(MAX(0,0.5-L124),2)</f>
        <v>1.5543247218879157E-2</v>
      </c>
      <c r="Q124" s="1">
        <f>(1-O124-P124)*(POWER(MAX(0,0.125-L124)*6,3))</f>
        <v>0</v>
      </c>
      <c r="R124" s="2">
        <f t="shared" si="3"/>
        <v>0.24242815840393708</v>
      </c>
      <c r="S124" s="2">
        <f>R124*F124</f>
        <v>0.36364223760590564</v>
      </c>
      <c r="T124" s="2">
        <f t="shared" si="4"/>
        <v>-0.1763577623940944</v>
      </c>
    </row>
    <row r="125" spans="1:20" x14ac:dyDescent="0.25">
      <c r="A125" t="s">
        <v>138</v>
      </c>
      <c r="B125">
        <v>50</v>
      </c>
      <c r="C125">
        <v>79</v>
      </c>
      <c r="D125">
        <v>38</v>
      </c>
      <c r="E125">
        <v>2780</v>
      </c>
      <c r="F125">
        <v>1.5</v>
      </c>
      <c r="G125">
        <v>108</v>
      </c>
      <c r="H125">
        <v>0.48099999999999998</v>
      </c>
      <c r="I125">
        <v>0.70379999999999998</v>
      </c>
      <c r="J125">
        <v>0.373015873</v>
      </c>
      <c r="K125">
        <v>126</v>
      </c>
      <c r="L125">
        <f t="shared" si="5"/>
        <v>0.48101265822784811</v>
      </c>
      <c r="M125">
        <v>0.44</v>
      </c>
      <c r="N125">
        <v>0.44</v>
      </c>
      <c r="O125" s="1">
        <f>(-LOG10(L125*0.99+0.01)/2*0.99+0.01)</f>
        <v>0.1650254781420063</v>
      </c>
      <c r="P125" s="1">
        <f>(1-O125)*POWER(MAX(0,0.5-L125),2)</f>
        <v>3.0102430286500304E-4</v>
      </c>
      <c r="Q125" s="1">
        <f>(1-O125-P125)*(POWER(MAX(0,0.125-L125)*6,3))</f>
        <v>0</v>
      </c>
      <c r="R125" s="2">
        <f t="shared" si="3"/>
        <v>0.16532650244487129</v>
      </c>
      <c r="S125" s="2">
        <f>R125*F125</f>
        <v>0.24798975366730694</v>
      </c>
      <c r="T125" s="2">
        <f t="shared" si="4"/>
        <v>-0.19201024633269306</v>
      </c>
    </row>
    <row r="126" spans="1:20" x14ac:dyDescent="0.25">
      <c r="A126" t="s">
        <v>139</v>
      </c>
      <c r="B126">
        <v>50</v>
      </c>
      <c r="C126">
        <v>79</v>
      </c>
      <c r="D126">
        <v>78</v>
      </c>
      <c r="E126">
        <v>3900</v>
      </c>
      <c r="F126">
        <v>1.5</v>
      </c>
      <c r="G126">
        <v>156</v>
      </c>
      <c r="H126">
        <v>0.98729999999999996</v>
      </c>
      <c r="I126">
        <v>0.98729999999999996</v>
      </c>
      <c r="J126">
        <v>0.373015873</v>
      </c>
      <c r="K126">
        <v>126</v>
      </c>
      <c r="L126">
        <f t="shared" si="5"/>
        <v>0.98734177215189878</v>
      </c>
      <c r="M126">
        <v>0.3</v>
      </c>
      <c r="O126" s="1">
        <f>(-LOG10(L126*0.99+0.01)/2*0.99+0.01)</f>
        <v>1.2711022627593275E-2</v>
      </c>
      <c r="P126" s="1">
        <f>(1-O126)*POWER(MAX(0,0.5-L126),2)</f>
        <v>0</v>
      </c>
      <c r="Q126" s="1">
        <f>(1-O126-P126)*(POWER(MAX(0,0.125-L126)*6,3))</f>
        <v>0</v>
      </c>
      <c r="R126" s="2">
        <f t="shared" si="3"/>
        <v>1.2711022627593275E-2</v>
      </c>
      <c r="S126" s="2">
        <f>R126*F126</f>
        <v>1.9066533941389914E-2</v>
      </c>
      <c r="T126" s="2">
        <f t="shared" si="4"/>
        <v>-0.28093346605861008</v>
      </c>
    </row>
    <row r="127" spans="1:20" x14ac:dyDescent="0.25">
      <c r="A127" t="s">
        <v>140</v>
      </c>
      <c r="B127">
        <v>50</v>
      </c>
      <c r="C127">
        <v>79</v>
      </c>
      <c r="D127">
        <v>5</v>
      </c>
      <c r="E127">
        <v>380</v>
      </c>
      <c r="F127">
        <v>1.5</v>
      </c>
      <c r="G127">
        <v>22</v>
      </c>
      <c r="H127">
        <v>6.3299999999999995E-2</v>
      </c>
      <c r="I127">
        <v>9.6199999999999994E-2</v>
      </c>
      <c r="J127">
        <v>0.373015873</v>
      </c>
      <c r="K127">
        <v>126</v>
      </c>
      <c r="L127">
        <f t="shared" si="5"/>
        <v>6.3291139240506333E-2</v>
      </c>
      <c r="M127">
        <v>1.36</v>
      </c>
      <c r="N127">
        <v>1.36</v>
      </c>
      <c r="O127" s="1">
        <f>(-LOG10(L127*0.99+0.01)/2*0.99+0.01)</f>
        <v>0.5736640234517717</v>
      </c>
      <c r="P127" s="1">
        <f>(1-O127)*POWER(MAX(0,0.5-L127),2)</f>
        <v>8.1308507624824333E-2</v>
      </c>
      <c r="Q127" s="1">
        <f>(1-O127-P127)*(POWER(MAX(0,0.125-L127)*6,3))</f>
        <v>1.7512575056968734E-2</v>
      </c>
      <c r="R127" s="2">
        <f t="shared" si="3"/>
        <v>0.67248510613356471</v>
      </c>
      <c r="S127" s="2">
        <f>R127*F127</f>
        <v>1.0087276592003471</v>
      </c>
      <c r="T127" s="2">
        <f t="shared" si="4"/>
        <v>-0.35127234079965297</v>
      </c>
    </row>
    <row r="128" spans="1:20" x14ac:dyDescent="0.25">
      <c r="A128" t="s">
        <v>141</v>
      </c>
      <c r="B128">
        <v>50</v>
      </c>
      <c r="C128">
        <v>79</v>
      </c>
      <c r="D128">
        <v>16</v>
      </c>
      <c r="E128">
        <v>1065</v>
      </c>
      <c r="F128">
        <v>1.5</v>
      </c>
      <c r="G128">
        <v>9</v>
      </c>
      <c r="H128">
        <v>0.20250000000000001</v>
      </c>
      <c r="I128">
        <v>0.26960000000000001</v>
      </c>
      <c r="J128">
        <v>0.373015873</v>
      </c>
      <c r="K128">
        <v>126</v>
      </c>
      <c r="L128">
        <f t="shared" si="5"/>
        <v>0.20253164556962025</v>
      </c>
      <c r="M128">
        <v>0.8</v>
      </c>
      <c r="O128" s="1">
        <f>(-LOG10(L128*0.99+0.01)/2*0.99+0.01)</f>
        <v>0.34498374682510646</v>
      </c>
      <c r="P128" s="1">
        <f>(1-O128)*POWER(MAX(0,0.5-L128),2)</f>
        <v>5.7960699537868136E-2</v>
      </c>
      <c r="Q128" s="1">
        <f>(1-O128-P128)*(POWER(MAX(0,0.125-L128)*6,3))</f>
        <v>0</v>
      </c>
      <c r="R128" s="2">
        <f t="shared" si="3"/>
        <v>0.40294444636297461</v>
      </c>
      <c r="S128" s="2">
        <f>R128*F128</f>
        <v>0.60441666954446194</v>
      </c>
      <c r="T128" s="2">
        <f t="shared" si="4"/>
        <v>-0.19558333045553811</v>
      </c>
    </row>
    <row r="129" spans="1:20" x14ac:dyDescent="0.25">
      <c r="A129" t="s">
        <v>142</v>
      </c>
      <c r="B129">
        <v>50</v>
      </c>
      <c r="C129">
        <v>79</v>
      </c>
      <c r="D129">
        <v>29</v>
      </c>
      <c r="E129">
        <v>1450</v>
      </c>
      <c r="F129">
        <v>1.5</v>
      </c>
      <c r="G129">
        <v>50</v>
      </c>
      <c r="H129">
        <v>0.36709999999999998</v>
      </c>
      <c r="I129">
        <v>0.36709999999999998</v>
      </c>
      <c r="J129">
        <v>0.373015873</v>
      </c>
      <c r="K129">
        <v>126</v>
      </c>
      <c r="L129">
        <f t="shared" si="5"/>
        <v>0.36708860759493672</v>
      </c>
      <c r="M129">
        <v>0.95</v>
      </c>
      <c r="N129">
        <v>0.95</v>
      </c>
      <c r="O129" s="1">
        <f>(-LOG10(L129*0.99+0.01)/2*0.99+0.01)</f>
        <v>0.22176351227957786</v>
      </c>
      <c r="P129" s="1">
        <f>(1-O129)*POWER(MAX(0,0.5-L129),2)</f>
        <v>1.3747888602976531E-2</v>
      </c>
      <c r="Q129" s="1">
        <f>(1-O129-P129)*(POWER(MAX(0,0.125-L129)*6,3))</f>
        <v>0</v>
      </c>
      <c r="R129" s="2">
        <f t="shared" si="3"/>
        <v>0.2355114008825544</v>
      </c>
      <c r="S129" s="2">
        <f>R129*F129</f>
        <v>0.3532671013238316</v>
      </c>
      <c r="T129" s="2">
        <f t="shared" si="4"/>
        <v>-0.59673289867616841</v>
      </c>
    </row>
    <row r="130" spans="1:20" x14ac:dyDescent="0.25">
      <c r="A130" t="s">
        <v>143</v>
      </c>
      <c r="B130">
        <v>50</v>
      </c>
      <c r="C130">
        <v>68</v>
      </c>
      <c r="D130">
        <v>55</v>
      </c>
      <c r="E130">
        <v>2815</v>
      </c>
      <c r="F130">
        <v>1.5</v>
      </c>
      <c r="G130">
        <v>67</v>
      </c>
      <c r="H130">
        <v>0.80879999999999996</v>
      </c>
      <c r="I130">
        <v>0.82789999999999997</v>
      </c>
      <c r="J130">
        <v>0.38738738700000003</v>
      </c>
      <c r="K130">
        <v>111</v>
      </c>
      <c r="L130">
        <f t="shared" si="5"/>
        <v>0.80882352941176472</v>
      </c>
      <c r="M130">
        <v>0.33</v>
      </c>
      <c r="N130">
        <v>0.33</v>
      </c>
      <c r="O130" s="1">
        <f>(-LOG10(L130*0.99+0.01)/2*0.99+0.01)</f>
        <v>5.5104855512348797E-2</v>
      </c>
      <c r="P130" s="1">
        <f>(1-O130)*POWER(MAX(0,0.5-L130),2)</f>
        <v>0</v>
      </c>
      <c r="Q130" s="1">
        <f>(1-O130-P130)*(POWER(MAX(0,0.125-L130)*6,3))</f>
        <v>0</v>
      </c>
      <c r="R130" s="2">
        <f t="shared" ref="R130:R193" si="6">O130+P130+Q130</f>
        <v>5.5104855512348797E-2</v>
      </c>
      <c r="S130" s="2">
        <f>R130*F130</f>
        <v>8.2657283268523202E-2</v>
      </c>
      <c r="T130" s="2">
        <f t="shared" ref="T130:T193" si="7">IF(M130,S130-M130,"")</f>
        <v>-0.24734271673147681</v>
      </c>
    </row>
    <row r="131" spans="1:20" x14ac:dyDescent="0.25">
      <c r="A131" t="s">
        <v>144</v>
      </c>
      <c r="B131">
        <v>50</v>
      </c>
      <c r="C131">
        <v>68</v>
      </c>
      <c r="D131">
        <v>31</v>
      </c>
      <c r="E131">
        <v>1880</v>
      </c>
      <c r="F131">
        <v>1.5</v>
      </c>
      <c r="G131">
        <v>235</v>
      </c>
      <c r="H131">
        <v>0.45590000000000003</v>
      </c>
      <c r="I131">
        <v>0.55289999999999995</v>
      </c>
      <c r="J131">
        <v>0.38738738700000003</v>
      </c>
      <c r="K131">
        <v>111</v>
      </c>
      <c r="L131">
        <f t="shared" ref="L131:L194" si="8">D131/C131</f>
        <v>0.45588235294117646</v>
      </c>
      <c r="M131">
        <v>0.67</v>
      </c>
      <c r="N131">
        <v>0.67</v>
      </c>
      <c r="O131" s="1">
        <f>(-LOG10(L131*0.99+0.01)/2*0.99+0.01)</f>
        <v>0.17631722503420319</v>
      </c>
      <c r="P131" s="1">
        <f>(1-O131)*POWER(MAX(0,0.5-L131),2)</f>
        <v>1.6031887921047088E-3</v>
      </c>
      <c r="Q131" s="1">
        <f>(1-O131-P131)*(POWER(MAX(0,0.125-L131)*6,3))</f>
        <v>0</v>
      </c>
      <c r="R131" s="2">
        <f t="shared" si="6"/>
        <v>0.17792041382630791</v>
      </c>
      <c r="S131" s="2">
        <f>R131*F131</f>
        <v>0.26688062073946184</v>
      </c>
      <c r="T131" s="2">
        <f t="shared" si="7"/>
        <v>-0.4031193792605382</v>
      </c>
    </row>
    <row r="132" spans="1:20" x14ac:dyDescent="0.25">
      <c r="A132" t="s">
        <v>145</v>
      </c>
      <c r="B132">
        <v>50</v>
      </c>
      <c r="C132">
        <v>68</v>
      </c>
      <c r="D132">
        <v>29</v>
      </c>
      <c r="E132">
        <v>1605</v>
      </c>
      <c r="F132">
        <v>1.5</v>
      </c>
      <c r="G132">
        <v>20</v>
      </c>
      <c r="H132">
        <v>0.42649999999999999</v>
      </c>
      <c r="I132">
        <v>0.47210000000000002</v>
      </c>
      <c r="J132">
        <v>0.38738738700000003</v>
      </c>
      <c r="K132">
        <v>111</v>
      </c>
      <c r="L132">
        <f t="shared" si="8"/>
        <v>0.4264705882352941</v>
      </c>
      <c r="M132">
        <v>0.79</v>
      </c>
      <c r="N132">
        <v>0.79</v>
      </c>
      <c r="O132" s="1">
        <f>(-LOG10(L132*0.99+0.01)/2*0.99+0.01)</f>
        <v>0.19033311668364378</v>
      </c>
      <c r="P132" s="1">
        <f>(1-O132)*POWER(MAX(0,0.5-L132),2)</f>
        <v>4.3775242393834157E-3</v>
      </c>
      <c r="Q132" s="1">
        <f>(1-O132-P132)*(POWER(MAX(0,0.125-L132)*6,3))</f>
        <v>0</v>
      </c>
      <c r="R132" s="2">
        <f t="shared" si="6"/>
        <v>0.1947106409230272</v>
      </c>
      <c r="S132" s="2">
        <f>R132*F132</f>
        <v>0.29206596138454077</v>
      </c>
      <c r="T132" s="2">
        <f t="shared" si="7"/>
        <v>-0.49793403861545926</v>
      </c>
    </row>
    <row r="133" spans="1:20" x14ac:dyDescent="0.25">
      <c r="A133" t="s">
        <v>146</v>
      </c>
      <c r="B133">
        <v>50</v>
      </c>
      <c r="C133">
        <v>68</v>
      </c>
      <c r="D133">
        <v>18</v>
      </c>
      <c r="E133">
        <v>1014</v>
      </c>
      <c r="F133">
        <v>1.5</v>
      </c>
      <c r="G133">
        <v>24</v>
      </c>
      <c r="H133">
        <v>0.26469999999999999</v>
      </c>
      <c r="I133">
        <v>0.29820000000000002</v>
      </c>
      <c r="J133">
        <v>0.38738738700000003</v>
      </c>
      <c r="K133">
        <v>111</v>
      </c>
      <c r="L133">
        <f t="shared" si="8"/>
        <v>0.26470588235294118</v>
      </c>
      <c r="M133">
        <v>1.05</v>
      </c>
      <c r="N133">
        <v>1.05</v>
      </c>
      <c r="O133" s="1">
        <f>(-LOG10(L133*0.99+0.01)/2*0.99+0.01)</f>
        <v>0.28984190623009509</v>
      </c>
      <c r="P133" s="1">
        <f>(1-O133)*POWER(MAX(0,0.5-L133),2)</f>
        <v>3.9316711073766365E-2</v>
      </c>
      <c r="Q133" s="1">
        <f>(1-O133-P133)*(POWER(MAX(0,0.125-L133)*6,3))</f>
        <v>0</v>
      </c>
      <c r="R133" s="2">
        <f t="shared" si="6"/>
        <v>0.32915861730386148</v>
      </c>
      <c r="S133" s="2">
        <f>R133*F133</f>
        <v>0.49373792595579225</v>
      </c>
      <c r="T133" s="2">
        <f t="shared" si="7"/>
        <v>-0.5562620740442078</v>
      </c>
    </row>
    <row r="134" spans="1:20" x14ac:dyDescent="0.25">
      <c r="A134" t="s">
        <v>147</v>
      </c>
      <c r="B134">
        <v>50</v>
      </c>
      <c r="C134">
        <v>68</v>
      </c>
      <c r="D134">
        <v>1</v>
      </c>
      <c r="E134">
        <v>219</v>
      </c>
      <c r="F134">
        <v>1.5</v>
      </c>
      <c r="G134">
        <v>26</v>
      </c>
      <c r="H134">
        <v>1.47E-2</v>
      </c>
      <c r="I134">
        <v>6.4399999999999999E-2</v>
      </c>
      <c r="J134">
        <v>0.38738738700000003</v>
      </c>
      <c r="K134">
        <v>111</v>
      </c>
      <c r="L134">
        <f t="shared" si="8"/>
        <v>1.4705882352941176E-2</v>
      </c>
      <c r="M134">
        <v>1.4</v>
      </c>
      <c r="N134">
        <v>1.4</v>
      </c>
      <c r="O134" s="1">
        <f>(-LOG10(L134*0.99+0.01)/2*0.99+0.01)</f>
        <v>0.80684725857153328</v>
      </c>
      <c r="P134" s="1">
        <f>(1-O134)*POWER(MAX(0,0.5-L134),2)</f>
        <v>4.5489475652162686E-2</v>
      </c>
      <c r="Q134" s="1">
        <f>(1-O134-P134)*(POWER(MAX(0,0.125-L134)*6,3))</f>
        <v>4.27940384371365E-2</v>
      </c>
      <c r="R134" s="2">
        <f t="shared" si="6"/>
        <v>0.89513077266083241</v>
      </c>
      <c r="S134" s="2">
        <f>R134*F134</f>
        <v>1.3426961589912487</v>
      </c>
      <c r="T134" s="2">
        <f t="shared" si="7"/>
        <v>-5.7303841008751188E-2</v>
      </c>
    </row>
    <row r="135" spans="1:20" x14ac:dyDescent="0.25">
      <c r="A135" t="s">
        <v>148</v>
      </c>
      <c r="B135">
        <v>50</v>
      </c>
      <c r="C135">
        <v>68</v>
      </c>
      <c r="D135">
        <v>4</v>
      </c>
      <c r="E135">
        <v>352</v>
      </c>
      <c r="F135">
        <v>1.5</v>
      </c>
      <c r="G135">
        <v>11</v>
      </c>
      <c r="H135">
        <v>5.8799999999999998E-2</v>
      </c>
      <c r="I135">
        <v>0.10349999999999999</v>
      </c>
      <c r="J135">
        <v>0.38738738700000003</v>
      </c>
      <c r="K135">
        <v>111</v>
      </c>
      <c r="L135">
        <f t="shared" si="8"/>
        <v>5.8823529411764705E-2</v>
      </c>
      <c r="M135">
        <v>1.34</v>
      </c>
      <c r="N135">
        <v>1.34</v>
      </c>
      <c r="O135" s="1">
        <f>(-LOG10(L135*0.99+0.01)/2*0.99+0.01)</f>
        <v>0.58716551141492102</v>
      </c>
      <c r="P135" s="1">
        <f>(1-O135)*POWER(MAX(0,0.5-L135),2)</f>
        <v>8.0352733504881285E-2</v>
      </c>
      <c r="Q135" s="1">
        <f>(1-O135-P135)*(POWER(MAX(0,0.125-L135)*6,3))</f>
        <v>2.0812889226425851E-2</v>
      </c>
      <c r="R135" s="2">
        <f t="shared" si="6"/>
        <v>0.68833113414622815</v>
      </c>
      <c r="S135" s="2">
        <f>R135*F135</f>
        <v>1.0324967012193422</v>
      </c>
      <c r="T135" s="2">
        <f t="shared" si="7"/>
        <v>-0.30750329878065785</v>
      </c>
    </row>
    <row r="136" spans="1:20" x14ac:dyDescent="0.25">
      <c r="A136" t="s">
        <v>149</v>
      </c>
      <c r="B136">
        <v>50</v>
      </c>
      <c r="C136">
        <v>52</v>
      </c>
      <c r="D136">
        <v>1</v>
      </c>
      <c r="E136">
        <v>258</v>
      </c>
      <c r="F136">
        <v>1.5</v>
      </c>
      <c r="G136">
        <v>106</v>
      </c>
      <c r="H136">
        <v>1.9199999999999998E-2</v>
      </c>
      <c r="I136">
        <v>9.9199999999999997E-2</v>
      </c>
      <c r="J136">
        <v>0.62589928100000003</v>
      </c>
      <c r="K136">
        <v>139</v>
      </c>
      <c r="L136">
        <f t="shared" si="8"/>
        <v>1.9230769230769232E-2</v>
      </c>
      <c r="M136">
        <v>1.35</v>
      </c>
      <c r="N136">
        <v>1.35</v>
      </c>
      <c r="O136" s="1">
        <f>(-LOG10(L136*0.99+0.01)/2*0.99+0.01)</f>
        <v>0.77082806618910671</v>
      </c>
      <c r="P136" s="1">
        <f>(1-O136)*POWER(MAX(0,0.5-L136),2)</f>
        <v>5.2970583813538578E-2</v>
      </c>
      <c r="Q136" s="1">
        <f>(1-O136-P136)*(POWER(MAX(0,0.125-L136)*6,3))</f>
        <v>4.5034051510973311E-2</v>
      </c>
      <c r="R136" s="2">
        <f t="shared" si="6"/>
        <v>0.86883270151361858</v>
      </c>
      <c r="S136" s="2">
        <f>R136*F136</f>
        <v>1.3032490522704279</v>
      </c>
      <c r="T136" s="2">
        <f t="shared" si="7"/>
        <v>-4.6750947729572223E-2</v>
      </c>
    </row>
    <row r="137" spans="1:20" x14ac:dyDescent="0.25">
      <c r="A137" t="s">
        <v>150</v>
      </c>
      <c r="B137">
        <v>50</v>
      </c>
      <c r="C137">
        <v>52</v>
      </c>
      <c r="D137">
        <v>37</v>
      </c>
      <c r="E137">
        <v>1974</v>
      </c>
      <c r="F137">
        <v>1.5</v>
      </c>
      <c r="G137">
        <v>19</v>
      </c>
      <c r="H137">
        <v>0.71150000000000002</v>
      </c>
      <c r="I137">
        <v>0.75919999999999999</v>
      </c>
      <c r="J137">
        <v>0.62589928100000003</v>
      </c>
      <c r="K137">
        <v>139</v>
      </c>
      <c r="L137">
        <f t="shared" si="8"/>
        <v>0.71153846153846156</v>
      </c>
      <c r="M137">
        <v>0.36</v>
      </c>
      <c r="N137">
        <v>0.36</v>
      </c>
      <c r="O137" s="1">
        <f>(-LOG10(L137*0.99+0.01)/2*0.99+0.01)</f>
        <v>8.229204014141149E-2</v>
      </c>
      <c r="P137" s="1">
        <f>(1-O137)*POWER(MAX(0,0.5-L137),2)</f>
        <v>0</v>
      </c>
      <c r="Q137" s="1">
        <f>(1-O137-P137)*(POWER(MAX(0,0.125-L137)*6,3))</f>
        <v>0</v>
      </c>
      <c r="R137" s="2">
        <f t="shared" si="6"/>
        <v>8.229204014141149E-2</v>
      </c>
      <c r="S137" s="2">
        <f>R137*F137</f>
        <v>0.12343806021211723</v>
      </c>
      <c r="T137" s="2">
        <f t="shared" si="7"/>
        <v>-0.23656193978788276</v>
      </c>
    </row>
    <row r="138" spans="1:20" x14ac:dyDescent="0.25">
      <c r="A138" t="s">
        <v>151</v>
      </c>
      <c r="B138">
        <v>50</v>
      </c>
      <c r="C138">
        <v>52</v>
      </c>
      <c r="D138">
        <v>10</v>
      </c>
      <c r="E138">
        <v>662</v>
      </c>
      <c r="F138">
        <v>1.5</v>
      </c>
      <c r="G138">
        <v>48</v>
      </c>
      <c r="H138">
        <v>0.1923</v>
      </c>
      <c r="I138">
        <v>0.25459999999999999</v>
      </c>
      <c r="J138">
        <v>0.62589928100000003</v>
      </c>
      <c r="K138">
        <v>139</v>
      </c>
      <c r="L138">
        <f t="shared" si="8"/>
        <v>0.19230769230769232</v>
      </c>
      <c r="M138">
        <v>1.1200000000000001</v>
      </c>
      <c r="N138">
        <v>1.1200000000000001</v>
      </c>
      <c r="O138" s="1">
        <f>(-LOG10(L138*0.99+0.01)/2*0.99+0.01)</f>
        <v>0.35557713421229026</v>
      </c>
      <c r="P138" s="1">
        <f>(1-O138)*POWER(MAX(0,0.5-L138),2)</f>
        <v>6.1010448831972534E-2</v>
      </c>
      <c r="Q138" s="1">
        <f>(1-O138-P138)*(POWER(MAX(0,0.125-L138)*6,3))</f>
        <v>0</v>
      </c>
      <c r="R138" s="2">
        <f t="shared" si="6"/>
        <v>0.4165875830442628</v>
      </c>
      <c r="S138" s="2">
        <f>R138*F138</f>
        <v>0.62488137456639414</v>
      </c>
      <c r="T138" s="2">
        <f t="shared" si="7"/>
        <v>-0.49511862543360596</v>
      </c>
    </row>
    <row r="139" spans="1:20" x14ac:dyDescent="0.25">
      <c r="A139" t="s">
        <v>152</v>
      </c>
      <c r="B139">
        <v>50</v>
      </c>
      <c r="C139">
        <v>52</v>
      </c>
      <c r="D139">
        <v>10</v>
      </c>
      <c r="E139">
        <v>548</v>
      </c>
      <c r="F139">
        <v>1.5</v>
      </c>
      <c r="G139">
        <v>3</v>
      </c>
      <c r="H139">
        <v>0.1923</v>
      </c>
      <c r="I139">
        <v>0.21079999999999999</v>
      </c>
      <c r="J139">
        <v>0.62589928100000003</v>
      </c>
      <c r="K139">
        <v>139</v>
      </c>
      <c r="L139">
        <f t="shared" si="8"/>
        <v>0.19230769230769232</v>
      </c>
      <c r="M139">
        <v>1.18</v>
      </c>
      <c r="N139">
        <v>1.18</v>
      </c>
      <c r="O139" s="1">
        <f>(-LOG10(L139*0.99+0.01)/2*0.99+0.01)</f>
        <v>0.35557713421229026</v>
      </c>
      <c r="P139" s="1">
        <f>(1-O139)*POWER(MAX(0,0.5-L139),2)</f>
        <v>6.1010448831972534E-2</v>
      </c>
      <c r="Q139" s="1">
        <f>(1-O139-P139)*(POWER(MAX(0,0.125-L139)*6,3))</f>
        <v>0</v>
      </c>
      <c r="R139" s="2">
        <f t="shared" si="6"/>
        <v>0.4165875830442628</v>
      </c>
      <c r="S139" s="2">
        <f>R139*F139</f>
        <v>0.62488137456639414</v>
      </c>
      <c r="T139" s="2">
        <f t="shared" si="7"/>
        <v>-0.55511862543360579</v>
      </c>
    </row>
    <row r="140" spans="1:20" x14ac:dyDescent="0.25">
      <c r="A140" t="s">
        <v>153</v>
      </c>
      <c r="B140">
        <v>50</v>
      </c>
      <c r="C140">
        <v>52</v>
      </c>
      <c r="D140">
        <v>9</v>
      </c>
      <c r="E140">
        <v>633</v>
      </c>
      <c r="F140">
        <v>1.5</v>
      </c>
      <c r="G140">
        <v>43</v>
      </c>
      <c r="H140">
        <v>0.1731</v>
      </c>
      <c r="I140">
        <v>0.24349999999999999</v>
      </c>
      <c r="J140">
        <v>0.62589928100000003</v>
      </c>
      <c r="K140">
        <v>139</v>
      </c>
      <c r="L140">
        <f t="shared" si="8"/>
        <v>0.17307692307692307</v>
      </c>
      <c r="M140">
        <v>1.1299999999999999</v>
      </c>
      <c r="N140">
        <v>1.1299999999999999</v>
      </c>
      <c r="O140" s="1">
        <f>(-LOG10(L140*0.99+0.01)/2*0.99+0.01)</f>
        <v>0.37703836719424805</v>
      </c>
      <c r="P140" s="1">
        <f>(1-O140)*POWER(MAX(0,0.5-L140),2)</f>
        <v>6.658132835830706E-2</v>
      </c>
      <c r="Q140" s="1">
        <f>(1-O140-P140)*(POWER(MAX(0,0.125-L140)*6,3))</f>
        <v>0</v>
      </c>
      <c r="R140" s="2">
        <f t="shared" si="6"/>
        <v>0.44361969555255509</v>
      </c>
      <c r="S140" s="2">
        <f>R140*F140</f>
        <v>0.66542954332883264</v>
      </c>
      <c r="T140" s="2">
        <f t="shared" si="7"/>
        <v>-0.46457045667116725</v>
      </c>
    </row>
    <row r="141" spans="1:20" x14ac:dyDescent="0.25">
      <c r="A141" t="s">
        <v>154</v>
      </c>
      <c r="B141">
        <v>50</v>
      </c>
      <c r="C141">
        <v>40</v>
      </c>
      <c r="D141">
        <v>1</v>
      </c>
      <c r="E141">
        <v>105</v>
      </c>
      <c r="F141">
        <v>1.5</v>
      </c>
      <c r="G141">
        <v>0</v>
      </c>
      <c r="H141">
        <v>2.5000000000000001E-2</v>
      </c>
      <c r="I141">
        <v>5.2499999999999998E-2</v>
      </c>
      <c r="J141">
        <v>0.51807228900000002</v>
      </c>
      <c r="K141">
        <v>83</v>
      </c>
      <c r="L141">
        <f t="shared" si="8"/>
        <v>2.5000000000000001E-2</v>
      </c>
      <c r="M141">
        <v>0.8</v>
      </c>
      <c r="O141" s="1">
        <f>(-LOG10(L141*0.99+0.01)/2*0.99+0.01)</f>
        <v>0.73222736958156431</v>
      </c>
      <c r="P141" s="1">
        <f>(1-O141)*POWER(MAX(0,0.5-L141),2)</f>
        <v>6.0416199738159551E-2</v>
      </c>
      <c r="Q141" s="1">
        <f>(1-O141-P141)*(POWER(MAX(0,0.125-L141)*6,3))</f>
        <v>4.4788989026939667E-2</v>
      </c>
      <c r="R141" s="2">
        <f t="shared" si="6"/>
        <v>0.83743255834666352</v>
      </c>
      <c r="S141" s="2">
        <f>R141*F141</f>
        <v>1.2561488375199952</v>
      </c>
      <c r="T141" s="2">
        <f t="shared" si="7"/>
        <v>0.45614883751999513</v>
      </c>
    </row>
    <row r="142" spans="1:20" x14ac:dyDescent="0.25">
      <c r="A142" t="s">
        <v>155</v>
      </c>
      <c r="B142">
        <v>50</v>
      </c>
      <c r="C142">
        <v>40</v>
      </c>
      <c r="D142">
        <v>0</v>
      </c>
      <c r="E142">
        <v>44</v>
      </c>
      <c r="F142">
        <v>1.5</v>
      </c>
      <c r="G142">
        <v>59</v>
      </c>
      <c r="H142">
        <v>0</v>
      </c>
      <c r="I142">
        <v>2.1999999999999999E-2</v>
      </c>
      <c r="J142">
        <v>0.51807228900000002</v>
      </c>
      <c r="K142">
        <v>83</v>
      </c>
      <c r="L142">
        <f t="shared" si="8"/>
        <v>0</v>
      </c>
      <c r="M142">
        <v>0.8</v>
      </c>
      <c r="O142" s="1">
        <f>(-LOG10(L142*0.99+0.01)/2*0.99+0.01)</f>
        <v>1</v>
      </c>
      <c r="P142" s="1">
        <f>(1-O142)*POWER(MAX(0,0.5-L142),2)</f>
        <v>0</v>
      </c>
      <c r="Q142" s="1">
        <f>(1-O142-P142)*(POWER(MAX(0,0.125-L142)*6,3))</f>
        <v>0</v>
      </c>
      <c r="R142" s="2">
        <f t="shared" si="6"/>
        <v>1</v>
      </c>
      <c r="S142" s="2">
        <f>R142*F142</f>
        <v>1.5</v>
      </c>
      <c r="T142" s="2">
        <f t="shared" si="7"/>
        <v>0.7</v>
      </c>
    </row>
    <row r="143" spans="1:20" x14ac:dyDescent="0.25">
      <c r="A143" t="s">
        <v>156</v>
      </c>
      <c r="B143">
        <v>50</v>
      </c>
      <c r="C143">
        <v>40</v>
      </c>
      <c r="D143">
        <v>5</v>
      </c>
      <c r="E143">
        <v>529</v>
      </c>
      <c r="F143">
        <v>1.5</v>
      </c>
      <c r="G143">
        <v>11</v>
      </c>
      <c r="H143">
        <v>0.125</v>
      </c>
      <c r="I143">
        <v>0.26450000000000001</v>
      </c>
      <c r="J143">
        <v>0.51807228900000002</v>
      </c>
      <c r="K143">
        <v>83</v>
      </c>
      <c r="L143">
        <f t="shared" si="8"/>
        <v>0.125</v>
      </c>
      <c r="M143">
        <v>0.8</v>
      </c>
      <c r="O143" s="1">
        <f>(-LOG10(L143*0.99+0.01)/2*0.99+0.01)</f>
        <v>0.4424845736068333</v>
      </c>
      <c r="P143" s="1">
        <f>(1-O143)*POWER(MAX(0,0.5-L143),2)</f>
        <v>7.8400606836539072E-2</v>
      </c>
      <c r="Q143" s="1">
        <f>(1-O143-P143)*(POWER(MAX(0,0.125-L143)*6,3))</f>
        <v>0</v>
      </c>
      <c r="R143" s="2">
        <f t="shared" si="6"/>
        <v>0.5208851804433724</v>
      </c>
      <c r="S143" s="2">
        <f>R143*F143</f>
        <v>0.78132777066505854</v>
      </c>
      <c r="T143" s="2">
        <f t="shared" si="7"/>
        <v>-1.8672229334941504E-2</v>
      </c>
    </row>
    <row r="144" spans="1:20" x14ac:dyDescent="0.25">
      <c r="A144" t="s">
        <v>157</v>
      </c>
      <c r="B144">
        <v>50</v>
      </c>
      <c r="C144">
        <v>40</v>
      </c>
      <c r="D144">
        <v>0</v>
      </c>
      <c r="E144">
        <v>55</v>
      </c>
      <c r="F144">
        <v>1.5</v>
      </c>
      <c r="G144">
        <v>23</v>
      </c>
      <c r="H144">
        <v>0</v>
      </c>
      <c r="I144">
        <v>2.75E-2</v>
      </c>
      <c r="J144">
        <v>0.51807228900000002</v>
      </c>
      <c r="K144">
        <v>83</v>
      </c>
      <c r="L144">
        <f t="shared" si="8"/>
        <v>0</v>
      </c>
      <c r="M144">
        <v>0.8</v>
      </c>
      <c r="O144" s="1">
        <f>(-LOG10(L144*0.99+0.01)/2*0.99+0.01)</f>
        <v>1</v>
      </c>
      <c r="P144" s="1">
        <f>(1-O144)*POWER(MAX(0,0.5-L144),2)</f>
        <v>0</v>
      </c>
      <c r="Q144" s="1">
        <f>(1-O144-P144)*(POWER(MAX(0,0.125-L144)*6,3))</f>
        <v>0</v>
      </c>
      <c r="R144" s="2">
        <f t="shared" si="6"/>
        <v>1</v>
      </c>
      <c r="S144" s="2">
        <f>R144*F144</f>
        <v>1.5</v>
      </c>
      <c r="T144" s="2">
        <f t="shared" si="7"/>
        <v>0.7</v>
      </c>
    </row>
    <row r="145" spans="1:20" x14ac:dyDescent="0.25">
      <c r="A145" t="s">
        <v>158</v>
      </c>
      <c r="B145">
        <v>50</v>
      </c>
      <c r="C145">
        <v>40</v>
      </c>
      <c r="D145">
        <v>8</v>
      </c>
      <c r="E145">
        <v>505</v>
      </c>
      <c r="F145">
        <v>1.5</v>
      </c>
      <c r="G145">
        <v>26</v>
      </c>
      <c r="H145">
        <v>0.2</v>
      </c>
      <c r="I145">
        <v>0.2525</v>
      </c>
      <c r="J145">
        <v>0.51807228900000002</v>
      </c>
      <c r="K145">
        <v>83</v>
      </c>
      <c r="L145">
        <f t="shared" si="8"/>
        <v>0.2</v>
      </c>
      <c r="M145">
        <v>0.8</v>
      </c>
      <c r="O145" s="1">
        <f>(-LOG10(L145*0.99+0.01)/2*0.99+0.01)</f>
        <v>0.34755864919343299</v>
      </c>
      <c r="P145" s="1">
        <f>(1-O145)*POWER(MAX(0,0.5-L145),2)</f>
        <v>5.8719721572591026E-2</v>
      </c>
      <c r="Q145" s="1">
        <f>(1-O145-P145)*(POWER(MAX(0,0.125-L145)*6,3))</f>
        <v>0</v>
      </c>
      <c r="R145" s="2">
        <f t="shared" si="6"/>
        <v>0.40627837076602402</v>
      </c>
      <c r="S145" s="2">
        <f>R145*F145</f>
        <v>0.60941755614903603</v>
      </c>
      <c r="T145" s="2">
        <f t="shared" si="7"/>
        <v>-0.19058244385096401</v>
      </c>
    </row>
    <row r="146" spans="1:20" x14ac:dyDescent="0.25">
      <c r="A146" t="s">
        <v>159</v>
      </c>
      <c r="B146">
        <v>50</v>
      </c>
      <c r="C146">
        <v>71</v>
      </c>
      <c r="D146">
        <v>2</v>
      </c>
      <c r="E146">
        <v>417</v>
      </c>
      <c r="F146">
        <v>1.5</v>
      </c>
      <c r="G146">
        <v>2</v>
      </c>
      <c r="H146">
        <v>2.8199999999999999E-2</v>
      </c>
      <c r="I146">
        <v>0.11749999999999999</v>
      </c>
      <c r="J146">
        <v>0.38793103400000001</v>
      </c>
      <c r="K146">
        <v>116</v>
      </c>
      <c r="L146">
        <f t="shared" si="8"/>
        <v>2.8169014084507043E-2</v>
      </c>
      <c r="M146">
        <v>0.8</v>
      </c>
      <c r="O146" s="1">
        <f>(-LOG10(L146*0.99+0.01)/2*0.99+0.01)</f>
        <v>0.71364550401475024</v>
      </c>
      <c r="P146" s="1">
        <f>(1-O146)*POWER(MAX(0,0.5-L146),2)</f>
        <v>6.3749520555335559E-2</v>
      </c>
      <c r="Q146" s="1">
        <f>(1-O146-P146)*(POWER(MAX(0,0.125-L146)*6,3))</f>
        <v>4.3654767493398472E-2</v>
      </c>
      <c r="R146" s="2">
        <f t="shared" si="6"/>
        <v>0.82104979206348427</v>
      </c>
      <c r="S146" s="2">
        <f>R146*F146</f>
        <v>1.2315746880952263</v>
      </c>
      <c r="T146" s="2">
        <f t="shared" si="7"/>
        <v>0.43157468809522626</v>
      </c>
    </row>
    <row r="147" spans="1:20" x14ac:dyDescent="0.25">
      <c r="A147" t="s">
        <v>160</v>
      </c>
      <c r="B147">
        <v>50</v>
      </c>
      <c r="C147">
        <v>71</v>
      </c>
      <c r="D147">
        <v>49</v>
      </c>
      <c r="E147">
        <v>2792</v>
      </c>
      <c r="F147">
        <v>1.5</v>
      </c>
      <c r="G147">
        <v>25</v>
      </c>
      <c r="H147">
        <v>0.69010000000000005</v>
      </c>
      <c r="I147">
        <v>0.78649999999999998</v>
      </c>
      <c r="J147">
        <v>0.38793103400000001</v>
      </c>
      <c r="K147">
        <v>116</v>
      </c>
      <c r="L147">
        <f t="shared" si="8"/>
        <v>0.6901408450704225</v>
      </c>
      <c r="M147">
        <v>0.8</v>
      </c>
      <c r="O147" s="1">
        <f>(-LOG10(L147*0.99+0.01)/2*0.99+0.01)</f>
        <v>8.876278597938432E-2</v>
      </c>
      <c r="P147" s="1">
        <f>(1-O147)*POWER(MAX(0,0.5-L147),2)</f>
        <v>0</v>
      </c>
      <c r="Q147" s="1">
        <f>(1-O147-P147)*(POWER(MAX(0,0.125-L147)*6,3))</f>
        <v>0</v>
      </c>
      <c r="R147" s="2">
        <f t="shared" si="6"/>
        <v>8.876278597938432E-2</v>
      </c>
      <c r="S147" s="2">
        <f>R147*F147</f>
        <v>0.13314417896907649</v>
      </c>
      <c r="T147" s="2">
        <f t="shared" si="7"/>
        <v>-0.66685582103092356</v>
      </c>
    </row>
    <row r="148" spans="1:20" x14ac:dyDescent="0.25">
      <c r="A148" t="s">
        <v>161</v>
      </c>
      <c r="B148">
        <v>50</v>
      </c>
      <c r="C148">
        <v>71</v>
      </c>
      <c r="D148">
        <v>55</v>
      </c>
      <c r="E148">
        <v>2909</v>
      </c>
      <c r="F148">
        <v>1.5</v>
      </c>
      <c r="G148">
        <v>116</v>
      </c>
      <c r="H148">
        <v>0.77459999999999996</v>
      </c>
      <c r="I148">
        <v>0.81940000000000002</v>
      </c>
      <c r="J148">
        <v>0.38793103400000001</v>
      </c>
      <c r="K148">
        <v>116</v>
      </c>
      <c r="L148">
        <f t="shared" si="8"/>
        <v>0.77464788732394363</v>
      </c>
      <c r="M148">
        <v>0.8</v>
      </c>
      <c r="O148" s="1">
        <f>(-LOG10(L148*0.99+0.01)/2*0.99+0.01)</f>
        <v>6.4268875151555258E-2</v>
      </c>
      <c r="P148" s="1">
        <f>(1-O148)*POWER(MAX(0,0.5-L148),2)</f>
        <v>0</v>
      </c>
      <c r="Q148" s="1">
        <f>(1-O148-P148)*(POWER(MAX(0,0.125-L148)*6,3))</f>
        <v>0</v>
      </c>
      <c r="R148" s="2">
        <f t="shared" si="6"/>
        <v>6.4268875151555258E-2</v>
      </c>
      <c r="S148" s="2">
        <f>R148*F148</f>
        <v>9.6403312727332879E-2</v>
      </c>
      <c r="T148" s="2">
        <f t="shared" si="7"/>
        <v>-0.70359668727266711</v>
      </c>
    </row>
    <row r="149" spans="1:20" x14ac:dyDescent="0.25">
      <c r="A149" t="s">
        <v>162</v>
      </c>
      <c r="B149">
        <v>50</v>
      </c>
      <c r="C149">
        <v>71</v>
      </c>
      <c r="D149">
        <v>7</v>
      </c>
      <c r="E149">
        <v>611</v>
      </c>
      <c r="F149">
        <v>1.5</v>
      </c>
      <c r="G149">
        <v>0</v>
      </c>
      <c r="H149">
        <v>9.8599999999999993E-2</v>
      </c>
      <c r="I149">
        <v>0.1721</v>
      </c>
      <c r="J149">
        <v>0.38793103400000001</v>
      </c>
      <c r="K149">
        <v>116</v>
      </c>
      <c r="L149">
        <f t="shared" si="8"/>
        <v>9.8591549295774641E-2</v>
      </c>
      <c r="M149">
        <v>0.8</v>
      </c>
      <c r="O149" s="1">
        <f>(-LOG10(L149*0.99+0.01)/2*0.99+0.01)</f>
        <v>0.4892416701209758</v>
      </c>
      <c r="P149" s="1">
        <f>(1-O149)*POWER(MAX(0,0.5-L149),2)</f>
        <v>8.2297848332520809E-2</v>
      </c>
      <c r="Q149" s="1">
        <f>(1-O149-P149)*(POWER(MAX(0,0.125-L149)*6,3))</f>
        <v>1.7044854281565961E-3</v>
      </c>
      <c r="R149" s="2">
        <f t="shared" si="6"/>
        <v>0.5732440038816532</v>
      </c>
      <c r="S149" s="2">
        <f>R149*F149</f>
        <v>0.85986600582247985</v>
      </c>
      <c r="T149" s="2">
        <f t="shared" si="7"/>
        <v>5.9866005822479806E-2</v>
      </c>
    </row>
    <row r="150" spans="1:20" x14ac:dyDescent="0.25">
      <c r="A150" t="s">
        <v>163</v>
      </c>
      <c r="B150">
        <v>50</v>
      </c>
      <c r="C150">
        <v>71</v>
      </c>
      <c r="D150">
        <v>28</v>
      </c>
      <c r="E150">
        <v>2071</v>
      </c>
      <c r="F150">
        <v>1.5</v>
      </c>
      <c r="G150">
        <v>17</v>
      </c>
      <c r="H150">
        <v>0.39439999999999997</v>
      </c>
      <c r="I150">
        <v>0.58340000000000003</v>
      </c>
      <c r="J150">
        <v>0.38793103400000001</v>
      </c>
      <c r="K150">
        <v>116</v>
      </c>
      <c r="L150">
        <f t="shared" si="8"/>
        <v>0.39436619718309857</v>
      </c>
      <c r="M150">
        <v>0.8</v>
      </c>
      <c r="O150" s="1">
        <f>(-LOG10(L150*0.99+0.01)/2*0.99+0.01)</f>
        <v>0.20675333706917343</v>
      </c>
      <c r="P150" s="1">
        <f>(1-O150)*POWER(MAX(0,0.5-L150),2)</f>
        <v>8.8514431243521159E-3</v>
      </c>
      <c r="Q150" s="1">
        <f>(1-O150-P150)*(POWER(MAX(0,0.125-L150)*6,3))</f>
        <v>0</v>
      </c>
      <c r="R150" s="2">
        <f t="shared" si="6"/>
        <v>0.21560478019352555</v>
      </c>
      <c r="S150" s="2">
        <f>R150*F150</f>
        <v>0.32340717029028831</v>
      </c>
      <c r="T150" s="2">
        <f t="shared" si="7"/>
        <v>-0.47659282970971173</v>
      </c>
    </row>
    <row r="151" spans="1:20" x14ac:dyDescent="0.25">
      <c r="A151" t="s">
        <v>164</v>
      </c>
      <c r="B151">
        <v>50</v>
      </c>
      <c r="C151">
        <v>90</v>
      </c>
      <c r="D151">
        <v>85</v>
      </c>
      <c r="E151">
        <v>4316</v>
      </c>
      <c r="F151">
        <v>1.5</v>
      </c>
      <c r="G151">
        <v>30</v>
      </c>
      <c r="H151">
        <v>0.94440000000000002</v>
      </c>
      <c r="I151">
        <v>0.95909999999999995</v>
      </c>
      <c r="J151">
        <v>0.17431192700000001</v>
      </c>
      <c r="K151">
        <v>109</v>
      </c>
      <c r="L151">
        <f t="shared" si="8"/>
        <v>0.94444444444444442</v>
      </c>
      <c r="M151">
        <v>0.31</v>
      </c>
      <c r="N151">
        <v>0.31</v>
      </c>
      <c r="O151" s="1">
        <f>(-LOG10(L151*0.99+0.01)/2*0.99+0.01)</f>
        <v>2.2161254787914853E-2</v>
      </c>
      <c r="P151" s="1">
        <f>(1-O151)*POWER(MAX(0,0.5-L151),2)</f>
        <v>0</v>
      </c>
      <c r="Q151" s="1">
        <f>(1-O151-P151)*(POWER(MAX(0,0.125-L151)*6,3))</f>
        <v>0</v>
      </c>
      <c r="R151" s="2">
        <f t="shared" si="6"/>
        <v>2.2161254787914853E-2</v>
      </c>
      <c r="S151" s="2">
        <f>R151*F151</f>
        <v>3.3241882181872281E-2</v>
      </c>
      <c r="T151" s="2">
        <f t="shared" si="7"/>
        <v>-0.2767581178181277</v>
      </c>
    </row>
    <row r="152" spans="1:20" x14ac:dyDescent="0.25">
      <c r="A152" t="s">
        <v>165</v>
      </c>
      <c r="B152">
        <v>50</v>
      </c>
      <c r="C152">
        <v>90</v>
      </c>
      <c r="D152">
        <v>5</v>
      </c>
      <c r="E152">
        <v>535</v>
      </c>
      <c r="F152">
        <v>1.5</v>
      </c>
      <c r="G152">
        <v>9</v>
      </c>
      <c r="H152">
        <v>5.5599999999999997E-2</v>
      </c>
      <c r="I152">
        <v>0.11890000000000001</v>
      </c>
      <c r="J152">
        <v>0.17431192700000001</v>
      </c>
      <c r="K152">
        <v>109</v>
      </c>
      <c r="L152">
        <f t="shared" si="8"/>
        <v>5.5555555555555552E-2</v>
      </c>
      <c r="M152">
        <v>1.32</v>
      </c>
      <c r="N152">
        <v>1.32</v>
      </c>
      <c r="O152" s="1">
        <f>(-LOG10(L152*0.99+0.01)/2*0.99+0.01)</f>
        <v>0.59760788846178658</v>
      </c>
      <c r="P152" s="1">
        <f>(1-O152)*POWER(MAX(0,0.5-L152),2)</f>
        <v>7.9484861538412527E-2</v>
      </c>
      <c r="Q152" s="1">
        <f>(1-O152-P152)*(POWER(MAX(0,0.125-L152)*6,3))</f>
        <v>2.3358452690957827E-2</v>
      </c>
      <c r="R152" s="2">
        <f t="shared" si="6"/>
        <v>0.7004512026911569</v>
      </c>
      <c r="S152" s="2">
        <f>R152*F152</f>
        <v>1.0506768040367354</v>
      </c>
      <c r="T152" s="2">
        <f t="shared" si="7"/>
        <v>-0.26932319596326471</v>
      </c>
    </row>
    <row r="153" spans="1:20" x14ac:dyDescent="0.25">
      <c r="A153" t="s">
        <v>166</v>
      </c>
      <c r="B153">
        <v>50</v>
      </c>
      <c r="C153">
        <v>90</v>
      </c>
      <c r="D153">
        <v>2</v>
      </c>
      <c r="E153">
        <v>261</v>
      </c>
      <c r="F153">
        <v>1.5</v>
      </c>
      <c r="G153">
        <v>7</v>
      </c>
      <c r="H153">
        <v>2.2200000000000001E-2</v>
      </c>
      <c r="I153">
        <v>5.8000000000000003E-2</v>
      </c>
      <c r="J153">
        <v>0.17431192700000001</v>
      </c>
      <c r="K153">
        <v>109</v>
      </c>
      <c r="L153">
        <f t="shared" si="8"/>
        <v>2.2222222222222223E-2</v>
      </c>
      <c r="M153">
        <v>1.41</v>
      </c>
      <c r="N153">
        <v>1.41</v>
      </c>
      <c r="O153" s="1">
        <f>(-LOG10(L153*0.99+0.01)/2*0.99+0.01)</f>
        <v>0.74995076073164646</v>
      </c>
      <c r="P153" s="1">
        <f>(1-O153)*POWER(MAX(0,0.5-L153),2)</f>
        <v>5.707914116138095E-2</v>
      </c>
      <c r="Q153" s="1">
        <f>(1-O153-P153)*(POWER(MAX(0,0.125-L153)*6,3))</f>
        <v>4.5252381386168904E-2</v>
      </c>
      <c r="R153" s="2">
        <f t="shared" si="6"/>
        <v>0.85228228327919631</v>
      </c>
      <c r="S153" s="2">
        <f>R153*F153</f>
        <v>1.2784234249187945</v>
      </c>
      <c r="T153" s="2">
        <f t="shared" si="7"/>
        <v>-0.13157657508120546</v>
      </c>
    </row>
    <row r="154" spans="1:20" x14ac:dyDescent="0.25">
      <c r="A154" t="s">
        <v>167</v>
      </c>
      <c r="B154">
        <v>50</v>
      </c>
      <c r="C154">
        <v>90</v>
      </c>
      <c r="D154">
        <v>86</v>
      </c>
      <c r="E154">
        <v>4300</v>
      </c>
      <c r="F154">
        <v>1.5</v>
      </c>
      <c r="G154">
        <v>157</v>
      </c>
      <c r="H154">
        <v>0.9556</v>
      </c>
      <c r="I154">
        <v>0.9556</v>
      </c>
      <c r="J154">
        <v>0.17431192700000001</v>
      </c>
      <c r="K154">
        <v>109</v>
      </c>
      <c r="L154">
        <f t="shared" si="8"/>
        <v>0.9555555555555556</v>
      </c>
      <c r="M154">
        <v>0.31</v>
      </c>
      <c r="N154">
        <v>0.31</v>
      </c>
      <c r="O154" s="1">
        <f>(-LOG10(L154*0.99+0.01)/2*0.99+0.01)</f>
        <v>1.9673343323330449E-2</v>
      </c>
      <c r="P154" s="1">
        <f>(1-O154)*POWER(MAX(0,0.5-L154),2)</f>
        <v>0</v>
      </c>
      <c r="Q154" s="1">
        <f>(1-O154-P154)*(POWER(MAX(0,0.125-L154)*6,3))</f>
        <v>0</v>
      </c>
      <c r="R154" s="2">
        <f t="shared" si="6"/>
        <v>1.9673343323330449E-2</v>
      </c>
      <c r="S154" s="2">
        <f>R154*F154</f>
        <v>2.9510014984995673E-2</v>
      </c>
      <c r="T154" s="2">
        <f t="shared" si="7"/>
        <v>-0.28048998501500433</v>
      </c>
    </row>
    <row r="155" spans="1:20" x14ac:dyDescent="0.25">
      <c r="A155" t="s">
        <v>168</v>
      </c>
      <c r="B155">
        <v>50</v>
      </c>
      <c r="C155">
        <v>90</v>
      </c>
      <c r="D155">
        <v>16</v>
      </c>
      <c r="E155">
        <v>1254</v>
      </c>
      <c r="F155">
        <v>1.5</v>
      </c>
      <c r="G155">
        <v>20</v>
      </c>
      <c r="H155">
        <v>0.17780000000000001</v>
      </c>
      <c r="I155">
        <v>0.2787</v>
      </c>
      <c r="J155">
        <v>0.17431192700000001</v>
      </c>
      <c r="K155">
        <v>109</v>
      </c>
      <c r="L155">
        <f t="shared" si="8"/>
        <v>0.17777777777777778</v>
      </c>
      <c r="M155">
        <v>1.08</v>
      </c>
      <c r="N155">
        <v>1.08</v>
      </c>
      <c r="O155" s="1">
        <f>(-LOG10(L155*0.99+0.01)/2*0.99+0.01)</f>
        <v>0.37159109261213141</v>
      </c>
      <c r="P155" s="1">
        <f>(1-O155)*POWER(MAX(0,0.5-L155),2)</f>
        <v>6.5245912483110777E-2</v>
      </c>
      <c r="Q155" s="1">
        <f>(1-O155-P155)*(POWER(MAX(0,0.125-L155)*6,3))</f>
        <v>0</v>
      </c>
      <c r="R155" s="2">
        <f t="shared" si="6"/>
        <v>0.4368370050952422</v>
      </c>
      <c r="S155" s="2">
        <f>R155*F155</f>
        <v>0.65525550764286333</v>
      </c>
      <c r="T155" s="2">
        <f t="shared" si="7"/>
        <v>-0.42474449235713674</v>
      </c>
    </row>
    <row r="156" spans="1:20" x14ac:dyDescent="0.25">
      <c r="A156" t="s">
        <v>169</v>
      </c>
      <c r="B156">
        <v>50</v>
      </c>
      <c r="C156">
        <v>72</v>
      </c>
      <c r="D156">
        <v>16</v>
      </c>
      <c r="E156">
        <v>950</v>
      </c>
      <c r="F156">
        <v>1.5</v>
      </c>
      <c r="G156">
        <v>12</v>
      </c>
      <c r="H156">
        <v>0.22220000000000001</v>
      </c>
      <c r="I156">
        <v>0.26390000000000002</v>
      </c>
      <c r="J156">
        <v>0.20879120900000001</v>
      </c>
      <c r="K156">
        <v>91</v>
      </c>
      <c r="L156">
        <f t="shared" si="8"/>
        <v>0.22222222222222221</v>
      </c>
      <c r="M156">
        <v>0.8</v>
      </c>
      <c r="O156" s="1">
        <f>(-LOG10(L156*0.99+0.01)/2*0.99+0.01)</f>
        <v>0.32594472117129153</v>
      </c>
      <c r="P156" s="1">
        <f>(1-O156)*POWER(MAX(0,0.5-L156),2)</f>
        <v>5.2010438181227504E-2</v>
      </c>
      <c r="Q156" s="1">
        <f>(1-O156-P156)*(POWER(MAX(0,0.125-L156)*6,3))</f>
        <v>0</v>
      </c>
      <c r="R156" s="2">
        <f t="shared" si="6"/>
        <v>0.37795515935251905</v>
      </c>
      <c r="S156" s="2">
        <f>R156*F156</f>
        <v>0.56693273902877861</v>
      </c>
      <c r="T156" s="2">
        <f t="shared" si="7"/>
        <v>-0.23306726097122143</v>
      </c>
    </row>
    <row r="157" spans="1:20" x14ac:dyDescent="0.25">
      <c r="A157" t="s">
        <v>170</v>
      </c>
      <c r="B157">
        <v>50</v>
      </c>
      <c r="C157">
        <v>72</v>
      </c>
      <c r="D157">
        <v>51</v>
      </c>
      <c r="E157">
        <v>2650</v>
      </c>
      <c r="F157">
        <v>1.5</v>
      </c>
      <c r="G157">
        <v>10</v>
      </c>
      <c r="H157">
        <v>0.70830000000000004</v>
      </c>
      <c r="I157">
        <v>0.73609999999999998</v>
      </c>
      <c r="J157">
        <v>0.20879120900000001</v>
      </c>
      <c r="K157">
        <v>91</v>
      </c>
      <c r="L157">
        <f t="shared" si="8"/>
        <v>0.70833333333333337</v>
      </c>
      <c r="M157">
        <v>0.4</v>
      </c>
      <c r="N157">
        <v>0.4</v>
      </c>
      <c r="O157" s="1">
        <f>(-LOG10(L157*0.99+0.01)/2*0.99+0.01)</f>
        <v>8.3248971695451826E-2</v>
      </c>
      <c r="P157" s="1">
        <f>(1-O157)*POWER(MAX(0,0.5-L157),2)</f>
        <v>0</v>
      </c>
      <c r="Q157" s="1">
        <f>(1-O157-P157)*(POWER(MAX(0,0.125-L157)*6,3))</f>
        <v>0</v>
      </c>
      <c r="R157" s="2">
        <f t="shared" si="6"/>
        <v>8.3248971695451826E-2</v>
      </c>
      <c r="S157" s="2">
        <f>R157*F157</f>
        <v>0.12487345754317775</v>
      </c>
      <c r="T157" s="2">
        <f t="shared" si="7"/>
        <v>-0.27512654245682228</v>
      </c>
    </row>
    <row r="158" spans="1:20" x14ac:dyDescent="0.25">
      <c r="A158" t="s">
        <v>171</v>
      </c>
      <c r="B158">
        <v>50</v>
      </c>
      <c r="C158">
        <v>72</v>
      </c>
      <c r="D158">
        <v>11</v>
      </c>
      <c r="E158">
        <v>580</v>
      </c>
      <c r="F158">
        <v>1.5</v>
      </c>
      <c r="G158">
        <v>23</v>
      </c>
      <c r="H158">
        <v>0.15279999999999999</v>
      </c>
      <c r="I158">
        <v>0.16109999999999999</v>
      </c>
      <c r="J158">
        <v>0.20879120900000001</v>
      </c>
      <c r="K158">
        <v>91</v>
      </c>
      <c r="L158">
        <f t="shared" si="8"/>
        <v>0.15277777777777779</v>
      </c>
      <c r="M158">
        <v>1.26</v>
      </c>
      <c r="N158">
        <v>1.26</v>
      </c>
      <c r="O158" s="1">
        <f>(-LOG10(L158*0.99+0.01)/2*0.99+0.01)</f>
        <v>0.40228763696288378</v>
      </c>
      <c r="P158" s="1">
        <f>(1-O158)*POWER(MAX(0,0.5-L158),2)</f>
        <v>7.2062157966473306E-2</v>
      </c>
      <c r="Q158" s="1">
        <f>(1-O158-P158)*(POWER(MAX(0,0.125-L158)*6,3))</f>
        <v>0</v>
      </c>
      <c r="R158" s="2">
        <f t="shared" si="6"/>
        <v>0.47434979492935708</v>
      </c>
      <c r="S158" s="2">
        <f>R158*F158</f>
        <v>0.7115246923940356</v>
      </c>
      <c r="T158" s="2">
        <f t="shared" si="7"/>
        <v>-0.54847530760596441</v>
      </c>
    </row>
    <row r="159" spans="1:20" x14ac:dyDescent="0.25">
      <c r="A159" t="s">
        <v>172</v>
      </c>
      <c r="B159">
        <v>50</v>
      </c>
      <c r="C159">
        <v>72</v>
      </c>
      <c r="D159">
        <v>65</v>
      </c>
      <c r="E159">
        <v>3275</v>
      </c>
      <c r="F159">
        <v>1.5</v>
      </c>
      <c r="G159">
        <v>196</v>
      </c>
      <c r="H159">
        <v>0.90280000000000005</v>
      </c>
      <c r="I159">
        <v>0.90969999999999995</v>
      </c>
      <c r="J159">
        <v>0.20879120900000001</v>
      </c>
      <c r="K159">
        <v>91</v>
      </c>
      <c r="L159">
        <f t="shared" si="8"/>
        <v>0.90277777777777779</v>
      </c>
      <c r="M159">
        <v>0.31</v>
      </c>
      <c r="N159">
        <v>0.31</v>
      </c>
      <c r="O159" s="1">
        <f>(-LOG10(L159*0.99+0.01)/2*0.99+0.01)</f>
        <v>3.1756086400219305E-2</v>
      </c>
      <c r="P159" s="1">
        <f>(1-O159)*POWER(MAX(0,0.5-L159),2)</f>
        <v>0</v>
      </c>
      <c r="Q159" s="1">
        <f>(1-O159-P159)*(POWER(MAX(0,0.125-L159)*6,3))</f>
        <v>0</v>
      </c>
      <c r="R159" s="2">
        <f t="shared" si="6"/>
        <v>3.1756086400219305E-2</v>
      </c>
      <c r="S159" s="2">
        <f>R159*F159</f>
        <v>4.7634129600328957E-2</v>
      </c>
      <c r="T159" s="2">
        <f t="shared" si="7"/>
        <v>-0.26236587039967102</v>
      </c>
    </row>
    <row r="160" spans="1:20" x14ac:dyDescent="0.25">
      <c r="A160" t="s">
        <v>173</v>
      </c>
      <c r="B160">
        <v>50</v>
      </c>
      <c r="C160">
        <v>72</v>
      </c>
      <c r="D160">
        <v>5</v>
      </c>
      <c r="E160">
        <v>258</v>
      </c>
      <c r="F160">
        <v>1.5</v>
      </c>
      <c r="G160">
        <v>2</v>
      </c>
      <c r="H160">
        <v>6.9400000000000003E-2</v>
      </c>
      <c r="I160">
        <v>7.17E-2</v>
      </c>
      <c r="J160">
        <v>0.20879120900000001</v>
      </c>
      <c r="K160">
        <v>91</v>
      </c>
      <c r="L160">
        <f t="shared" si="8"/>
        <v>6.9444444444444448E-2</v>
      </c>
      <c r="M160">
        <v>1.39</v>
      </c>
      <c r="N160">
        <v>1.39</v>
      </c>
      <c r="O160" s="1">
        <f>(-LOG10(L160*0.99+0.01)/2*0.99+0.01)</f>
        <v>0.55635597158148908</v>
      </c>
      <c r="P160" s="1">
        <f>(1-O160)*POWER(MAX(0,0.5-L160),2)</f>
        <v>8.2241881039774131E-2</v>
      </c>
      <c r="Q160" s="1">
        <f>(1-O160-P160)*(POWER(MAX(0,0.125-L160)*6,3))</f>
        <v>1.338526471773099E-2</v>
      </c>
      <c r="R160" s="2">
        <f t="shared" si="6"/>
        <v>0.65198311733899417</v>
      </c>
      <c r="S160" s="2">
        <f>R160*F160</f>
        <v>0.97797467600849131</v>
      </c>
      <c r="T160" s="2">
        <f t="shared" si="7"/>
        <v>-0.4120253239915086</v>
      </c>
    </row>
    <row r="161" spans="1:20" x14ac:dyDescent="0.25">
      <c r="A161" t="s">
        <v>174</v>
      </c>
      <c r="B161">
        <v>50</v>
      </c>
      <c r="C161">
        <v>90</v>
      </c>
      <c r="D161">
        <v>25</v>
      </c>
      <c r="E161">
        <v>1950</v>
      </c>
      <c r="F161">
        <v>1.5</v>
      </c>
      <c r="G161">
        <v>12</v>
      </c>
      <c r="H161">
        <v>0.27779999999999999</v>
      </c>
      <c r="I161">
        <v>0.43330000000000002</v>
      </c>
      <c r="J161">
        <v>0.42307692299999999</v>
      </c>
      <c r="K161">
        <v>156</v>
      </c>
      <c r="L161">
        <f t="shared" si="8"/>
        <v>0.27777777777777779</v>
      </c>
      <c r="M161">
        <v>0.85</v>
      </c>
      <c r="N161">
        <v>0.85</v>
      </c>
      <c r="O161" s="1">
        <f>(-LOG10(L161*0.99+0.01)/2*0.99+0.01)</f>
        <v>0.27985179429578744</v>
      </c>
      <c r="P161" s="1">
        <f>(1-O161)*POWER(MAX(0,0.5-L161),2)</f>
        <v>3.556287435576358E-2</v>
      </c>
      <c r="Q161" s="1">
        <f>(1-O161-P161)*(POWER(MAX(0,0.125-L161)*6,3))</f>
        <v>0</v>
      </c>
      <c r="R161" s="2">
        <f t="shared" si="6"/>
        <v>0.31541466865155099</v>
      </c>
      <c r="S161" s="2">
        <f>R161*F161</f>
        <v>0.47312200297732648</v>
      </c>
      <c r="T161" s="2">
        <f t="shared" si="7"/>
        <v>-0.37687799702267349</v>
      </c>
    </row>
    <row r="162" spans="1:20" x14ac:dyDescent="0.25">
      <c r="A162" t="s">
        <v>175</v>
      </c>
      <c r="B162">
        <v>50</v>
      </c>
      <c r="C162">
        <v>90</v>
      </c>
      <c r="D162">
        <v>3</v>
      </c>
      <c r="E162">
        <v>213</v>
      </c>
      <c r="F162">
        <v>1.5</v>
      </c>
      <c r="G162">
        <v>0</v>
      </c>
      <c r="H162">
        <v>3.3300000000000003E-2</v>
      </c>
      <c r="I162">
        <v>4.7300000000000002E-2</v>
      </c>
      <c r="J162">
        <v>0.42307692299999999</v>
      </c>
      <c r="K162">
        <v>156</v>
      </c>
      <c r="L162">
        <f t="shared" si="8"/>
        <v>3.3333333333333333E-2</v>
      </c>
      <c r="M162">
        <v>1.43</v>
      </c>
      <c r="N162">
        <v>1.43</v>
      </c>
      <c r="O162" s="1">
        <f>(-LOG10(L162*0.99+0.01)/2*0.99+0.01)</f>
        <v>0.68643311448810462</v>
      </c>
      <c r="P162" s="1">
        <f>(1-O162)*POWER(MAX(0,0.5-L162),2)</f>
        <v>6.8287899511479441E-2</v>
      </c>
      <c r="Q162" s="1">
        <f>(1-O162-P162)*(POWER(MAX(0,0.125-L162)*6,3))</f>
        <v>4.0808291295819213E-2</v>
      </c>
      <c r="R162" s="2">
        <f t="shared" si="6"/>
        <v>0.79552930529540322</v>
      </c>
      <c r="S162" s="2">
        <f>R162*F162</f>
        <v>1.1932939579431048</v>
      </c>
      <c r="T162" s="2">
        <f t="shared" si="7"/>
        <v>-0.23670604205689516</v>
      </c>
    </row>
    <row r="163" spans="1:20" x14ac:dyDescent="0.25">
      <c r="A163" t="s">
        <v>176</v>
      </c>
      <c r="B163">
        <v>50</v>
      </c>
      <c r="C163">
        <v>90</v>
      </c>
      <c r="D163">
        <v>3</v>
      </c>
      <c r="E163">
        <v>160</v>
      </c>
      <c r="F163">
        <v>1.5</v>
      </c>
      <c r="G163">
        <v>0</v>
      </c>
      <c r="H163">
        <v>3.3300000000000003E-2</v>
      </c>
      <c r="I163">
        <v>3.56E-2</v>
      </c>
      <c r="J163">
        <v>0.42307692299999999</v>
      </c>
      <c r="K163">
        <v>156</v>
      </c>
      <c r="L163">
        <f t="shared" si="8"/>
        <v>3.3333333333333333E-2</v>
      </c>
      <c r="M163">
        <v>1.45</v>
      </c>
      <c r="N163">
        <v>1.45</v>
      </c>
      <c r="O163" s="1">
        <f>(-LOG10(L163*0.99+0.01)/2*0.99+0.01)</f>
        <v>0.68643311448810462</v>
      </c>
      <c r="P163" s="1">
        <f>(1-O163)*POWER(MAX(0,0.5-L163),2)</f>
        <v>6.8287899511479441E-2</v>
      </c>
      <c r="Q163" s="1">
        <f>(1-O163-P163)*(POWER(MAX(0,0.125-L163)*6,3))</f>
        <v>4.0808291295819213E-2</v>
      </c>
      <c r="R163" s="2">
        <f t="shared" si="6"/>
        <v>0.79552930529540322</v>
      </c>
      <c r="S163" s="2">
        <f>R163*F163</f>
        <v>1.1932939579431048</v>
      </c>
      <c r="T163" s="2">
        <f t="shared" si="7"/>
        <v>-0.25670604205689518</v>
      </c>
    </row>
    <row r="164" spans="1:20" x14ac:dyDescent="0.25">
      <c r="A164" t="s">
        <v>177</v>
      </c>
      <c r="B164">
        <v>50</v>
      </c>
      <c r="C164">
        <v>90</v>
      </c>
      <c r="D164">
        <v>61</v>
      </c>
      <c r="E164">
        <v>3286</v>
      </c>
      <c r="F164">
        <v>1.5</v>
      </c>
      <c r="G164">
        <v>16</v>
      </c>
      <c r="H164">
        <v>0.67779999999999996</v>
      </c>
      <c r="I164">
        <v>0.73019999999999996</v>
      </c>
      <c r="J164">
        <v>0.42307692299999999</v>
      </c>
      <c r="K164">
        <v>156</v>
      </c>
      <c r="L164">
        <f t="shared" si="8"/>
        <v>0.67777777777777781</v>
      </c>
      <c r="M164">
        <v>0.4</v>
      </c>
      <c r="N164">
        <v>0.4</v>
      </c>
      <c r="O164" s="1">
        <f>(-LOG10(L164*0.99+0.01)/2*0.99+0.01)</f>
        <v>9.2592179603171329E-2</v>
      </c>
      <c r="P164" s="1">
        <f>(1-O164)*POWER(MAX(0,0.5-L164),2)</f>
        <v>0</v>
      </c>
      <c r="Q164" s="1">
        <f>(1-O164-P164)*(POWER(MAX(0,0.125-L164)*6,3))</f>
        <v>0</v>
      </c>
      <c r="R164" s="2">
        <f t="shared" si="6"/>
        <v>9.2592179603171329E-2</v>
      </c>
      <c r="S164" s="2">
        <f>R164*F164</f>
        <v>0.13888826940475699</v>
      </c>
      <c r="T164" s="2">
        <f t="shared" si="7"/>
        <v>-0.26111173059524306</v>
      </c>
    </row>
    <row r="165" spans="1:20" x14ac:dyDescent="0.25">
      <c r="A165" t="s">
        <v>178</v>
      </c>
      <c r="B165">
        <v>50</v>
      </c>
      <c r="C165">
        <v>90</v>
      </c>
      <c r="D165">
        <v>27</v>
      </c>
      <c r="E165">
        <v>1534</v>
      </c>
      <c r="F165">
        <v>1.5</v>
      </c>
      <c r="G165">
        <v>8</v>
      </c>
      <c r="H165">
        <v>0.3</v>
      </c>
      <c r="I165">
        <v>0.34089999999999998</v>
      </c>
      <c r="J165">
        <v>0.42307692299999999</v>
      </c>
      <c r="K165">
        <v>156</v>
      </c>
      <c r="L165">
        <f t="shared" si="8"/>
        <v>0.3</v>
      </c>
      <c r="M165">
        <v>0.99</v>
      </c>
      <c r="N165">
        <v>0.99</v>
      </c>
      <c r="O165" s="1">
        <f>(-LOG10(L165*0.99+0.01)/2*0.99+0.01)</f>
        <v>0.2638665041387927</v>
      </c>
      <c r="P165" s="1">
        <f>(1-O165)*POWER(MAX(0,0.5-L165),2)</f>
        <v>2.94453398344483E-2</v>
      </c>
      <c r="Q165" s="1">
        <f>(1-O165-P165)*(POWER(MAX(0,0.125-L165)*6,3))</f>
        <v>0</v>
      </c>
      <c r="R165" s="2">
        <f t="shared" si="6"/>
        <v>0.293311843973241</v>
      </c>
      <c r="S165" s="2">
        <f>R165*F165</f>
        <v>0.43996776595986153</v>
      </c>
      <c r="T165" s="2">
        <f t="shared" si="7"/>
        <v>-0.55003223404013846</v>
      </c>
    </row>
    <row r="166" spans="1:20" x14ac:dyDescent="0.25">
      <c r="A166" t="s">
        <v>179</v>
      </c>
      <c r="B166">
        <v>50</v>
      </c>
      <c r="C166">
        <v>62</v>
      </c>
      <c r="D166">
        <v>0</v>
      </c>
      <c r="E166">
        <v>0</v>
      </c>
      <c r="F166">
        <v>1.5</v>
      </c>
      <c r="G166">
        <v>6</v>
      </c>
      <c r="H166">
        <v>0</v>
      </c>
      <c r="I166">
        <v>0</v>
      </c>
      <c r="J166">
        <v>0.72566371699999999</v>
      </c>
      <c r="K166">
        <v>226</v>
      </c>
      <c r="L166">
        <f t="shared" si="8"/>
        <v>0</v>
      </c>
      <c r="M166">
        <v>1.5</v>
      </c>
      <c r="N166">
        <v>1.5</v>
      </c>
      <c r="O166" s="1">
        <f>(-LOG10(L166*0.99+0.01)/2*0.99+0.01)</f>
        <v>1</v>
      </c>
      <c r="P166" s="1">
        <f>(1-O166)*POWER(MAX(0,0.5-L166),2)</f>
        <v>0</v>
      </c>
      <c r="Q166" s="1">
        <f>(1-O166-P166)*(POWER(MAX(0,0.125-L166)*6,3))</f>
        <v>0</v>
      </c>
      <c r="R166" s="2">
        <f t="shared" si="6"/>
        <v>1</v>
      </c>
      <c r="S166" s="2">
        <f>R166*F166</f>
        <v>1.5</v>
      </c>
      <c r="T166" s="2">
        <f t="shared" si="7"/>
        <v>0</v>
      </c>
    </row>
    <row r="167" spans="1:20" x14ac:dyDescent="0.25">
      <c r="A167" t="s">
        <v>180</v>
      </c>
      <c r="B167">
        <v>50</v>
      </c>
      <c r="C167">
        <v>62</v>
      </c>
      <c r="D167">
        <v>0</v>
      </c>
      <c r="E167">
        <v>232</v>
      </c>
      <c r="F167">
        <v>1.5</v>
      </c>
      <c r="G167">
        <v>7</v>
      </c>
      <c r="H167">
        <v>0</v>
      </c>
      <c r="I167">
        <v>7.4800000000000005E-2</v>
      </c>
      <c r="J167">
        <v>0.72566371699999999</v>
      </c>
      <c r="K167">
        <v>226</v>
      </c>
      <c r="L167">
        <f t="shared" si="8"/>
        <v>0</v>
      </c>
      <c r="M167">
        <v>1.19</v>
      </c>
      <c r="N167">
        <v>1.19</v>
      </c>
      <c r="O167" s="1">
        <f>(-LOG10(L167*0.99+0.01)/2*0.99+0.01)</f>
        <v>1</v>
      </c>
      <c r="P167" s="1">
        <f>(1-O167)*POWER(MAX(0,0.5-L167),2)</f>
        <v>0</v>
      </c>
      <c r="Q167" s="1">
        <f>(1-O167-P167)*(POWER(MAX(0,0.125-L167)*6,3))</f>
        <v>0</v>
      </c>
      <c r="R167" s="2">
        <f t="shared" si="6"/>
        <v>1</v>
      </c>
      <c r="S167" s="2">
        <f>R167*F167</f>
        <v>1.5</v>
      </c>
      <c r="T167" s="2">
        <f t="shared" si="7"/>
        <v>0.31000000000000005</v>
      </c>
    </row>
    <row r="168" spans="1:20" x14ac:dyDescent="0.25">
      <c r="A168" t="s">
        <v>181</v>
      </c>
      <c r="B168">
        <v>50</v>
      </c>
      <c r="C168">
        <v>62</v>
      </c>
      <c r="D168">
        <v>9</v>
      </c>
      <c r="E168">
        <v>965</v>
      </c>
      <c r="F168">
        <v>1.5</v>
      </c>
      <c r="G168">
        <v>7</v>
      </c>
      <c r="H168">
        <v>0.1452</v>
      </c>
      <c r="I168">
        <v>0.31130000000000002</v>
      </c>
      <c r="J168">
        <v>0.72566371699999999</v>
      </c>
      <c r="K168">
        <v>226</v>
      </c>
      <c r="L168">
        <f t="shared" si="8"/>
        <v>0.14516129032258066</v>
      </c>
      <c r="M168">
        <v>1.03</v>
      </c>
      <c r="N168">
        <v>1.03</v>
      </c>
      <c r="O168" s="1">
        <f>(-LOG10(L168*0.99+0.01)/2*0.99+0.01)</f>
        <v>0.41258290048566409</v>
      </c>
      <c r="P168" s="1">
        <f>(1-O168)*POWER(MAX(0,0.5-L168),2)</f>
        <v>7.3961986515332645E-2</v>
      </c>
      <c r="Q168" s="1">
        <f>(1-O168-P168)*(POWER(MAX(0,0.125-L168)*6,3))</f>
        <v>0</v>
      </c>
      <c r="R168" s="2">
        <f t="shared" si="6"/>
        <v>0.48654488700099674</v>
      </c>
      <c r="S168" s="2">
        <f>R168*F168</f>
        <v>0.72981733050149511</v>
      </c>
      <c r="T168" s="2">
        <f t="shared" si="7"/>
        <v>-0.30018266949850492</v>
      </c>
    </row>
    <row r="169" spans="1:20" x14ac:dyDescent="0.25">
      <c r="A169" t="s">
        <v>182</v>
      </c>
      <c r="B169">
        <v>50</v>
      </c>
      <c r="C169">
        <v>62</v>
      </c>
      <c r="D169">
        <v>25</v>
      </c>
      <c r="E169">
        <v>1404</v>
      </c>
      <c r="F169">
        <v>1.5</v>
      </c>
      <c r="G169">
        <v>0</v>
      </c>
      <c r="H169">
        <v>0.4032</v>
      </c>
      <c r="I169">
        <v>0.45290000000000002</v>
      </c>
      <c r="J169">
        <v>0.72566371699999999</v>
      </c>
      <c r="K169">
        <v>226</v>
      </c>
      <c r="L169">
        <f t="shared" si="8"/>
        <v>0.40322580645161288</v>
      </c>
      <c r="M169">
        <v>0.82</v>
      </c>
      <c r="N169">
        <v>0.82</v>
      </c>
      <c r="O169" s="1">
        <f>(-LOG10(L169*0.99+0.01)/2*0.99+0.01)</f>
        <v>0.20209525502687897</v>
      </c>
      <c r="P169" s="1">
        <f>(1-O169)*POWER(MAX(0,0.5-L169),2)</f>
        <v>7.472573053858577E-3</v>
      </c>
      <c r="Q169" s="1">
        <f>(1-O169-P169)*(POWER(MAX(0,0.125-L169)*6,3))</f>
        <v>0</v>
      </c>
      <c r="R169" s="2">
        <f t="shared" si="6"/>
        <v>0.20956782808073754</v>
      </c>
      <c r="S169" s="2">
        <f>R169*F169</f>
        <v>0.31435174212110628</v>
      </c>
      <c r="T169" s="2">
        <f t="shared" si="7"/>
        <v>-0.50564825787889367</v>
      </c>
    </row>
    <row r="170" spans="1:20" x14ac:dyDescent="0.25">
      <c r="A170" t="s">
        <v>183</v>
      </c>
      <c r="B170">
        <v>50</v>
      </c>
      <c r="C170">
        <v>62</v>
      </c>
      <c r="D170">
        <v>2</v>
      </c>
      <c r="E170">
        <v>109</v>
      </c>
      <c r="F170">
        <v>1.5</v>
      </c>
      <c r="G170">
        <v>1</v>
      </c>
      <c r="H170">
        <v>3.2300000000000002E-2</v>
      </c>
      <c r="I170">
        <v>3.5200000000000002E-2</v>
      </c>
      <c r="J170">
        <v>0.72566371699999999</v>
      </c>
      <c r="K170">
        <v>226</v>
      </c>
      <c r="L170">
        <f t="shared" si="8"/>
        <v>3.2258064516129031E-2</v>
      </c>
      <c r="M170">
        <v>1.45</v>
      </c>
      <c r="N170">
        <v>1.45</v>
      </c>
      <c r="O170" s="1">
        <f>(-LOG10(L170*0.99+0.01)/2*0.99+0.01)</f>
        <v>0.69182207905608073</v>
      </c>
      <c r="P170" s="1">
        <f>(1-O170)*POWER(MAX(0,0.5-L170),2)</f>
        <v>6.7423941600893891E-2</v>
      </c>
      <c r="Q170" s="1">
        <f>(1-O170-P170)*(POWER(MAX(0,0.125-L170)*6,3))</f>
        <v>4.1481618294953754E-2</v>
      </c>
      <c r="R170" s="2">
        <f t="shared" si="6"/>
        <v>0.80072763895192844</v>
      </c>
      <c r="S170" s="2">
        <f>R170*F170</f>
        <v>1.2010914584278927</v>
      </c>
      <c r="T170" s="2">
        <f t="shared" si="7"/>
        <v>-0.24890854157210729</v>
      </c>
    </row>
    <row r="171" spans="1:20" x14ac:dyDescent="0.25">
      <c r="A171" t="s">
        <v>184</v>
      </c>
      <c r="B171">
        <v>50</v>
      </c>
      <c r="C171">
        <v>52</v>
      </c>
      <c r="D171">
        <v>19</v>
      </c>
      <c r="E171">
        <v>1345</v>
      </c>
      <c r="F171">
        <v>1.5</v>
      </c>
      <c r="G171">
        <v>25</v>
      </c>
      <c r="H171">
        <v>0.3654</v>
      </c>
      <c r="I171">
        <v>0.51729999999999998</v>
      </c>
      <c r="J171">
        <v>0.33333333300000001</v>
      </c>
      <c r="K171">
        <v>78</v>
      </c>
      <c r="L171">
        <f t="shared" si="8"/>
        <v>0.36538461538461536</v>
      </c>
      <c r="M171">
        <v>0.72</v>
      </c>
      <c r="N171">
        <v>0.72</v>
      </c>
      <c r="O171" s="1">
        <f>(-LOG10(L171*0.99+0.01)/2*0.99+0.01)</f>
        <v>0.22273688735509187</v>
      </c>
      <c r="P171" s="1">
        <f>(1-O171)*POWER(MAX(0,0.5-L171),2)</f>
        <v>1.4085019422929182E-2</v>
      </c>
      <c r="Q171" s="1">
        <f>(1-O171-P171)*(POWER(MAX(0,0.125-L171)*6,3))</f>
        <v>0</v>
      </c>
      <c r="R171" s="2">
        <f t="shared" si="6"/>
        <v>0.23682190677802106</v>
      </c>
      <c r="S171" s="2">
        <f>R171*F171</f>
        <v>0.35523286016703159</v>
      </c>
      <c r="T171" s="2">
        <f t="shared" si="7"/>
        <v>-0.36476713983296838</v>
      </c>
    </row>
    <row r="172" spans="1:20" x14ac:dyDescent="0.25">
      <c r="A172" t="s">
        <v>185</v>
      </c>
      <c r="B172">
        <v>50</v>
      </c>
      <c r="C172">
        <v>52</v>
      </c>
      <c r="D172">
        <v>8</v>
      </c>
      <c r="E172">
        <v>766</v>
      </c>
      <c r="F172">
        <v>1.5</v>
      </c>
      <c r="G172">
        <v>22</v>
      </c>
      <c r="H172">
        <v>0.15379999999999999</v>
      </c>
      <c r="I172">
        <v>0.29459999999999997</v>
      </c>
      <c r="J172">
        <v>0.33333333300000001</v>
      </c>
      <c r="K172">
        <v>78</v>
      </c>
      <c r="L172">
        <f t="shared" si="8"/>
        <v>0.15384615384615385</v>
      </c>
      <c r="M172">
        <v>1.06</v>
      </c>
      <c r="N172">
        <v>1.06</v>
      </c>
      <c r="O172" s="1">
        <f>(-LOG10(L172*0.99+0.01)/2*0.99+0.01)</f>
        <v>0.40088214401952632</v>
      </c>
      <c r="P172" s="1">
        <f>(1-O172)*POWER(MAX(0,0.5-L172),2)</f>
        <v>7.178779043553013E-2</v>
      </c>
      <c r="Q172" s="1">
        <f>(1-O172-P172)*(POWER(MAX(0,0.125-L172)*6,3))</f>
        <v>0</v>
      </c>
      <c r="R172" s="2">
        <f t="shared" si="6"/>
        <v>0.47266993445505645</v>
      </c>
      <c r="S172" s="2">
        <f>R172*F172</f>
        <v>0.70900490168258468</v>
      </c>
      <c r="T172" s="2">
        <f t="shared" si="7"/>
        <v>-0.35099509831741538</v>
      </c>
    </row>
    <row r="173" spans="1:20" x14ac:dyDescent="0.25">
      <c r="A173" t="s">
        <v>186</v>
      </c>
      <c r="B173">
        <v>50</v>
      </c>
      <c r="C173">
        <v>52</v>
      </c>
      <c r="D173">
        <v>10</v>
      </c>
      <c r="E173">
        <v>506</v>
      </c>
      <c r="F173">
        <v>1.5</v>
      </c>
      <c r="G173">
        <v>7</v>
      </c>
      <c r="H173">
        <v>0.1923</v>
      </c>
      <c r="I173">
        <v>0.1946</v>
      </c>
      <c r="J173">
        <v>0.33333333300000001</v>
      </c>
      <c r="K173">
        <v>78</v>
      </c>
      <c r="L173">
        <f t="shared" si="8"/>
        <v>0.19230769230769232</v>
      </c>
      <c r="M173">
        <v>1.21</v>
      </c>
      <c r="N173">
        <v>1.21</v>
      </c>
      <c r="O173" s="1">
        <f>(-LOG10(L173*0.99+0.01)/2*0.99+0.01)</f>
        <v>0.35557713421229026</v>
      </c>
      <c r="P173" s="1">
        <f>(1-O173)*POWER(MAX(0,0.5-L173),2)</f>
        <v>6.1010448831972534E-2</v>
      </c>
      <c r="Q173" s="1">
        <f>(1-O173-P173)*(POWER(MAX(0,0.125-L173)*6,3))</f>
        <v>0</v>
      </c>
      <c r="R173" s="2">
        <f t="shared" si="6"/>
        <v>0.4165875830442628</v>
      </c>
      <c r="S173" s="2">
        <f>R173*F173</f>
        <v>0.62488137456639414</v>
      </c>
      <c r="T173" s="2">
        <f t="shared" si="7"/>
        <v>-0.58511862543360582</v>
      </c>
    </row>
    <row r="174" spans="1:20" x14ac:dyDescent="0.25">
      <c r="A174" t="s">
        <v>187</v>
      </c>
      <c r="B174">
        <v>50</v>
      </c>
      <c r="C174">
        <v>52</v>
      </c>
      <c r="D174">
        <v>14</v>
      </c>
      <c r="E174">
        <v>798</v>
      </c>
      <c r="F174">
        <v>1.5</v>
      </c>
      <c r="G174">
        <v>4</v>
      </c>
      <c r="H174">
        <v>0.26919999999999999</v>
      </c>
      <c r="I174">
        <v>0.30690000000000001</v>
      </c>
      <c r="J174">
        <v>0.33333333300000001</v>
      </c>
      <c r="K174">
        <v>78</v>
      </c>
      <c r="L174">
        <f t="shared" si="8"/>
        <v>0.26923076923076922</v>
      </c>
      <c r="M174">
        <v>1.04</v>
      </c>
      <c r="N174">
        <v>1.04</v>
      </c>
      <c r="O174" s="1">
        <f>(-LOG10(L174*0.99+0.01)/2*0.99+0.01)</f>
        <v>0.28633100650602805</v>
      </c>
      <c r="P174" s="1">
        <f>(1-O174)*POWER(MAX(0,0.5-L174),2)</f>
        <v>3.8006041073643484E-2</v>
      </c>
      <c r="Q174" s="1">
        <f>(1-O174-P174)*(POWER(MAX(0,0.125-L174)*6,3))</f>
        <v>0</v>
      </c>
      <c r="R174" s="2">
        <f t="shared" si="6"/>
        <v>0.32433704757967152</v>
      </c>
      <c r="S174" s="2">
        <f>R174*F174</f>
        <v>0.48650557136950728</v>
      </c>
      <c r="T174" s="2">
        <f t="shared" si="7"/>
        <v>-0.55349442863049281</v>
      </c>
    </row>
    <row r="175" spans="1:20" x14ac:dyDescent="0.25">
      <c r="A175" t="s">
        <v>188</v>
      </c>
      <c r="B175">
        <v>50</v>
      </c>
      <c r="C175">
        <v>52</v>
      </c>
      <c r="D175">
        <v>12</v>
      </c>
      <c r="E175">
        <v>1050</v>
      </c>
      <c r="F175">
        <v>1.5</v>
      </c>
      <c r="G175">
        <v>6</v>
      </c>
      <c r="H175">
        <v>0.23080000000000001</v>
      </c>
      <c r="I175">
        <v>0.40379999999999999</v>
      </c>
      <c r="J175">
        <v>0.33333333300000001</v>
      </c>
      <c r="K175">
        <v>78</v>
      </c>
      <c r="L175">
        <f t="shared" si="8"/>
        <v>0.23076923076923078</v>
      </c>
      <c r="M175">
        <v>0.89</v>
      </c>
      <c r="N175">
        <v>0.89</v>
      </c>
      <c r="O175" s="1">
        <f>(-LOG10(L175*0.99+0.01)/2*0.99+0.01)</f>
        <v>0.31817792094391922</v>
      </c>
      <c r="P175" s="1">
        <f>(1-O175)*POWER(MAX(0,0.5-L175),2)</f>
        <v>4.9422014606136024E-2</v>
      </c>
      <c r="Q175" s="1">
        <f>(1-O175-P175)*(POWER(MAX(0,0.125-L175)*6,3))</f>
        <v>0</v>
      </c>
      <c r="R175" s="2">
        <f t="shared" si="6"/>
        <v>0.36759993555005527</v>
      </c>
      <c r="S175" s="2">
        <f>R175*F175</f>
        <v>0.55139990332508293</v>
      </c>
      <c r="T175" s="2">
        <f t="shared" si="7"/>
        <v>-0.33860009667491708</v>
      </c>
    </row>
    <row r="176" spans="1:20" x14ac:dyDescent="0.25">
      <c r="A176" t="s">
        <v>189</v>
      </c>
      <c r="B176">
        <v>50</v>
      </c>
      <c r="C176">
        <v>85</v>
      </c>
      <c r="D176">
        <v>0</v>
      </c>
      <c r="E176">
        <v>144</v>
      </c>
      <c r="F176">
        <v>1.5</v>
      </c>
      <c r="G176">
        <v>13</v>
      </c>
      <c r="H176">
        <v>0</v>
      </c>
      <c r="I176">
        <v>3.39E-2</v>
      </c>
      <c r="J176">
        <v>0.24778761099999999</v>
      </c>
      <c r="K176">
        <v>113</v>
      </c>
      <c r="L176">
        <f t="shared" si="8"/>
        <v>0</v>
      </c>
      <c r="M176">
        <v>1.34</v>
      </c>
      <c r="N176">
        <v>1.34</v>
      </c>
      <c r="O176" s="1">
        <f>(-LOG10(L176*0.99+0.01)/2*0.99+0.01)</f>
        <v>1</v>
      </c>
      <c r="P176" s="1">
        <f>(1-O176)*POWER(MAX(0,0.5-L176),2)</f>
        <v>0</v>
      </c>
      <c r="Q176" s="1">
        <f>(1-O176-P176)*(POWER(MAX(0,0.125-L176)*6,3))</f>
        <v>0</v>
      </c>
      <c r="R176" s="2">
        <f t="shared" si="6"/>
        <v>1</v>
      </c>
      <c r="S176" s="2">
        <f>R176*F176</f>
        <v>1.5</v>
      </c>
      <c r="T176" s="2">
        <f t="shared" si="7"/>
        <v>0.15999999999999992</v>
      </c>
    </row>
    <row r="177" spans="1:20" x14ac:dyDescent="0.25">
      <c r="A177" t="s">
        <v>190</v>
      </c>
      <c r="B177">
        <v>50</v>
      </c>
      <c r="C177">
        <v>85</v>
      </c>
      <c r="D177">
        <v>16</v>
      </c>
      <c r="E177">
        <v>1224</v>
      </c>
      <c r="F177">
        <v>1.5</v>
      </c>
      <c r="G177">
        <v>26</v>
      </c>
      <c r="H177">
        <v>0.18820000000000001</v>
      </c>
      <c r="I177">
        <v>0.28799999999999998</v>
      </c>
      <c r="J177">
        <v>0.24778761099999999</v>
      </c>
      <c r="K177">
        <v>113</v>
      </c>
      <c r="L177">
        <f t="shared" si="8"/>
        <v>0.18823529411764706</v>
      </c>
      <c r="M177">
        <v>1.07</v>
      </c>
      <c r="N177">
        <v>1.07</v>
      </c>
      <c r="O177" s="1">
        <f>(-LOG10(L177*0.99+0.01)/2*0.99+0.01)</f>
        <v>0.35994648157234782</v>
      </c>
      <c r="P177" s="1">
        <f>(1-O177)*POWER(MAX(0,0.5-L177),2)</f>
        <v>6.2211430216722312E-2</v>
      </c>
      <c r="Q177" s="1">
        <f>(1-O177-P177)*(POWER(MAX(0,0.125-L177)*6,3))</f>
        <v>0</v>
      </c>
      <c r="R177" s="2">
        <f t="shared" si="6"/>
        <v>0.42215791178907014</v>
      </c>
      <c r="S177" s="2">
        <f>R177*F177</f>
        <v>0.63323686768360521</v>
      </c>
      <c r="T177" s="2">
        <f t="shared" si="7"/>
        <v>-0.43676313231639485</v>
      </c>
    </row>
    <row r="178" spans="1:20" x14ac:dyDescent="0.25">
      <c r="A178" t="s">
        <v>191</v>
      </c>
      <c r="B178">
        <v>50</v>
      </c>
      <c r="C178">
        <v>85</v>
      </c>
      <c r="D178">
        <v>29</v>
      </c>
      <c r="E178">
        <v>1595</v>
      </c>
      <c r="F178">
        <v>1.5</v>
      </c>
      <c r="G178">
        <v>9</v>
      </c>
      <c r="H178">
        <v>0.3412</v>
      </c>
      <c r="I178">
        <v>0.37530000000000002</v>
      </c>
      <c r="J178">
        <v>0.24778761099999999</v>
      </c>
      <c r="K178">
        <v>113</v>
      </c>
      <c r="L178">
        <f t="shared" si="8"/>
        <v>0.3411764705882353</v>
      </c>
      <c r="M178">
        <v>0.94</v>
      </c>
      <c r="N178">
        <v>0.94</v>
      </c>
      <c r="O178" s="1">
        <f>(-LOG10(L178*0.99+0.01)/2*0.99+0.01)</f>
        <v>0.23706367551579477</v>
      </c>
      <c r="P178" s="1">
        <f>(1-O178)*POWER(MAX(0,0.5-L178),2)</f>
        <v>1.9245002787162128E-2</v>
      </c>
      <c r="Q178" s="1">
        <f>(1-O178-P178)*(POWER(MAX(0,0.125-L178)*6,3))</f>
        <v>0</v>
      </c>
      <c r="R178" s="2">
        <f t="shared" si="6"/>
        <v>0.25630867830295689</v>
      </c>
      <c r="S178" s="2">
        <f>R178*F178</f>
        <v>0.38446301745443534</v>
      </c>
      <c r="T178" s="2">
        <f t="shared" si="7"/>
        <v>-0.55553698254556461</v>
      </c>
    </row>
    <row r="179" spans="1:20" x14ac:dyDescent="0.25">
      <c r="A179" t="s">
        <v>192</v>
      </c>
      <c r="B179">
        <v>50</v>
      </c>
      <c r="C179">
        <v>85</v>
      </c>
      <c r="D179">
        <v>1</v>
      </c>
      <c r="E179">
        <v>446</v>
      </c>
      <c r="F179">
        <v>1.5</v>
      </c>
      <c r="G179">
        <v>1</v>
      </c>
      <c r="H179">
        <v>1.18E-2</v>
      </c>
      <c r="I179">
        <v>0.10489999999999999</v>
      </c>
      <c r="J179">
        <v>0.24778761099999999</v>
      </c>
      <c r="K179">
        <v>113</v>
      </c>
      <c r="L179">
        <f t="shared" si="8"/>
        <v>1.1764705882352941E-2</v>
      </c>
      <c r="M179">
        <v>1.34</v>
      </c>
      <c r="N179">
        <v>1.34</v>
      </c>
      <c r="O179" s="1">
        <f>(-LOG10(L179*0.99+0.01)/2*0.99+0.01)</f>
        <v>0.83397754583885431</v>
      </c>
      <c r="P179" s="1">
        <f>(1-O179)*POWER(MAX(0,0.5-L179),2)</f>
        <v>3.9575387083603204E-2</v>
      </c>
      <c r="Q179" s="1">
        <f>(1-O179-P179)*(POWER(MAX(0,0.125-L179)*6,3))</f>
        <v>3.9655912619606562E-2</v>
      </c>
      <c r="R179" s="2">
        <f t="shared" si="6"/>
        <v>0.91320884554206405</v>
      </c>
      <c r="S179" s="2">
        <f>R179*F179</f>
        <v>1.3698132683130961</v>
      </c>
      <c r="T179" s="2">
        <f t="shared" si="7"/>
        <v>2.9813268313096053E-2</v>
      </c>
    </row>
    <row r="180" spans="1:20" x14ac:dyDescent="0.25">
      <c r="A180" t="s">
        <v>193</v>
      </c>
      <c r="B180">
        <v>50</v>
      </c>
      <c r="C180">
        <v>85</v>
      </c>
      <c r="D180">
        <v>73</v>
      </c>
      <c r="E180">
        <v>3734</v>
      </c>
      <c r="F180">
        <v>1.5</v>
      </c>
      <c r="G180">
        <v>73</v>
      </c>
      <c r="H180">
        <v>0.85880000000000001</v>
      </c>
      <c r="I180">
        <v>0.87860000000000005</v>
      </c>
      <c r="J180">
        <v>0.24778761099999999</v>
      </c>
      <c r="K180">
        <v>113</v>
      </c>
      <c r="L180">
        <f t="shared" si="8"/>
        <v>0.85882352941176465</v>
      </c>
      <c r="M180">
        <v>0.32</v>
      </c>
      <c r="N180">
        <v>0.32</v>
      </c>
      <c r="O180" s="1">
        <f>(-LOG10(L180*0.99+0.01)/2*0.99+0.01)</f>
        <v>4.2364457779316293E-2</v>
      </c>
      <c r="P180" s="1">
        <f>(1-O180)*POWER(MAX(0,0.5-L180),2)</f>
        <v>0</v>
      </c>
      <c r="Q180" s="1">
        <f>(1-O180-P180)*(POWER(MAX(0,0.125-L180)*6,3))</f>
        <v>0</v>
      </c>
      <c r="R180" s="2">
        <f t="shared" si="6"/>
        <v>4.2364457779316293E-2</v>
      </c>
      <c r="S180" s="2">
        <f>R180*F180</f>
        <v>6.3546686668974436E-2</v>
      </c>
      <c r="T180" s="2">
        <f t="shared" si="7"/>
        <v>-0.25645331333102556</v>
      </c>
    </row>
    <row r="181" spans="1:20" x14ac:dyDescent="0.25">
      <c r="A181" t="s">
        <v>194</v>
      </c>
      <c r="B181">
        <v>100</v>
      </c>
      <c r="C181">
        <v>343</v>
      </c>
      <c r="D181">
        <v>237</v>
      </c>
      <c r="E181">
        <v>25690</v>
      </c>
      <c r="F181">
        <v>1.5</v>
      </c>
      <c r="G181">
        <v>171</v>
      </c>
      <c r="H181">
        <v>0.69099999999999995</v>
      </c>
      <c r="I181">
        <v>0.749</v>
      </c>
      <c r="J181">
        <v>0.277894737</v>
      </c>
      <c r="K181">
        <v>475</v>
      </c>
      <c r="L181">
        <f t="shared" si="8"/>
        <v>0.69096209912536444</v>
      </c>
      <c r="M181">
        <v>0.38</v>
      </c>
      <c r="N181">
        <v>0.38</v>
      </c>
      <c r="O181" s="1">
        <f>(-LOG10(L181*0.99+0.01)/2*0.99+0.01)</f>
        <v>8.8510806936523315E-2</v>
      </c>
      <c r="P181" s="1">
        <f>(1-O181)*POWER(MAX(0,0.5-L181),2)</f>
        <v>0</v>
      </c>
      <c r="Q181" s="1">
        <f>(1-O181-P181)*(POWER(MAX(0,0.125-L181)*6,3))</f>
        <v>0</v>
      </c>
      <c r="R181" s="2">
        <f t="shared" si="6"/>
        <v>8.8510806936523315E-2</v>
      </c>
      <c r="S181" s="2">
        <f>R181*F181</f>
        <v>0.13276621040478498</v>
      </c>
      <c r="T181" s="2">
        <f t="shared" si="7"/>
        <v>-0.24723378959521503</v>
      </c>
    </row>
    <row r="182" spans="1:20" x14ac:dyDescent="0.25">
      <c r="A182" t="s">
        <v>195</v>
      </c>
      <c r="B182">
        <v>100</v>
      </c>
      <c r="C182">
        <v>343</v>
      </c>
      <c r="D182">
        <v>14</v>
      </c>
      <c r="E182">
        <v>3922</v>
      </c>
      <c r="F182">
        <v>1.5</v>
      </c>
      <c r="G182">
        <v>9</v>
      </c>
      <c r="H182">
        <v>4.0800000000000003E-2</v>
      </c>
      <c r="I182">
        <v>0.1143</v>
      </c>
      <c r="J182">
        <v>0.277894737</v>
      </c>
      <c r="K182">
        <v>475</v>
      </c>
      <c r="L182">
        <f t="shared" si="8"/>
        <v>4.0816326530612242E-2</v>
      </c>
      <c r="M182">
        <v>1.33</v>
      </c>
      <c r="N182">
        <v>1.33</v>
      </c>
      <c r="O182" s="1">
        <f>(-LOG10(L182*0.99+0.01)/2*0.99+0.01)</f>
        <v>0.65226206775057971</v>
      </c>
      <c r="P182" s="1">
        <f>(1-O182)*POWER(MAX(0,0.5-L182),2)</f>
        <v>7.332041990890005E-2</v>
      </c>
      <c r="Q182" s="1">
        <f>(1-O182-P182)*(POWER(MAX(0,0.125-L182)*6,3))</f>
        <v>3.536300746905182E-2</v>
      </c>
      <c r="R182" s="2">
        <f t="shared" si="6"/>
        <v>0.7609454951285316</v>
      </c>
      <c r="S182" s="2">
        <f>R182*F182</f>
        <v>1.1414182426927975</v>
      </c>
      <c r="T182" s="2">
        <f t="shared" si="7"/>
        <v>-0.18858175730720261</v>
      </c>
    </row>
    <row r="183" spans="1:20" x14ac:dyDescent="0.25">
      <c r="A183" t="s">
        <v>196</v>
      </c>
      <c r="B183">
        <v>100</v>
      </c>
      <c r="C183">
        <v>343</v>
      </c>
      <c r="D183">
        <v>320</v>
      </c>
      <c r="E183">
        <v>32000</v>
      </c>
      <c r="F183">
        <v>1.5</v>
      </c>
      <c r="G183">
        <v>101</v>
      </c>
      <c r="H183">
        <v>0.93289999999999995</v>
      </c>
      <c r="I183">
        <v>0.93289999999999995</v>
      </c>
      <c r="J183">
        <v>0.277894737</v>
      </c>
      <c r="K183">
        <v>475</v>
      </c>
      <c r="L183">
        <f t="shared" si="8"/>
        <v>0.93294460641399413</v>
      </c>
      <c r="M183">
        <v>0.31</v>
      </c>
      <c r="N183">
        <v>0.31</v>
      </c>
      <c r="O183" s="1">
        <f>(-LOG10(L183*0.99+0.01)/2*0.99+0.01)</f>
        <v>2.4766891820994251E-2</v>
      </c>
      <c r="P183" s="1">
        <f>(1-O183)*POWER(MAX(0,0.5-L183),2)</f>
        <v>0</v>
      </c>
      <c r="Q183" s="1">
        <f>(1-O183-P183)*(POWER(MAX(0,0.125-L183)*6,3))</f>
        <v>0</v>
      </c>
      <c r="R183" s="2">
        <f t="shared" si="6"/>
        <v>2.4766891820994251E-2</v>
      </c>
      <c r="S183" s="2">
        <f>R183*F183</f>
        <v>3.7150337731491373E-2</v>
      </c>
      <c r="T183" s="2">
        <f t="shared" si="7"/>
        <v>-0.2728496622685086</v>
      </c>
    </row>
    <row r="184" spans="1:20" x14ac:dyDescent="0.25">
      <c r="A184" t="s">
        <v>197</v>
      </c>
      <c r="B184">
        <v>100</v>
      </c>
      <c r="C184">
        <v>343</v>
      </c>
      <c r="D184">
        <v>14</v>
      </c>
      <c r="E184">
        <v>3416</v>
      </c>
      <c r="F184">
        <v>1.5</v>
      </c>
      <c r="G184">
        <v>60</v>
      </c>
      <c r="H184">
        <v>4.0800000000000003E-2</v>
      </c>
      <c r="I184">
        <v>9.9599999999999994E-2</v>
      </c>
      <c r="J184">
        <v>0.277894737</v>
      </c>
      <c r="K184">
        <v>475</v>
      </c>
      <c r="L184">
        <f t="shared" si="8"/>
        <v>4.0816326530612242E-2</v>
      </c>
      <c r="M184">
        <v>1.35</v>
      </c>
      <c r="N184">
        <v>1.35</v>
      </c>
      <c r="O184" s="1">
        <f>(-LOG10(L184*0.99+0.01)/2*0.99+0.01)</f>
        <v>0.65226206775057971</v>
      </c>
      <c r="P184" s="1">
        <f>(1-O184)*POWER(MAX(0,0.5-L184),2)</f>
        <v>7.332041990890005E-2</v>
      </c>
      <c r="Q184" s="1">
        <f>(1-O184-P184)*(POWER(MAX(0,0.125-L184)*6,3))</f>
        <v>3.536300746905182E-2</v>
      </c>
      <c r="R184" s="2">
        <f t="shared" si="6"/>
        <v>0.7609454951285316</v>
      </c>
      <c r="S184" s="2">
        <f>R184*F184</f>
        <v>1.1414182426927975</v>
      </c>
      <c r="T184" s="2">
        <f t="shared" si="7"/>
        <v>-0.20858175730720263</v>
      </c>
    </row>
    <row r="185" spans="1:20" x14ac:dyDescent="0.25">
      <c r="A185" t="s">
        <v>198</v>
      </c>
      <c r="B185">
        <v>100</v>
      </c>
      <c r="C185">
        <v>343</v>
      </c>
      <c r="D185">
        <v>11</v>
      </c>
      <c r="E185">
        <v>2539</v>
      </c>
      <c r="F185">
        <v>1.5</v>
      </c>
      <c r="G185">
        <v>4</v>
      </c>
      <c r="H185">
        <v>3.2099999999999997E-2</v>
      </c>
      <c r="I185">
        <v>7.3999999999999996E-2</v>
      </c>
      <c r="J185">
        <v>0.277894737</v>
      </c>
      <c r="K185">
        <v>475</v>
      </c>
      <c r="L185">
        <f t="shared" si="8"/>
        <v>3.2069970845481049E-2</v>
      </c>
      <c r="M185">
        <v>1.39</v>
      </c>
      <c r="N185">
        <v>1.39</v>
      </c>
      <c r="O185" s="1">
        <f>(-LOG10(L185*0.99+0.01)/2*0.99+0.01)</f>
        <v>0.69277879552511223</v>
      </c>
      <c r="P185" s="1">
        <f>(1-O185)*POWER(MAX(0,0.5-L185),2)</f>
        <v>6.7268697843366532E-2</v>
      </c>
      <c r="Q185" s="1">
        <f>(1-O185-P185)*(POWER(MAX(0,0.125-L185)*6,3))</f>
        <v>4.1595587475719432E-2</v>
      </c>
      <c r="R185" s="2">
        <f t="shared" si="6"/>
        <v>0.80164308084419822</v>
      </c>
      <c r="S185" s="2">
        <f>R185*F185</f>
        <v>1.2024646212662973</v>
      </c>
      <c r="T185" s="2">
        <f t="shared" si="7"/>
        <v>-0.18753537873370263</v>
      </c>
    </row>
    <row r="186" spans="1:20" x14ac:dyDescent="0.25">
      <c r="A186" t="s">
        <v>199</v>
      </c>
      <c r="B186">
        <v>100</v>
      </c>
      <c r="C186">
        <v>343</v>
      </c>
      <c r="D186">
        <v>63</v>
      </c>
      <c r="E186">
        <v>10398</v>
      </c>
      <c r="F186">
        <v>1.5</v>
      </c>
      <c r="G186">
        <v>21</v>
      </c>
      <c r="H186">
        <v>0.1837</v>
      </c>
      <c r="I186">
        <v>0.30309999999999998</v>
      </c>
      <c r="J186">
        <v>0.277894737</v>
      </c>
      <c r="K186">
        <v>475</v>
      </c>
      <c r="L186">
        <f t="shared" si="8"/>
        <v>0.18367346938775511</v>
      </c>
      <c r="M186">
        <v>1.05</v>
      </c>
      <c r="N186">
        <v>1.05</v>
      </c>
      <c r="O186" s="1">
        <f>(-LOG10(L186*0.99+0.01)/2*0.99+0.01)</f>
        <v>0.3649487720822634</v>
      </c>
      <c r="P186" s="1">
        <f>(1-O186)*POWER(MAX(0,0.5-L186),2)</f>
        <v>6.3544796962614003E-2</v>
      </c>
      <c r="Q186" s="1">
        <f>(1-O186-P186)*(POWER(MAX(0,0.125-L186)*6,3))</f>
        <v>0</v>
      </c>
      <c r="R186" s="2">
        <f t="shared" si="6"/>
        <v>0.4284935690448774</v>
      </c>
      <c r="S186" s="2">
        <f>R186*F186</f>
        <v>0.64274035356731607</v>
      </c>
      <c r="T186" s="2">
        <f t="shared" si="7"/>
        <v>-0.40725964643268397</v>
      </c>
    </row>
    <row r="187" spans="1:20" x14ac:dyDescent="0.25">
      <c r="A187" t="s">
        <v>200</v>
      </c>
      <c r="B187">
        <v>100</v>
      </c>
      <c r="C187">
        <v>343</v>
      </c>
      <c r="D187">
        <v>316</v>
      </c>
      <c r="E187">
        <v>32420</v>
      </c>
      <c r="F187">
        <v>1.5</v>
      </c>
      <c r="G187">
        <v>116</v>
      </c>
      <c r="H187">
        <v>0.92130000000000001</v>
      </c>
      <c r="I187">
        <v>0.94520000000000004</v>
      </c>
      <c r="J187">
        <v>0.277894737</v>
      </c>
      <c r="K187">
        <v>475</v>
      </c>
      <c r="L187">
        <f t="shared" si="8"/>
        <v>0.92128279883381925</v>
      </c>
      <c r="M187">
        <v>0.31</v>
      </c>
      <c r="N187">
        <v>0.31</v>
      </c>
      <c r="O187" s="1">
        <f>(-LOG10(L187*0.99+0.01)/2*0.99+0.01)</f>
        <v>2.7441880124506116E-2</v>
      </c>
      <c r="P187" s="1">
        <f>(1-O187)*POWER(MAX(0,0.5-L187),2)</f>
        <v>0</v>
      </c>
      <c r="Q187" s="1">
        <f>(1-O187-P187)*(POWER(MAX(0,0.125-L187)*6,3))</f>
        <v>0</v>
      </c>
      <c r="R187" s="2">
        <f t="shared" si="6"/>
        <v>2.7441880124506116E-2</v>
      </c>
      <c r="S187" s="2">
        <f>R187*F187</f>
        <v>4.1162820186759173E-2</v>
      </c>
      <c r="T187" s="2">
        <f t="shared" si="7"/>
        <v>-0.26883717981324085</v>
      </c>
    </row>
    <row r="188" spans="1:20" x14ac:dyDescent="0.25">
      <c r="A188" t="s">
        <v>201</v>
      </c>
      <c r="B188">
        <v>100</v>
      </c>
      <c r="C188">
        <v>343</v>
      </c>
      <c r="D188">
        <v>6</v>
      </c>
      <c r="E188">
        <v>1304</v>
      </c>
      <c r="F188">
        <v>1.5</v>
      </c>
      <c r="G188">
        <v>42</v>
      </c>
      <c r="H188">
        <v>1.7500000000000002E-2</v>
      </c>
      <c r="I188">
        <v>3.7999999999999999E-2</v>
      </c>
      <c r="J188">
        <v>0.277894737</v>
      </c>
      <c r="K188">
        <v>475</v>
      </c>
      <c r="L188">
        <f t="shared" si="8"/>
        <v>1.7492711370262391E-2</v>
      </c>
      <c r="M188">
        <v>1.44</v>
      </c>
      <c r="N188">
        <v>1.44</v>
      </c>
      <c r="O188" s="1">
        <f>(-LOG10(L188*0.99+0.01)/2*0.99+0.01)</f>
        <v>0.78395949193172121</v>
      </c>
      <c r="P188" s="1">
        <f>(1-O188)*POWER(MAX(0,0.5-L188),2)</f>
        <v>5.0297100069844822E-2</v>
      </c>
      <c r="Q188" s="1">
        <f>(1-O188-P188)*(POWER(MAX(0,0.125-L188)*6,3))</f>
        <v>4.4483990824565764E-2</v>
      </c>
      <c r="R188" s="2">
        <f t="shared" si="6"/>
        <v>0.87874058282613177</v>
      </c>
      <c r="S188" s="2">
        <f>R188*F188</f>
        <v>1.3181108742391976</v>
      </c>
      <c r="T188" s="2">
        <f t="shared" si="7"/>
        <v>-0.12188912576080235</v>
      </c>
    </row>
    <row r="189" spans="1:20" x14ac:dyDescent="0.25">
      <c r="A189" t="s">
        <v>202</v>
      </c>
      <c r="B189">
        <v>100</v>
      </c>
      <c r="C189">
        <v>343</v>
      </c>
      <c r="D189">
        <v>0</v>
      </c>
      <c r="E189">
        <v>707</v>
      </c>
      <c r="F189">
        <v>1.5</v>
      </c>
      <c r="G189">
        <v>0</v>
      </c>
      <c r="H189">
        <v>0</v>
      </c>
      <c r="I189">
        <v>2.06E-2</v>
      </c>
      <c r="J189">
        <v>0.277894737</v>
      </c>
      <c r="K189">
        <v>475</v>
      </c>
      <c r="L189">
        <f t="shared" si="8"/>
        <v>0</v>
      </c>
      <c r="M189">
        <v>1.46</v>
      </c>
      <c r="N189">
        <v>1.46</v>
      </c>
      <c r="O189" s="1">
        <f>(-LOG10(L189*0.99+0.01)/2*0.99+0.01)</f>
        <v>1</v>
      </c>
      <c r="P189" s="1">
        <f>(1-O189)*POWER(MAX(0,0.5-L189),2)</f>
        <v>0</v>
      </c>
      <c r="Q189" s="1">
        <f>(1-O189-P189)*(POWER(MAX(0,0.125-L189)*6,3))</f>
        <v>0</v>
      </c>
      <c r="R189" s="2">
        <f t="shared" si="6"/>
        <v>1</v>
      </c>
      <c r="S189" s="2">
        <f>R189*F189</f>
        <v>1.5</v>
      </c>
      <c r="T189" s="2">
        <f t="shared" si="7"/>
        <v>4.0000000000000036E-2</v>
      </c>
    </row>
    <row r="190" spans="1:20" x14ac:dyDescent="0.25">
      <c r="A190" t="s">
        <v>203</v>
      </c>
      <c r="B190">
        <v>100</v>
      </c>
      <c r="C190">
        <v>343</v>
      </c>
      <c r="D190">
        <v>5</v>
      </c>
      <c r="E190">
        <v>3019</v>
      </c>
      <c r="F190">
        <v>1.5</v>
      </c>
      <c r="G190">
        <v>31</v>
      </c>
      <c r="H190">
        <v>1.46E-2</v>
      </c>
      <c r="I190">
        <v>8.7999999999999995E-2</v>
      </c>
      <c r="J190">
        <v>0.277894737</v>
      </c>
      <c r="K190">
        <v>475</v>
      </c>
      <c r="L190">
        <f t="shared" si="8"/>
        <v>1.4577259475218658E-2</v>
      </c>
      <c r="M190">
        <v>1.37</v>
      </c>
      <c r="N190">
        <v>1.37</v>
      </c>
      <c r="O190" s="1">
        <f>(-LOG10(L190*0.99+0.01)/2*0.99+0.01)</f>
        <v>0.80796480019918449</v>
      </c>
      <c r="P190" s="1">
        <f>(1-O190)*POWER(MAX(0,0.5-L190),2)</f>
        <v>4.5250259820977301E-2</v>
      </c>
      <c r="Q190" s="1">
        <f>(1-O190-P190)*(POWER(MAX(0,0.125-L190)*6,3))</f>
        <v>4.2688492178676235E-2</v>
      </c>
      <c r="R190" s="2">
        <f t="shared" si="6"/>
        <v>0.89590355219883799</v>
      </c>
      <c r="S190" s="2">
        <f>R190*F190</f>
        <v>1.343855328298257</v>
      </c>
      <c r="T190" s="2">
        <f t="shared" si="7"/>
        <v>-2.6144671701743061E-2</v>
      </c>
    </row>
    <row r="191" spans="1:20" x14ac:dyDescent="0.25">
      <c r="A191" t="s">
        <v>204</v>
      </c>
      <c r="B191">
        <v>50</v>
      </c>
      <c r="C191">
        <v>82</v>
      </c>
      <c r="D191">
        <v>26</v>
      </c>
      <c r="E191">
        <v>2530</v>
      </c>
      <c r="F191">
        <v>1.5</v>
      </c>
      <c r="G191">
        <v>61</v>
      </c>
      <c r="H191">
        <v>0.31709999999999999</v>
      </c>
      <c r="I191">
        <v>0.61709999999999998</v>
      </c>
      <c r="J191">
        <v>0.203883495</v>
      </c>
      <c r="K191">
        <v>103</v>
      </c>
      <c r="L191">
        <f t="shared" si="8"/>
        <v>0.31707317073170732</v>
      </c>
      <c r="M191">
        <v>0.56999999999999995</v>
      </c>
      <c r="N191">
        <v>0.56999999999999995</v>
      </c>
      <c r="O191" s="1">
        <f>(-LOG10(L191*0.99+0.01)/2*0.99+0.01)</f>
        <v>0.25234496193542971</v>
      </c>
      <c r="P191" s="1">
        <f>(1-O191)*POWER(MAX(0,0.5-L191),2)</f>
        <v>2.5018201006027415E-2</v>
      </c>
      <c r="Q191" s="1">
        <f>(1-O191-P191)*(POWER(MAX(0,0.125-L191)*6,3))</f>
        <v>0</v>
      </c>
      <c r="R191" s="2">
        <f t="shared" si="6"/>
        <v>0.27736316294145713</v>
      </c>
      <c r="S191" s="2">
        <f>R191*F191</f>
        <v>0.4160447444121857</v>
      </c>
      <c r="T191" s="2">
        <f t="shared" si="7"/>
        <v>-0.15395525558781425</v>
      </c>
    </row>
    <row r="192" spans="1:20" x14ac:dyDescent="0.25">
      <c r="A192" t="s">
        <v>205</v>
      </c>
      <c r="B192">
        <v>50</v>
      </c>
      <c r="C192">
        <v>82</v>
      </c>
      <c r="D192">
        <v>10</v>
      </c>
      <c r="E192">
        <v>865</v>
      </c>
      <c r="F192">
        <v>1.5</v>
      </c>
      <c r="G192">
        <v>8</v>
      </c>
      <c r="H192">
        <v>0.122</v>
      </c>
      <c r="I192">
        <v>0.21099999999999999</v>
      </c>
      <c r="J192">
        <v>0.203883495</v>
      </c>
      <c r="K192">
        <v>103</v>
      </c>
      <c r="L192">
        <f t="shared" si="8"/>
        <v>0.12195121951219512</v>
      </c>
      <c r="M192">
        <v>1.18</v>
      </c>
      <c r="N192">
        <v>1.18</v>
      </c>
      <c r="O192" s="1">
        <f>(-LOG10(L192*0.99+0.01)/2*0.99+0.01)</f>
        <v>0.44739143817834792</v>
      </c>
      <c r="P192" s="1">
        <f>(1-O192)*POWER(MAX(0,0.5-L192),2)</f>
        <v>7.8979302187776282E-2</v>
      </c>
      <c r="Q192" s="1">
        <f>(1-O192-P192)*(POWER(MAX(0,0.125-L192)*6,3))</f>
        <v>2.8991503882422177E-6</v>
      </c>
      <c r="R192" s="2">
        <f t="shared" si="6"/>
        <v>0.52637363951651239</v>
      </c>
      <c r="S192" s="2">
        <f>R192*F192</f>
        <v>0.78956045927476859</v>
      </c>
      <c r="T192" s="2">
        <f t="shared" si="7"/>
        <v>-0.39043954072523135</v>
      </c>
    </row>
    <row r="193" spans="1:20" x14ac:dyDescent="0.25">
      <c r="A193" t="s">
        <v>206</v>
      </c>
      <c r="B193">
        <v>50</v>
      </c>
      <c r="C193">
        <v>82</v>
      </c>
      <c r="D193">
        <v>0</v>
      </c>
      <c r="E193">
        <v>20</v>
      </c>
      <c r="F193">
        <v>1.5</v>
      </c>
      <c r="G193">
        <v>11</v>
      </c>
      <c r="H193">
        <v>0</v>
      </c>
      <c r="I193">
        <v>4.8999999999999998E-3</v>
      </c>
      <c r="J193">
        <v>0.203883495</v>
      </c>
      <c r="K193">
        <v>103</v>
      </c>
      <c r="L193">
        <f t="shared" si="8"/>
        <v>0</v>
      </c>
      <c r="M193">
        <v>1.41</v>
      </c>
      <c r="N193">
        <v>1.41</v>
      </c>
      <c r="O193" s="1">
        <f>(-LOG10(L193*0.99+0.01)/2*0.99+0.01)</f>
        <v>1</v>
      </c>
      <c r="P193" s="1">
        <f>(1-O193)*POWER(MAX(0,0.5-L193),2)</f>
        <v>0</v>
      </c>
      <c r="Q193" s="1">
        <f>(1-O193-P193)*(POWER(MAX(0,0.125-L193)*6,3))</f>
        <v>0</v>
      </c>
      <c r="R193" s="2">
        <f t="shared" si="6"/>
        <v>1</v>
      </c>
      <c r="S193" s="2">
        <f>R193*F193</f>
        <v>1.5</v>
      </c>
      <c r="T193" s="2">
        <f t="shared" si="7"/>
        <v>9.000000000000008E-2</v>
      </c>
    </row>
    <row r="194" spans="1:20" x14ac:dyDescent="0.25">
      <c r="A194" t="s">
        <v>207</v>
      </c>
      <c r="B194">
        <v>50</v>
      </c>
      <c r="C194">
        <v>82</v>
      </c>
      <c r="D194">
        <v>78</v>
      </c>
      <c r="E194">
        <v>3900</v>
      </c>
      <c r="F194">
        <v>1.5</v>
      </c>
      <c r="G194">
        <v>143</v>
      </c>
      <c r="H194">
        <v>0.95120000000000005</v>
      </c>
      <c r="I194">
        <v>0.95120000000000005</v>
      </c>
      <c r="J194">
        <v>0.203883495</v>
      </c>
      <c r="K194">
        <v>103</v>
      </c>
      <c r="L194">
        <f t="shared" si="8"/>
        <v>0.95121951219512191</v>
      </c>
      <c r="M194">
        <v>0.31</v>
      </c>
      <c r="N194">
        <v>0.31</v>
      </c>
      <c r="O194" s="1">
        <f>(-LOG10(L194*0.99+0.01)/2*0.99+0.01)</f>
        <v>2.0640812872311943E-2</v>
      </c>
      <c r="P194" s="1">
        <f>(1-O194)*POWER(MAX(0,0.5-L194),2)</f>
        <v>0</v>
      </c>
      <c r="Q194" s="1">
        <f>(1-O194-P194)*(POWER(MAX(0,0.125-L194)*6,3))</f>
        <v>0</v>
      </c>
      <c r="R194" s="2">
        <f t="shared" ref="R194:R257" si="9">O194+P194+Q194</f>
        <v>2.0640812872311943E-2</v>
      </c>
      <c r="S194" s="2">
        <f>R194*F194</f>
        <v>3.0961219308467916E-2</v>
      </c>
      <c r="T194" s="2">
        <f t="shared" ref="T194:T257" si="10">IF(M194,S194-M194,"")</f>
        <v>-0.2790387806915321</v>
      </c>
    </row>
    <row r="195" spans="1:20" x14ac:dyDescent="0.25">
      <c r="A195" t="s">
        <v>208</v>
      </c>
      <c r="B195">
        <v>50</v>
      </c>
      <c r="C195">
        <v>82</v>
      </c>
      <c r="D195">
        <v>5</v>
      </c>
      <c r="E195">
        <v>325</v>
      </c>
      <c r="F195">
        <v>1.5</v>
      </c>
      <c r="G195">
        <v>50</v>
      </c>
      <c r="H195">
        <v>6.0999999999999999E-2</v>
      </c>
      <c r="I195">
        <v>7.9299999999999995E-2</v>
      </c>
      <c r="J195">
        <v>0.203883495</v>
      </c>
      <c r="K195">
        <v>103</v>
      </c>
      <c r="L195">
        <f t="shared" ref="L195:L258" si="11">D195/C195</f>
        <v>6.097560975609756E-2</v>
      </c>
      <c r="M195">
        <v>1.38</v>
      </c>
      <c r="N195">
        <v>1.38</v>
      </c>
      <c r="O195" s="1">
        <f>(-LOG10(L195*0.99+0.01)/2*0.99+0.01)</f>
        <v>0.58055582941785278</v>
      </c>
      <c r="P195" s="1">
        <f>(1-O195)*POWER(MAX(0,0.5-L195),2)</f>
        <v>8.0844682491740455E-2</v>
      </c>
      <c r="Q195" s="1">
        <f>(1-O195-P195)*(POWER(MAX(0,0.125-L195)*6,3))</f>
        <v>1.9194482223882675E-2</v>
      </c>
      <c r="R195" s="2">
        <f t="shared" si="9"/>
        <v>0.68059499413347591</v>
      </c>
      <c r="S195" s="2">
        <f>R195*F195</f>
        <v>1.0208924912002137</v>
      </c>
      <c r="T195" s="2">
        <f t="shared" si="10"/>
        <v>-0.35910750879978615</v>
      </c>
    </row>
    <row r="196" spans="1:20" x14ac:dyDescent="0.25">
      <c r="A196" t="s">
        <v>209</v>
      </c>
      <c r="B196">
        <v>50</v>
      </c>
      <c r="C196">
        <v>31</v>
      </c>
      <c r="D196">
        <v>1</v>
      </c>
      <c r="E196">
        <v>145</v>
      </c>
      <c r="F196">
        <v>1.5</v>
      </c>
      <c r="G196">
        <v>43</v>
      </c>
      <c r="H196">
        <v>3.2300000000000002E-2</v>
      </c>
      <c r="I196">
        <v>9.35E-2</v>
      </c>
      <c r="J196">
        <v>0.69</v>
      </c>
      <c r="K196">
        <v>100</v>
      </c>
      <c r="L196">
        <f t="shared" si="11"/>
        <v>3.2258064516129031E-2</v>
      </c>
      <c r="M196">
        <v>1.36</v>
      </c>
      <c r="N196">
        <v>1.36</v>
      </c>
      <c r="O196" s="1">
        <f>(-LOG10(L196*0.99+0.01)/2*0.99+0.01)</f>
        <v>0.69182207905608073</v>
      </c>
      <c r="P196" s="1">
        <f>(1-O196)*POWER(MAX(0,0.5-L196),2)</f>
        <v>6.7423941600893891E-2</v>
      </c>
      <c r="Q196" s="1">
        <f>(1-O196-P196)*(POWER(MAX(0,0.125-L196)*6,3))</f>
        <v>4.1481618294953754E-2</v>
      </c>
      <c r="R196" s="2">
        <f t="shared" si="9"/>
        <v>0.80072763895192844</v>
      </c>
      <c r="S196" s="2">
        <f>R196*F196</f>
        <v>1.2010914584278927</v>
      </c>
      <c r="T196" s="2">
        <f t="shared" si="10"/>
        <v>-0.15890854157210743</v>
      </c>
    </row>
    <row r="197" spans="1:20" x14ac:dyDescent="0.25">
      <c r="A197" t="s">
        <v>210</v>
      </c>
      <c r="B197">
        <v>50</v>
      </c>
      <c r="C197">
        <v>31</v>
      </c>
      <c r="D197">
        <v>0</v>
      </c>
      <c r="E197">
        <v>188</v>
      </c>
      <c r="F197">
        <v>1.5</v>
      </c>
      <c r="G197">
        <v>26</v>
      </c>
      <c r="H197">
        <v>0</v>
      </c>
      <c r="I197">
        <v>0.12130000000000001</v>
      </c>
      <c r="J197">
        <v>0.69</v>
      </c>
      <c r="K197">
        <v>100</v>
      </c>
      <c r="L197">
        <f t="shared" si="11"/>
        <v>0</v>
      </c>
      <c r="M197">
        <v>1.28</v>
      </c>
      <c r="N197">
        <v>1.28</v>
      </c>
      <c r="O197" s="1">
        <f>(-LOG10(L197*0.99+0.01)/2*0.99+0.01)</f>
        <v>1</v>
      </c>
      <c r="P197" s="1">
        <f>(1-O197)*POWER(MAX(0,0.5-L197),2)</f>
        <v>0</v>
      </c>
      <c r="Q197" s="1">
        <f>(1-O197-P197)*(POWER(MAX(0,0.125-L197)*6,3))</f>
        <v>0</v>
      </c>
      <c r="R197" s="2">
        <f t="shared" si="9"/>
        <v>1</v>
      </c>
      <c r="S197" s="2">
        <f>R197*F197</f>
        <v>1.5</v>
      </c>
      <c r="T197" s="2">
        <f t="shared" si="10"/>
        <v>0.21999999999999997</v>
      </c>
    </row>
    <row r="198" spans="1:20" x14ac:dyDescent="0.25">
      <c r="A198" t="s">
        <v>211</v>
      </c>
      <c r="B198">
        <v>50</v>
      </c>
      <c r="C198">
        <v>31</v>
      </c>
      <c r="D198">
        <v>8</v>
      </c>
      <c r="E198">
        <v>429</v>
      </c>
      <c r="F198">
        <v>1.5</v>
      </c>
      <c r="G198">
        <v>8</v>
      </c>
      <c r="H198">
        <v>0.2581</v>
      </c>
      <c r="I198">
        <v>0.27679999999999999</v>
      </c>
      <c r="J198">
        <v>0.69</v>
      </c>
      <c r="K198">
        <v>100</v>
      </c>
      <c r="L198">
        <f t="shared" si="11"/>
        <v>0.25806451612903225</v>
      </c>
      <c r="M198">
        <v>1.08</v>
      </c>
      <c r="N198">
        <v>1.08</v>
      </c>
      <c r="O198" s="1">
        <f>(-LOG10(L198*0.99+0.01)/2*0.99+0.01)</f>
        <v>0.29510112001789141</v>
      </c>
      <c r="P198" s="1">
        <f>(1-O198)*POWER(MAX(0,0.5-L198),2)</f>
        <v>4.1259689905300323E-2</v>
      </c>
      <c r="Q198" s="1">
        <f>(1-O198-P198)*(POWER(MAX(0,0.125-L198)*6,3))</f>
        <v>0</v>
      </c>
      <c r="R198" s="2">
        <f t="shared" si="9"/>
        <v>0.33636080992319173</v>
      </c>
      <c r="S198" s="2">
        <f>R198*F198</f>
        <v>0.50454121488478765</v>
      </c>
      <c r="T198" s="2">
        <f t="shared" si="10"/>
        <v>-0.57545878511521242</v>
      </c>
    </row>
    <row r="199" spans="1:20" x14ac:dyDescent="0.25">
      <c r="A199" t="s">
        <v>212</v>
      </c>
      <c r="B199">
        <v>50</v>
      </c>
      <c r="C199">
        <v>31</v>
      </c>
      <c r="D199">
        <v>26</v>
      </c>
      <c r="E199">
        <v>1400</v>
      </c>
      <c r="F199">
        <v>1.5</v>
      </c>
      <c r="G199">
        <v>61</v>
      </c>
      <c r="H199">
        <v>0.8387</v>
      </c>
      <c r="I199">
        <v>0.9032</v>
      </c>
      <c r="J199">
        <v>0.69</v>
      </c>
      <c r="K199">
        <v>100</v>
      </c>
      <c r="L199">
        <f t="shared" si="11"/>
        <v>0.83870967741935487</v>
      </c>
      <c r="M199">
        <v>0.31</v>
      </c>
      <c r="N199">
        <v>0.31</v>
      </c>
      <c r="O199" s="1">
        <f>(-LOG10(L199*0.99+0.01)/2*0.99+0.01)</f>
        <v>4.739921326837105E-2</v>
      </c>
      <c r="P199" s="1">
        <f>(1-O199)*POWER(MAX(0,0.5-L199),2)</f>
        <v>0</v>
      </c>
      <c r="Q199" s="1">
        <f>(1-O199-P199)*(POWER(MAX(0,0.125-L199)*6,3))</f>
        <v>0</v>
      </c>
      <c r="R199" s="2">
        <f t="shared" si="9"/>
        <v>4.739921326837105E-2</v>
      </c>
      <c r="S199" s="2">
        <f>R199*F199</f>
        <v>7.1098819902556579E-2</v>
      </c>
      <c r="T199" s="2">
        <f t="shared" si="10"/>
        <v>-0.23890118009744343</v>
      </c>
    </row>
    <row r="200" spans="1:20" x14ac:dyDescent="0.25">
      <c r="A200" t="s">
        <v>213</v>
      </c>
      <c r="B200">
        <v>50</v>
      </c>
      <c r="C200">
        <v>31</v>
      </c>
      <c r="D200">
        <v>0</v>
      </c>
      <c r="E200">
        <v>89</v>
      </c>
      <c r="F200">
        <v>1.5</v>
      </c>
      <c r="G200">
        <v>10</v>
      </c>
      <c r="H200">
        <v>0</v>
      </c>
      <c r="I200">
        <v>5.74E-2</v>
      </c>
      <c r="J200">
        <v>0.69</v>
      </c>
      <c r="K200">
        <v>100</v>
      </c>
      <c r="L200">
        <f t="shared" si="11"/>
        <v>0</v>
      </c>
      <c r="M200">
        <v>1.36</v>
      </c>
      <c r="N200">
        <v>1.36</v>
      </c>
      <c r="O200" s="1">
        <f>(-LOG10(L200*0.99+0.01)/2*0.99+0.01)</f>
        <v>1</v>
      </c>
      <c r="P200" s="1">
        <f>(1-O200)*POWER(MAX(0,0.5-L200),2)</f>
        <v>0</v>
      </c>
      <c r="Q200" s="1">
        <f>(1-O200-P200)*(POWER(MAX(0,0.125-L200)*6,3))</f>
        <v>0</v>
      </c>
      <c r="R200" s="2">
        <f t="shared" si="9"/>
        <v>1</v>
      </c>
      <c r="S200" s="2">
        <f>R200*F200</f>
        <v>1.5</v>
      </c>
      <c r="T200" s="2">
        <f t="shared" si="10"/>
        <v>0.1399999999999999</v>
      </c>
    </row>
    <row r="201" spans="1:20" x14ac:dyDescent="0.25">
      <c r="A201" t="s">
        <v>214</v>
      </c>
      <c r="B201">
        <v>50</v>
      </c>
      <c r="C201">
        <v>30</v>
      </c>
      <c r="D201">
        <v>15</v>
      </c>
      <c r="E201">
        <v>1096</v>
      </c>
      <c r="F201">
        <v>1.5</v>
      </c>
      <c r="G201">
        <v>97</v>
      </c>
      <c r="H201">
        <v>0.5</v>
      </c>
      <c r="I201">
        <v>0.73070000000000002</v>
      </c>
      <c r="J201">
        <v>0.4</v>
      </c>
      <c r="K201">
        <v>50</v>
      </c>
      <c r="L201">
        <f t="shared" si="11"/>
        <v>0.5</v>
      </c>
      <c r="M201">
        <v>0.8</v>
      </c>
      <c r="O201" s="1">
        <f>(-LOG10(L201*0.99+0.01)/2*0.99+0.01)</f>
        <v>0.15687076783126264</v>
      </c>
      <c r="P201" s="1">
        <f>(1-O201)*POWER(MAX(0,0.5-L201),2)</f>
        <v>0</v>
      </c>
      <c r="Q201" s="1">
        <f>(1-O201-P201)*(POWER(MAX(0,0.125-L201)*6,3))</f>
        <v>0</v>
      </c>
      <c r="R201" s="2">
        <f t="shared" si="9"/>
        <v>0.15687076783126264</v>
      </c>
      <c r="S201" s="2">
        <f>R201*F201</f>
        <v>0.23530615174689395</v>
      </c>
      <c r="T201" s="2">
        <f t="shared" si="10"/>
        <v>-0.56469384825310609</v>
      </c>
    </row>
    <row r="202" spans="1:20" x14ac:dyDescent="0.25">
      <c r="A202" t="s">
        <v>215</v>
      </c>
      <c r="B202">
        <v>50</v>
      </c>
      <c r="C202">
        <v>30</v>
      </c>
      <c r="D202">
        <v>1</v>
      </c>
      <c r="E202">
        <v>241</v>
      </c>
      <c r="F202">
        <v>1.5</v>
      </c>
      <c r="G202">
        <v>10</v>
      </c>
      <c r="H202">
        <v>3.3300000000000003E-2</v>
      </c>
      <c r="I202">
        <v>0.16070000000000001</v>
      </c>
      <c r="J202">
        <v>0.4</v>
      </c>
      <c r="K202">
        <v>50</v>
      </c>
      <c r="L202">
        <f t="shared" si="11"/>
        <v>3.3333333333333333E-2</v>
      </c>
      <c r="M202">
        <v>0.8</v>
      </c>
      <c r="O202" s="1">
        <f>(-LOG10(L202*0.99+0.01)/2*0.99+0.01)</f>
        <v>0.68643311448810462</v>
      </c>
      <c r="P202" s="1">
        <f>(1-O202)*POWER(MAX(0,0.5-L202),2)</f>
        <v>6.8287899511479441E-2</v>
      </c>
      <c r="Q202" s="1">
        <f>(1-O202-P202)*(POWER(MAX(0,0.125-L202)*6,3))</f>
        <v>4.0808291295819213E-2</v>
      </c>
      <c r="R202" s="2">
        <f t="shared" si="9"/>
        <v>0.79552930529540322</v>
      </c>
      <c r="S202" s="2">
        <f>R202*F202</f>
        <v>1.1932939579431048</v>
      </c>
      <c r="T202" s="2">
        <f t="shared" si="10"/>
        <v>0.39329395794310473</v>
      </c>
    </row>
    <row r="203" spans="1:20" x14ac:dyDescent="0.25">
      <c r="A203" t="s">
        <v>216</v>
      </c>
      <c r="B203">
        <v>50</v>
      </c>
      <c r="C203">
        <v>30</v>
      </c>
      <c r="D203">
        <v>11</v>
      </c>
      <c r="E203">
        <v>821</v>
      </c>
      <c r="F203">
        <v>1.5</v>
      </c>
      <c r="G203">
        <v>15</v>
      </c>
      <c r="H203">
        <v>0.36670000000000003</v>
      </c>
      <c r="I203">
        <v>0.54730000000000001</v>
      </c>
      <c r="J203">
        <v>0.4</v>
      </c>
      <c r="K203">
        <v>50</v>
      </c>
      <c r="L203">
        <f t="shared" si="11"/>
        <v>0.36666666666666664</v>
      </c>
      <c r="M203">
        <v>0.8</v>
      </c>
      <c r="O203" s="1">
        <f>(-LOG10(L203*0.99+0.01)/2*0.99+0.01)</f>
        <v>0.22200412825469965</v>
      </c>
      <c r="P203" s="1">
        <f>(1-O203)*POWER(MAX(0,0.5-L203),2)</f>
        <v>1.3831037719916457E-2</v>
      </c>
      <c r="Q203" s="1">
        <f>(1-O203-P203)*(POWER(MAX(0,0.125-L203)*6,3))</f>
        <v>0</v>
      </c>
      <c r="R203" s="2">
        <f t="shared" si="9"/>
        <v>0.2358351659746161</v>
      </c>
      <c r="S203" s="2">
        <f>R203*F203</f>
        <v>0.35375274896192416</v>
      </c>
      <c r="T203" s="2">
        <f t="shared" si="10"/>
        <v>-0.44624725103807589</v>
      </c>
    </row>
    <row r="204" spans="1:20" x14ac:dyDescent="0.25">
      <c r="A204" t="s">
        <v>217</v>
      </c>
      <c r="B204">
        <v>50</v>
      </c>
      <c r="C204">
        <v>30</v>
      </c>
      <c r="D204">
        <v>4</v>
      </c>
      <c r="E204">
        <v>200</v>
      </c>
      <c r="F204">
        <v>1.5</v>
      </c>
      <c r="G204">
        <v>3</v>
      </c>
      <c r="H204">
        <v>0.1333</v>
      </c>
      <c r="I204">
        <v>0.1333</v>
      </c>
      <c r="J204">
        <v>0.4</v>
      </c>
      <c r="K204">
        <v>50</v>
      </c>
      <c r="L204">
        <f t="shared" si="11"/>
        <v>0.13333333333333333</v>
      </c>
      <c r="M204">
        <v>0.8</v>
      </c>
      <c r="O204" s="1">
        <f>(-LOG10(L204*0.99+0.01)/2*0.99+0.01)</f>
        <v>0.42961726953038704</v>
      </c>
      <c r="P204" s="1">
        <f>(1-O204)*POWER(MAX(0,0.5-L204),2)</f>
        <v>7.6684789318692423E-2</v>
      </c>
      <c r="Q204" s="1">
        <f>(1-O204-P204)*(POWER(MAX(0,0.125-L204)*6,3))</f>
        <v>0</v>
      </c>
      <c r="R204" s="2">
        <f t="shared" si="9"/>
        <v>0.50630205884907942</v>
      </c>
      <c r="S204" s="2">
        <f>R204*F204</f>
        <v>0.75945308827361913</v>
      </c>
      <c r="T204" s="2">
        <f t="shared" si="10"/>
        <v>-4.0546911726380919E-2</v>
      </c>
    </row>
    <row r="205" spans="1:20" x14ac:dyDescent="0.25">
      <c r="A205" t="s">
        <v>218</v>
      </c>
      <c r="B205">
        <v>50</v>
      </c>
      <c r="C205">
        <v>30</v>
      </c>
      <c r="D205">
        <v>19</v>
      </c>
      <c r="E205">
        <v>1140</v>
      </c>
      <c r="F205">
        <v>1.5</v>
      </c>
      <c r="G205">
        <v>160</v>
      </c>
      <c r="H205">
        <v>0.63329999999999997</v>
      </c>
      <c r="I205">
        <v>0.76</v>
      </c>
      <c r="J205">
        <v>0.4</v>
      </c>
      <c r="K205">
        <v>50</v>
      </c>
      <c r="L205">
        <f t="shared" si="11"/>
        <v>0.6333333333333333</v>
      </c>
      <c r="M205">
        <v>0.8</v>
      </c>
      <c r="O205" s="1">
        <f>(-LOG10(L205*0.99+0.01)/2*0.99+0.01)</f>
        <v>0.10695098099400153</v>
      </c>
      <c r="P205" s="1">
        <f>(1-O205)*POWER(MAX(0,0.5-L205),2)</f>
        <v>0</v>
      </c>
      <c r="Q205" s="1">
        <f>(1-O205-P205)*(POWER(MAX(0,0.125-L205)*6,3))</f>
        <v>0</v>
      </c>
      <c r="R205" s="2">
        <f t="shared" si="9"/>
        <v>0.10695098099400153</v>
      </c>
      <c r="S205" s="2">
        <f>R205*F205</f>
        <v>0.16042647149100231</v>
      </c>
      <c r="T205" s="2">
        <f t="shared" si="10"/>
        <v>-0.63957352850899774</v>
      </c>
    </row>
    <row r="206" spans="1:20" x14ac:dyDescent="0.25">
      <c r="A206" t="s">
        <v>219</v>
      </c>
      <c r="B206">
        <v>50</v>
      </c>
      <c r="C206">
        <v>53</v>
      </c>
      <c r="D206">
        <v>48</v>
      </c>
      <c r="E206">
        <v>2400</v>
      </c>
      <c r="F206">
        <v>1.5</v>
      </c>
      <c r="G206">
        <v>293</v>
      </c>
      <c r="H206">
        <v>0.90569999999999995</v>
      </c>
      <c r="I206">
        <v>0.90569999999999995</v>
      </c>
      <c r="J206">
        <v>0.41758241800000001</v>
      </c>
      <c r="K206">
        <v>91</v>
      </c>
      <c r="L206">
        <f t="shared" si="11"/>
        <v>0.90566037735849059</v>
      </c>
      <c r="M206">
        <v>0.8</v>
      </c>
      <c r="O206" s="1">
        <f>(-LOG10(L206*0.99+0.01)/2*0.99+0.01)</f>
        <v>3.10783264101313E-2</v>
      </c>
      <c r="P206" s="1">
        <f>(1-O206)*POWER(MAX(0,0.5-L206),2)</f>
        <v>0</v>
      </c>
      <c r="Q206" s="1">
        <f>(1-O206-P206)*(POWER(MAX(0,0.125-L206)*6,3))</f>
        <v>0</v>
      </c>
      <c r="R206" s="2">
        <f t="shared" si="9"/>
        <v>3.10783264101313E-2</v>
      </c>
      <c r="S206" s="2">
        <f>R206*F206</f>
        <v>4.6617489615196947E-2</v>
      </c>
      <c r="T206" s="2">
        <f t="shared" si="10"/>
        <v>-0.75338251038480308</v>
      </c>
    </row>
    <row r="207" spans="1:20" x14ac:dyDescent="0.25">
      <c r="A207" t="s">
        <v>220</v>
      </c>
      <c r="B207">
        <v>50</v>
      </c>
      <c r="C207">
        <v>53</v>
      </c>
      <c r="D207">
        <v>2</v>
      </c>
      <c r="E207">
        <v>487</v>
      </c>
      <c r="F207">
        <v>1.5</v>
      </c>
      <c r="G207">
        <v>17</v>
      </c>
      <c r="H207">
        <v>3.7699999999999997E-2</v>
      </c>
      <c r="I207">
        <v>0.18379999999999999</v>
      </c>
      <c r="J207">
        <v>0.41758241800000001</v>
      </c>
      <c r="K207">
        <v>91</v>
      </c>
      <c r="L207">
        <f t="shared" si="11"/>
        <v>3.7735849056603772E-2</v>
      </c>
      <c r="M207">
        <v>0.8</v>
      </c>
      <c r="O207" s="1">
        <f>(-LOG10(L207*0.99+0.01)/2*0.99+0.01)</f>
        <v>0.6656780633192767</v>
      </c>
      <c r="P207" s="1">
        <f>(1-O207)*POWER(MAX(0,0.5-L207),2)</f>
        <v>7.1440634564828825E-2</v>
      </c>
      <c r="Q207" s="1">
        <f>(1-O207-P207)*(POWER(MAX(0,0.125-L207)*6,3))</f>
        <v>3.7732975259574905E-2</v>
      </c>
      <c r="R207" s="2">
        <f t="shared" si="9"/>
        <v>0.77485167314368042</v>
      </c>
      <c r="S207" s="2">
        <f>R207*F207</f>
        <v>1.1622775097155207</v>
      </c>
      <c r="T207" s="2">
        <f t="shared" si="10"/>
        <v>0.36227750971552064</v>
      </c>
    </row>
    <row r="208" spans="1:20" x14ac:dyDescent="0.25">
      <c r="A208" t="s">
        <v>221</v>
      </c>
      <c r="B208">
        <v>50</v>
      </c>
      <c r="C208">
        <v>53</v>
      </c>
      <c r="D208">
        <v>2</v>
      </c>
      <c r="E208">
        <v>145</v>
      </c>
      <c r="F208">
        <v>1.5</v>
      </c>
      <c r="G208">
        <v>34</v>
      </c>
      <c r="H208">
        <v>3.7699999999999997E-2</v>
      </c>
      <c r="I208">
        <v>5.4699999999999999E-2</v>
      </c>
      <c r="J208">
        <v>0.41758241800000001</v>
      </c>
      <c r="K208">
        <v>91</v>
      </c>
      <c r="L208">
        <f t="shared" si="11"/>
        <v>3.7735849056603772E-2</v>
      </c>
      <c r="M208">
        <v>0.8</v>
      </c>
      <c r="O208" s="1">
        <f>(-LOG10(L208*0.99+0.01)/2*0.99+0.01)</f>
        <v>0.6656780633192767</v>
      </c>
      <c r="P208" s="1">
        <f>(1-O208)*POWER(MAX(0,0.5-L208),2)</f>
        <v>7.1440634564828825E-2</v>
      </c>
      <c r="Q208" s="1">
        <f>(1-O208-P208)*(POWER(MAX(0,0.125-L208)*6,3))</f>
        <v>3.7732975259574905E-2</v>
      </c>
      <c r="R208" s="2">
        <f t="shared" si="9"/>
        <v>0.77485167314368042</v>
      </c>
      <c r="S208" s="2">
        <f>R208*F208</f>
        <v>1.1622775097155207</v>
      </c>
      <c r="T208" s="2">
        <f t="shared" si="10"/>
        <v>0.36227750971552064</v>
      </c>
    </row>
    <row r="209" spans="1:20" x14ac:dyDescent="0.25">
      <c r="A209" t="s">
        <v>222</v>
      </c>
      <c r="B209">
        <v>50</v>
      </c>
      <c r="C209">
        <v>53</v>
      </c>
      <c r="D209">
        <v>30</v>
      </c>
      <c r="E209">
        <v>1667</v>
      </c>
      <c r="F209">
        <v>1.5</v>
      </c>
      <c r="G209">
        <v>188</v>
      </c>
      <c r="H209">
        <v>0.56599999999999995</v>
      </c>
      <c r="I209">
        <v>0.62909999999999999</v>
      </c>
      <c r="J209">
        <v>0.41758241800000001</v>
      </c>
      <c r="K209">
        <v>91</v>
      </c>
      <c r="L209">
        <f t="shared" si="11"/>
        <v>0.56603773584905659</v>
      </c>
      <c r="M209">
        <v>0.8</v>
      </c>
      <c r="O209" s="1">
        <f>(-LOG10(L209*0.99+0.01)/2*0.99+0.01)</f>
        <v>0.13069967259937113</v>
      </c>
      <c r="P209" s="1">
        <f>(1-O209)*POWER(MAX(0,0.5-L209),2)</f>
        <v>0</v>
      </c>
      <c r="Q209" s="1">
        <f>(1-O209-P209)*(POWER(MAX(0,0.125-L209)*6,3))</f>
        <v>0</v>
      </c>
      <c r="R209" s="2">
        <f t="shared" si="9"/>
        <v>0.13069967259937113</v>
      </c>
      <c r="S209" s="2">
        <f>R209*F209</f>
        <v>0.1960495088990567</v>
      </c>
      <c r="T209" s="2">
        <f t="shared" si="10"/>
        <v>-0.60395049110094334</v>
      </c>
    </row>
    <row r="210" spans="1:20" x14ac:dyDescent="0.25">
      <c r="A210" t="s">
        <v>223</v>
      </c>
      <c r="B210">
        <v>50</v>
      </c>
      <c r="C210">
        <v>53</v>
      </c>
      <c r="D210">
        <v>3</v>
      </c>
      <c r="E210">
        <v>385</v>
      </c>
      <c r="F210">
        <v>1.5</v>
      </c>
      <c r="G210">
        <v>16</v>
      </c>
      <c r="H210">
        <v>5.6599999999999998E-2</v>
      </c>
      <c r="I210">
        <v>0.14530000000000001</v>
      </c>
      <c r="J210">
        <v>0.41758241800000001</v>
      </c>
      <c r="K210">
        <v>91</v>
      </c>
      <c r="L210">
        <f t="shared" si="11"/>
        <v>5.6603773584905662E-2</v>
      </c>
      <c r="M210">
        <v>0.8</v>
      </c>
      <c r="O210" s="1">
        <f>(-LOG10(L210*0.99+0.01)/2*0.99+0.01)</f>
        <v>0.59420287349900414</v>
      </c>
      <c r="P210" s="1">
        <f>(1-O210)*POWER(MAX(0,0.5-L210),2)</f>
        <v>7.97798017480153E-2</v>
      </c>
      <c r="Q210" s="1">
        <f>(1-O210-P210)*(POWER(MAX(0,0.125-L210)*6,3))</f>
        <v>2.2531538871204487E-2</v>
      </c>
      <c r="R210" s="2">
        <f t="shared" si="9"/>
        <v>0.69651421411822401</v>
      </c>
      <c r="S210" s="2">
        <f>R210*F210</f>
        <v>1.044771321177336</v>
      </c>
      <c r="T210" s="2">
        <f t="shared" si="10"/>
        <v>0.24477132117733591</v>
      </c>
    </row>
    <row r="211" spans="1:20" x14ac:dyDescent="0.25">
      <c r="A211" t="s">
        <v>224</v>
      </c>
      <c r="B211">
        <v>50</v>
      </c>
      <c r="C211">
        <v>51</v>
      </c>
      <c r="D211">
        <v>48</v>
      </c>
      <c r="E211">
        <v>2490</v>
      </c>
      <c r="F211">
        <v>1.5</v>
      </c>
      <c r="G211">
        <v>174</v>
      </c>
      <c r="H211">
        <v>0.94120000000000004</v>
      </c>
      <c r="I211">
        <v>0.97650000000000003</v>
      </c>
      <c r="J211">
        <v>0.37804877999999997</v>
      </c>
      <c r="K211">
        <v>82</v>
      </c>
      <c r="L211">
        <f t="shared" si="11"/>
        <v>0.94117647058823528</v>
      </c>
      <c r="M211">
        <v>0.3</v>
      </c>
      <c r="O211" s="1">
        <f>(-LOG10(L211*0.99+0.01)/2*0.99+0.01)</f>
        <v>2.2898506782192227E-2</v>
      </c>
      <c r="P211" s="1">
        <f>(1-O211)*POWER(MAX(0,0.5-L211),2)</f>
        <v>0</v>
      </c>
      <c r="Q211" s="1">
        <f>(1-O211-P211)*(POWER(MAX(0,0.125-L211)*6,3))</f>
        <v>0</v>
      </c>
      <c r="R211" s="2">
        <f t="shared" si="9"/>
        <v>2.2898506782192227E-2</v>
      </c>
      <c r="S211" s="2">
        <f>R211*F211</f>
        <v>3.434776017328834E-2</v>
      </c>
      <c r="T211" s="2">
        <f t="shared" si="10"/>
        <v>-0.26565223982671166</v>
      </c>
    </row>
    <row r="212" spans="1:20" x14ac:dyDescent="0.25">
      <c r="A212" t="s">
        <v>225</v>
      </c>
      <c r="B212">
        <v>50</v>
      </c>
      <c r="C212">
        <v>51</v>
      </c>
      <c r="D212">
        <v>7</v>
      </c>
      <c r="E212">
        <v>472</v>
      </c>
      <c r="F212">
        <v>1.5</v>
      </c>
      <c r="G212">
        <v>72</v>
      </c>
      <c r="H212">
        <v>0.13730000000000001</v>
      </c>
      <c r="I212">
        <v>0.18509999999999999</v>
      </c>
      <c r="J212">
        <v>0.37804877999999997</v>
      </c>
      <c r="K212">
        <v>82</v>
      </c>
      <c r="L212">
        <f t="shared" si="11"/>
        <v>0.13725490196078433</v>
      </c>
      <c r="M212">
        <v>1.22</v>
      </c>
      <c r="N212">
        <v>1.22</v>
      </c>
      <c r="O212" s="1">
        <f>(-LOG10(L212*0.99+0.01)/2*0.99+0.01)</f>
        <v>0.42381863407326853</v>
      </c>
      <c r="P212" s="1">
        <f>(1-O212)*POWER(MAX(0,0.5-L212),2)</f>
        <v>7.5816252398471284E-2</v>
      </c>
      <c r="Q212" s="1">
        <f>(1-O212-P212)*(POWER(MAX(0,0.125-L212)*6,3))</f>
        <v>0</v>
      </c>
      <c r="R212" s="2">
        <f t="shared" si="9"/>
        <v>0.49963488647173981</v>
      </c>
      <c r="S212" s="2">
        <f>R212*F212</f>
        <v>0.74945232970760967</v>
      </c>
      <c r="T212" s="2">
        <f t="shared" si="10"/>
        <v>-0.47054767029239031</v>
      </c>
    </row>
    <row r="213" spans="1:20" x14ac:dyDescent="0.25">
      <c r="A213" t="s">
        <v>226</v>
      </c>
      <c r="B213">
        <v>50</v>
      </c>
      <c r="C213">
        <v>51</v>
      </c>
      <c r="D213">
        <v>18</v>
      </c>
      <c r="E213">
        <v>1305</v>
      </c>
      <c r="F213">
        <v>1.5</v>
      </c>
      <c r="G213">
        <v>36</v>
      </c>
      <c r="H213">
        <v>0.35289999999999999</v>
      </c>
      <c r="I213">
        <v>0.51180000000000003</v>
      </c>
      <c r="J213">
        <v>0.37804877999999997</v>
      </c>
      <c r="K213">
        <v>82</v>
      </c>
      <c r="L213">
        <f t="shared" si="11"/>
        <v>0.35294117647058826</v>
      </c>
      <c r="M213">
        <v>0.73</v>
      </c>
      <c r="N213">
        <v>0.73</v>
      </c>
      <c r="O213" s="1">
        <f>(-LOG10(L213*0.99+0.01)/2*0.99+0.01)</f>
        <v>0.22998181701218123</v>
      </c>
      <c r="P213" s="1">
        <f>(1-O213)*POWER(MAX(0,0.5-L213),2)</f>
        <v>1.6652642365653517E-2</v>
      </c>
      <c r="Q213" s="1">
        <f>(1-O213-P213)*(POWER(MAX(0,0.125-L213)*6,3))</f>
        <v>0</v>
      </c>
      <c r="R213" s="2">
        <f t="shared" si="9"/>
        <v>0.24663445937783474</v>
      </c>
      <c r="S213" s="2">
        <f>R213*F213</f>
        <v>0.36995168906675213</v>
      </c>
      <c r="T213" s="2">
        <f t="shared" si="10"/>
        <v>-0.36004831093324785</v>
      </c>
    </row>
    <row r="214" spans="1:20" x14ac:dyDescent="0.25">
      <c r="A214" t="s">
        <v>227</v>
      </c>
      <c r="B214">
        <v>50</v>
      </c>
      <c r="C214">
        <v>51</v>
      </c>
      <c r="D214">
        <v>0</v>
      </c>
      <c r="E214">
        <v>54</v>
      </c>
      <c r="F214">
        <v>1.5</v>
      </c>
      <c r="G214">
        <v>13</v>
      </c>
      <c r="H214">
        <v>0</v>
      </c>
      <c r="I214">
        <v>2.12E-2</v>
      </c>
      <c r="J214">
        <v>0.37804877999999997</v>
      </c>
      <c r="K214">
        <v>82</v>
      </c>
      <c r="L214">
        <f t="shared" si="11"/>
        <v>0</v>
      </c>
      <c r="M214">
        <v>1.44</v>
      </c>
      <c r="N214">
        <v>1.44</v>
      </c>
      <c r="O214" s="1">
        <f>(-LOG10(L214*0.99+0.01)/2*0.99+0.01)</f>
        <v>1</v>
      </c>
      <c r="P214" s="1">
        <f>(1-O214)*POWER(MAX(0,0.5-L214),2)</f>
        <v>0</v>
      </c>
      <c r="Q214" s="1">
        <f>(1-O214-P214)*(POWER(MAX(0,0.125-L214)*6,3))</f>
        <v>0</v>
      </c>
      <c r="R214" s="2">
        <f t="shared" si="9"/>
        <v>1</v>
      </c>
      <c r="S214" s="2">
        <f>R214*F214</f>
        <v>1.5</v>
      </c>
      <c r="T214" s="2">
        <f t="shared" si="10"/>
        <v>6.0000000000000053E-2</v>
      </c>
    </row>
    <row r="215" spans="1:20" x14ac:dyDescent="0.25">
      <c r="A215" t="s">
        <v>228</v>
      </c>
      <c r="B215">
        <v>50</v>
      </c>
      <c r="C215">
        <v>51</v>
      </c>
      <c r="D215">
        <v>9</v>
      </c>
      <c r="E215">
        <v>550</v>
      </c>
      <c r="F215">
        <v>1.5</v>
      </c>
      <c r="G215">
        <v>73</v>
      </c>
      <c r="H215">
        <v>0.17649999999999999</v>
      </c>
      <c r="I215">
        <v>0.2157</v>
      </c>
      <c r="J215">
        <v>0.37804877999999997</v>
      </c>
      <c r="K215">
        <v>82</v>
      </c>
      <c r="L215">
        <f t="shared" si="11"/>
        <v>0.17647058823529413</v>
      </c>
      <c r="M215">
        <v>1.18</v>
      </c>
      <c r="N215">
        <v>1.18</v>
      </c>
      <c r="O215" s="1">
        <f>(-LOG10(L215*0.99+0.01)/2*0.99+0.01)</f>
        <v>0.37309204028600418</v>
      </c>
      <c r="P215" s="1">
        <f>(1-O215)*POWER(MAX(0,0.5-L215),2)</f>
        <v>6.5619258758990898E-2</v>
      </c>
      <c r="Q215" s="1">
        <f>(1-O215-P215)*(POWER(MAX(0,0.125-L215)*6,3))</f>
        <v>0</v>
      </c>
      <c r="R215" s="2">
        <f t="shared" si="9"/>
        <v>0.43871129904499506</v>
      </c>
      <c r="S215" s="2">
        <f>R215*F215</f>
        <v>0.65806694856749259</v>
      </c>
      <c r="T215" s="2">
        <f t="shared" si="10"/>
        <v>-0.52193305143250734</v>
      </c>
    </row>
    <row r="216" spans="1:20" x14ac:dyDescent="0.25">
      <c r="A216" t="s">
        <v>229</v>
      </c>
      <c r="B216">
        <v>50</v>
      </c>
      <c r="C216">
        <v>36</v>
      </c>
      <c r="D216">
        <v>10</v>
      </c>
      <c r="E216">
        <v>794</v>
      </c>
      <c r="F216">
        <v>1.5</v>
      </c>
      <c r="G216">
        <v>47</v>
      </c>
      <c r="H216">
        <v>0.27779999999999999</v>
      </c>
      <c r="I216">
        <v>0.44109999999999999</v>
      </c>
      <c r="J216">
        <v>0.56626505999999999</v>
      </c>
      <c r="K216">
        <v>83</v>
      </c>
      <c r="L216">
        <f t="shared" si="11"/>
        <v>0.27777777777777779</v>
      </c>
      <c r="M216">
        <v>0.84</v>
      </c>
      <c r="N216">
        <v>0.84</v>
      </c>
      <c r="O216" s="1">
        <f>(-LOG10(L216*0.99+0.01)/2*0.99+0.01)</f>
        <v>0.27985179429578744</v>
      </c>
      <c r="P216" s="1">
        <f>(1-O216)*POWER(MAX(0,0.5-L216),2)</f>
        <v>3.556287435576358E-2</v>
      </c>
      <c r="Q216" s="1">
        <f>(1-O216-P216)*(POWER(MAX(0,0.125-L216)*6,3))</f>
        <v>0</v>
      </c>
      <c r="R216" s="2">
        <f t="shared" si="9"/>
        <v>0.31541466865155099</v>
      </c>
      <c r="S216" s="2">
        <f>R216*F216</f>
        <v>0.47312200297732648</v>
      </c>
      <c r="T216" s="2">
        <f t="shared" si="10"/>
        <v>-0.36687799702267349</v>
      </c>
    </row>
    <row r="217" spans="1:20" x14ac:dyDescent="0.25">
      <c r="A217" t="s">
        <v>230</v>
      </c>
      <c r="B217">
        <v>50</v>
      </c>
      <c r="C217">
        <v>36</v>
      </c>
      <c r="D217">
        <v>1</v>
      </c>
      <c r="E217">
        <v>50</v>
      </c>
      <c r="F217">
        <v>1.5</v>
      </c>
      <c r="G217">
        <v>36</v>
      </c>
      <c r="H217">
        <v>2.7799999999999998E-2</v>
      </c>
      <c r="I217">
        <v>2.7799999999999998E-2</v>
      </c>
      <c r="J217">
        <v>0.56626505999999999</v>
      </c>
      <c r="K217">
        <v>83</v>
      </c>
      <c r="L217">
        <f t="shared" si="11"/>
        <v>2.7777777777777776E-2</v>
      </c>
      <c r="M217">
        <v>1.46</v>
      </c>
      <c r="N217">
        <v>1.46</v>
      </c>
      <c r="O217" s="1">
        <f>(-LOG10(L217*0.99+0.01)/2*0.99+0.01)</f>
        <v>0.71585452247477921</v>
      </c>
      <c r="P217" s="1">
        <f>(1-O217)*POWER(MAX(0,0.5-L217),2)</f>
        <v>6.3362687503695073E-2</v>
      </c>
      <c r="Q217" s="1">
        <f>(1-O217-P217)*(POWER(MAX(0,0.125-L217)*6,3))</f>
        <v>4.3824361676726473E-2</v>
      </c>
      <c r="R217" s="2">
        <f t="shared" si="9"/>
        <v>0.82304157165520075</v>
      </c>
      <c r="S217" s="2">
        <f>R217*F217</f>
        <v>1.2345623574828011</v>
      </c>
      <c r="T217" s="2">
        <f t="shared" si="10"/>
        <v>-0.22543764251719889</v>
      </c>
    </row>
    <row r="218" spans="1:20" x14ac:dyDescent="0.25">
      <c r="A218" t="s">
        <v>231</v>
      </c>
      <c r="B218">
        <v>50</v>
      </c>
      <c r="C218">
        <v>36</v>
      </c>
      <c r="D218">
        <v>10</v>
      </c>
      <c r="E218">
        <v>570</v>
      </c>
      <c r="F218">
        <v>1.5</v>
      </c>
      <c r="G218">
        <v>42</v>
      </c>
      <c r="H218">
        <v>0.27779999999999999</v>
      </c>
      <c r="I218">
        <v>0.31669999999999998</v>
      </c>
      <c r="J218">
        <v>0.56626505999999999</v>
      </c>
      <c r="K218">
        <v>83</v>
      </c>
      <c r="L218">
        <f t="shared" si="11"/>
        <v>0.27777777777777779</v>
      </c>
      <c r="M218">
        <v>1.02</v>
      </c>
      <c r="N218">
        <v>1.02</v>
      </c>
      <c r="O218" s="1">
        <f>(-LOG10(L218*0.99+0.01)/2*0.99+0.01)</f>
        <v>0.27985179429578744</v>
      </c>
      <c r="P218" s="1">
        <f>(1-O218)*POWER(MAX(0,0.5-L218),2)</f>
        <v>3.556287435576358E-2</v>
      </c>
      <c r="Q218" s="1">
        <f>(1-O218-P218)*(POWER(MAX(0,0.125-L218)*6,3))</f>
        <v>0</v>
      </c>
      <c r="R218" s="2">
        <f t="shared" si="9"/>
        <v>0.31541466865155099</v>
      </c>
      <c r="S218" s="2">
        <f>R218*F218</f>
        <v>0.47312200297732648</v>
      </c>
      <c r="T218" s="2">
        <f t="shared" si="10"/>
        <v>-0.54687799702267359</v>
      </c>
    </row>
    <row r="219" spans="1:20" x14ac:dyDescent="0.25">
      <c r="A219" t="s">
        <v>232</v>
      </c>
      <c r="B219">
        <v>50</v>
      </c>
      <c r="C219">
        <v>36</v>
      </c>
      <c r="D219">
        <v>14</v>
      </c>
      <c r="E219">
        <v>1021</v>
      </c>
      <c r="F219">
        <v>1.5</v>
      </c>
      <c r="G219">
        <v>58</v>
      </c>
      <c r="H219">
        <v>0.38890000000000002</v>
      </c>
      <c r="I219">
        <v>0.56720000000000004</v>
      </c>
      <c r="J219">
        <v>0.56626505999999999</v>
      </c>
      <c r="K219">
        <v>83</v>
      </c>
      <c r="L219">
        <f t="shared" si="11"/>
        <v>0.3888888888888889</v>
      </c>
      <c r="M219">
        <v>0.65</v>
      </c>
      <c r="N219">
        <v>0.65</v>
      </c>
      <c r="O219" s="1">
        <f>(-LOG10(L219*0.99+0.01)/2*0.99+0.01)</f>
        <v>0.20968443766490219</v>
      </c>
      <c r="P219" s="1">
        <f>(1-O219)*POWER(MAX(0,0.5-L219),2)</f>
        <v>9.7569822510505892E-3</v>
      </c>
      <c r="Q219" s="1">
        <f>(1-O219-P219)*(POWER(MAX(0,0.125-L219)*6,3))</f>
        <v>0</v>
      </c>
      <c r="R219" s="2">
        <f t="shared" si="9"/>
        <v>0.21944141991595278</v>
      </c>
      <c r="S219" s="2">
        <f>R219*F219</f>
        <v>0.32916212987392918</v>
      </c>
      <c r="T219" s="2">
        <f t="shared" si="10"/>
        <v>-0.32083787012607085</v>
      </c>
    </row>
    <row r="220" spans="1:20" x14ac:dyDescent="0.25">
      <c r="A220" t="s">
        <v>233</v>
      </c>
      <c r="B220">
        <v>50</v>
      </c>
      <c r="C220">
        <v>36</v>
      </c>
      <c r="D220">
        <v>0</v>
      </c>
      <c r="E220">
        <v>30</v>
      </c>
      <c r="F220">
        <v>1.5</v>
      </c>
      <c r="G220">
        <v>21</v>
      </c>
      <c r="H220">
        <v>0</v>
      </c>
      <c r="I220">
        <v>1.67E-2</v>
      </c>
      <c r="J220">
        <v>0.56626505999999999</v>
      </c>
      <c r="K220">
        <v>83</v>
      </c>
      <c r="L220">
        <f t="shared" si="11"/>
        <v>0</v>
      </c>
      <c r="M220">
        <v>1.44</v>
      </c>
      <c r="N220">
        <v>1.44</v>
      </c>
      <c r="O220" s="1">
        <f>(-LOG10(L220*0.99+0.01)/2*0.99+0.01)</f>
        <v>1</v>
      </c>
      <c r="P220" s="1">
        <f>(1-O220)*POWER(MAX(0,0.5-L220),2)</f>
        <v>0</v>
      </c>
      <c r="Q220" s="1">
        <f>(1-O220-P220)*(POWER(MAX(0,0.125-L220)*6,3))</f>
        <v>0</v>
      </c>
      <c r="R220" s="2">
        <f t="shared" si="9"/>
        <v>1</v>
      </c>
      <c r="S220" s="2">
        <f>R220*F220</f>
        <v>1.5</v>
      </c>
      <c r="T220" s="2">
        <f t="shared" si="10"/>
        <v>6.0000000000000053E-2</v>
      </c>
    </row>
    <row r="221" spans="1:20" x14ac:dyDescent="0.25">
      <c r="A221" t="s">
        <v>234</v>
      </c>
      <c r="B221">
        <v>50</v>
      </c>
      <c r="C221">
        <v>111</v>
      </c>
      <c r="D221">
        <v>13</v>
      </c>
      <c r="E221">
        <v>1142</v>
      </c>
      <c r="F221">
        <v>1.5</v>
      </c>
      <c r="G221">
        <v>73</v>
      </c>
      <c r="H221">
        <v>0.1171</v>
      </c>
      <c r="I221">
        <v>0.20580000000000001</v>
      </c>
      <c r="J221">
        <v>0.30625000000000002</v>
      </c>
      <c r="K221">
        <v>160</v>
      </c>
      <c r="L221">
        <f t="shared" si="11"/>
        <v>0.11711711711711711</v>
      </c>
      <c r="M221">
        <v>1.19</v>
      </c>
      <c r="N221">
        <v>1.19</v>
      </c>
      <c r="O221" s="1">
        <f>(-LOG10(L221*0.99+0.01)/2*0.99+0.01)</f>
        <v>0.45540882465161248</v>
      </c>
      <c r="P221" s="1">
        <f>(1-O221)*POWER(MAX(0,0.5-L221),2)</f>
        <v>7.9836686183996822E-2</v>
      </c>
      <c r="Q221" s="1">
        <f>(1-O221-P221)*(POWER(MAX(0,0.125-L221)*6,3))</f>
        <v>4.9173663758620589E-5</v>
      </c>
      <c r="R221" s="2">
        <f t="shared" si="9"/>
        <v>0.53529468449936801</v>
      </c>
      <c r="S221" s="2">
        <f>R221*F221</f>
        <v>0.80294202674905202</v>
      </c>
      <c r="T221" s="2">
        <f t="shared" si="10"/>
        <v>-0.38705797325094793</v>
      </c>
    </row>
    <row r="222" spans="1:20" x14ac:dyDescent="0.25">
      <c r="A222" t="s">
        <v>235</v>
      </c>
      <c r="B222">
        <v>50</v>
      </c>
      <c r="C222">
        <v>111</v>
      </c>
      <c r="D222">
        <v>3</v>
      </c>
      <c r="E222">
        <v>176</v>
      </c>
      <c r="F222">
        <v>1.5</v>
      </c>
      <c r="G222">
        <v>38</v>
      </c>
      <c r="H222">
        <v>2.7E-2</v>
      </c>
      <c r="I222">
        <v>3.1699999999999999E-2</v>
      </c>
      <c r="J222">
        <v>0.30625000000000002</v>
      </c>
      <c r="K222">
        <v>160</v>
      </c>
      <c r="L222">
        <f t="shared" si="11"/>
        <v>2.7027027027027029E-2</v>
      </c>
      <c r="M222">
        <v>1.45</v>
      </c>
      <c r="N222">
        <v>1.45</v>
      </c>
      <c r="O222" s="1">
        <f>(-LOG10(L222*0.99+0.01)/2*0.99+0.01)</f>
        <v>0.72015809376990492</v>
      </c>
      <c r="P222" s="1">
        <f>(1-O222)*POWER(MAX(0,0.5-L222),2)</f>
        <v>6.2601595166520543E-2</v>
      </c>
      <c r="Q222" s="1">
        <f>(1-O222-P222)*(POWER(MAX(0,0.125-L222)*6,3))</f>
        <v>4.4127876358599515E-2</v>
      </c>
      <c r="R222" s="2">
        <f t="shared" si="9"/>
        <v>0.82688756529502494</v>
      </c>
      <c r="S222" s="2">
        <f>R222*F222</f>
        <v>1.2403313479425373</v>
      </c>
      <c r="T222" s="2">
        <f t="shared" si="10"/>
        <v>-0.20966865205746266</v>
      </c>
    </row>
    <row r="223" spans="1:20" x14ac:dyDescent="0.25">
      <c r="A223" t="s">
        <v>236</v>
      </c>
      <c r="B223">
        <v>50</v>
      </c>
      <c r="C223">
        <v>111</v>
      </c>
      <c r="D223">
        <v>60</v>
      </c>
      <c r="E223">
        <v>3276</v>
      </c>
      <c r="F223">
        <v>1.5</v>
      </c>
      <c r="G223">
        <v>121</v>
      </c>
      <c r="H223">
        <v>0.54049999999999998</v>
      </c>
      <c r="I223">
        <v>0.59030000000000005</v>
      </c>
      <c r="J223">
        <v>0.30625000000000002</v>
      </c>
      <c r="K223">
        <v>160</v>
      </c>
      <c r="L223">
        <f t="shared" si="11"/>
        <v>0.54054054054054057</v>
      </c>
      <c r="M223">
        <v>0.61</v>
      </c>
      <c r="N223">
        <v>0.61</v>
      </c>
      <c r="O223" s="1">
        <f>(-LOG10(L223*0.99+0.01)/2*0.99+0.01)</f>
        <v>0.14043043379784365</v>
      </c>
      <c r="P223" s="1">
        <f>(1-O223)*POWER(MAX(0,0.5-L223),2)</f>
        <v>0</v>
      </c>
      <c r="Q223" s="1">
        <f>(1-O223-P223)*(POWER(MAX(0,0.125-L223)*6,3))</f>
        <v>0</v>
      </c>
      <c r="R223" s="2">
        <f t="shared" si="9"/>
        <v>0.14043043379784365</v>
      </c>
      <c r="S223" s="2">
        <f>R223*F223</f>
        <v>0.21064565069676547</v>
      </c>
      <c r="T223" s="2">
        <f t="shared" si="10"/>
        <v>-0.39935434930323455</v>
      </c>
    </row>
    <row r="224" spans="1:20" x14ac:dyDescent="0.25">
      <c r="A224" t="s">
        <v>237</v>
      </c>
      <c r="B224">
        <v>50</v>
      </c>
      <c r="C224">
        <v>111</v>
      </c>
      <c r="D224">
        <v>89</v>
      </c>
      <c r="E224">
        <v>4970</v>
      </c>
      <c r="F224">
        <v>1.5</v>
      </c>
      <c r="G224">
        <v>191</v>
      </c>
      <c r="H224">
        <v>0.80179999999999996</v>
      </c>
      <c r="I224">
        <v>0.89549999999999996</v>
      </c>
      <c r="J224">
        <v>0.30625000000000002</v>
      </c>
      <c r="K224">
        <v>160</v>
      </c>
      <c r="L224">
        <f t="shared" si="11"/>
        <v>0.80180180180180183</v>
      </c>
      <c r="M224">
        <v>0.32</v>
      </c>
      <c r="N224">
        <v>0.32</v>
      </c>
      <c r="O224" s="1">
        <f>(-LOG10(L224*0.99+0.01)/2*0.99+0.01)</f>
        <v>5.6956076141124495E-2</v>
      </c>
      <c r="P224" s="1">
        <f>(1-O224)*POWER(MAX(0,0.5-L224),2)</f>
        <v>0</v>
      </c>
      <c r="Q224" s="1">
        <f>(1-O224-P224)*(POWER(MAX(0,0.125-L224)*6,3))</f>
        <v>0</v>
      </c>
      <c r="R224" s="2">
        <f t="shared" si="9"/>
        <v>5.6956076141124495E-2</v>
      </c>
      <c r="S224" s="2">
        <f>R224*F224</f>
        <v>8.5434114211686743E-2</v>
      </c>
      <c r="T224" s="2">
        <f t="shared" si="10"/>
        <v>-0.23456588578831328</v>
      </c>
    </row>
    <row r="225" spans="1:20" x14ac:dyDescent="0.25">
      <c r="A225" t="s">
        <v>238</v>
      </c>
      <c r="B225">
        <v>50</v>
      </c>
      <c r="C225">
        <v>77</v>
      </c>
      <c r="D225">
        <v>7</v>
      </c>
      <c r="E225">
        <v>378</v>
      </c>
      <c r="F225">
        <v>1.5</v>
      </c>
      <c r="G225">
        <v>75</v>
      </c>
      <c r="H225">
        <v>9.0899999999999995E-2</v>
      </c>
      <c r="I225">
        <v>9.8199999999999996E-2</v>
      </c>
      <c r="J225">
        <v>0.51265822800000005</v>
      </c>
      <c r="K225">
        <v>158</v>
      </c>
      <c r="L225">
        <f t="shared" si="11"/>
        <v>9.0909090909090912E-2</v>
      </c>
      <c r="M225">
        <v>1.35</v>
      </c>
      <c r="N225">
        <v>1.35</v>
      </c>
      <c r="O225" s="1">
        <f>(-LOG10(L225*0.99+0.01)/2*0.99+0.01)</f>
        <v>0.505</v>
      </c>
      <c r="P225" s="1">
        <f>(1-O225)*POWER(MAX(0,0.5-L225),2)</f>
        <v>8.2840909090909076E-2</v>
      </c>
      <c r="Q225" s="1">
        <f>(1-O225-P225)*(POWER(MAX(0,0.125-L225)*6,3))</f>
        <v>3.5272348947305507E-3</v>
      </c>
      <c r="R225" s="2">
        <f t="shared" si="9"/>
        <v>0.59136814398563964</v>
      </c>
      <c r="S225" s="2">
        <f>R225*F225</f>
        <v>0.88705221597845951</v>
      </c>
      <c r="T225" s="2">
        <f t="shared" si="10"/>
        <v>-0.46294778402154058</v>
      </c>
    </row>
    <row r="226" spans="1:20" x14ac:dyDescent="0.25">
      <c r="A226" t="s">
        <v>239</v>
      </c>
      <c r="B226">
        <v>50</v>
      </c>
      <c r="C226">
        <v>77</v>
      </c>
      <c r="D226">
        <v>5</v>
      </c>
      <c r="E226">
        <v>608</v>
      </c>
      <c r="F226">
        <v>1.5</v>
      </c>
      <c r="G226">
        <v>43</v>
      </c>
      <c r="H226">
        <v>6.4899999999999999E-2</v>
      </c>
      <c r="I226">
        <v>0.15790000000000001</v>
      </c>
      <c r="J226">
        <v>0.51265822800000005</v>
      </c>
      <c r="K226">
        <v>158</v>
      </c>
      <c r="L226">
        <f t="shared" si="11"/>
        <v>6.4935064935064929E-2</v>
      </c>
      <c r="M226">
        <v>1.26</v>
      </c>
      <c r="N226">
        <v>1.26</v>
      </c>
      <c r="O226" s="1">
        <f>(-LOG10(L226*0.99+0.01)/2*0.99+0.01)</f>
        <v>0.5689018747078316</v>
      </c>
      <c r="P226" s="1">
        <f>(1-O226)*POWER(MAX(0,0.5-L226),2)</f>
        <v>8.1598898820903348E-2</v>
      </c>
      <c r="Q226" s="1">
        <f>(1-O226-P226)*(POWER(MAX(0,0.125-L226)*6,3))</f>
        <v>1.6359235552184988E-2</v>
      </c>
      <c r="R226" s="2">
        <f t="shared" si="9"/>
        <v>0.66686000908091991</v>
      </c>
      <c r="S226" s="2">
        <f>R226*F226</f>
        <v>1.0002900136213799</v>
      </c>
      <c r="T226" s="2">
        <f t="shared" si="10"/>
        <v>-0.25970998637862008</v>
      </c>
    </row>
    <row r="227" spans="1:20" x14ac:dyDescent="0.25">
      <c r="A227" t="s">
        <v>240</v>
      </c>
      <c r="B227">
        <v>50</v>
      </c>
      <c r="C227">
        <v>77</v>
      </c>
      <c r="D227">
        <v>56</v>
      </c>
      <c r="E227">
        <v>2800</v>
      </c>
      <c r="F227">
        <v>1.5</v>
      </c>
      <c r="G227">
        <v>128</v>
      </c>
      <c r="H227">
        <v>0.72729999999999995</v>
      </c>
      <c r="I227">
        <v>0.72729999999999995</v>
      </c>
      <c r="J227">
        <v>0.51265822800000005</v>
      </c>
      <c r="K227">
        <v>158</v>
      </c>
      <c r="L227">
        <f t="shared" si="11"/>
        <v>0.72727272727272729</v>
      </c>
      <c r="M227">
        <v>0.41</v>
      </c>
      <c r="N227">
        <v>0.41</v>
      </c>
      <c r="O227" s="1">
        <f>(-LOG10(L227*0.99+0.01)/2*0.99+0.01)</f>
        <v>7.7655184240374334E-2</v>
      </c>
      <c r="P227" s="1">
        <f>(1-O227)*POWER(MAX(0,0.5-L227),2)</f>
        <v>0</v>
      </c>
      <c r="Q227" s="1">
        <f>(1-O227-P227)*(POWER(MAX(0,0.125-L227)*6,3))</f>
        <v>0</v>
      </c>
      <c r="R227" s="2">
        <f t="shared" si="9"/>
        <v>7.7655184240374334E-2</v>
      </c>
      <c r="S227" s="2">
        <f>R227*F227</f>
        <v>0.11648277636056151</v>
      </c>
      <c r="T227" s="2">
        <f t="shared" si="10"/>
        <v>-0.29351722363943844</v>
      </c>
    </row>
    <row r="228" spans="1:20" x14ac:dyDescent="0.25">
      <c r="A228" t="s">
        <v>241</v>
      </c>
      <c r="B228">
        <v>50</v>
      </c>
      <c r="C228">
        <v>77</v>
      </c>
      <c r="D228">
        <v>29</v>
      </c>
      <c r="E228">
        <v>2099</v>
      </c>
      <c r="F228">
        <v>1.5</v>
      </c>
      <c r="G228">
        <v>63</v>
      </c>
      <c r="H228">
        <v>0.37659999999999999</v>
      </c>
      <c r="I228">
        <v>0.54520000000000002</v>
      </c>
      <c r="J228">
        <v>0.51265822800000005</v>
      </c>
      <c r="K228">
        <v>158</v>
      </c>
      <c r="L228">
        <f t="shared" si="11"/>
        <v>0.37662337662337664</v>
      </c>
      <c r="M228">
        <v>0.68</v>
      </c>
      <c r="N228">
        <v>0.68</v>
      </c>
      <c r="O228" s="1">
        <f>(-LOG10(L228*0.99+0.01)/2*0.99+0.01)</f>
        <v>0.21639680676280665</v>
      </c>
      <c r="P228" s="1">
        <f>(1-O228)*POWER(MAX(0,0.5-L228),2)</f>
        <v>1.1927844187832128E-2</v>
      </c>
      <c r="Q228" s="1">
        <f>(1-O228-P228)*(POWER(MAX(0,0.125-L228)*6,3))</f>
        <v>0</v>
      </c>
      <c r="R228" s="2">
        <f t="shared" si="9"/>
        <v>0.22832465095063878</v>
      </c>
      <c r="S228" s="2">
        <f>R228*F228</f>
        <v>0.34248697642595816</v>
      </c>
      <c r="T228" s="2">
        <f t="shared" si="10"/>
        <v>-0.33751302357404189</v>
      </c>
    </row>
    <row r="229" spans="1:20" x14ac:dyDescent="0.25">
      <c r="A229" t="s">
        <v>242</v>
      </c>
      <c r="B229">
        <v>50</v>
      </c>
      <c r="C229">
        <v>77</v>
      </c>
      <c r="D229">
        <v>9</v>
      </c>
      <c r="E229">
        <v>965</v>
      </c>
      <c r="F229">
        <v>1.5</v>
      </c>
      <c r="G229">
        <v>51</v>
      </c>
      <c r="H229">
        <v>0.1169</v>
      </c>
      <c r="I229">
        <v>0.25059999999999999</v>
      </c>
      <c r="J229">
        <v>0.51265822800000005</v>
      </c>
      <c r="K229">
        <v>158</v>
      </c>
      <c r="L229">
        <f t="shared" si="11"/>
        <v>0.11688311688311688</v>
      </c>
      <c r="M229">
        <v>1.1200000000000001</v>
      </c>
      <c r="N229">
        <v>1.1200000000000001</v>
      </c>
      <c r="O229" s="1">
        <f>(-LOG10(L229*0.99+0.01)/2*0.99+0.01)</f>
        <v>0.45580460709272363</v>
      </c>
      <c r="P229" s="1">
        <f>(1-O229)*POWER(MAX(0,0.5-L229),2)</f>
        <v>7.9876208581136338E-2</v>
      </c>
      <c r="Q229" s="1">
        <f>(1-O229-P229)*(POWER(MAX(0,0.125-L229)*6,3))</f>
        <v>5.3633761384059458E-5</v>
      </c>
      <c r="R229" s="2">
        <f t="shared" si="9"/>
        <v>0.53573444943524395</v>
      </c>
      <c r="S229" s="2">
        <f>R229*F229</f>
        <v>0.80360167415286599</v>
      </c>
      <c r="T229" s="2">
        <f t="shared" si="10"/>
        <v>-0.31639832584713412</v>
      </c>
    </row>
    <row r="230" spans="1:20" x14ac:dyDescent="0.25">
      <c r="A230" t="s">
        <v>243</v>
      </c>
      <c r="B230">
        <v>50</v>
      </c>
      <c r="C230">
        <v>113</v>
      </c>
      <c r="D230">
        <v>8</v>
      </c>
      <c r="E230">
        <v>1008</v>
      </c>
      <c r="F230">
        <v>1.5</v>
      </c>
      <c r="G230">
        <v>140</v>
      </c>
      <c r="H230">
        <v>7.0800000000000002E-2</v>
      </c>
      <c r="I230">
        <v>0.1784</v>
      </c>
      <c r="J230">
        <v>0.32335329299999999</v>
      </c>
      <c r="K230">
        <v>167</v>
      </c>
      <c r="L230">
        <f t="shared" si="11"/>
        <v>7.0796460176991149E-2</v>
      </c>
      <c r="M230">
        <v>1.23</v>
      </c>
      <c r="N230">
        <v>1.23</v>
      </c>
      <c r="O230" s="1">
        <f>(-LOG10(L230*0.99+0.01)/2*0.99+0.01)</f>
        <v>0.55273278281771709</v>
      </c>
      <c r="P230" s="1">
        <f>(1-O230)*POWER(MAX(0,0.5-L230),2)</f>
        <v>8.2393633927247634E-2</v>
      </c>
      <c r="Q230" s="1">
        <f>(1-O230-P230)*(POWER(MAX(0,0.125-L230)*6,3))</f>
        <v>1.2551022886834119E-2</v>
      </c>
      <c r="R230" s="2">
        <f t="shared" si="9"/>
        <v>0.6476774396317988</v>
      </c>
      <c r="S230" s="2">
        <f>R230*F230</f>
        <v>0.9715161594476982</v>
      </c>
      <c r="T230" s="2">
        <f t="shared" si="10"/>
        <v>-0.25848384055230178</v>
      </c>
    </row>
    <row r="231" spans="1:20" x14ac:dyDescent="0.25">
      <c r="A231" t="s">
        <v>244</v>
      </c>
      <c r="B231">
        <v>50</v>
      </c>
      <c r="C231">
        <v>113</v>
      </c>
      <c r="D231">
        <v>34</v>
      </c>
      <c r="E231">
        <v>1815</v>
      </c>
      <c r="F231">
        <v>1.5</v>
      </c>
      <c r="G231">
        <v>213</v>
      </c>
      <c r="H231">
        <v>0.3009</v>
      </c>
      <c r="I231">
        <v>0.32119999999999999</v>
      </c>
      <c r="J231">
        <v>0.32335329299999999</v>
      </c>
      <c r="K231">
        <v>167</v>
      </c>
      <c r="L231">
        <f t="shared" si="11"/>
        <v>0.30088495575221241</v>
      </c>
      <c r="M231">
        <v>1.02</v>
      </c>
      <c r="N231">
        <v>1.02</v>
      </c>
      <c r="O231" s="1">
        <f>(-LOG10(L231*0.99+0.01)/2*0.99+0.01)</f>
        <v>0.26325388729423621</v>
      </c>
      <c r="P231" s="1">
        <f>(1-O231)*POWER(MAX(0,0.5-L231),2)</f>
        <v>2.9209626404361561E-2</v>
      </c>
      <c r="Q231" s="1">
        <f>(1-O231-P231)*(POWER(MAX(0,0.125-L231)*6,3))</f>
        <v>0</v>
      </c>
      <c r="R231" s="2">
        <f t="shared" si="9"/>
        <v>0.2924635136985978</v>
      </c>
      <c r="S231" s="2">
        <f>R231*F231</f>
        <v>0.4386952705478967</v>
      </c>
      <c r="T231" s="2">
        <f t="shared" si="10"/>
        <v>-0.58130472945210332</v>
      </c>
    </row>
    <row r="232" spans="1:20" x14ac:dyDescent="0.25">
      <c r="A232" t="s">
        <v>245</v>
      </c>
      <c r="B232">
        <v>50</v>
      </c>
      <c r="C232">
        <v>113</v>
      </c>
      <c r="D232">
        <v>1</v>
      </c>
      <c r="E232">
        <v>110</v>
      </c>
      <c r="F232">
        <v>1.5</v>
      </c>
      <c r="G232">
        <v>23</v>
      </c>
      <c r="H232">
        <v>8.8000000000000005E-3</v>
      </c>
      <c r="I232">
        <v>1.95E-2</v>
      </c>
      <c r="J232">
        <v>0.32335329299999999</v>
      </c>
      <c r="K232">
        <v>167</v>
      </c>
      <c r="L232">
        <f t="shared" si="11"/>
        <v>8.8495575221238937E-3</v>
      </c>
      <c r="M232">
        <v>1.47</v>
      </c>
      <c r="N232">
        <v>1.47</v>
      </c>
      <c r="O232" s="1">
        <f>(-LOG10(L232*0.99+0.01)/2*0.99+0.01)</f>
        <v>0.86473757836456078</v>
      </c>
      <c r="P232" s="1">
        <f>(1-O232)*POWER(MAX(0,0.5-L232),2)</f>
        <v>3.2629185859704098E-2</v>
      </c>
      <c r="Q232" s="1">
        <f>(1-O232-P232)*(POWER(MAX(0,0.125-L232)*6,3))</f>
        <v>3.4737965403238084E-2</v>
      </c>
      <c r="R232" s="2">
        <f t="shared" si="9"/>
        <v>0.9321047296275029</v>
      </c>
      <c r="S232" s="2">
        <f>R232*F232</f>
        <v>1.3981570944412542</v>
      </c>
      <c r="T232" s="2">
        <f t="shared" si="10"/>
        <v>-7.1842905558745729E-2</v>
      </c>
    </row>
    <row r="233" spans="1:20" x14ac:dyDescent="0.25">
      <c r="A233" t="s">
        <v>246</v>
      </c>
      <c r="B233">
        <v>50</v>
      </c>
      <c r="C233">
        <v>113</v>
      </c>
      <c r="D233">
        <v>54</v>
      </c>
      <c r="E233">
        <v>2943</v>
      </c>
      <c r="F233">
        <v>1.5</v>
      </c>
      <c r="G233">
        <v>224</v>
      </c>
      <c r="H233">
        <v>0.47789999999999999</v>
      </c>
      <c r="I233">
        <v>0.52090000000000003</v>
      </c>
      <c r="J233">
        <v>0.32335329299999999</v>
      </c>
      <c r="K233">
        <v>167</v>
      </c>
      <c r="L233">
        <f t="shared" si="11"/>
        <v>0.47787610619469029</v>
      </c>
      <c r="M233">
        <v>0.72</v>
      </c>
      <c r="N233">
        <v>0.72</v>
      </c>
      <c r="O233" s="1">
        <f>(-LOG10(L233*0.99+0.01)/2*0.99+0.01)</f>
        <v>0.16640284784284193</v>
      </c>
      <c r="P233" s="1">
        <f>(1-O233)*POWER(MAX(0,0.5-L233),2)</f>
        <v>4.0801802811357414E-4</v>
      </c>
      <c r="Q233" s="1">
        <f>(1-O233-P233)*(POWER(MAX(0,0.125-L233)*6,3))</f>
        <v>0</v>
      </c>
      <c r="R233" s="2">
        <f t="shared" si="9"/>
        <v>0.1668108658709555</v>
      </c>
      <c r="S233" s="2">
        <f>R233*F233</f>
        <v>0.25021629880643326</v>
      </c>
      <c r="T233" s="2">
        <f t="shared" si="10"/>
        <v>-0.46978370119356672</v>
      </c>
    </row>
    <row r="234" spans="1:20" x14ac:dyDescent="0.25">
      <c r="A234" t="s">
        <v>247</v>
      </c>
      <c r="B234">
        <v>50</v>
      </c>
      <c r="C234">
        <v>113</v>
      </c>
      <c r="D234">
        <v>101</v>
      </c>
      <c r="E234">
        <v>5370</v>
      </c>
      <c r="F234">
        <v>1.5</v>
      </c>
      <c r="G234">
        <v>534</v>
      </c>
      <c r="H234">
        <v>0.89380000000000004</v>
      </c>
      <c r="I234">
        <v>0.95040000000000002</v>
      </c>
      <c r="J234">
        <v>0.32335329299999999</v>
      </c>
      <c r="K234">
        <v>167</v>
      </c>
      <c r="L234">
        <f t="shared" si="11"/>
        <v>0.89380530973451322</v>
      </c>
      <c r="M234">
        <v>0.31</v>
      </c>
      <c r="N234">
        <v>0.31</v>
      </c>
      <c r="O234" s="1">
        <f>(-LOG10(L234*0.99+0.01)/2*0.99+0.01)</f>
        <v>3.3879484359829438E-2</v>
      </c>
      <c r="P234" s="1">
        <f>(1-O234)*POWER(MAX(0,0.5-L234),2)</f>
        <v>0</v>
      </c>
      <c r="Q234" s="1">
        <f>(1-O234-P234)*(POWER(MAX(0,0.125-L234)*6,3))</f>
        <v>0</v>
      </c>
      <c r="R234" s="2">
        <f t="shared" si="9"/>
        <v>3.3879484359829438E-2</v>
      </c>
      <c r="S234" s="2">
        <f>R234*F234</f>
        <v>5.0819226539744161E-2</v>
      </c>
      <c r="T234" s="2">
        <f t="shared" si="10"/>
        <v>-0.25918077346025581</v>
      </c>
    </row>
    <row r="235" spans="1:20" x14ac:dyDescent="0.25">
      <c r="A235" t="s">
        <v>248</v>
      </c>
      <c r="B235">
        <v>50</v>
      </c>
      <c r="C235">
        <v>81</v>
      </c>
      <c r="D235">
        <v>62</v>
      </c>
      <c r="E235">
        <v>3145</v>
      </c>
      <c r="F235">
        <v>0.75</v>
      </c>
      <c r="G235">
        <v>286</v>
      </c>
      <c r="H235">
        <v>0.76539999999999997</v>
      </c>
      <c r="I235">
        <v>0.77649999999999997</v>
      </c>
      <c r="J235">
        <v>0.31355932199999997</v>
      </c>
      <c r="K235">
        <v>118</v>
      </c>
      <c r="L235">
        <f t="shared" si="11"/>
        <v>0.76543209876543206</v>
      </c>
      <c r="M235">
        <v>0.16</v>
      </c>
      <c r="N235">
        <v>0.16</v>
      </c>
      <c r="O235" s="1">
        <f>(-LOG10(L235*0.99+0.01)/2*0.99+0.01)</f>
        <v>6.6808408722237603E-2</v>
      </c>
      <c r="P235" s="1">
        <f>(1-O235)*POWER(MAX(0,0.5-L235),2)</f>
        <v>0</v>
      </c>
      <c r="Q235" s="1">
        <f>(1-O235-P235)*(POWER(MAX(0,0.125-L235)*6,3))</f>
        <v>0</v>
      </c>
      <c r="R235" s="2">
        <f t="shared" si="9"/>
        <v>6.6808408722237603E-2</v>
      </c>
      <c r="S235" s="2">
        <f>R235*F235</f>
        <v>5.0106306541678206E-2</v>
      </c>
      <c r="T235" s="2">
        <f t="shared" si="10"/>
        <v>-0.1098936934583218</v>
      </c>
    </row>
    <row r="236" spans="1:20" x14ac:dyDescent="0.25">
      <c r="A236" t="s">
        <v>249</v>
      </c>
      <c r="B236">
        <v>50</v>
      </c>
      <c r="C236">
        <v>81</v>
      </c>
      <c r="D236">
        <v>66</v>
      </c>
      <c r="E236">
        <v>3325</v>
      </c>
      <c r="F236">
        <v>0.75</v>
      </c>
      <c r="G236">
        <v>341</v>
      </c>
      <c r="H236">
        <v>0.81479999999999997</v>
      </c>
      <c r="I236">
        <v>0.82099999999999995</v>
      </c>
      <c r="J236">
        <v>0.31355932199999997</v>
      </c>
      <c r="K236">
        <v>118</v>
      </c>
      <c r="L236">
        <f t="shared" si="11"/>
        <v>0.81481481481481477</v>
      </c>
      <c r="M236">
        <v>0.13</v>
      </c>
      <c r="N236">
        <v>0.13</v>
      </c>
      <c r="O236" s="1">
        <f>(-LOG10(L236*0.99+0.01)/2*0.99+0.01)</f>
        <v>5.3537809325789339E-2</v>
      </c>
      <c r="P236" s="1">
        <f>(1-O236)*POWER(MAX(0,0.5-L236),2)</f>
        <v>0</v>
      </c>
      <c r="Q236" s="1">
        <f>(1-O236-P236)*(POWER(MAX(0,0.125-L236)*6,3))</f>
        <v>0</v>
      </c>
      <c r="R236" s="2">
        <f t="shared" si="9"/>
        <v>5.3537809325789339E-2</v>
      </c>
      <c r="S236" s="2">
        <f>R236*F236</f>
        <v>4.0153356994342006E-2</v>
      </c>
      <c r="T236" s="2">
        <f t="shared" si="10"/>
        <v>-8.9846643005658006E-2</v>
      </c>
    </row>
    <row r="237" spans="1:20" x14ac:dyDescent="0.25">
      <c r="A237" t="s">
        <v>250</v>
      </c>
      <c r="B237">
        <v>50</v>
      </c>
      <c r="C237">
        <v>81</v>
      </c>
      <c r="D237">
        <v>5</v>
      </c>
      <c r="E237">
        <v>1050</v>
      </c>
      <c r="F237">
        <v>0.75</v>
      </c>
      <c r="G237">
        <v>0</v>
      </c>
      <c r="H237">
        <v>6.1699999999999998E-2</v>
      </c>
      <c r="I237">
        <v>0.25929999999999997</v>
      </c>
      <c r="J237">
        <v>0.31355932199999997</v>
      </c>
      <c r="K237">
        <v>118</v>
      </c>
      <c r="L237">
        <f t="shared" si="11"/>
        <v>6.1728395061728392E-2</v>
      </c>
      <c r="M237">
        <v>0.52</v>
      </c>
      <c r="N237">
        <v>0.52</v>
      </c>
      <c r="O237" s="1">
        <f>(-LOG10(L237*0.99+0.01)/2*0.99+0.01)</f>
        <v>0.5782909550504417</v>
      </c>
      <c r="P237" s="1">
        <f>(1-O237)*POWER(MAX(0,0.5-L237),2)</f>
        <v>8.1002716643450823E-2</v>
      </c>
      <c r="Q237" s="1">
        <f>(1-O237-P237)*(POWER(MAX(0,0.125-L237)*6,3))</f>
        <v>1.864062647111819E-2</v>
      </c>
      <c r="R237" s="2">
        <f t="shared" si="9"/>
        <v>0.67793429816501072</v>
      </c>
      <c r="S237" s="2">
        <f>R237*F237</f>
        <v>0.50845072362375809</v>
      </c>
      <c r="T237" s="2">
        <f t="shared" si="10"/>
        <v>-1.1549276376241924E-2</v>
      </c>
    </row>
    <row r="238" spans="1:20" x14ac:dyDescent="0.25">
      <c r="A238" t="s">
        <v>251</v>
      </c>
      <c r="B238">
        <v>50</v>
      </c>
      <c r="C238">
        <v>81</v>
      </c>
      <c r="D238">
        <v>56</v>
      </c>
      <c r="E238">
        <v>3084</v>
      </c>
      <c r="F238">
        <v>0.75</v>
      </c>
      <c r="G238">
        <v>145</v>
      </c>
      <c r="H238">
        <v>0.69140000000000001</v>
      </c>
      <c r="I238">
        <v>0.76149999999999995</v>
      </c>
      <c r="J238">
        <v>0.31355932199999997</v>
      </c>
      <c r="K238">
        <v>118</v>
      </c>
      <c r="L238">
        <f t="shared" si="11"/>
        <v>0.69135802469135799</v>
      </c>
      <c r="M238">
        <v>0.17</v>
      </c>
      <c r="N238">
        <v>0.17</v>
      </c>
      <c r="O238" s="1">
        <f>(-LOG10(L238*0.99+0.01)/2*0.99+0.01)</f>
        <v>8.8389433587148583E-2</v>
      </c>
      <c r="P238" s="1">
        <f>(1-O238)*POWER(MAX(0,0.5-L238),2)</f>
        <v>0</v>
      </c>
      <c r="Q238" s="1">
        <f>(1-O238-P238)*(POWER(MAX(0,0.125-L238)*6,3))</f>
        <v>0</v>
      </c>
      <c r="R238" s="2">
        <f t="shared" si="9"/>
        <v>8.8389433587148583E-2</v>
      </c>
      <c r="S238" s="2">
        <f>R238*F238</f>
        <v>6.6292075190361441E-2</v>
      </c>
      <c r="T238" s="2">
        <f t="shared" si="10"/>
        <v>-0.10370792480963857</v>
      </c>
    </row>
    <row r="239" spans="1:20" x14ac:dyDescent="0.25">
      <c r="A239" t="s">
        <v>252</v>
      </c>
      <c r="B239">
        <v>50</v>
      </c>
      <c r="C239">
        <v>81</v>
      </c>
      <c r="D239">
        <v>2</v>
      </c>
      <c r="E239">
        <v>374</v>
      </c>
      <c r="F239">
        <v>0.75</v>
      </c>
      <c r="G239">
        <v>3</v>
      </c>
      <c r="H239">
        <v>2.47E-2</v>
      </c>
      <c r="I239">
        <v>9.2299999999999993E-2</v>
      </c>
      <c r="J239">
        <v>0.31355932199999997</v>
      </c>
      <c r="K239">
        <v>118</v>
      </c>
      <c r="L239">
        <f t="shared" si="11"/>
        <v>2.4691358024691357E-2</v>
      </c>
      <c r="M239">
        <v>0.64</v>
      </c>
      <c r="N239">
        <v>0.64</v>
      </c>
      <c r="O239" s="1">
        <f>(-LOG10(L239*0.99+0.01)/2*0.99+0.01)</f>
        <v>0.73412600372450076</v>
      </c>
      <c r="P239" s="1">
        <f>(1-O239)*POWER(MAX(0,0.5-L239),2)</f>
        <v>6.0065802618405544E-2</v>
      </c>
      <c r="Q239" s="1">
        <f>(1-O239-P239)*(POWER(MAX(0,0.125-L239)*6,3))</f>
        <v>4.4867457945212359E-2</v>
      </c>
      <c r="R239" s="2">
        <f t="shared" si="9"/>
        <v>0.83905926428811872</v>
      </c>
      <c r="S239" s="2">
        <f>R239*F239</f>
        <v>0.62929444821608904</v>
      </c>
      <c r="T239" s="2">
        <f t="shared" si="10"/>
        <v>-1.0705551783910972E-2</v>
      </c>
    </row>
    <row r="240" spans="1:20" x14ac:dyDescent="0.25">
      <c r="A240" t="s">
        <v>253</v>
      </c>
      <c r="B240">
        <v>50</v>
      </c>
      <c r="C240">
        <v>74</v>
      </c>
      <c r="D240">
        <v>0</v>
      </c>
      <c r="E240">
        <v>97</v>
      </c>
      <c r="F240">
        <v>0.75</v>
      </c>
      <c r="G240">
        <v>4</v>
      </c>
      <c r="H240">
        <v>0</v>
      </c>
      <c r="I240">
        <v>2.6200000000000001E-2</v>
      </c>
      <c r="J240">
        <v>0.40322580600000002</v>
      </c>
      <c r="K240">
        <v>124</v>
      </c>
      <c r="L240">
        <f t="shared" si="11"/>
        <v>0</v>
      </c>
      <c r="M240">
        <v>0.68</v>
      </c>
      <c r="N240">
        <v>0.68</v>
      </c>
      <c r="O240" s="1">
        <f>(-LOG10(L240*0.99+0.01)/2*0.99+0.01)</f>
        <v>1</v>
      </c>
      <c r="P240" s="1">
        <f>(1-O240)*POWER(MAX(0,0.5-L240),2)</f>
        <v>0</v>
      </c>
      <c r="Q240" s="1">
        <f>(1-O240-P240)*(POWER(MAX(0,0.125-L240)*6,3))</f>
        <v>0</v>
      </c>
      <c r="R240" s="2">
        <f t="shared" si="9"/>
        <v>1</v>
      </c>
      <c r="S240" s="2">
        <f>R240*F240</f>
        <v>0.75</v>
      </c>
      <c r="T240" s="2">
        <f t="shared" si="10"/>
        <v>6.9999999999999951E-2</v>
      </c>
    </row>
    <row r="241" spans="1:20" x14ac:dyDescent="0.25">
      <c r="A241" t="s">
        <v>254</v>
      </c>
      <c r="B241">
        <v>50</v>
      </c>
      <c r="C241">
        <v>74</v>
      </c>
      <c r="D241">
        <v>71</v>
      </c>
      <c r="E241">
        <v>3550</v>
      </c>
      <c r="F241">
        <v>0.75</v>
      </c>
      <c r="G241">
        <v>715</v>
      </c>
      <c r="H241">
        <v>0.95950000000000002</v>
      </c>
      <c r="I241">
        <v>0.95950000000000002</v>
      </c>
      <c r="J241">
        <v>0.40322580600000002</v>
      </c>
      <c r="K241">
        <v>124</v>
      </c>
      <c r="L241">
        <f t="shared" si="11"/>
        <v>0.95945945945945943</v>
      </c>
      <c r="M241">
        <v>0.05</v>
      </c>
      <c r="N241">
        <v>0.05</v>
      </c>
      <c r="O241" s="1">
        <f>(-LOG10(L241*0.99+0.01)/2*0.99+0.01)</f>
        <v>1.8806003004165954E-2</v>
      </c>
      <c r="P241" s="1">
        <f>(1-O241)*POWER(MAX(0,0.5-L241),2)</f>
        <v>0</v>
      </c>
      <c r="Q241" s="1">
        <f>(1-O241-P241)*(POWER(MAX(0,0.125-L241)*6,3))</f>
        <v>0</v>
      </c>
      <c r="R241" s="2">
        <f t="shared" si="9"/>
        <v>1.8806003004165954E-2</v>
      </c>
      <c r="S241" s="2">
        <f>R241*F241</f>
        <v>1.4104502253124465E-2</v>
      </c>
      <c r="T241" s="2">
        <f t="shared" si="10"/>
        <v>-3.5895497746875539E-2</v>
      </c>
    </row>
    <row r="242" spans="1:20" x14ac:dyDescent="0.25">
      <c r="A242" t="s">
        <v>255</v>
      </c>
      <c r="B242">
        <v>50</v>
      </c>
      <c r="C242">
        <v>74</v>
      </c>
      <c r="D242">
        <v>14</v>
      </c>
      <c r="E242">
        <v>1405</v>
      </c>
      <c r="F242">
        <v>0.75</v>
      </c>
      <c r="G242">
        <v>75</v>
      </c>
      <c r="H242">
        <v>0.18920000000000001</v>
      </c>
      <c r="I242">
        <v>0.37969999999999998</v>
      </c>
      <c r="J242">
        <v>0.40322580600000002</v>
      </c>
      <c r="K242">
        <v>124</v>
      </c>
      <c r="L242">
        <f t="shared" si="11"/>
        <v>0.1891891891891892</v>
      </c>
      <c r="M242">
        <v>0.43</v>
      </c>
      <c r="N242">
        <v>0.43</v>
      </c>
      <c r="O242" s="1">
        <f>(-LOG10(L242*0.99+0.01)/2*0.99+0.01)</f>
        <v>0.35891503765353688</v>
      </c>
      <c r="P242" s="1">
        <f>(1-O242)*POWER(MAX(0,0.5-L242),2)</f>
        <v>6.1930961483067745E-2</v>
      </c>
      <c r="Q242" s="1">
        <f>(1-O242-P242)*(POWER(MAX(0,0.125-L242)*6,3))</f>
        <v>0</v>
      </c>
      <c r="R242" s="2">
        <f t="shared" si="9"/>
        <v>0.42084599913660464</v>
      </c>
      <c r="S242" s="2">
        <f>R242*F242</f>
        <v>0.31563449935245347</v>
      </c>
      <c r="T242" s="2">
        <f t="shared" si="10"/>
        <v>-0.11436550064754653</v>
      </c>
    </row>
    <row r="243" spans="1:20" x14ac:dyDescent="0.25">
      <c r="A243" t="s">
        <v>256</v>
      </c>
      <c r="B243">
        <v>50</v>
      </c>
      <c r="C243">
        <v>74</v>
      </c>
      <c r="D243">
        <v>66</v>
      </c>
      <c r="E243">
        <v>3300</v>
      </c>
      <c r="F243">
        <v>0.75</v>
      </c>
      <c r="G243">
        <v>216</v>
      </c>
      <c r="H243">
        <v>0.89190000000000003</v>
      </c>
      <c r="I243">
        <v>0.89190000000000003</v>
      </c>
      <c r="J243">
        <v>0.40322580600000002</v>
      </c>
      <c r="K243">
        <v>124</v>
      </c>
      <c r="L243">
        <f t="shared" si="11"/>
        <v>0.89189189189189189</v>
      </c>
      <c r="M243">
        <v>0.08</v>
      </c>
      <c r="N243">
        <v>0.08</v>
      </c>
      <c r="O243" s="1">
        <f>(-LOG10(L243*0.99+0.01)/2*0.99+0.01)</f>
        <v>3.4335034282231947E-2</v>
      </c>
      <c r="P243" s="1">
        <f>(1-O243)*POWER(MAX(0,0.5-L243),2)</f>
        <v>0</v>
      </c>
      <c r="Q243" s="1">
        <f>(1-O243-P243)*(POWER(MAX(0,0.125-L243)*6,3))</f>
        <v>0</v>
      </c>
      <c r="R243" s="2">
        <f t="shared" si="9"/>
        <v>3.4335034282231947E-2</v>
      </c>
      <c r="S243" s="2">
        <f>R243*F243</f>
        <v>2.575127571167396E-2</v>
      </c>
      <c r="T243" s="2">
        <f t="shared" si="10"/>
        <v>-5.4248724288326042E-2</v>
      </c>
    </row>
    <row r="244" spans="1:20" x14ac:dyDescent="0.25">
      <c r="A244" t="s">
        <v>257</v>
      </c>
      <c r="B244">
        <v>50</v>
      </c>
      <c r="C244">
        <v>74</v>
      </c>
      <c r="D244">
        <v>52</v>
      </c>
      <c r="E244">
        <v>2880</v>
      </c>
      <c r="F244">
        <v>0.75</v>
      </c>
      <c r="G244">
        <v>140</v>
      </c>
      <c r="H244">
        <v>0.70269999999999999</v>
      </c>
      <c r="I244">
        <v>0.77839999999999998</v>
      </c>
      <c r="J244">
        <v>0.40322580600000002</v>
      </c>
      <c r="K244">
        <v>124</v>
      </c>
      <c r="L244">
        <f t="shared" si="11"/>
        <v>0.70270270270270274</v>
      </c>
      <c r="M244">
        <v>0.16</v>
      </c>
      <c r="N244">
        <v>0.16</v>
      </c>
      <c r="O244" s="1">
        <f>(-LOG10(L244*0.99+0.01)/2*0.99+0.01)</f>
        <v>8.4940451860805025E-2</v>
      </c>
      <c r="P244" s="1">
        <f>(1-O244)*POWER(MAX(0,0.5-L244),2)</f>
        <v>0</v>
      </c>
      <c r="Q244" s="1">
        <f>(1-O244-P244)*(POWER(MAX(0,0.125-L244)*6,3))</f>
        <v>0</v>
      </c>
      <c r="R244" s="2">
        <f t="shared" si="9"/>
        <v>8.4940451860805025E-2</v>
      </c>
      <c r="S244" s="2">
        <f>R244*F244</f>
        <v>6.3705338895603772E-2</v>
      </c>
      <c r="T244" s="2">
        <f t="shared" si="10"/>
        <v>-9.6294661104396231E-2</v>
      </c>
    </row>
    <row r="245" spans="1:20" x14ac:dyDescent="0.25">
      <c r="A245" t="s">
        <v>258</v>
      </c>
      <c r="B245">
        <v>50</v>
      </c>
      <c r="C245">
        <v>43</v>
      </c>
      <c r="D245">
        <v>1</v>
      </c>
      <c r="E245">
        <v>55</v>
      </c>
      <c r="F245">
        <v>0.75</v>
      </c>
      <c r="G245">
        <v>2</v>
      </c>
      <c r="H245">
        <v>2.3300000000000001E-2</v>
      </c>
      <c r="I245">
        <v>2.5600000000000001E-2</v>
      </c>
      <c r="J245">
        <v>0.33846153800000001</v>
      </c>
      <c r="K245">
        <v>65</v>
      </c>
      <c r="L245">
        <f t="shared" si="11"/>
        <v>2.3255813953488372E-2</v>
      </c>
      <c r="M245">
        <v>0.11</v>
      </c>
      <c r="N245">
        <v>0.11</v>
      </c>
      <c r="O245" s="1">
        <f>(-LOG10(L245*0.99+0.01)/2*0.99+0.01)</f>
        <v>0.7431841550422823</v>
      </c>
      <c r="P245" s="1">
        <f>(1-O245)*POWER(MAX(0,0.5-L245),2)</f>
        <v>5.8370394182520748E-2</v>
      </c>
      <c r="Q245" s="1">
        <f>(1-O245-P245)*(POWER(MAX(0,0.125-L245)*6,3))</f>
        <v>4.5146460168923284E-2</v>
      </c>
      <c r="R245" s="2">
        <f t="shared" si="9"/>
        <v>0.84670100939372639</v>
      </c>
      <c r="S245" s="2">
        <f>R245*F245</f>
        <v>0.63502575704529485</v>
      </c>
      <c r="T245" s="2">
        <f t="shared" si="10"/>
        <v>0.52502575704529486</v>
      </c>
    </row>
    <row r="246" spans="1:20" x14ac:dyDescent="0.25">
      <c r="A246" t="s">
        <v>259</v>
      </c>
      <c r="B246">
        <v>50</v>
      </c>
      <c r="C246">
        <v>43</v>
      </c>
      <c r="D246">
        <v>5</v>
      </c>
      <c r="E246">
        <v>405</v>
      </c>
      <c r="F246">
        <v>0.75</v>
      </c>
      <c r="G246">
        <v>16</v>
      </c>
      <c r="H246">
        <v>0.1163</v>
      </c>
      <c r="I246">
        <v>0.18840000000000001</v>
      </c>
      <c r="J246">
        <v>0.33846153800000001</v>
      </c>
      <c r="K246">
        <v>65</v>
      </c>
      <c r="L246">
        <f t="shared" si="11"/>
        <v>0.11627906976744186</v>
      </c>
      <c r="M246">
        <v>0.11</v>
      </c>
      <c r="N246">
        <v>0.11</v>
      </c>
      <c r="O246" s="1">
        <f>(-LOG10(L246*0.99+0.01)/2*0.99+0.01)</f>
        <v>0.45682965905703266</v>
      </c>
      <c r="P246" s="1">
        <f>(1-O246)*POWER(MAX(0,0.5-L246),2)</f>
        <v>7.9977352797037785E-2</v>
      </c>
      <c r="Q246" s="1">
        <f>(1-O246-P246)*(POWER(MAX(0,0.125-L246)*6,3))</f>
        <v>6.6359661798328859E-5</v>
      </c>
      <c r="R246" s="2">
        <f t="shared" si="9"/>
        <v>0.53687337151586878</v>
      </c>
      <c r="S246" s="2">
        <f>R246*F246</f>
        <v>0.40265502863690161</v>
      </c>
      <c r="T246" s="2">
        <f t="shared" si="10"/>
        <v>0.29265502863690163</v>
      </c>
    </row>
    <row r="247" spans="1:20" x14ac:dyDescent="0.25">
      <c r="A247" t="s">
        <v>260</v>
      </c>
      <c r="B247">
        <v>50</v>
      </c>
      <c r="C247">
        <v>43</v>
      </c>
      <c r="D247">
        <v>1</v>
      </c>
      <c r="E247">
        <v>104</v>
      </c>
      <c r="F247">
        <v>0.75</v>
      </c>
      <c r="G247">
        <v>2</v>
      </c>
      <c r="H247">
        <v>2.3300000000000001E-2</v>
      </c>
      <c r="I247">
        <v>4.8399999999999999E-2</v>
      </c>
      <c r="J247">
        <v>0.33846153800000001</v>
      </c>
      <c r="K247">
        <v>65</v>
      </c>
      <c r="L247">
        <f t="shared" si="11"/>
        <v>2.3255813953488372E-2</v>
      </c>
      <c r="M247">
        <v>0.11</v>
      </c>
      <c r="N247">
        <v>0.11</v>
      </c>
      <c r="O247" s="1">
        <f>(-LOG10(L247*0.99+0.01)/2*0.99+0.01)</f>
        <v>0.7431841550422823</v>
      </c>
      <c r="P247" s="1">
        <f>(1-O247)*POWER(MAX(0,0.5-L247),2)</f>
        <v>5.8370394182520748E-2</v>
      </c>
      <c r="Q247" s="1">
        <f>(1-O247-P247)*(POWER(MAX(0,0.125-L247)*6,3))</f>
        <v>4.5146460168923284E-2</v>
      </c>
      <c r="R247" s="2">
        <f t="shared" si="9"/>
        <v>0.84670100939372639</v>
      </c>
      <c r="S247" s="2">
        <f>R247*F247</f>
        <v>0.63502575704529485</v>
      </c>
      <c r="T247" s="2">
        <f t="shared" si="10"/>
        <v>0.52502575704529486</v>
      </c>
    </row>
    <row r="248" spans="1:20" x14ac:dyDescent="0.25">
      <c r="A248" t="s">
        <v>261</v>
      </c>
      <c r="B248">
        <v>50</v>
      </c>
      <c r="C248">
        <v>43</v>
      </c>
      <c r="D248">
        <v>43</v>
      </c>
      <c r="E248">
        <v>2150</v>
      </c>
      <c r="F248">
        <v>0.75</v>
      </c>
      <c r="G248">
        <v>353</v>
      </c>
      <c r="H248">
        <v>1</v>
      </c>
      <c r="I248">
        <v>1</v>
      </c>
      <c r="J248">
        <v>0.33846153800000001</v>
      </c>
      <c r="K248">
        <v>65</v>
      </c>
      <c r="L248">
        <f t="shared" si="11"/>
        <v>1</v>
      </c>
      <c r="M248">
        <v>0.11</v>
      </c>
      <c r="N248">
        <v>0.11</v>
      </c>
      <c r="O248" s="1">
        <f>(-LOG10(L248*0.99+0.01)/2*0.99+0.01)</f>
        <v>0.01</v>
      </c>
      <c r="P248" s="1">
        <f>(1-O248)*POWER(MAX(0,0.5-L248),2)</f>
        <v>0</v>
      </c>
      <c r="Q248" s="1">
        <f>(1-O248-P248)*(POWER(MAX(0,0.125-L248)*6,3))</f>
        <v>0</v>
      </c>
      <c r="R248" s="2">
        <f t="shared" si="9"/>
        <v>0.01</v>
      </c>
      <c r="S248" s="2">
        <f>R248*F248</f>
        <v>7.4999999999999997E-3</v>
      </c>
      <c r="T248" s="2">
        <f t="shared" si="10"/>
        <v>-0.10250000000000001</v>
      </c>
    </row>
    <row r="249" spans="1:20" x14ac:dyDescent="0.25">
      <c r="A249" t="s">
        <v>262</v>
      </c>
      <c r="B249">
        <v>50</v>
      </c>
      <c r="C249">
        <v>43</v>
      </c>
      <c r="D249">
        <v>33</v>
      </c>
      <c r="E249">
        <v>1675</v>
      </c>
      <c r="F249">
        <v>0.75</v>
      </c>
      <c r="G249">
        <v>118</v>
      </c>
      <c r="H249">
        <v>0.76739999999999997</v>
      </c>
      <c r="I249">
        <v>0.77910000000000001</v>
      </c>
      <c r="J249">
        <v>0.33846153800000001</v>
      </c>
      <c r="K249">
        <v>65</v>
      </c>
      <c r="L249">
        <f t="shared" si="11"/>
        <v>0.76744186046511631</v>
      </c>
      <c r="M249">
        <v>0.11</v>
      </c>
      <c r="N249">
        <v>0.11</v>
      </c>
      <c r="O249" s="1">
        <f>(-LOG10(L249*0.99+0.01)/2*0.99+0.01)</f>
        <v>6.6252028592914528E-2</v>
      </c>
      <c r="P249" s="1">
        <f>(1-O249)*POWER(MAX(0,0.5-L249),2)</f>
        <v>0</v>
      </c>
      <c r="Q249" s="1">
        <f>(1-O249-P249)*(POWER(MAX(0,0.125-L249)*6,3))</f>
        <v>0</v>
      </c>
      <c r="R249" s="2">
        <f t="shared" si="9"/>
        <v>6.6252028592914528E-2</v>
      </c>
      <c r="S249" s="2">
        <f>R249*F249</f>
        <v>4.9689021444685899E-2</v>
      </c>
      <c r="T249" s="2">
        <f t="shared" si="10"/>
        <v>-6.0310978555314101E-2</v>
      </c>
    </row>
    <row r="250" spans="1:20" x14ac:dyDescent="0.25">
      <c r="A250" t="s">
        <v>263</v>
      </c>
      <c r="B250">
        <v>50</v>
      </c>
      <c r="C250">
        <v>105</v>
      </c>
      <c r="D250">
        <v>12</v>
      </c>
      <c r="E250">
        <v>1247</v>
      </c>
      <c r="F250">
        <v>0.75</v>
      </c>
      <c r="G250">
        <v>37</v>
      </c>
      <c r="H250">
        <v>0.1143</v>
      </c>
      <c r="I250">
        <v>0.23749999999999999</v>
      </c>
      <c r="J250">
        <v>0.46428571400000002</v>
      </c>
      <c r="K250">
        <v>196</v>
      </c>
      <c r="L250">
        <f t="shared" si="11"/>
        <v>0.11428571428571428</v>
      </c>
      <c r="M250">
        <v>0.53</v>
      </c>
      <c r="N250">
        <v>0.53</v>
      </c>
      <c r="O250" s="1">
        <f>(-LOG10(L250*0.99+0.01)/2*0.99+0.01)</f>
        <v>0.46024743322382428</v>
      </c>
      <c r="P250" s="1">
        <f>(1-O250)*POWER(MAX(0,0.5-L250),2)</f>
        <v>8.0301963506088203E-2</v>
      </c>
      <c r="Q250" s="1">
        <f>(1-O250-P250)*(POWER(MAX(0,0.125-L250)*6,3))</f>
        <v>1.2206249627692935E-4</v>
      </c>
      <c r="R250" s="2">
        <f t="shared" si="9"/>
        <v>0.54067145922618931</v>
      </c>
      <c r="S250" s="2">
        <f>R250*F250</f>
        <v>0.40550359441964201</v>
      </c>
      <c r="T250" s="2">
        <f t="shared" si="10"/>
        <v>-0.12449640558035802</v>
      </c>
    </row>
    <row r="251" spans="1:20" x14ac:dyDescent="0.25">
      <c r="A251" t="s">
        <v>264</v>
      </c>
      <c r="B251">
        <v>50</v>
      </c>
      <c r="C251">
        <v>105</v>
      </c>
      <c r="D251">
        <v>23</v>
      </c>
      <c r="E251">
        <v>1981</v>
      </c>
      <c r="F251">
        <v>0.75</v>
      </c>
      <c r="G251">
        <v>33</v>
      </c>
      <c r="H251">
        <v>0.219</v>
      </c>
      <c r="I251">
        <v>0.37730000000000002</v>
      </c>
      <c r="J251">
        <v>0.46428571400000002</v>
      </c>
      <c r="K251">
        <v>196</v>
      </c>
      <c r="L251">
        <f t="shared" si="11"/>
        <v>0.21904761904761905</v>
      </c>
      <c r="M251">
        <v>0.44</v>
      </c>
      <c r="N251">
        <v>0.44</v>
      </c>
      <c r="O251" s="1">
        <f>(-LOG10(L251*0.99+0.01)/2*0.99+0.01)</f>
        <v>0.32890253325197377</v>
      </c>
      <c r="P251" s="1">
        <f>(1-O251)*POWER(MAX(0,0.5-L251),2)</f>
        <v>5.2972568747162802E-2</v>
      </c>
      <c r="Q251" s="1">
        <f>(1-O251-P251)*(POWER(MAX(0,0.125-L251)*6,3))</f>
        <v>0</v>
      </c>
      <c r="R251" s="2">
        <f t="shared" si="9"/>
        <v>0.38187510199913655</v>
      </c>
      <c r="S251" s="2">
        <f>R251*F251</f>
        <v>0.28640632649935238</v>
      </c>
      <c r="T251" s="2">
        <f t="shared" si="10"/>
        <v>-0.15359367350064762</v>
      </c>
    </row>
    <row r="252" spans="1:20" x14ac:dyDescent="0.25">
      <c r="A252" t="s">
        <v>265</v>
      </c>
      <c r="B252">
        <v>50</v>
      </c>
      <c r="C252">
        <v>105</v>
      </c>
      <c r="D252">
        <v>70</v>
      </c>
      <c r="E252">
        <v>3826</v>
      </c>
      <c r="F252">
        <v>0.75</v>
      </c>
      <c r="G252">
        <v>79</v>
      </c>
      <c r="H252">
        <v>0.66669999999999996</v>
      </c>
      <c r="I252">
        <v>0.7288</v>
      </c>
      <c r="J252">
        <v>0.46428571400000002</v>
      </c>
      <c r="K252">
        <v>196</v>
      </c>
      <c r="L252">
        <f t="shared" si="11"/>
        <v>0.66666666666666663</v>
      </c>
      <c r="M252">
        <v>0.19</v>
      </c>
      <c r="N252">
        <v>0.19</v>
      </c>
      <c r="O252" s="1">
        <f>(-LOG10(L252*0.99+0.01)/2*0.99+0.01)</f>
        <v>9.6092972663090928E-2</v>
      </c>
      <c r="P252" s="1">
        <f>(1-O252)*POWER(MAX(0,0.5-L252),2)</f>
        <v>0</v>
      </c>
      <c r="Q252" s="1">
        <f>(1-O252-P252)*(POWER(MAX(0,0.125-L252)*6,3))</f>
        <v>0</v>
      </c>
      <c r="R252" s="2">
        <f t="shared" si="9"/>
        <v>9.6092972663090928E-2</v>
      </c>
      <c r="S252" s="2">
        <f>R252*F252</f>
        <v>7.20697294973182E-2</v>
      </c>
      <c r="T252" s="2">
        <f t="shared" si="10"/>
        <v>-0.1179302705026818</v>
      </c>
    </row>
    <row r="253" spans="1:20" x14ac:dyDescent="0.25">
      <c r="A253" t="s">
        <v>266</v>
      </c>
      <c r="B253">
        <v>50</v>
      </c>
      <c r="C253">
        <v>105</v>
      </c>
      <c r="D253">
        <v>35</v>
      </c>
      <c r="E253">
        <v>2071</v>
      </c>
      <c r="F253">
        <v>0.75</v>
      </c>
      <c r="G253">
        <v>32</v>
      </c>
      <c r="H253">
        <v>0.33329999999999999</v>
      </c>
      <c r="I253">
        <v>0.39450000000000002</v>
      </c>
      <c r="J253">
        <v>0.46428571400000002</v>
      </c>
      <c r="K253">
        <v>196</v>
      </c>
      <c r="L253">
        <f t="shared" si="11"/>
        <v>0.33333333333333331</v>
      </c>
      <c r="M253">
        <v>0.42</v>
      </c>
      <c r="N253">
        <v>0.42</v>
      </c>
      <c r="O253" s="1">
        <f>(-LOG10(L253*0.99+0.01)/2*0.99+0.01)</f>
        <v>0.24191793606408374</v>
      </c>
      <c r="P253" s="1">
        <f>(1-O253)*POWER(MAX(0,0.5-L253),2)</f>
        <v>2.105783510933101E-2</v>
      </c>
      <c r="Q253" s="1">
        <f>(1-O253-P253)*(POWER(MAX(0,0.125-L253)*6,3))</f>
        <v>0</v>
      </c>
      <c r="R253" s="2">
        <f t="shared" si="9"/>
        <v>0.26297577117341475</v>
      </c>
      <c r="S253" s="2">
        <f>R253*F253</f>
        <v>0.19723182838006106</v>
      </c>
      <c r="T253" s="2">
        <f t="shared" si="10"/>
        <v>-0.22276817161993892</v>
      </c>
    </row>
    <row r="254" spans="1:20" x14ac:dyDescent="0.25">
      <c r="A254" t="s">
        <v>267</v>
      </c>
      <c r="B254">
        <v>50</v>
      </c>
      <c r="C254">
        <v>105</v>
      </c>
      <c r="D254">
        <v>22</v>
      </c>
      <c r="E254">
        <v>1692</v>
      </c>
      <c r="F254">
        <v>0.75</v>
      </c>
      <c r="G254">
        <v>30</v>
      </c>
      <c r="H254">
        <v>0.20949999999999999</v>
      </c>
      <c r="I254">
        <v>0.32229999999999998</v>
      </c>
      <c r="J254">
        <v>0.46428571400000002</v>
      </c>
      <c r="K254">
        <v>196</v>
      </c>
      <c r="L254">
        <f t="shared" si="11"/>
        <v>0.20952380952380953</v>
      </c>
      <c r="M254">
        <v>0.47</v>
      </c>
      <c r="N254">
        <v>0.47</v>
      </c>
      <c r="O254" s="1">
        <f>(-LOG10(L254*0.99+0.01)/2*0.99+0.01)</f>
        <v>0.33802827685195291</v>
      </c>
      <c r="P254" s="1">
        <f>(1-O254)*POWER(MAX(0,0.5-L254),2)</f>
        <v>5.5854802309158333E-2</v>
      </c>
      <c r="Q254" s="1">
        <f>(1-O254-P254)*(POWER(MAX(0,0.125-L254)*6,3))</f>
        <v>0</v>
      </c>
      <c r="R254" s="2">
        <f t="shared" si="9"/>
        <v>0.39388307916111126</v>
      </c>
      <c r="S254" s="2">
        <f>R254*F254</f>
        <v>0.29541230937083346</v>
      </c>
      <c r="T254" s="2">
        <f t="shared" si="10"/>
        <v>-0.17458769062916651</v>
      </c>
    </row>
    <row r="255" spans="1:20" x14ac:dyDescent="0.25">
      <c r="A255" t="s">
        <v>268</v>
      </c>
      <c r="B255">
        <v>50</v>
      </c>
      <c r="C255">
        <v>52</v>
      </c>
      <c r="D255">
        <v>51</v>
      </c>
      <c r="E255">
        <v>2570</v>
      </c>
      <c r="F255">
        <v>0.75</v>
      </c>
      <c r="G255">
        <v>754</v>
      </c>
      <c r="H255">
        <v>0.98080000000000001</v>
      </c>
      <c r="I255">
        <v>0.98850000000000005</v>
      </c>
      <c r="J255">
        <v>0.35802469100000001</v>
      </c>
      <c r="K255">
        <v>81</v>
      </c>
      <c r="L255">
        <f t="shared" si="11"/>
        <v>0.98076923076923073</v>
      </c>
      <c r="M255">
        <v>0.05</v>
      </c>
      <c r="N255">
        <v>0.05</v>
      </c>
      <c r="O255" s="1">
        <f>(-LOG10(L255*0.99+0.01)/2*0.99+0.01)</f>
        <v>1.4132269951288069E-2</v>
      </c>
      <c r="P255" s="1">
        <f>(1-O255)*POWER(MAX(0,0.5-L255),2)</f>
        <v>0</v>
      </c>
      <c r="Q255" s="1">
        <f>(1-O255-P255)*(POWER(MAX(0,0.125-L255)*6,3))</f>
        <v>0</v>
      </c>
      <c r="R255" s="2">
        <f t="shared" si="9"/>
        <v>1.4132269951288069E-2</v>
      </c>
      <c r="S255" s="2">
        <f>R255*F255</f>
        <v>1.0599202463466052E-2</v>
      </c>
      <c r="T255" s="2">
        <f t="shared" si="10"/>
        <v>-3.9400797536533951E-2</v>
      </c>
    </row>
    <row r="256" spans="1:20" x14ac:dyDescent="0.25">
      <c r="A256" t="s">
        <v>269</v>
      </c>
      <c r="B256">
        <v>50</v>
      </c>
      <c r="C256">
        <v>52</v>
      </c>
      <c r="D256">
        <v>1</v>
      </c>
      <c r="E256">
        <v>230</v>
      </c>
      <c r="F256">
        <v>0.75</v>
      </c>
      <c r="G256">
        <v>19</v>
      </c>
      <c r="H256">
        <v>1.9199999999999998E-2</v>
      </c>
      <c r="I256">
        <v>8.8499999999999995E-2</v>
      </c>
      <c r="J256">
        <v>0.35802469100000001</v>
      </c>
      <c r="K256">
        <v>81</v>
      </c>
      <c r="L256">
        <f t="shared" si="11"/>
        <v>1.9230769230769232E-2</v>
      </c>
      <c r="M256">
        <v>0.64</v>
      </c>
      <c r="N256">
        <v>0.64</v>
      </c>
      <c r="O256" s="1">
        <f>(-LOG10(L256*0.99+0.01)/2*0.99+0.01)</f>
        <v>0.77082806618910671</v>
      </c>
      <c r="P256" s="1">
        <f>(1-O256)*POWER(MAX(0,0.5-L256),2)</f>
        <v>5.2970583813538578E-2</v>
      </c>
      <c r="Q256" s="1">
        <f>(1-O256-P256)*(POWER(MAX(0,0.125-L256)*6,3))</f>
        <v>4.5034051510973311E-2</v>
      </c>
      <c r="R256" s="2">
        <f t="shared" si="9"/>
        <v>0.86883270151361858</v>
      </c>
      <c r="S256" s="2">
        <f>R256*F256</f>
        <v>0.65162452613521393</v>
      </c>
      <c r="T256" s="2">
        <f t="shared" si="10"/>
        <v>1.162452613521392E-2</v>
      </c>
    </row>
    <row r="257" spans="1:20" x14ac:dyDescent="0.25">
      <c r="A257" t="s">
        <v>270</v>
      </c>
      <c r="B257">
        <v>50</v>
      </c>
      <c r="C257">
        <v>52</v>
      </c>
      <c r="D257">
        <v>50</v>
      </c>
      <c r="E257">
        <v>2560</v>
      </c>
      <c r="F257">
        <v>0.75</v>
      </c>
      <c r="G257">
        <v>637</v>
      </c>
      <c r="H257">
        <v>0.96150000000000002</v>
      </c>
      <c r="I257">
        <v>0.98460000000000003</v>
      </c>
      <c r="J257">
        <v>0.35802469100000001</v>
      </c>
      <c r="K257">
        <v>81</v>
      </c>
      <c r="L257">
        <f t="shared" si="11"/>
        <v>0.96153846153846156</v>
      </c>
      <c r="M257">
        <v>0.05</v>
      </c>
      <c r="N257">
        <v>0.05</v>
      </c>
      <c r="O257" s="1">
        <f>(-LOG10(L257*0.99+0.01)/2*0.99+0.01)</f>
        <v>1.8345529838956126E-2</v>
      </c>
      <c r="P257" s="1">
        <f>(1-O257)*POWER(MAX(0,0.5-L257),2)</f>
        <v>0</v>
      </c>
      <c r="Q257" s="1">
        <f>(1-O257-P257)*(POWER(MAX(0,0.125-L257)*6,3))</f>
        <v>0</v>
      </c>
      <c r="R257" s="2">
        <f t="shared" si="9"/>
        <v>1.8345529838956126E-2</v>
      </c>
      <c r="S257" s="2">
        <f>R257*F257</f>
        <v>1.3759147379217095E-2</v>
      </c>
      <c r="T257" s="2">
        <f t="shared" si="10"/>
        <v>-3.6240852620782908E-2</v>
      </c>
    </row>
    <row r="258" spans="1:20" x14ac:dyDescent="0.25">
      <c r="A258" t="s">
        <v>271</v>
      </c>
      <c r="B258">
        <v>50</v>
      </c>
      <c r="C258">
        <v>52</v>
      </c>
      <c r="D258">
        <v>16</v>
      </c>
      <c r="E258">
        <v>1325</v>
      </c>
      <c r="F258">
        <v>0.75</v>
      </c>
      <c r="G258">
        <v>44</v>
      </c>
      <c r="H258">
        <v>0.30769999999999997</v>
      </c>
      <c r="I258">
        <v>0.50960000000000005</v>
      </c>
      <c r="J258">
        <v>0.35802469100000001</v>
      </c>
      <c r="K258">
        <v>81</v>
      </c>
      <c r="L258">
        <f t="shared" si="11"/>
        <v>0.30769230769230771</v>
      </c>
      <c r="M258">
        <v>0.34</v>
      </c>
      <c r="N258">
        <v>0.34</v>
      </c>
      <c r="O258" s="1">
        <f>(-LOG10(L258*0.99+0.01)/2*0.99+0.01)</f>
        <v>0.25859892192825001</v>
      </c>
      <c r="P258" s="1">
        <f>(1-O258)*POWER(MAX(0,0.5-L258),2)</f>
        <v>2.7418678922771812E-2</v>
      </c>
      <c r="Q258" s="1">
        <f>(1-O258-P258)*(POWER(MAX(0,0.125-L258)*6,3))</f>
        <v>0</v>
      </c>
      <c r="R258" s="2">
        <f t="shared" ref="R258:R321" si="12">O258+P258+Q258</f>
        <v>0.28601760085102185</v>
      </c>
      <c r="S258" s="2">
        <f>R258*F258</f>
        <v>0.2145132006382664</v>
      </c>
      <c r="T258" s="2">
        <f t="shared" ref="T258:T321" si="13">IF(M258,S258-M258,"")</f>
        <v>-0.12548679936173363</v>
      </c>
    </row>
    <row r="259" spans="1:20" x14ac:dyDescent="0.25">
      <c r="A259" t="s">
        <v>272</v>
      </c>
      <c r="B259">
        <v>50</v>
      </c>
      <c r="C259">
        <v>52</v>
      </c>
      <c r="D259">
        <v>4</v>
      </c>
      <c r="E259">
        <v>349</v>
      </c>
      <c r="F259">
        <v>0.75</v>
      </c>
      <c r="G259">
        <v>30</v>
      </c>
      <c r="H259">
        <v>7.6899999999999996E-2</v>
      </c>
      <c r="I259">
        <v>0.13420000000000001</v>
      </c>
      <c r="J259">
        <v>0.35802469100000001</v>
      </c>
      <c r="K259">
        <v>81</v>
      </c>
      <c r="L259">
        <f t="shared" ref="L259:L322" si="14">D259/C259</f>
        <v>7.6923076923076927E-2</v>
      </c>
      <c r="M259">
        <v>0.61</v>
      </c>
      <c r="N259">
        <v>0.61</v>
      </c>
      <c r="O259" s="1">
        <f>(-LOG10(L259*0.99+0.01)/2*0.99+0.01)</f>
        <v>0.53703903817014431</v>
      </c>
      <c r="P259" s="1">
        <f>(1-O259)*POWER(MAX(0,0.5-L259),2)</f>
        <v>8.2867272753568838E-2</v>
      </c>
      <c r="Q259" s="1">
        <f>(1-O259-P259)*(POWER(MAX(0,0.125-L259)*6,3))</f>
        <v>9.123351449650572E-3</v>
      </c>
      <c r="R259" s="2">
        <f t="shared" si="12"/>
        <v>0.62902966237336377</v>
      </c>
      <c r="S259" s="2">
        <f>R259*F259</f>
        <v>0.47177224678002283</v>
      </c>
      <c r="T259" s="2">
        <f t="shared" si="13"/>
        <v>-0.13822775321997716</v>
      </c>
    </row>
    <row r="260" spans="1:20" x14ac:dyDescent="0.25">
      <c r="A260" t="s">
        <v>273</v>
      </c>
      <c r="B260">
        <v>50</v>
      </c>
      <c r="C260">
        <v>123</v>
      </c>
      <c r="D260">
        <v>22</v>
      </c>
      <c r="E260">
        <v>1745</v>
      </c>
      <c r="F260">
        <v>0.75</v>
      </c>
      <c r="G260">
        <v>19</v>
      </c>
      <c r="H260">
        <v>0.1789</v>
      </c>
      <c r="I260">
        <v>0.28370000000000001</v>
      </c>
      <c r="J260">
        <v>0.27647058800000002</v>
      </c>
      <c r="K260">
        <v>170</v>
      </c>
      <c r="L260">
        <f t="shared" si="14"/>
        <v>0.17886178861788618</v>
      </c>
      <c r="M260">
        <v>0.5</v>
      </c>
      <c r="O260" s="1">
        <f>(-LOG10(L260*0.99+0.01)/2*0.99+0.01)</f>
        <v>0.37035430392152346</v>
      </c>
      <c r="P260" s="1">
        <f>(1-O260)*POWER(MAX(0,0.5-L260),2)</f>
        <v>6.4935203734975425E-2</v>
      </c>
      <c r="Q260" s="1">
        <f>(1-O260-P260)*(POWER(MAX(0,0.125-L260)*6,3))</f>
        <v>0</v>
      </c>
      <c r="R260" s="2">
        <f t="shared" si="12"/>
        <v>0.43528950765649888</v>
      </c>
      <c r="S260" s="2">
        <f>R260*F260</f>
        <v>0.32646713074237416</v>
      </c>
      <c r="T260" s="2">
        <f t="shared" si="13"/>
        <v>-0.17353286925762584</v>
      </c>
    </row>
    <row r="261" spans="1:20" x14ac:dyDescent="0.25">
      <c r="A261" t="s">
        <v>274</v>
      </c>
      <c r="B261">
        <v>50</v>
      </c>
      <c r="C261">
        <v>123</v>
      </c>
      <c r="D261">
        <v>98</v>
      </c>
      <c r="E261">
        <v>4960</v>
      </c>
      <c r="F261">
        <v>0.75</v>
      </c>
      <c r="G261">
        <v>117</v>
      </c>
      <c r="H261">
        <v>0.79669999999999996</v>
      </c>
      <c r="I261">
        <v>0.80649999999999999</v>
      </c>
      <c r="J261">
        <v>0.27647058800000002</v>
      </c>
      <c r="K261">
        <v>170</v>
      </c>
      <c r="L261">
        <f t="shared" si="14"/>
        <v>0.7967479674796748</v>
      </c>
      <c r="M261">
        <v>0.14000000000000001</v>
      </c>
      <c r="N261">
        <v>0.14000000000000001</v>
      </c>
      <c r="O261" s="1">
        <f>(-LOG10(L261*0.99+0.01)/2*0.99+0.01)</f>
        <v>5.8298413434007136E-2</v>
      </c>
      <c r="P261" s="1">
        <f>(1-O261)*POWER(MAX(0,0.5-L261),2)</f>
        <v>0</v>
      </c>
      <c r="Q261" s="1">
        <f>(1-O261-P261)*(POWER(MAX(0,0.125-L261)*6,3))</f>
        <v>0</v>
      </c>
      <c r="R261" s="2">
        <f t="shared" si="12"/>
        <v>5.8298413434007136E-2</v>
      </c>
      <c r="S261" s="2">
        <f>R261*F261</f>
        <v>4.3723810075505354E-2</v>
      </c>
      <c r="T261" s="2">
        <f t="shared" si="13"/>
        <v>-9.627618992449466E-2</v>
      </c>
    </row>
    <row r="262" spans="1:20" x14ac:dyDescent="0.25">
      <c r="A262" t="s">
        <v>275</v>
      </c>
      <c r="B262">
        <v>50</v>
      </c>
      <c r="C262">
        <v>123</v>
      </c>
      <c r="D262">
        <v>69</v>
      </c>
      <c r="E262">
        <v>3483</v>
      </c>
      <c r="F262">
        <v>0.75</v>
      </c>
      <c r="G262">
        <v>89</v>
      </c>
      <c r="H262">
        <v>0.56100000000000005</v>
      </c>
      <c r="I262">
        <v>0.56630000000000003</v>
      </c>
      <c r="J262">
        <v>0.27647058800000002</v>
      </c>
      <c r="K262">
        <v>170</v>
      </c>
      <c r="L262">
        <f t="shared" si="14"/>
        <v>0.56097560975609762</v>
      </c>
      <c r="M262">
        <v>0.3</v>
      </c>
      <c r="O262" s="1">
        <f>(-LOG10(L262*0.99+0.01)/2*0.99+0.01)</f>
        <v>0.13259686042061833</v>
      </c>
      <c r="P262" s="1">
        <f>(1-O262)*POWER(MAX(0,0.5-L262),2)</f>
        <v>0</v>
      </c>
      <c r="Q262" s="1">
        <f>(1-O262-P262)*(POWER(MAX(0,0.125-L262)*6,3))</f>
        <v>0</v>
      </c>
      <c r="R262" s="2">
        <f t="shared" si="12"/>
        <v>0.13259686042061833</v>
      </c>
      <c r="S262" s="2">
        <f>R262*F262</f>
        <v>9.944764531546374E-2</v>
      </c>
      <c r="T262" s="2">
        <f t="shared" si="13"/>
        <v>-0.20055235468453625</v>
      </c>
    </row>
    <row r="263" spans="1:20" x14ac:dyDescent="0.25">
      <c r="A263" t="s">
        <v>276</v>
      </c>
      <c r="B263">
        <v>50</v>
      </c>
      <c r="C263">
        <v>123</v>
      </c>
      <c r="D263">
        <v>110</v>
      </c>
      <c r="E263">
        <v>5650</v>
      </c>
      <c r="F263">
        <v>0.75</v>
      </c>
      <c r="G263">
        <v>570</v>
      </c>
      <c r="H263">
        <v>0.89429999999999998</v>
      </c>
      <c r="I263">
        <v>0.91869999999999996</v>
      </c>
      <c r="J263">
        <v>0.27647058800000002</v>
      </c>
      <c r="K263">
        <v>170</v>
      </c>
      <c r="L263">
        <f t="shared" si="14"/>
        <v>0.89430894308943087</v>
      </c>
      <c r="M263">
        <v>0.06</v>
      </c>
      <c r="N263">
        <v>0.06</v>
      </c>
      <c r="O263" s="1">
        <f>(-LOG10(L263*0.99+0.01)/2*0.99+0.01)</f>
        <v>3.3759738746795609E-2</v>
      </c>
      <c r="P263" s="1">
        <f>(1-O263)*POWER(MAX(0,0.5-L263),2)</f>
        <v>0</v>
      </c>
      <c r="Q263" s="1">
        <f>(1-O263-P263)*(POWER(MAX(0,0.125-L263)*6,3))</f>
        <v>0</v>
      </c>
      <c r="R263" s="2">
        <f t="shared" si="12"/>
        <v>3.3759738746795609E-2</v>
      </c>
      <c r="S263" s="2">
        <f>R263*F263</f>
        <v>2.5319804060096707E-2</v>
      </c>
      <c r="T263" s="2">
        <f t="shared" si="13"/>
        <v>-3.4680195939903291E-2</v>
      </c>
    </row>
    <row r="264" spans="1:20" x14ac:dyDescent="0.25">
      <c r="A264" t="s">
        <v>277</v>
      </c>
      <c r="B264">
        <v>50</v>
      </c>
      <c r="C264">
        <v>123</v>
      </c>
      <c r="D264">
        <v>100</v>
      </c>
      <c r="E264">
        <v>5240</v>
      </c>
      <c r="F264">
        <v>0.75</v>
      </c>
      <c r="G264">
        <v>158</v>
      </c>
      <c r="H264">
        <v>0.81299999999999994</v>
      </c>
      <c r="I264">
        <v>0.85199999999999998</v>
      </c>
      <c r="J264">
        <v>0.27647058800000002</v>
      </c>
      <c r="K264">
        <v>170</v>
      </c>
      <c r="L264">
        <f t="shared" si="14"/>
        <v>0.81300813008130079</v>
      </c>
      <c r="M264">
        <v>0.1</v>
      </c>
      <c r="O264" s="1">
        <f>(-LOG10(L264*0.99+0.01)/2*0.99+0.01)</f>
        <v>5.4009153635394089E-2</v>
      </c>
      <c r="P264" s="1">
        <f>(1-O264)*POWER(MAX(0,0.5-L264),2)</f>
        <v>0</v>
      </c>
      <c r="Q264" s="1">
        <f>(1-O264-P264)*(POWER(MAX(0,0.125-L264)*6,3))</f>
        <v>0</v>
      </c>
      <c r="R264" s="2">
        <f t="shared" si="12"/>
        <v>5.4009153635394089E-2</v>
      </c>
      <c r="S264" s="2">
        <f>R264*F264</f>
        <v>4.0506865226545563E-2</v>
      </c>
      <c r="T264" s="2">
        <f t="shared" si="13"/>
        <v>-5.9493134773454442E-2</v>
      </c>
    </row>
    <row r="265" spans="1:20" x14ac:dyDescent="0.25">
      <c r="A265" t="s">
        <v>278</v>
      </c>
      <c r="B265">
        <v>50</v>
      </c>
      <c r="C265">
        <v>119</v>
      </c>
      <c r="D265">
        <v>5</v>
      </c>
      <c r="E265">
        <v>260</v>
      </c>
      <c r="F265">
        <v>0.75</v>
      </c>
      <c r="G265">
        <v>23</v>
      </c>
      <c r="H265">
        <v>4.2000000000000003E-2</v>
      </c>
      <c r="I265">
        <v>4.3700000000000003E-2</v>
      </c>
      <c r="J265">
        <v>0.34254143599999998</v>
      </c>
      <c r="K265">
        <v>181</v>
      </c>
      <c r="L265">
        <f t="shared" si="14"/>
        <v>4.2016806722689079E-2</v>
      </c>
      <c r="M265">
        <v>0.67</v>
      </c>
      <c r="N265">
        <v>0.67</v>
      </c>
      <c r="O265" s="1">
        <f>(-LOG10(L265*0.99+0.01)/2*0.99+0.01)</f>
        <v>0.6472524021744247</v>
      </c>
      <c r="P265" s="1">
        <f>(1-O265)*POWER(MAX(0,0.5-L265),2)</f>
        <v>7.3988316675475951E-2</v>
      </c>
      <c r="Q265" s="1">
        <f>(1-O265-P265)*(POWER(MAX(0,0.125-L265)*6,3))</f>
        <v>3.4407531471362864E-2</v>
      </c>
      <c r="R265" s="2">
        <f t="shared" si="12"/>
        <v>0.75564825032126348</v>
      </c>
      <c r="S265" s="2">
        <f>R265*F265</f>
        <v>0.56673618774094758</v>
      </c>
      <c r="T265" s="2">
        <f t="shared" si="13"/>
        <v>-0.10326381225905246</v>
      </c>
    </row>
    <row r="266" spans="1:20" x14ac:dyDescent="0.25">
      <c r="A266" t="s">
        <v>279</v>
      </c>
      <c r="B266">
        <v>50</v>
      </c>
      <c r="C266">
        <v>119</v>
      </c>
      <c r="D266">
        <v>96</v>
      </c>
      <c r="E266">
        <v>5015</v>
      </c>
      <c r="F266">
        <v>0.75</v>
      </c>
      <c r="G266">
        <v>172</v>
      </c>
      <c r="H266">
        <v>0.80669999999999997</v>
      </c>
      <c r="I266">
        <v>0.84289999999999998</v>
      </c>
      <c r="J266">
        <v>0.34254143599999998</v>
      </c>
      <c r="K266">
        <v>181</v>
      </c>
      <c r="L266">
        <f t="shared" si="14"/>
        <v>0.80672268907563027</v>
      </c>
      <c r="M266">
        <v>0.11</v>
      </c>
      <c r="N266">
        <v>0.11</v>
      </c>
      <c r="O266" s="1">
        <f>(-LOG10(L266*0.99+0.01)/2*0.99+0.01)</f>
        <v>5.5657055421215532E-2</v>
      </c>
      <c r="P266" s="1">
        <f>(1-O266)*POWER(MAX(0,0.5-L266),2)</f>
        <v>0</v>
      </c>
      <c r="Q266" s="1">
        <f>(1-O266-P266)*(POWER(MAX(0,0.125-L266)*6,3))</f>
        <v>0</v>
      </c>
      <c r="R266" s="2">
        <f t="shared" si="12"/>
        <v>5.5657055421215532E-2</v>
      </c>
      <c r="S266" s="2">
        <f>R266*F266</f>
        <v>4.1742791565911652E-2</v>
      </c>
      <c r="T266" s="2">
        <f t="shared" si="13"/>
        <v>-6.8257208434088348E-2</v>
      </c>
    </row>
    <row r="267" spans="1:20" x14ac:dyDescent="0.25">
      <c r="A267" t="s">
        <v>280</v>
      </c>
      <c r="B267">
        <v>50</v>
      </c>
      <c r="C267">
        <v>119</v>
      </c>
      <c r="D267">
        <v>93</v>
      </c>
      <c r="E267">
        <v>4650</v>
      </c>
      <c r="F267">
        <v>0.75</v>
      </c>
      <c r="G267">
        <v>118</v>
      </c>
      <c r="H267">
        <v>0.78149999999999997</v>
      </c>
      <c r="I267">
        <v>0.78149999999999997</v>
      </c>
      <c r="J267">
        <v>0.34254143599999998</v>
      </c>
      <c r="K267">
        <v>181</v>
      </c>
      <c r="L267">
        <f t="shared" si="14"/>
        <v>0.78151260504201681</v>
      </c>
      <c r="M267">
        <v>0.15</v>
      </c>
      <c r="N267">
        <v>0.15</v>
      </c>
      <c r="O267" s="1">
        <f>(-LOG10(L267*0.99+0.01)/2*0.99+0.01)</f>
        <v>6.2396517385658476E-2</v>
      </c>
      <c r="P267" s="1">
        <f>(1-O267)*POWER(MAX(0,0.5-L267),2)</f>
        <v>0</v>
      </c>
      <c r="Q267" s="1">
        <f>(1-O267-P267)*(POWER(MAX(0,0.125-L267)*6,3))</f>
        <v>0</v>
      </c>
      <c r="R267" s="2">
        <f t="shared" si="12"/>
        <v>6.2396517385658476E-2</v>
      </c>
      <c r="S267" s="2">
        <f>R267*F267</f>
        <v>4.6797388039243853E-2</v>
      </c>
      <c r="T267" s="2">
        <f t="shared" si="13"/>
        <v>-0.10320261196075614</v>
      </c>
    </row>
    <row r="268" spans="1:20" x14ac:dyDescent="0.25">
      <c r="A268" t="s">
        <v>281</v>
      </c>
      <c r="B268">
        <v>50</v>
      </c>
      <c r="C268">
        <v>119</v>
      </c>
      <c r="D268">
        <v>52</v>
      </c>
      <c r="E268">
        <v>3550</v>
      </c>
      <c r="F268">
        <v>0.75</v>
      </c>
      <c r="G268">
        <v>74</v>
      </c>
      <c r="H268">
        <v>0.437</v>
      </c>
      <c r="I268">
        <v>0.59660000000000002</v>
      </c>
      <c r="J268">
        <v>0.34254143599999998</v>
      </c>
      <c r="K268">
        <v>181</v>
      </c>
      <c r="L268">
        <f t="shared" si="14"/>
        <v>0.43697478991596639</v>
      </c>
      <c r="M268">
        <v>0.28000000000000003</v>
      </c>
      <c r="N268">
        <v>0.28000000000000003</v>
      </c>
      <c r="O268" s="1">
        <f>(-LOG10(L268*0.99+0.01)/2*0.99+0.01)</f>
        <v>0.18522190330234969</v>
      </c>
      <c r="P268" s="1">
        <f>(1-O268)*POWER(MAX(0,0.5-L268),2)</f>
        <v>3.2364429022839368E-3</v>
      </c>
      <c r="Q268" s="1">
        <f>(1-O268-P268)*(POWER(MAX(0,0.125-L268)*6,3))</f>
        <v>0</v>
      </c>
      <c r="R268" s="2">
        <f t="shared" si="12"/>
        <v>0.18845834620463364</v>
      </c>
      <c r="S268" s="2">
        <f>R268*F268</f>
        <v>0.14134375965347523</v>
      </c>
      <c r="T268" s="2">
        <f t="shared" si="13"/>
        <v>-0.1386562403465248</v>
      </c>
    </row>
    <row r="269" spans="1:20" x14ac:dyDescent="0.25">
      <c r="A269" t="s">
        <v>282</v>
      </c>
      <c r="B269">
        <v>50</v>
      </c>
      <c r="C269">
        <v>119</v>
      </c>
      <c r="D269">
        <v>80</v>
      </c>
      <c r="E269">
        <v>4184</v>
      </c>
      <c r="F269">
        <v>0.75</v>
      </c>
      <c r="G269">
        <v>142</v>
      </c>
      <c r="H269">
        <v>0.67230000000000001</v>
      </c>
      <c r="I269">
        <v>0.70320000000000005</v>
      </c>
      <c r="J269">
        <v>0.34254143599999998</v>
      </c>
      <c r="K269">
        <v>181</v>
      </c>
      <c r="L269">
        <f t="shared" si="14"/>
        <v>0.67226890756302526</v>
      </c>
      <c r="M269">
        <v>0.21</v>
      </c>
      <c r="N269">
        <v>0.21</v>
      </c>
      <c r="O269" s="1">
        <f>(-LOG10(L269*0.99+0.01)/2*0.99+0.01)</f>
        <v>9.4320741701454963E-2</v>
      </c>
      <c r="P269" s="1">
        <f>(1-O269)*POWER(MAX(0,0.5-L269),2)</f>
        <v>0</v>
      </c>
      <c r="Q269" s="1">
        <f>(1-O269-P269)*(POWER(MAX(0,0.125-L269)*6,3))</f>
        <v>0</v>
      </c>
      <c r="R269" s="2">
        <f t="shared" si="12"/>
        <v>9.4320741701454963E-2</v>
      </c>
      <c r="S269" s="2">
        <f>R269*F269</f>
        <v>7.0740556276091215E-2</v>
      </c>
      <c r="T269" s="2">
        <f t="shared" si="13"/>
        <v>-0.13925944372390878</v>
      </c>
    </row>
    <row r="270" spans="1:20" x14ac:dyDescent="0.25">
      <c r="A270" t="s">
        <v>283</v>
      </c>
      <c r="B270">
        <v>50</v>
      </c>
      <c r="C270">
        <v>111</v>
      </c>
      <c r="D270">
        <v>106</v>
      </c>
      <c r="E270">
        <v>5405</v>
      </c>
      <c r="F270">
        <v>0.75</v>
      </c>
      <c r="G270">
        <v>1444</v>
      </c>
      <c r="H270">
        <v>0.95499999999999996</v>
      </c>
      <c r="I270">
        <v>0.97389999999999999</v>
      </c>
      <c r="J270">
        <v>0.27922077899999997</v>
      </c>
      <c r="K270">
        <v>154</v>
      </c>
      <c r="L270">
        <f t="shared" si="14"/>
        <v>0.95495495495495497</v>
      </c>
      <c r="M270">
        <v>0.05</v>
      </c>
      <c r="N270">
        <v>0.05</v>
      </c>
      <c r="O270" s="1">
        <f>(-LOG10(L270*0.99+0.01)/2*0.99+0.01)</f>
        <v>1.9807091437368009E-2</v>
      </c>
      <c r="P270" s="1">
        <f>(1-O270)*POWER(MAX(0,0.5-L270),2)</f>
        <v>0</v>
      </c>
      <c r="Q270" s="1">
        <f>(1-O270-P270)*(POWER(MAX(0,0.125-L270)*6,3))</f>
        <v>0</v>
      </c>
      <c r="R270" s="2">
        <f t="shared" si="12"/>
        <v>1.9807091437368009E-2</v>
      </c>
      <c r="S270" s="2">
        <f>R270*F270</f>
        <v>1.4855318578026007E-2</v>
      </c>
      <c r="T270" s="2">
        <f t="shared" si="13"/>
        <v>-3.5144681421973994E-2</v>
      </c>
    </row>
    <row r="271" spans="1:20" x14ac:dyDescent="0.25">
      <c r="A271" t="s">
        <v>284</v>
      </c>
      <c r="B271">
        <v>50</v>
      </c>
      <c r="C271">
        <v>111</v>
      </c>
      <c r="D271">
        <v>21</v>
      </c>
      <c r="E271">
        <v>1612</v>
      </c>
      <c r="F271">
        <v>0.75</v>
      </c>
      <c r="G271">
        <v>227</v>
      </c>
      <c r="H271">
        <v>0.18920000000000001</v>
      </c>
      <c r="I271">
        <v>0.29049999999999998</v>
      </c>
      <c r="J271">
        <v>0.27922077899999997</v>
      </c>
      <c r="K271">
        <v>154</v>
      </c>
      <c r="L271">
        <f t="shared" si="14"/>
        <v>0.1891891891891892</v>
      </c>
      <c r="M271">
        <v>0.5</v>
      </c>
      <c r="O271" s="1">
        <f>(-LOG10(L271*0.99+0.01)/2*0.99+0.01)</f>
        <v>0.35891503765353688</v>
      </c>
      <c r="P271" s="1">
        <f>(1-O271)*POWER(MAX(0,0.5-L271),2)</f>
        <v>6.1930961483067745E-2</v>
      </c>
      <c r="Q271" s="1">
        <f>(1-O271-P271)*(POWER(MAX(0,0.125-L271)*6,3))</f>
        <v>0</v>
      </c>
      <c r="R271" s="2">
        <f t="shared" si="12"/>
        <v>0.42084599913660464</v>
      </c>
      <c r="S271" s="2">
        <f>R271*F271</f>
        <v>0.31563449935245347</v>
      </c>
      <c r="T271" s="2">
        <f t="shared" si="13"/>
        <v>-0.18436550064754653</v>
      </c>
    </row>
    <row r="272" spans="1:20" x14ac:dyDescent="0.25">
      <c r="A272" t="s">
        <v>285</v>
      </c>
      <c r="B272">
        <v>50</v>
      </c>
      <c r="C272">
        <v>111</v>
      </c>
      <c r="D272">
        <v>50</v>
      </c>
      <c r="E272">
        <v>2754</v>
      </c>
      <c r="F272">
        <v>0.75</v>
      </c>
      <c r="G272">
        <v>129</v>
      </c>
      <c r="H272">
        <v>0.45050000000000001</v>
      </c>
      <c r="I272">
        <v>0.49619999999999997</v>
      </c>
      <c r="J272">
        <v>0.27922077899999997</v>
      </c>
      <c r="K272">
        <v>154</v>
      </c>
      <c r="L272">
        <f t="shared" si="14"/>
        <v>0.45045045045045046</v>
      </c>
      <c r="M272">
        <v>0.35</v>
      </c>
      <c r="N272">
        <v>0.35</v>
      </c>
      <c r="O272" s="1">
        <f>(-LOG10(L272*0.99+0.01)/2*0.99+0.01)</f>
        <v>0.17883788753154553</v>
      </c>
      <c r="P272" s="1">
        <f>(1-O272)*POWER(MAX(0,0.5-L272),2)</f>
        <v>2.0160826152236626E-3</v>
      </c>
      <c r="Q272" s="1">
        <f>(1-O272-P272)*(POWER(MAX(0,0.125-L272)*6,3))</f>
        <v>0</v>
      </c>
      <c r="R272" s="2">
        <f t="shared" si="12"/>
        <v>0.18085397014676918</v>
      </c>
      <c r="S272" s="2">
        <f>R272*F272</f>
        <v>0.13564047761007689</v>
      </c>
      <c r="T272" s="2">
        <f t="shared" si="13"/>
        <v>-0.21435952238992309</v>
      </c>
    </row>
    <row r="273" spans="1:20" x14ac:dyDescent="0.25">
      <c r="A273" t="s">
        <v>286</v>
      </c>
      <c r="B273">
        <v>50</v>
      </c>
      <c r="C273">
        <v>111</v>
      </c>
      <c r="D273">
        <v>102</v>
      </c>
      <c r="E273">
        <v>5110</v>
      </c>
      <c r="F273">
        <v>0.75</v>
      </c>
      <c r="G273">
        <v>599</v>
      </c>
      <c r="H273">
        <v>0.91890000000000005</v>
      </c>
      <c r="I273">
        <v>0.92069999999999996</v>
      </c>
      <c r="J273">
        <v>0.27922077899999997</v>
      </c>
      <c r="K273">
        <v>154</v>
      </c>
      <c r="L273">
        <f t="shared" si="14"/>
        <v>0.91891891891891897</v>
      </c>
      <c r="M273">
        <v>0.06</v>
      </c>
      <c r="N273">
        <v>0.06</v>
      </c>
      <c r="O273" s="1">
        <f>(-LOG10(L273*0.99+0.01)/2*0.99+0.01)</f>
        <v>2.7988188610736861E-2</v>
      </c>
      <c r="P273" s="1">
        <f>(1-O273)*POWER(MAX(0,0.5-L273),2)</f>
        <v>0</v>
      </c>
      <c r="Q273" s="1">
        <f>(1-O273-P273)*(POWER(MAX(0,0.125-L273)*6,3))</f>
        <v>0</v>
      </c>
      <c r="R273" s="2">
        <f t="shared" si="12"/>
        <v>2.7988188610736861E-2</v>
      </c>
      <c r="S273" s="2">
        <f>R273*F273</f>
        <v>2.0991141458052646E-2</v>
      </c>
      <c r="T273" s="2">
        <f t="shared" si="13"/>
        <v>-3.9008858541947355E-2</v>
      </c>
    </row>
    <row r="274" spans="1:20" x14ac:dyDescent="0.25">
      <c r="A274" t="s">
        <v>287</v>
      </c>
      <c r="B274">
        <v>50</v>
      </c>
      <c r="C274">
        <v>111</v>
      </c>
      <c r="D274">
        <v>61</v>
      </c>
      <c r="E274">
        <v>3166</v>
      </c>
      <c r="F274">
        <v>0.75</v>
      </c>
      <c r="G274">
        <v>233</v>
      </c>
      <c r="H274">
        <v>0.54949999999999999</v>
      </c>
      <c r="I274">
        <v>0.57050000000000001</v>
      </c>
      <c r="J274">
        <v>0.27922077899999997</v>
      </c>
      <c r="K274">
        <v>154</v>
      </c>
      <c r="L274">
        <f t="shared" si="14"/>
        <v>0.5495495495495496</v>
      </c>
      <c r="M274">
        <v>0.3</v>
      </c>
      <c r="O274" s="1">
        <f>(-LOG10(L274*0.99+0.01)/2*0.99+0.01)</f>
        <v>0.13694169219056415</v>
      </c>
      <c r="P274" s="1">
        <f>(1-O274)*POWER(MAX(0,0.5-L274),2)</f>
        <v>0</v>
      </c>
      <c r="Q274" s="1">
        <f>(1-O274-P274)*(POWER(MAX(0,0.125-L274)*6,3))</f>
        <v>0</v>
      </c>
      <c r="R274" s="2">
        <f t="shared" si="12"/>
        <v>0.13694169219056415</v>
      </c>
      <c r="S274" s="2">
        <f>R274*F274</f>
        <v>0.10270626914292311</v>
      </c>
      <c r="T274" s="2">
        <f t="shared" si="13"/>
        <v>-0.19729373085707688</v>
      </c>
    </row>
    <row r="275" spans="1:20" x14ac:dyDescent="0.25">
      <c r="A275" t="s">
        <v>288</v>
      </c>
      <c r="B275">
        <v>100</v>
      </c>
      <c r="C275">
        <v>221</v>
      </c>
      <c r="D275">
        <v>220</v>
      </c>
      <c r="E275">
        <v>22060</v>
      </c>
      <c r="F275">
        <v>2</v>
      </c>
      <c r="G275">
        <v>208</v>
      </c>
      <c r="H275">
        <v>0.99550000000000005</v>
      </c>
      <c r="I275">
        <v>0.99819999999999998</v>
      </c>
      <c r="J275">
        <v>0.19047618999999999</v>
      </c>
      <c r="K275">
        <v>273</v>
      </c>
      <c r="L275">
        <f t="shared" si="14"/>
        <v>0.99547511312217196</v>
      </c>
      <c r="M275">
        <v>0.8</v>
      </c>
      <c r="O275" s="1">
        <f>(-LOG10(L275*0.99+0.01)/2*0.99+0.01)</f>
        <v>1.0965177063370548E-2</v>
      </c>
      <c r="P275" s="1">
        <f>(1-O275)*POWER(MAX(0,0.5-L275),2)</f>
        <v>0</v>
      </c>
      <c r="Q275" s="1">
        <f>(1-O275-P275)*(POWER(MAX(0,0.125-L275)*6,3))</f>
        <v>0</v>
      </c>
      <c r="R275" s="2">
        <f t="shared" si="12"/>
        <v>1.0965177063370548E-2</v>
      </c>
      <c r="S275" s="2">
        <f>R275*F275</f>
        <v>2.1930354126741096E-2</v>
      </c>
      <c r="T275" s="2">
        <f t="shared" si="13"/>
        <v>-0.778069645873259</v>
      </c>
    </row>
    <row r="276" spans="1:20" x14ac:dyDescent="0.25">
      <c r="A276" t="s">
        <v>289</v>
      </c>
      <c r="B276">
        <v>100</v>
      </c>
      <c r="C276">
        <v>221</v>
      </c>
      <c r="D276">
        <v>18</v>
      </c>
      <c r="E276">
        <v>4240</v>
      </c>
      <c r="F276">
        <v>2</v>
      </c>
      <c r="G276">
        <v>4</v>
      </c>
      <c r="H276">
        <v>8.14E-2</v>
      </c>
      <c r="I276">
        <v>0.19189999999999999</v>
      </c>
      <c r="J276">
        <v>0.19047618999999999</v>
      </c>
      <c r="K276">
        <v>273</v>
      </c>
      <c r="L276">
        <f t="shared" si="14"/>
        <v>8.1447963800904979E-2</v>
      </c>
      <c r="M276">
        <v>0.8</v>
      </c>
      <c r="O276" s="1">
        <f>(-LOG10(L276*0.99+0.01)/2*0.99+0.01)</f>
        <v>0.52614210557380958</v>
      </c>
      <c r="P276" s="1">
        <f>(1-O276)*POWER(MAX(0,0.5-L276),2)</f>
        <v>8.3013177641409724E-2</v>
      </c>
      <c r="Q276" s="1">
        <f>(1-O276-P276)*(POWER(MAX(0,0.125-L276)*6,3))</f>
        <v>6.9740232424903787E-3</v>
      </c>
      <c r="R276" s="2">
        <f t="shared" si="12"/>
        <v>0.61612930645770969</v>
      </c>
      <c r="S276" s="2">
        <f>R276*F276</f>
        <v>1.2322586129154194</v>
      </c>
      <c r="T276" s="2">
        <f t="shared" si="13"/>
        <v>0.43225861291541934</v>
      </c>
    </row>
    <row r="277" spans="1:20" x14ac:dyDescent="0.25">
      <c r="A277" t="s">
        <v>290</v>
      </c>
      <c r="B277">
        <v>100</v>
      </c>
      <c r="C277">
        <v>221</v>
      </c>
      <c r="D277">
        <v>4</v>
      </c>
      <c r="E277">
        <v>2425</v>
      </c>
      <c r="F277">
        <v>2</v>
      </c>
      <c r="G277">
        <v>3</v>
      </c>
      <c r="H277">
        <v>1.8100000000000002E-2</v>
      </c>
      <c r="I277">
        <v>0.10970000000000001</v>
      </c>
      <c r="J277">
        <v>0.19047618999999999</v>
      </c>
      <c r="K277">
        <v>273</v>
      </c>
      <c r="L277">
        <f t="shared" si="14"/>
        <v>1.8099547511312219E-2</v>
      </c>
      <c r="M277">
        <v>0.8</v>
      </c>
      <c r="O277" s="1">
        <f>(-LOG10(L277*0.99+0.01)/2*0.99+0.01)</f>
        <v>0.77928301927767518</v>
      </c>
      <c r="P277" s="1">
        <f>(1-O277)*POWER(MAX(0,0.5-L277),2)</f>
        <v>5.1256673176179622E-2</v>
      </c>
      <c r="Q277" s="1">
        <f>(1-O277-P277)*(POWER(MAX(0,0.125-L277)*6,3))</f>
        <v>4.4715734812134193E-2</v>
      </c>
      <c r="R277" s="2">
        <f t="shared" si="12"/>
        <v>0.87525542726598904</v>
      </c>
      <c r="S277" s="2">
        <f>R277*F277</f>
        <v>1.7505108545319781</v>
      </c>
      <c r="T277" s="2">
        <f t="shared" si="13"/>
        <v>0.95051085453197803</v>
      </c>
    </row>
    <row r="278" spans="1:20" x14ac:dyDescent="0.25">
      <c r="A278" t="s">
        <v>291</v>
      </c>
      <c r="B278">
        <v>100</v>
      </c>
      <c r="C278">
        <v>221</v>
      </c>
      <c r="D278">
        <v>6</v>
      </c>
      <c r="E278">
        <v>2890</v>
      </c>
      <c r="F278">
        <v>2</v>
      </c>
      <c r="G278">
        <v>10</v>
      </c>
      <c r="H278">
        <v>2.7099999999999999E-2</v>
      </c>
      <c r="I278">
        <v>0.1308</v>
      </c>
      <c r="J278">
        <v>0.19047618999999999</v>
      </c>
      <c r="K278">
        <v>273</v>
      </c>
      <c r="L278">
        <f t="shared" si="14"/>
        <v>2.7149321266968326E-2</v>
      </c>
      <c r="M278">
        <v>0.8</v>
      </c>
      <c r="O278" s="1">
        <f>(-LOG10(L278*0.99+0.01)/2*0.99+0.01)</f>
        <v>0.71945115914784141</v>
      </c>
      <c r="P278" s="1">
        <f>(1-O278)*POWER(MAX(0,0.5-L278),2)</f>
        <v>6.2727288125054459E-2</v>
      </c>
      <c r="Q278" s="1">
        <f>(1-O278-P278)*(POWER(MAX(0,0.125-L278)*6,3))</f>
        <v>4.4080461028497372E-2</v>
      </c>
      <c r="R278" s="2">
        <f t="shared" si="12"/>
        <v>0.82625890830139326</v>
      </c>
      <c r="S278" s="2">
        <f>R278*F278</f>
        <v>1.6525178166027865</v>
      </c>
      <c r="T278" s="2">
        <f t="shared" si="13"/>
        <v>0.85251781660278647</v>
      </c>
    </row>
    <row r="279" spans="1:20" x14ac:dyDescent="0.25">
      <c r="A279" t="s">
        <v>292</v>
      </c>
      <c r="B279">
        <v>100</v>
      </c>
      <c r="C279">
        <v>221</v>
      </c>
      <c r="D279">
        <v>125</v>
      </c>
      <c r="E279">
        <v>16646</v>
      </c>
      <c r="F279">
        <v>2</v>
      </c>
      <c r="G279">
        <v>8</v>
      </c>
      <c r="H279">
        <v>0.56559999999999999</v>
      </c>
      <c r="I279">
        <v>0.75319999999999998</v>
      </c>
      <c r="J279">
        <v>0.19047618999999999</v>
      </c>
      <c r="K279">
        <v>273</v>
      </c>
      <c r="L279">
        <f t="shared" si="14"/>
        <v>0.56561085972850678</v>
      </c>
      <c r="M279">
        <v>0.8</v>
      </c>
      <c r="O279" s="1">
        <f>(-LOG10(L279*0.99+0.01)/2*0.99+0.01)</f>
        <v>0.13085901275169917</v>
      </c>
      <c r="P279" s="1">
        <f>(1-O279)*POWER(MAX(0,0.5-L279),2)</f>
        <v>0</v>
      </c>
      <c r="Q279" s="1">
        <f>(1-O279-P279)*(POWER(MAX(0,0.125-L279)*6,3))</f>
        <v>0</v>
      </c>
      <c r="R279" s="2">
        <f t="shared" si="12"/>
        <v>0.13085901275169917</v>
      </c>
      <c r="S279" s="2">
        <f>R279*F279</f>
        <v>0.26171802550339834</v>
      </c>
      <c r="T279" s="2">
        <f t="shared" si="13"/>
        <v>-0.53828197449660165</v>
      </c>
    </row>
    <row r="280" spans="1:20" x14ac:dyDescent="0.25">
      <c r="A280" t="s">
        <v>293</v>
      </c>
      <c r="B280">
        <v>50</v>
      </c>
      <c r="C280">
        <v>75</v>
      </c>
      <c r="D280">
        <v>53</v>
      </c>
      <c r="E280">
        <v>2997</v>
      </c>
      <c r="F280">
        <v>1.5</v>
      </c>
      <c r="G280">
        <v>0</v>
      </c>
      <c r="H280">
        <v>0.70669999999999999</v>
      </c>
      <c r="I280">
        <v>0.79920000000000002</v>
      </c>
      <c r="J280">
        <v>0.33628318600000001</v>
      </c>
      <c r="K280">
        <v>113</v>
      </c>
      <c r="L280">
        <f t="shared" si="14"/>
        <v>0.70666666666666667</v>
      </c>
      <c r="M280">
        <v>0.8</v>
      </c>
      <c r="O280" s="1">
        <f>(-LOG10(L280*0.99+0.01)/2*0.99+0.01)</f>
        <v>8.3748264622283353E-2</v>
      </c>
      <c r="P280" s="1">
        <f>(1-O280)*POWER(MAX(0,0.5-L280),2)</f>
        <v>0</v>
      </c>
      <c r="Q280" s="1">
        <f>(1-O280-P280)*(POWER(MAX(0,0.125-L280)*6,3))</f>
        <v>0</v>
      </c>
      <c r="R280" s="2">
        <f t="shared" si="12"/>
        <v>8.3748264622283353E-2</v>
      </c>
      <c r="S280" s="2">
        <f>R280*F280</f>
        <v>0.12562239693342503</v>
      </c>
      <c r="T280" s="2">
        <f t="shared" si="13"/>
        <v>-0.67437760306657502</v>
      </c>
    </row>
    <row r="281" spans="1:20" x14ac:dyDescent="0.25">
      <c r="A281" t="s">
        <v>294</v>
      </c>
      <c r="B281">
        <v>50</v>
      </c>
      <c r="C281">
        <v>75</v>
      </c>
      <c r="D281">
        <v>13</v>
      </c>
      <c r="E281">
        <v>954</v>
      </c>
      <c r="F281">
        <v>1.5</v>
      </c>
      <c r="G281">
        <v>0</v>
      </c>
      <c r="H281">
        <v>0.17330000000000001</v>
      </c>
      <c r="I281">
        <v>0.25440000000000002</v>
      </c>
      <c r="J281">
        <v>0.33628318600000001</v>
      </c>
      <c r="K281">
        <v>113</v>
      </c>
      <c r="L281">
        <f t="shared" si="14"/>
        <v>0.17333333333333334</v>
      </c>
      <c r="M281">
        <v>0.8</v>
      </c>
      <c r="O281" s="1">
        <f>(-LOG10(L281*0.99+0.01)/2*0.99+0.01)</f>
        <v>0.37673765712839219</v>
      </c>
      <c r="P281" s="1">
        <f>(1-O281)*POWER(MAX(0,0.5-L281),2)</f>
        <v>6.6509017121543557E-2</v>
      </c>
      <c r="Q281" s="1">
        <f>(1-O281-P281)*(POWER(MAX(0,0.125-L281)*6,3))</f>
        <v>0</v>
      </c>
      <c r="R281" s="2">
        <f t="shared" si="12"/>
        <v>0.44324667424993575</v>
      </c>
      <c r="S281" s="2">
        <f>R281*F281</f>
        <v>0.66487001137490365</v>
      </c>
      <c r="T281" s="2">
        <f t="shared" si="13"/>
        <v>-0.1351299886250964</v>
      </c>
    </row>
    <row r="282" spans="1:20" x14ac:dyDescent="0.25">
      <c r="A282" t="s">
        <v>295</v>
      </c>
      <c r="B282">
        <v>50</v>
      </c>
      <c r="C282">
        <v>75</v>
      </c>
      <c r="D282">
        <v>48</v>
      </c>
      <c r="E282">
        <v>2607</v>
      </c>
      <c r="F282">
        <v>1.5</v>
      </c>
      <c r="G282">
        <v>0</v>
      </c>
      <c r="H282">
        <v>0.64</v>
      </c>
      <c r="I282">
        <v>0.69520000000000004</v>
      </c>
      <c r="J282">
        <v>0.33628318600000001</v>
      </c>
      <c r="K282">
        <v>113</v>
      </c>
      <c r="L282">
        <f t="shared" si="14"/>
        <v>0.64</v>
      </c>
      <c r="M282">
        <v>0.8</v>
      </c>
      <c r="O282" s="1">
        <f>(-LOG10(L282*0.99+0.01)/2*0.99+0.01)</f>
        <v>0.10473506246363896</v>
      </c>
      <c r="P282" s="1">
        <f>(1-O282)*POWER(MAX(0,0.5-L282),2)</f>
        <v>0</v>
      </c>
      <c r="Q282" s="1">
        <f>(1-O282-P282)*(POWER(MAX(0,0.125-L282)*6,3))</f>
        <v>0</v>
      </c>
      <c r="R282" s="2">
        <f t="shared" si="12"/>
        <v>0.10473506246363896</v>
      </c>
      <c r="S282" s="2">
        <f>R282*F282</f>
        <v>0.15710259369545845</v>
      </c>
      <c r="T282" s="2">
        <f t="shared" si="13"/>
        <v>-0.64289740630454162</v>
      </c>
    </row>
    <row r="283" spans="1:20" x14ac:dyDescent="0.25">
      <c r="A283" t="s">
        <v>296</v>
      </c>
      <c r="B283">
        <v>50</v>
      </c>
      <c r="C283">
        <v>75</v>
      </c>
      <c r="D283">
        <v>3</v>
      </c>
      <c r="E283">
        <v>298</v>
      </c>
      <c r="F283">
        <v>1.5</v>
      </c>
      <c r="G283">
        <v>0</v>
      </c>
      <c r="H283">
        <v>0.04</v>
      </c>
      <c r="I283">
        <v>7.9500000000000001E-2</v>
      </c>
      <c r="J283">
        <v>0.33628318600000001</v>
      </c>
      <c r="K283">
        <v>113</v>
      </c>
      <c r="L283">
        <f t="shared" si="14"/>
        <v>0.04</v>
      </c>
      <c r="M283">
        <v>0.8</v>
      </c>
      <c r="O283" s="1">
        <f>(-LOG10(L283*0.99+0.01)/2*0.99+0.01)</f>
        <v>0.65573657013735231</v>
      </c>
      <c r="P283" s="1">
        <f>(1-O283)*POWER(MAX(0,0.5-L283),2)</f>
        <v>7.284614175893625E-2</v>
      </c>
      <c r="Q283" s="1">
        <f>(1-O283-P283)*(POWER(MAX(0,0.125-L283)*6,3))</f>
        <v>3.6003774684245426E-2</v>
      </c>
      <c r="R283" s="2">
        <f t="shared" si="12"/>
        <v>0.76458648658053396</v>
      </c>
      <c r="S283" s="2">
        <f>R283*F283</f>
        <v>1.1468797298708009</v>
      </c>
      <c r="T283" s="2">
        <f t="shared" si="13"/>
        <v>0.34687972987080085</v>
      </c>
    </row>
    <row r="284" spans="1:20" x14ac:dyDescent="0.25">
      <c r="A284" t="s">
        <v>297</v>
      </c>
      <c r="B284">
        <v>50</v>
      </c>
      <c r="C284">
        <v>60</v>
      </c>
      <c r="D284">
        <v>20</v>
      </c>
      <c r="E284">
        <v>1651</v>
      </c>
      <c r="F284">
        <v>1.5</v>
      </c>
      <c r="G284">
        <v>48</v>
      </c>
      <c r="H284">
        <v>0.33329999999999999</v>
      </c>
      <c r="I284">
        <v>0.55030000000000001</v>
      </c>
      <c r="J284">
        <v>0.31818181800000001</v>
      </c>
      <c r="K284">
        <v>88</v>
      </c>
      <c r="L284">
        <f t="shared" si="14"/>
        <v>0.33333333333333331</v>
      </c>
      <c r="M284">
        <v>0.67</v>
      </c>
      <c r="N284">
        <v>0.67</v>
      </c>
      <c r="O284" s="1">
        <f>(-LOG10(L284*0.99+0.01)/2*0.99+0.01)</f>
        <v>0.24191793606408374</v>
      </c>
      <c r="P284" s="1">
        <f>(1-O284)*POWER(MAX(0,0.5-L284),2)</f>
        <v>2.105783510933101E-2</v>
      </c>
      <c r="Q284" s="1">
        <f>(1-O284-P284)*(POWER(MAX(0,0.125-L284)*6,3))</f>
        <v>0</v>
      </c>
      <c r="R284" s="2">
        <f t="shared" si="12"/>
        <v>0.26297577117341475</v>
      </c>
      <c r="S284" s="2">
        <f>R284*F284</f>
        <v>0.39446365676012213</v>
      </c>
      <c r="T284" s="2">
        <f t="shared" si="13"/>
        <v>-0.27553634323987791</v>
      </c>
    </row>
    <row r="285" spans="1:20" x14ac:dyDescent="0.25">
      <c r="A285" t="s">
        <v>298</v>
      </c>
      <c r="B285">
        <v>50</v>
      </c>
      <c r="C285">
        <v>60</v>
      </c>
      <c r="D285">
        <v>3</v>
      </c>
      <c r="E285">
        <v>338</v>
      </c>
      <c r="F285">
        <v>1.5</v>
      </c>
      <c r="G285">
        <v>40</v>
      </c>
      <c r="H285">
        <v>0.05</v>
      </c>
      <c r="I285">
        <v>0.11269999999999999</v>
      </c>
      <c r="J285">
        <v>0.31818181800000001</v>
      </c>
      <c r="K285">
        <v>88</v>
      </c>
      <c r="L285">
        <f t="shared" si="14"/>
        <v>0.05</v>
      </c>
      <c r="M285">
        <v>1.33</v>
      </c>
      <c r="N285">
        <v>1.33</v>
      </c>
      <c r="O285" s="1">
        <f>(-LOG10(L285*0.99+0.01)/2*0.99+0.01)</f>
        <v>0.61661410196436794</v>
      </c>
      <c r="P285" s="1">
        <f>(1-O285)*POWER(MAX(0,0.5-L285),2)</f>
        <v>7.7635644352215497E-2</v>
      </c>
      <c r="Q285" s="1">
        <f>(1-O285-P285)*(POWER(MAX(0,0.125-L285)*6,3))</f>
        <v>2.7861491866901327E-2</v>
      </c>
      <c r="R285" s="2">
        <f t="shared" si="12"/>
        <v>0.72211123818348477</v>
      </c>
      <c r="S285" s="2">
        <f>R285*F285</f>
        <v>1.0831668572752271</v>
      </c>
      <c r="T285" s="2">
        <f t="shared" si="13"/>
        <v>-0.24683314272477297</v>
      </c>
    </row>
    <row r="286" spans="1:20" x14ac:dyDescent="0.25">
      <c r="A286" t="s">
        <v>299</v>
      </c>
      <c r="B286">
        <v>50</v>
      </c>
      <c r="C286">
        <v>60</v>
      </c>
      <c r="D286">
        <v>23</v>
      </c>
      <c r="E286">
        <v>1857</v>
      </c>
      <c r="F286">
        <v>1.5</v>
      </c>
      <c r="G286">
        <v>6</v>
      </c>
      <c r="H286">
        <v>0.38329999999999997</v>
      </c>
      <c r="I286">
        <v>0.61899999999999999</v>
      </c>
      <c r="J286">
        <v>0.31818181800000001</v>
      </c>
      <c r="K286">
        <v>88</v>
      </c>
      <c r="L286">
        <f t="shared" si="14"/>
        <v>0.38333333333333336</v>
      </c>
      <c r="M286">
        <v>0.56999999999999995</v>
      </c>
      <c r="N286">
        <v>0.56999999999999995</v>
      </c>
      <c r="O286" s="1">
        <f>(-LOG10(L286*0.99+0.01)/2*0.99+0.01)</f>
        <v>0.21269880630575128</v>
      </c>
      <c r="P286" s="1">
        <f>(1-O286)*POWER(MAX(0,0.5-L286),2)</f>
        <v>1.0716044025282824E-2</v>
      </c>
      <c r="Q286" s="1">
        <f>(1-O286-P286)*(POWER(MAX(0,0.125-L286)*6,3))</f>
        <v>0</v>
      </c>
      <c r="R286" s="2">
        <f t="shared" si="12"/>
        <v>0.22341485033103409</v>
      </c>
      <c r="S286" s="2">
        <f>R286*F286</f>
        <v>0.33512227549655116</v>
      </c>
      <c r="T286" s="2">
        <f t="shared" si="13"/>
        <v>-0.23487772450344879</v>
      </c>
    </row>
    <row r="287" spans="1:20" x14ac:dyDescent="0.25">
      <c r="A287" t="s">
        <v>300</v>
      </c>
      <c r="B287">
        <v>50</v>
      </c>
      <c r="C287">
        <v>60</v>
      </c>
      <c r="D287">
        <v>8</v>
      </c>
      <c r="E287">
        <v>431</v>
      </c>
      <c r="F287">
        <v>1.5</v>
      </c>
      <c r="G287">
        <v>0</v>
      </c>
      <c r="H287">
        <v>0.1333</v>
      </c>
      <c r="I287">
        <v>0.14369999999999999</v>
      </c>
      <c r="J287">
        <v>0.31818181800000001</v>
      </c>
      <c r="K287">
        <v>88</v>
      </c>
      <c r="L287">
        <f t="shared" si="14"/>
        <v>0.13333333333333333</v>
      </c>
      <c r="M287">
        <v>1.28</v>
      </c>
      <c r="N287">
        <v>1.28</v>
      </c>
      <c r="O287" s="1">
        <f>(-LOG10(L287*0.99+0.01)/2*0.99+0.01)</f>
        <v>0.42961726953038704</v>
      </c>
      <c r="P287" s="1">
        <f>(1-O287)*POWER(MAX(0,0.5-L287),2)</f>
        <v>7.6684789318692423E-2</v>
      </c>
      <c r="Q287" s="1">
        <f>(1-O287-P287)*(POWER(MAX(0,0.125-L287)*6,3))</f>
        <v>0</v>
      </c>
      <c r="R287" s="2">
        <f t="shared" si="12"/>
        <v>0.50630205884907942</v>
      </c>
      <c r="S287" s="2">
        <f>R287*F287</f>
        <v>0.75945308827361913</v>
      </c>
      <c r="T287" s="2">
        <f t="shared" si="13"/>
        <v>-0.5205469117263809</v>
      </c>
    </row>
    <row r="288" spans="1:20" x14ac:dyDescent="0.25">
      <c r="A288" t="s">
        <v>301</v>
      </c>
      <c r="B288">
        <v>50</v>
      </c>
      <c r="C288">
        <v>60</v>
      </c>
      <c r="D288">
        <v>0</v>
      </c>
      <c r="E288">
        <v>89</v>
      </c>
      <c r="F288">
        <v>1.5</v>
      </c>
      <c r="G288">
        <v>6</v>
      </c>
      <c r="H288">
        <v>0</v>
      </c>
      <c r="I288">
        <v>2.9700000000000001E-2</v>
      </c>
      <c r="J288">
        <v>0.31818181800000001</v>
      </c>
      <c r="K288">
        <v>88</v>
      </c>
      <c r="L288">
        <f t="shared" si="14"/>
        <v>0</v>
      </c>
      <c r="M288">
        <v>1.45</v>
      </c>
      <c r="N288">
        <v>1.45</v>
      </c>
      <c r="O288" s="1">
        <f>(-LOG10(L288*0.99+0.01)/2*0.99+0.01)</f>
        <v>1</v>
      </c>
      <c r="P288" s="1">
        <f>(1-O288)*POWER(MAX(0,0.5-L288),2)</f>
        <v>0</v>
      </c>
      <c r="Q288" s="1">
        <f>(1-O288-P288)*(POWER(MAX(0,0.125-L288)*6,3))</f>
        <v>0</v>
      </c>
      <c r="R288" s="2">
        <f t="shared" si="12"/>
        <v>1</v>
      </c>
      <c r="S288" s="2">
        <f>R288*F288</f>
        <v>1.5</v>
      </c>
      <c r="T288" s="2">
        <f t="shared" si="13"/>
        <v>5.0000000000000044E-2</v>
      </c>
    </row>
    <row r="289" spans="1:20" x14ac:dyDescent="0.25">
      <c r="A289" t="s">
        <v>302</v>
      </c>
      <c r="B289">
        <v>50</v>
      </c>
      <c r="C289">
        <v>25</v>
      </c>
      <c r="D289">
        <v>23</v>
      </c>
      <c r="E289">
        <v>1150</v>
      </c>
      <c r="F289">
        <v>1.5</v>
      </c>
      <c r="G289">
        <v>330</v>
      </c>
      <c r="H289">
        <v>0.92</v>
      </c>
      <c r="I289">
        <v>0.92</v>
      </c>
      <c r="J289">
        <v>0.324324324</v>
      </c>
      <c r="K289">
        <v>37</v>
      </c>
      <c r="L289">
        <f t="shared" si="14"/>
        <v>0.92</v>
      </c>
      <c r="M289">
        <v>0.31</v>
      </c>
      <c r="N289">
        <v>0.31</v>
      </c>
      <c r="O289" s="1">
        <f>(-LOG10(L289*0.99+0.01)/2*0.99+0.01)</f>
        <v>2.7738171242240969E-2</v>
      </c>
      <c r="P289" s="1">
        <f>(1-O289)*POWER(MAX(0,0.5-L289),2)</f>
        <v>0</v>
      </c>
      <c r="Q289" s="1">
        <f>(1-O289-P289)*(POWER(MAX(0,0.125-L289)*6,3))</f>
        <v>0</v>
      </c>
      <c r="R289" s="2">
        <f t="shared" si="12"/>
        <v>2.7738171242240969E-2</v>
      </c>
      <c r="S289" s="2">
        <f>R289*F289</f>
        <v>4.1607256863361454E-2</v>
      </c>
      <c r="T289" s="2">
        <f t="shared" si="13"/>
        <v>-0.26839274313663852</v>
      </c>
    </row>
    <row r="290" spans="1:20" x14ac:dyDescent="0.25">
      <c r="A290" t="s">
        <v>303</v>
      </c>
      <c r="B290">
        <v>50</v>
      </c>
      <c r="C290">
        <v>25</v>
      </c>
      <c r="D290">
        <v>5</v>
      </c>
      <c r="E290">
        <v>250</v>
      </c>
      <c r="F290">
        <v>1.5</v>
      </c>
      <c r="G290">
        <v>97</v>
      </c>
      <c r="H290">
        <v>0.2</v>
      </c>
      <c r="I290">
        <v>0.2</v>
      </c>
      <c r="J290">
        <v>0.324324324</v>
      </c>
      <c r="K290">
        <v>37</v>
      </c>
      <c r="L290">
        <f t="shared" si="14"/>
        <v>0.2</v>
      </c>
      <c r="M290">
        <v>1.2</v>
      </c>
      <c r="N290">
        <v>1.2</v>
      </c>
      <c r="O290" s="1">
        <f>(-LOG10(L290*0.99+0.01)/2*0.99+0.01)</f>
        <v>0.34755864919343299</v>
      </c>
      <c r="P290" s="1">
        <f>(1-O290)*POWER(MAX(0,0.5-L290),2)</f>
        <v>5.8719721572591026E-2</v>
      </c>
      <c r="Q290" s="1">
        <f>(1-O290-P290)*(POWER(MAX(0,0.125-L290)*6,3))</f>
        <v>0</v>
      </c>
      <c r="R290" s="2">
        <f t="shared" si="12"/>
        <v>0.40627837076602402</v>
      </c>
      <c r="S290" s="2">
        <f>R290*F290</f>
        <v>0.60941755614903603</v>
      </c>
      <c r="T290" s="2">
        <f t="shared" si="13"/>
        <v>-0.59058244385096392</v>
      </c>
    </row>
    <row r="291" spans="1:20" x14ac:dyDescent="0.25">
      <c r="A291" t="s">
        <v>304</v>
      </c>
      <c r="B291">
        <v>50</v>
      </c>
      <c r="C291">
        <v>25</v>
      </c>
      <c r="D291">
        <v>15</v>
      </c>
      <c r="E291">
        <v>870</v>
      </c>
      <c r="F291">
        <v>1.5</v>
      </c>
      <c r="G291">
        <v>107</v>
      </c>
      <c r="H291">
        <v>0.6</v>
      </c>
      <c r="I291">
        <v>0.69599999999999995</v>
      </c>
      <c r="J291">
        <v>0.324324324</v>
      </c>
      <c r="K291">
        <v>37</v>
      </c>
      <c r="L291">
        <f t="shared" si="14"/>
        <v>0.6</v>
      </c>
      <c r="M291">
        <v>0.46</v>
      </c>
      <c r="N291">
        <v>0.46</v>
      </c>
      <c r="O291" s="1">
        <f>(-LOG10(L291*0.99+0.01)/2*0.99+0.01)</f>
        <v>0.11838671538253974</v>
      </c>
      <c r="P291" s="1">
        <f>(1-O291)*POWER(MAX(0,0.5-L291),2)</f>
        <v>0</v>
      </c>
      <c r="Q291" s="1">
        <f>(1-O291-P291)*(POWER(MAX(0,0.125-L291)*6,3))</f>
        <v>0</v>
      </c>
      <c r="R291" s="2">
        <f t="shared" si="12"/>
        <v>0.11838671538253974</v>
      </c>
      <c r="S291" s="2">
        <f>R291*F291</f>
        <v>0.1775800730738096</v>
      </c>
      <c r="T291" s="2">
        <f t="shared" si="13"/>
        <v>-0.28241992692619045</v>
      </c>
    </row>
    <row r="292" spans="1:20" x14ac:dyDescent="0.25">
      <c r="A292" t="s">
        <v>305</v>
      </c>
      <c r="B292">
        <v>50</v>
      </c>
      <c r="C292">
        <v>25</v>
      </c>
      <c r="D292">
        <v>3</v>
      </c>
      <c r="E292">
        <v>180</v>
      </c>
      <c r="F292">
        <v>1.5</v>
      </c>
      <c r="G292">
        <v>18</v>
      </c>
      <c r="H292">
        <v>0.12</v>
      </c>
      <c r="I292">
        <v>0.14399999999999999</v>
      </c>
      <c r="J292">
        <v>0.324324324</v>
      </c>
      <c r="K292">
        <v>37</v>
      </c>
      <c r="L292">
        <f t="shared" si="14"/>
        <v>0.12</v>
      </c>
      <c r="M292">
        <v>1.28</v>
      </c>
      <c r="N292">
        <v>1.28</v>
      </c>
      <c r="O292" s="1">
        <f>(-LOG10(L292*0.99+0.01)/2*0.99+0.01)</f>
        <v>0.45059164780322231</v>
      </c>
      <c r="P292" s="1">
        <f>(1-O292)*POWER(MAX(0,0.5-L292),2)</f>
        <v>7.9334566057214687E-2</v>
      </c>
      <c r="Q292" s="1">
        <f>(1-O292-P292)*(POWER(MAX(0,0.125-L292)*6,3))</f>
        <v>1.2691992225768234E-5</v>
      </c>
      <c r="R292" s="2">
        <f t="shared" si="12"/>
        <v>0.52993890585266279</v>
      </c>
      <c r="S292" s="2">
        <f>R292*F292</f>
        <v>0.79490835877899424</v>
      </c>
      <c r="T292" s="2">
        <f t="shared" si="13"/>
        <v>-0.48509164122100579</v>
      </c>
    </row>
    <row r="293" spans="1:20" x14ac:dyDescent="0.25">
      <c r="A293" t="s">
        <v>306</v>
      </c>
      <c r="B293">
        <v>50</v>
      </c>
      <c r="C293">
        <v>25</v>
      </c>
      <c r="D293">
        <v>8</v>
      </c>
      <c r="E293">
        <v>415</v>
      </c>
      <c r="F293">
        <v>1.5</v>
      </c>
      <c r="G293">
        <v>26</v>
      </c>
      <c r="H293">
        <v>0.32</v>
      </c>
      <c r="I293">
        <v>0.33200000000000002</v>
      </c>
      <c r="J293">
        <v>0.324324324</v>
      </c>
      <c r="K293">
        <v>37</v>
      </c>
      <c r="L293">
        <f t="shared" si="14"/>
        <v>0.32</v>
      </c>
      <c r="M293">
        <v>1</v>
      </c>
      <c r="N293">
        <v>1</v>
      </c>
      <c r="O293" s="1">
        <f>(-LOG10(L293*0.99+0.01)/2*0.99+0.01)</f>
        <v>0.25043038630911291</v>
      </c>
      <c r="P293" s="1">
        <f>(1-O293)*POWER(MAX(0,0.5-L293),2)</f>
        <v>2.4286055483584743E-2</v>
      </c>
      <c r="Q293" s="1">
        <f>(1-O293-P293)*(POWER(MAX(0,0.125-L293)*6,3))</f>
        <v>0</v>
      </c>
      <c r="R293" s="2">
        <f t="shared" si="12"/>
        <v>0.27471644179269766</v>
      </c>
      <c r="S293" s="2">
        <f>R293*F293</f>
        <v>0.41207466268904647</v>
      </c>
      <c r="T293" s="2">
        <f t="shared" si="13"/>
        <v>-0.58792533731095353</v>
      </c>
    </row>
    <row r="294" spans="1:20" x14ac:dyDescent="0.25">
      <c r="A294" t="s">
        <v>307</v>
      </c>
      <c r="B294">
        <v>50</v>
      </c>
      <c r="C294">
        <v>41</v>
      </c>
      <c r="D294">
        <v>7</v>
      </c>
      <c r="E294">
        <v>375</v>
      </c>
      <c r="F294">
        <v>1.5</v>
      </c>
      <c r="G294">
        <v>34</v>
      </c>
      <c r="H294">
        <v>0.17069999999999999</v>
      </c>
      <c r="I294">
        <v>0.18290000000000001</v>
      </c>
      <c r="J294">
        <v>0.46052631599999999</v>
      </c>
      <c r="K294">
        <v>76</v>
      </c>
      <c r="L294">
        <f t="shared" si="14"/>
        <v>0.17073170731707318</v>
      </c>
      <c r="M294">
        <v>0.8</v>
      </c>
      <c r="O294" s="1">
        <f>(-LOG10(L294*0.99+0.01)/2*0.99+0.01)</f>
        <v>0.3798084594178141</v>
      </c>
      <c r="P294" s="1">
        <f>(1-O294)*POWER(MAX(0,0.5-L294),2)</f>
        <v>6.7239683682988299E-2</v>
      </c>
      <c r="Q294" s="1">
        <f>(1-O294-P294)*(POWER(MAX(0,0.125-L294)*6,3))</f>
        <v>0</v>
      </c>
      <c r="R294" s="2">
        <f t="shared" si="12"/>
        <v>0.44704814310080243</v>
      </c>
      <c r="S294" s="2">
        <f>R294*F294</f>
        <v>0.67057221465120365</v>
      </c>
      <c r="T294" s="2">
        <f t="shared" si="13"/>
        <v>-0.1294277853487964</v>
      </c>
    </row>
    <row r="295" spans="1:20" x14ac:dyDescent="0.25">
      <c r="A295" t="s">
        <v>308</v>
      </c>
      <c r="B295">
        <v>50</v>
      </c>
      <c r="C295">
        <v>41</v>
      </c>
      <c r="D295">
        <v>28</v>
      </c>
      <c r="E295">
        <v>1440</v>
      </c>
      <c r="F295">
        <v>1.5</v>
      </c>
      <c r="G295">
        <v>102</v>
      </c>
      <c r="H295">
        <v>0.68289999999999995</v>
      </c>
      <c r="I295">
        <v>0.70240000000000002</v>
      </c>
      <c r="J295">
        <v>0.46052631599999999</v>
      </c>
      <c r="K295">
        <v>76</v>
      </c>
      <c r="L295">
        <f t="shared" si="14"/>
        <v>0.68292682926829273</v>
      </c>
      <c r="M295">
        <v>0.8</v>
      </c>
      <c r="O295" s="1">
        <f>(-LOG10(L295*0.99+0.01)/2*0.99+0.01)</f>
        <v>9.0988991654494589E-2</v>
      </c>
      <c r="P295" s="1">
        <f>(1-O295)*POWER(MAX(0,0.5-L295),2)</f>
        <v>0</v>
      </c>
      <c r="Q295" s="1">
        <f>(1-O295-P295)*(POWER(MAX(0,0.125-L295)*6,3))</f>
        <v>0</v>
      </c>
      <c r="R295" s="2">
        <f t="shared" si="12"/>
        <v>9.0988991654494589E-2</v>
      </c>
      <c r="S295" s="2">
        <f>R295*F295</f>
        <v>0.13648348748174188</v>
      </c>
      <c r="T295" s="2">
        <f t="shared" si="13"/>
        <v>-0.66351651251825816</v>
      </c>
    </row>
    <row r="296" spans="1:20" x14ac:dyDescent="0.25">
      <c r="A296" t="s">
        <v>309</v>
      </c>
      <c r="B296">
        <v>50</v>
      </c>
      <c r="C296">
        <v>41</v>
      </c>
      <c r="D296">
        <v>23</v>
      </c>
      <c r="E296">
        <v>1270</v>
      </c>
      <c r="F296">
        <v>1.5</v>
      </c>
      <c r="G296">
        <v>96</v>
      </c>
      <c r="H296">
        <v>0.56100000000000005</v>
      </c>
      <c r="I296">
        <v>0.61950000000000005</v>
      </c>
      <c r="J296">
        <v>0.46052631599999999</v>
      </c>
      <c r="K296">
        <v>76</v>
      </c>
      <c r="L296">
        <f t="shared" si="14"/>
        <v>0.56097560975609762</v>
      </c>
      <c r="M296">
        <v>0.8</v>
      </c>
      <c r="O296" s="1">
        <f>(-LOG10(L296*0.99+0.01)/2*0.99+0.01)</f>
        <v>0.13259686042061833</v>
      </c>
      <c r="P296" s="1">
        <f>(1-O296)*POWER(MAX(0,0.5-L296),2)</f>
        <v>0</v>
      </c>
      <c r="Q296" s="1">
        <f>(1-O296-P296)*(POWER(MAX(0,0.125-L296)*6,3))</f>
        <v>0</v>
      </c>
      <c r="R296" s="2">
        <f t="shared" si="12"/>
        <v>0.13259686042061833</v>
      </c>
      <c r="S296" s="2">
        <f>R296*F296</f>
        <v>0.19889529063092748</v>
      </c>
      <c r="T296" s="2">
        <f t="shared" si="13"/>
        <v>-0.60110470936907257</v>
      </c>
    </row>
    <row r="297" spans="1:20" x14ac:dyDescent="0.25">
      <c r="A297" t="s">
        <v>310</v>
      </c>
      <c r="B297">
        <v>50</v>
      </c>
      <c r="C297">
        <v>41</v>
      </c>
      <c r="D297">
        <v>5</v>
      </c>
      <c r="E297">
        <v>335</v>
      </c>
      <c r="F297">
        <v>1.5</v>
      </c>
      <c r="G297">
        <v>24</v>
      </c>
      <c r="H297">
        <v>0.122</v>
      </c>
      <c r="I297">
        <v>0.16339999999999999</v>
      </c>
      <c r="J297">
        <v>0.46052631599999999</v>
      </c>
      <c r="K297">
        <v>76</v>
      </c>
      <c r="L297">
        <f t="shared" si="14"/>
        <v>0.12195121951219512</v>
      </c>
      <c r="M297">
        <v>0.8</v>
      </c>
      <c r="O297" s="1">
        <f>(-LOG10(L297*0.99+0.01)/2*0.99+0.01)</f>
        <v>0.44739143817834792</v>
      </c>
      <c r="P297" s="1">
        <f>(1-O297)*POWER(MAX(0,0.5-L297),2)</f>
        <v>7.8979302187776282E-2</v>
      </c>
      <c r="Q297" s="1">
        <f>(1-O297-P297)*(POWER(MAX(0,0.125-L297)*6,3))</f>
        <v>2.8991503882422177E-6</v>
      </c>
      <c r="R297" s="2">
        <f t="shared" si="12"/>
        <v>0.52637363951651239</v>
      </c>
      <c r="S297" s="2">
        <f>R297*F297</f>
        <v>0.78956045927476859</v>
      </c>
      <c r="T297" s="2">
        <f t="shared" si="13"/>
        <v>-1.0439540725231455E-2</v>
      </c>
    </row>
    <row r="298" spans="1:20" x14ac:dyDescent="0.25">
      <c r="A298" t="s">
        <v>311</v>
      </c>
      <c r="B298">
        <v>50</v>
      </c>
      <c r="C298">
        <v>41</v>
      </c>
      <c r="D298">
        <v>41</v>
      </c>
      <c r="E298">
        <v>2050</v>
      </c>
      <c r="F298">
        <v>1.5</v>
      </c>
      <c r="G298">
        <v>388</v>
      </c>
      <c r="H298">
        <v>1</v>
      </c>
      <c r="I298">
        <v>1</v>
      </c>
      <c r="J298">
        <v>0.46052631599999999</v>
      </c>
      <c r="K298">
        <v>76</v>
      </c>
      <c r="L298">
        <f t="shared" si="14"/>
        <v>1</v>
      </c>
      <c r="M298">
        <v>0.1</v>
      </c>
      <c r="O298" s="1">
        <f>(-LOG10(L298*0.99+0.01)/2*0.99+0.01)</f>
        <v>0.01</v>
      </c>
      <c r="P298" s="1">
        <f>(1-O298)*POWER(MAX(0,0.5-L298),2)</f>
        <v>0</v>
      </c>
      <c r="Q298" s="1">
        <f>(1-O298-P298)*(POWER(MAX(0,0.125-L298)*6,3))</f>
        <v>0</v>
      </c>
      <c r="R298" s="2">
        <f t="shared" si="12"/>
        <v>0.01</v>
      </c>
      <c r="S298" s="2">
        <f>R298*F298</f>
        <v>1.4999999999999999E-2</v>
      </c>
      <c r="T298" s="2">
        <f t="shared" si="13"/>
        <v>-8.5000000000000006E-2</v>
      </c>
    </row>
    <row r="299" spans="1:20" x14ac:dyDescent="0.25">
      <c r="A299" t="s">
        <v>312</v>
      </c>
      <c r="B299">
        <v>50</v>
      </c>
      <c r="C299">
        <v>35</v>
      </c>
      <c r="D299">
        <v>25</v>
      </c>
      <c r="E299">
        <v>1370</v>
      </c>
      <c r="F299">
        <v>1.5</v>
      </c>
      <c r="G299">
        <v>340</v>
      </c>
      <c r="H299">
        <v>0.71430000000000005</v>
      </c>
      <c r="I299">
        <v>0.78290000000000004</v>
      </c>
      <c r="J299">
        <v>0.47761194000000001</v>
      </c>
      <c r="K299">
        <v>67</v>
      </c>
      <c r="L299">
        <f t="shared" si="14"/>
        <v>0.7142857142857143</v>
      </c>
      <c r="M299">
        <v>0.8</v>
      </c>
      <c r="O299" s="1">
        <f>(-LOG10(L299*0.99+0.01)/2*0.99+0.01)</f>
        <v>8.1475189820272548E-2</v>
      </c>
      <c r="P299" s="1">
        <f>(1-O299)*POWER(MAX(0,0.5-L299),2)</f>
        <v>0</v>
      </c>
      <c r="Q299" s="1">
        <f>(1-O299-P299)*(POWER(MAX(0,0.125-L299)*6,3))</f>
        <v>0</v>
      </c>
      <c r="R299" s="2">
        <f t="shared" si="12"/>
        <v>8.1475189820272548E-2</v>
      </c>
      <c r="S299" s="2">
        <f>R299*F299</f>
        <v>0.12221278473040882</v>
      </c>
      <c r="T299" s="2">
        <f t="shared" si="13"/>
        <v>-0.67778721526959118</v>
      </c>
    </row>
    <row r="300" spans="1:20" x14ac:dyDescent="0.25">
      <c r="A300" t="s">
        <v>313</v>
      </c>
      <c r="B300">
        <v>50</v>
      </c>
      <c r="C300">
        <v>35</v>
      </c>
      <c r="D300">
        <v>3</v>
      </c>
      <c r="E300">
        <v>180</v>
      </c>
      <c r="F300">
        <v>1.5</v>
      </c>
      <c r="G300">
        <v>18</v>
      </c>
      <c r="H300">
        <v>8.5699999999999998E-2</v>
      </c>
      <c r="I300">
        <v>0.10290000000000001</v>
      </c>
      <c r="J300">
        <v>0.47761194000000001</v>
      </c>
      <c r="K300">
        <v>67</v>
      </c>
      <c r="L300">
        <f t="shared" si="14"/>
        <v>8.5714285714285715E-2</v>
      </c>
      <c r="M300">
        <v>0.8</v>
      </c>
      <c r="O300" s="1">
        <f>(-LOG10(L300*0.99+0.01)/2*0.99+0.01)</f>
        <v>0.51635033051988855</v>
      </c>
      <c r="P300" s="1">
        <f>(1-O300)*POWER(MAX(0,0.5-L300),2)</f>
        <v>8.3010075925055854E-2</v>
      </c>
      <c r="Q300" s="1">
        <f>(1-O300-P300)*(POWER(MAX(0,0.125-L300)*6,3))</f>
        <v>5.247006222153074E-3</v>
      </c>
      <c r="R300" s="2">
        <f t="shared" si="12"/>
        <v>0.6046074126670975</v>
      </c>
      <c r="S300" s="2">
        <f>R300*F300</f>
        <v>0.90691111900064625</v>
      </c>
      <c r="T300" s="2">
        <f t="shared" si="13"/>
        <v>0.1069111190006462</v>
      </c>
    </row>
    <row r="301" spans="1:20" x14ac:dyDescent="0.25">
      <c r="A301" t="s">
        <v>314</v>
      </c>
      <c r="B301">
        <v>50</v>
      </c>
      <c r="C301">
        <v>35</v>
      </c>
      <c r="D301">
        <v>2</v>
      </c>
      <c r="E301">
        <v>160</v>
      </c>
      <c r="F301">
        <v>1.5</v>
      </c>
      <c r="G301">
        <v>10</v>
      </c>
      <c r="H301">
        <v>5.7099999999999998E-2</v>
      </c>
      <c r="I301">
        <v>9.1399999999999995E-2</v>
      </c>
      <c r="J301">
        <v>0.47761194000000001</v>
      </c>
      <c r="K301">
        <v>67</v>
      </c>
      <c r="L301">
        <f t="shared" si="14"/>
        <v>5.7142857142857141E-2</v>
      </c>
      <c r="M301">
        <v>0.8</v>
      </c>
      <c r="O301" s="1">
        <f>(-LOG10(L301*0.99+0.01)/2*0.99+0.01)</f>
        <v>0.59247250104550697</v>
      </c>
      <c r="P301" s="1">
        <f>(1-O301)*POWER(MAX(0,0.5-L301),2)</f>
        <v>7.9925291121483222E-2</v>
      </c>
      <c r="Q301" s="1">
        <f>(1-O301-P301)*(POWER(MAX(0,0.125-L301)*6,3))</f>
        <v>2.210992553761611E-2</v>
      </c>
      <c r="R301" s="2">
        <f t="shared" si="12"/>
        <v>0.69450771770460629</v>
      </c>
      <c r="S301" s="2">
        <f>R301*F301</f>
        <v>1.0417615765569095</v>
      </c>
      <c r="T301" s="2">
        <f t="shared" si="13"/>
        <v>0.24176157655690944</v>
      </c>
    </row>
    <row r="302" spans="1:20" x14ac:dyDescent="0.25">
      <c r="A302" t="s">
        <v>315</v>
      </c>
      <c r="B302">
        <v>50</v>
      </c>
      <c r="C302">
        <v>35</v>
      </c>
      <c r="D302">
        <v>11</v>
      </c>
      <c r="E302">
        <v>726</v>
      </c>
      <c r="F302">
        <v>1.5</v>
      </c>
      <c r="G302">
        <v>85</v>
      </c>
      <c r="H302">
        <v>0.31430000000000002</v>
      </c>
      <c r="I302">
        <v>0.41489999999999999</v>
      </c>
      <c r="J302">
        <v>0.47761194000000001</v>
      </c>
      <c r="K302">
        <v>67</v>
      </c>
      <c r="L302">
        <f t="shared" si="14"/>
        <v>0.31428571428571428</v>
      </c>
      <c r="M302">
        <v>0.8</v>
      </c>
      <c r="O302" s="1">
        <f>(-LOG10(L302*0.99+0.01)/2*0.99+0.01)</f>
        <v>0.25418435789303051</v>
      </c>
      <c r="P302" s="1">
        <f>(1-O302)*POWER(MAX(0,0.5-L302),2)</f>
        <v>2.5723029288995482E-2</v>
      </c>
      <c r="Q302" s="1">
        <f>(1-O302-P302)*(POWER(MAX(0,0.125-L302)*6,3))</f>
        <v>0</v>
      </c>
      <c r="R302" s="2">
        <f t="shared" si="12"/>
        <v>0.27990738718202601</v>
      </c>
      <c r="S302" s="2">
        <f>R302*F302</f>
        <v>0.41986108077303902</v>
      </c>
      <c r="T302" s="2">
        <f t="shared" si="13"/>
        <v>-0.38013891922696103</v>
      </c>
    </row>
    <row r="303" spans="1:20" x14ac:dyDescent="0.25">
      <c r="A303" t="s">
        <v>316</v>
      </c>
      <c r="B303">
        <v>50</v>
      </c>
      <c r="C303">
        <v>35</v>
      </c>
      <c r="D303">
        <v>33</v>
      </c>
      <c r="E303">
        <v>1650</v>
      </c>
      <c r="F303">
        <v>1.5</v>
      </c>
      <c r="G303">
        <v>262</v>
      </c>
      <c r="H303">
        <v>0.94289999999999996</v>
      </c>
      <c r="I303">
        <v>0.94289999999999996</v>
      </c>
      <c r="J303">
        <v>0.47761194000000001</v>
      </c>
      <c r="K303">
        <v>67</v>
      </c>
      <c r="L303">
        <f t="shared" si="14"/>
        <v>0.94285714285714284</v>
      </c>
      <c r="M303">
        <v>0.8</v>
      </c>
      <c r="O303" s="1">
        <f>(-LOG10(L303*0.99+0.01)/2*0.99+0.01)</f>
        <v>2.2519032834632906E-2</v>
      </c>
      <c r="P303" s="1">
        <f>(1-O303)*POWER(MAX(0,0.5-L303),2)</f>
        <v>0</v>
      </c>
      <c r="Q303" s="1">
        <f>(1-O303-P303)*(POWER(MAX(0,0.125-L303)*6,3))</f>
        <v>0</v>
      </c>
      <c r="R303" s="2">
        <f t="shared" si="12"/>
        <v>2.2519032834632906E-2</v>
      </c>
      <c r="S303" s="2">
        <f>R303*F303</f>
        <v>3.3778549251949355E-2</v>
      </c>
      <c r="T303" s="2">
        <f t="shared" si="13"/>
        <v>-0.7662214507480507</v>
      </c>
    </row>
    <row r="304" spans="1:20" x14ac:dyDescent="0.25">
      <c r="A304" t="s">
        <v>317</v>
      </c>
      <c r="B304">
        <v>50</v>
      </c>
      <c r="C304">
        <v>36</v>
      </c>
      <c r="D304">
        <v>19</v>
      </c>
      <c r="E304">
        <v>1265</v>
      </c>
      <c r="F304">
        <v>1.5</v>
      </c>
      <c r="G304">
        <v>101</v>
      </c>
      <c r="H304">
        <v>0.52780000000000005</v>
      </c>
      <c r="I304">
        <v>0.70279999999999998</v>
      </c>
      <c r="J304">
        <v>0.409836066</v>
      </c>
      <c r="K304">
        <v>61</v>
      </c>
      <c r="L304">
        <f t="shared" si="14"/>
        <v>0.52777777777777779</v>
      </c>
      <c r="M304">
        <v>0.8</v>
      </c>
      <c r="O304" s="1">
        <f>(-LOG10(L304*0.99+0.01)/2*0.99+0.01)</f>
        <v>0.14547179200516622</v>
      </c>
      <c r="P304" s="1">
        <f>(1-O304)*POWER(MAX(0,0.5-L304),2)</f>
        <v>0</v>
      </c>
      <c r="Q304" s="1">
        <f>(1-O304-P304)*(POWER(MAX(0,0.125-L304)*6,3))</f>
        <v>0</v>
      </c>
      <c r="R304" s="2">
        <f t="shared" si="12"/>
        <v>0.14547179200516622</v>
      </c>
      <c r="S304" s="2">
        <f>R304*F304</f>
        <v>0.21820768800774931</v>
      </c>
      <c r="T304" s="2">
        <f t="shared" si="13"/>
        <v>-0.58179231199225079</v>
      </c>
    </row>
    <row r="305" spans="1:20" x14ac:dyDescent="0.25">
      <c r="A305" t="s">
        <v>318</v>
      </c>
      <c r="B305">
        <v>50</v>
      </c>
      <c r="C305">
        <v>36</v>
      </c>
      <c r="D305">
        <v>10</v>
      </c>
      <c r="E305">
        <v>650</v>
      </c>
      <c r="F305">
        <v>1.5</v>
      </c>
      <c r="G305">
        <v>23</v>
      </c>
      <c r="H305">
        <v>0.27779999999999999</v>
      </c>
      <c r="I305">
        <v>0.36109999999999998</v>
      </c>
      <c r="J305">
        <v>0.409836066</v>
      </c>
      <c r="K305">
        <v>61</v>
      </c>
      <c r="L305">
        <f t="shared" si="14"/>
        <v>0.27777777777777779</v>
      </c>
      <c r="M305">
        <v>0.8</v>
      </c>
      <c r="O305" s="1">
        <f>(-LOG10(L305*0.99+0.01)/2*0.99+0.01)</f>
        <v>0.27985179429578744</v>
      </c>
      <c r="P305" s="1">
        <f>(1-O305)*POWER(MAX(0,0.5-L305),2)</f>
        <v>3.556287435576358E-2</v>
      </c>
      <c r="Q305" s="1">
        <f>(1-O305-P305)*(POWER(MAX(0,0.125-L305)*6,3))</f>
        <v>0</v>
      </c>
      <c r="R305" s="2">
        <f t="shared" si="12"/>
        <v>0.31541466865155099</v>
      </c>
      <c r="S305" s="2">
        <f>R305*F305</f>
        <v>0.47312200297732648</v>
      </c>
      <c r="T305" s="2">
        <f t="shared" si="13"/>
        <v>-0.32687799702267356</v>
      </c>
    </row>
    <row r="306" spans="1:20" x14ac:dyDescent="0.25">
      <c r="A306" t="s">
        <v>319</v>
      </c>
      <c r="B306">
        <v>50</v>
      </c>
      <c r="C306">
        <v>36</v>
      </c>
      <c r="D306">
        <v>28</v>
      </c>
      <c r="E306">
        <v>1516</v>
      </c>
      <c r="F306">
        <v>1.5</v>
      </c>
      <c r="G306">
        <v>113</v>
      </c>
      <c r="H306">
        <v>0.77780000000000005</v>
      </c>
      <c r="I306">
        <v>0.84219999999999995</v>
      </c>
      <c r="J306">
        <v>0.409836066</v>
      </c>
      <c r="K306">
        <v>61</v>
      </c>
      <c r="L306">
        <f t="shared" si="14"/>
        <v>0.77777777777777779</v>
      </c>
      <c r="M306">
        <v>0.8</v>
      </c>
      <c r="O306" s="1">
        <f>(-LOG10(L306*0.99+0.01)/2*0.99+0.01)</f>
        <v>6.3413171668212184E-2</v>
      </c>
      <c r="P306" s="1">
        <f>(1-O306)*POWER(MAX(0,0.5-L306),2)</f>
        <v>0</v>
      </c>
      <c r="Q306" s="1">
        <f>(1-O306-P306)*(POWER(MAX(0,0.125-L306)*6,3))</f>
        <v>0</v>
      </c>
      <c r="R306" s="2">
        <f t="shared" si="12"/>
        <v>6.3413171668212184E-2</v>
      </c>
      <c r="S306" s="2">
        <f>R306*F306</f>
        <v>9.511975750231827E-2</v>
      </c>
      <c r="T306" s="2">
        <f t="shared" si="13"/>
        <v>-0.70488024249768177</v>
      </c>
    </row>
    <row r="307" spans="1:20" x14ac:dyDescent="0.25">
      <c r="A307" t="s">
        <v>320</v>
      </c>
      <c r="B307">
        <v>50</v>
      </c>
      <c r="C307">
        <v>36</v>
      </c>
      <c r="D307">
        <v>7</v>
      </c>
      <c r="E307">
        <v>395</v>
      </c>
      <c r="F307">
        <v>1.5</v>
      </c>
      <c r="G307">
        <v>25</v>
      </c>
      <c r="H307">
        <v>0.19439999999999999</v>
      </c>
      <c r="I307">
        <v>0.21940000000000001</v>
      </c>
      <c r="J307">
        <v>0.409836066</v>
      </c>
      <c r="K307">
        <v>61</v>
      </c>
      <c r="L307">
        <f t="shared" si="14"/>
        <v>0.19444444444444445</v>
      </c>
      <c r="M307">
        <v>0.8</v>
      </c>
      <c r="O307" s="1">
        <f>(-LOG10(L307*0.99+0.01)/2*0.99+0.01)</f>
        <v>0.35331961136240975</v>
      </c>
      <c r="P307" s="1">
        <f>(1-O307)*POWER(MAX(0,0.5-L307),2)</f>
        <v>6.0376795544096008E-2</v>
      </c>
      <c r="Q307" s="1">
        <f>(1-O307-P307)*(POWER(MAX(0,0.125-L307)*6,3))</f>
        <v>0</v>
      </c>
      <c r="R307" s="2">
        <f t="shared" si="12"/>
        <v>0.41369640690650578</v>
      </c>
      <c r="S307" s="2">
        <f>R307*F307</f>
        <v>0.62054461035975872</v>
      </c>
      <c r="T307" s="2">
        <f t="shared" si="13"/>
        <v>-0.17945538964024133</v>
      </c>
    </row>
    <row r="308" spans="1:20" x14ac:dyDescent="0.25">
      <c r="A308" t="s">
        <v>321</v>
      </c>
      <c r="B308">
        <v>50</v>
      </c>
      <c r="C308">
        <v>36</v>
      </c>
      <c r="D308">
        <v>8</v>
      </c>
      <c r="E308">
        <v>550</v>
      </c>
      <c r="F308">
        <v>1.5</v>
      </c>
      <c r="G308">
        <v>11</v>
      </c>
      <c r="H308">
        <v>0.22220000000000001</v>
      </c>
      <c r="I308">
        <v>0.30559999999999998</v>
      </c>
      <c r="J308">
        <v>0.409836066</v>
      </c>
      <c r="K308">
        <v>61</v>
      </c>
      <c r="L308">
        <f t="shared" si="14"/>
        <v>0.22222222222222221</v>
      </c>
      <c r="M308">
        <v>0.8</v>
      </c>
      <c r="O308" s="1">
        <f>(-LOG10(L308*0.99+0.01)/2*0.99+0.01)</f>
        <v>0.32594472117129153</v>
      </c>
      <c r="P308" s="1">
        <f>(1-O308)*POWER(MAX(0,0.5-L308),2)</f>
        <v>5.2010438181227504E-2</v>
      </c>
      <c r="Q308" s="1">
        <f>(1-O308-P308)*(POWER(MAX(0,0.125-L308)*6,3))</f>
        <v>0</v>
      </c>
      <c r="R308" s="2">
        <f t="shared" si="12"/>
        <v>0.37795515935251905</v>
      </c>
      <c r="S308" s="2">
        <f>R308*F308</f>
        <v>0.56693273902877861</v>
      </c>
      <c r="T308" s="2">
        <f t="shared" si="13"/>
        <v>-0.23306726097122143</v>
      </c>
    </row>
    <row r="309" spans="1:20" x14ac:dyDescent="0.25">
      <c r="A309" t="s">
        <v>322</v>
      </c>
      <c r="B309">
        <v>50</v>
      </c>
      <c r="C309">
        <v>45</v>
      </c>
      <c r="D309">
        <v>5</v>
      </c>
      <c r="E309">
        <v>460</v>
      </c>
      <c r="F309">
        <v>1.5</v>
      </c>
      <c r="G309">
        <v>32</v>
      </c>
      <c r="H309">
        <v>0.1111</v>
      </c>
      <c r="I309">
        <v>0.2044</v>
      </c>
      <c r="J309">
        <v>0.296875</v>
      </c>
      <c r="K309">
        <v>64</v>
      </c>
      <c r="L309">
        <f t="shared" si="14"/>
        <v>0.1111111111111111</v>
      </c>
      <c r="M309">
        <v>0.8</v>
      </c>
      <c r="O309" s="1">
        <f>(-LOG10(L309*0.99+0.01)/2*0.99+0.01)</f>
        <v>0.46580528320642572</v>
      </c>
      <c r="P309" s="1">
        <f>(1-O309)*POWER(MAX(0,0.5-L309),2)</f>
        <v>8.0788707169398594E-2</v>
      </c>
      <c r="Q309" s="1">
        <f>(1-O309-P309)*(POWER(MAX(0,0.125-L309)*6,3))</f>
        <v>2.6238773705102801E-4</v>
      </c>
      <c r="R309" s="2">
        <f t="shared" si="12"/>
        <v>0.54685637811287535</v>
      </c>
      <c r="S309" s="2">
        <f>R309*F309</f>
        <v>0.82028456716931308</v>
      </c>
      <c r="T309" s="2">
        <f t="shared" si="13"/>
        <v>2.0284567169313039E-2</v>
      </c>
    </row>
    <row r="310" spans="1:20" x14ac:dyDescent="0.25">
      <c r="A310" t="s">
        <v>323</v>
      </c>
      <c r="B310">
        <v>50</v>
      </c>
      <c r="C310">
        <v>45</v>
      </c>
      <c r="D310">
        <v>17</v>
      </c>
      <c r="E310">
        <v>932</v>
      </c>
      <c r="F310">
        <v>1.5</v>
      </c>
      <c r="G310">
        <v>49</v>
      </c>
      <c r="H310">
        <v>0.37780000000000002</v>
      </c>
      <c r="I310">
        <v>0.41420000000000001</v>
      </c>
      <c r="J310">
        <v>0.296875</v>
      </c>
      <c r="K310">
        <v>64</v>
      </c>
      <c r="L310">
        <f t="shared" si="14"/>
        <v>0.37777777777777777</v>
      </c>
      <c r="M310">
        <v>0.8</v>
      </c>
      <c r="O310" s="1">
        <f>(-LOG10(L310*0.99+0.01)/2*0.99+0.01)</f>
        <v>0.21575604393807224</v>
      </c>
      <c r="P310" s="1">
        <f>(1-O310)*POWER(MAX(0,0.5-L310),2)</f>
        <v>1.1715249220184356E-2</v>
      </c>
      <c r="Q310" s="1">
        <f>(1-O310-P310)*(POWER(MAX(0,0.125-L310)*6,3))</f>
        <v>0</v>
      </c>
      <c r="R310" s="2">
        <f t="shared" si="12"/>
        <v>0.22747129315825659</v>
      </c>
      <c r="S310" s="2">
        <f>R310*F310</f>
        <v>0.34120693973738492</v>
      </c>
      <c r="T310" s="2">
        <f t="shared" si="13"/>
        <v>-0.45879306026261513</v>
      </c>
    </row>
    <row r="311" spans="1:20" x14ac:dyDescent="0.25">
      <c r="A311" t="s">
        <v>324</v>
      </c>
      <c r="B311">
        <v>50</v>
      </c>
      <c r="C311">
        <v>45</v>
      </c>
      <c r="D311">
        <v>43</v>
      </c>
      <c r="E311">
        <v>2150</v>
      </c>
      <c r="F311">
        <v>1.5</v>
      </c>
      <c r="G311">
        <v>508</v>
      </c>
      <c r="H311">
        <v>0.9556</v>
      </c>
      <c r="I311">
        <v>0.9556</v>
      </c>
      <c r="J311">
        <v>0.296875</v>
      </c>
      <c r="K311">
        <v>64</v>
      </c>
      <c r="L311">
        <f t="shared" si="14"/>
        <v>0.9555555555555556</v>
      </c>
      <c r="M311">
        <v>0.8</v>
      </c>
      <c r="O311" s="1">
        <f>(-LOG10(L311*0.99+0.01)/2*0.99+0.01)</f>
        <v>1.9673343323330449E-2</v>
      </c>
      <c r="P311" s="1">
        <f>(1-O311)*POWER(MAX(0,0.5-L311),2)</f>
        <v>0</v>
      </c>
      <c r="Q311" s="1">
        <f>(1-O311-P311)*(POWER(MAX(0,0.125-L311)*6,3))</f>
        <v>0</v>
      </c>
      <c r="R311" s="2">
        <f t="shared" si="12"/>
        <v>1.9673343323330449E-2</v>
      </c>
      <c r="S311" s="2">
        <f>R311*F311</f>
        <v>2.9510014984995673E-2</v>
      </c>
      <c r="T311" s="2">
        <f t="shared" si="13"/>
        <v>-0.77048998501500432</v>
      </c>
    </row>
    <row r="312" spans="1:20" x14ac:dyDescent="0.25">
      <c r="A312" t="s">
        <v>325</v>
      </c>
      <c r="B312">
        <v>50</v>
      </c>
      <c r="C312">
        <v>45</v>
      </c>
      <c r="D312">
        <v>0</v>
      </c>
      <c r="E312">
        <v>197</v>
      </c>
      <c r="F312">
        <v>1.5</v>
      </c>
      <c r="G312">
        <v>8</v>
      </c>
      <c r="H312">
        <v>0</v>
      </c>
      <c r="I312">
        <v>8.7599999999999997E-2</v>
      </c>
      <c r="J312">
        <v>0.296875</v>
      </c>
      <c r="K312">
        <v>64</v>
      </c>
      <c r="L312">
        <f t="shared" si="14"/>
        <v>0</v>
      </c>
      <c r="M312">
        <v>0.8</v>
      </c>
      <c r="O312" s="1">
        <f>(-LOG10(L312*0.99+0.01)/2*0.99+0.01)</f>
        <v>1</v>
      </c>
      <c r="P312" s="1">
        <f>(1-O312)*POWER(MAX(0,0.5-L312),2)</f>
        <v>0</v>
      </c>
      <c r="Q312" s="1">
        <f>(1-O312-P312)*(POWER(MAX(0,0.125-L312)*6,3))</f>
        <v>0</v>
      </c>
      <c r="R312" s="2">
        <f t="shared" si="12"/>
        <v>1</v>
      </c>
      <c r="S312" s="2">
        <f>R312*F312</f>
        <v>1.5</v>
      </c>
      <c r="T312" s="2">
        <f t="shared" si="13"/>
        <v>0.7</v>
      </c>
    </row>
    <row r="313" spans="1:20" x14ac:dyDescent="0.25">
      <c r="A313" t="s">
        <v>326</v>
      </c>
      <c r="B313">
        <v>50</v>
      </c>
      <c r="C313">
        <v>45</v>
      </c>
      <c r="D313">
        <v>24</v>
      </c>
      <c r="E313">
        <v>1284</v>
      </c>
      <c r="F313">
        <v>1.5</v>
      </c>
      <c r="G313">
        <v>52</v>
      </c>
      <c r="H313">
        <v>0.5333</v>
      </c>
      <c r="I313">
        <v>0.57069999999999999</v>
      </c>
      <c r="J313">
        <v>0.296875</v>
      </c>
      <c r="K313">
        <v>64</v>
      </c>
      <c r="L313">
        <f t="shared" si="14"/>
        <v>0.53333333333333333</v>
      </c>
      <c r="M313">
        <v>0.8</v>
      </c>
      <c r="O313" s="1">
        <f>(-LOG10(L313*0.99+0.01)/2*0.99+0.01)</f>
        <v>0.14326277354513736</v>
      </c>
      <c r="P313" s="1">
        <f>(1-O313)*POWER(MAX(0,0.5-L313),2)</f>
        <v>0</v>
      </c>
      <c r="Q313" s="1">
        <f>(1-O313-P313)*(POWER(MAX(0,0.125-L313)*6,3))</f>
        <v>0</v>
      </c>
      <c r="R313" s="2">
        <f t="shared" si="12"/>
        <v>0.14326277354513736</v>
      </c>
      <c r="S313" s="2">
        <f>R313*F313</f>
        <v>0.21489416031770603</v>
      </c>
      <c r="T313" s="2">
        <f t="shared" si="13"/>
        <v>-0.58510583968229402</v>
      </c>
    </row>
    <row r="314" spans="1:20" x14ac:dyDescent="0.25">
      <c r="A314" t="s">
        <v>327</v>
      </c>
      <c r="B314">
        <v>50</v>
      </c>
      <c r="C314">
        <v>43</v>
      </c>
      <c r="D314">
        <v>26</v>
      </c>
      <c r="E314">
        <v>1410</v>
      </c>
      <c r="F314">
        <v>1.5</v>
      </c>
      <c r="G314">
        <v>144</v>
      </c>
      <c r="H314">
        <v>0.60470000000000002</v>
      </c>
      <c r="I314">
        <v>0.65580000000000005</v>
      </c>
      <c r="J314">
        <v>0.37681159400000003</v>
      </c>
      <c r="K314">
        <v>69</v>
      </c>
      <c r="L314">
        <f t="shared" si="14"/>
        <v>0.60465116279069764</v>
      </c>
      <c r="M314">
        <v>0.8</v>
      </c>
      <c r="O314" s="1">
        <f>(-LOG10(L314*0.99+0.01)/2*0.99+0.01)</f>
        <v>0.11675404280515428</v>
      </c>
      <c r="P314" s="1">
        <f>(1-O314)*POWER(MAX(0,0.5-L314),2)</f>
        <v>0</v>
      </c>
      <c r="Q314" s="1">
        <f>(1-O314-P314)*(POWER(MAX(0,0.125-L314)*6,3))</f>
        <v>0</v>
      </c>
      <c r="R314" s="2">
        <f t="shared" si="12"/>
        <v>0.11675404280515428</v>
      </c>
      <c r="S314" s="2">
        <f>R314*F314</f>
        <v>0.17513106420773142</v>
      </c>
      <c r="T314" s="2">
        <f t="shared" si="13"/>
        <v>-0.62486893579226865</v>
      </c>
    </row>
    <row r="315" spans="1:20" x14ac:dyDescent="0.25">
      <c r="A315" t="s">
        <v>328</v>
      </c>
      <c r="B315">
        <v>50</v>
      </c>
      <c r="C315">
        <v>43</v>
      </c>
      <c r="D315">
        <v>41</v>
      </c>
      <c r="E315">
        <v>2050</v>
      </c>
      <c r="F315">
        <v>1.5</v>
      </c>
      <c r="G315">
        <v>511</v>
      </c>
      <c r="H315">
        <v>0.95350000000000001</v>
      </c>
      <c r="I315">
        <v>0.95350000000000001</v>
      </c>
      <c r="J315">
        <v>0.37681159400000003</v>
      </c>
      <c r="K315">
        <v>69</v>
      </c>
      <c r="L315">
        <f t="shared" si="14"/>
        <v>0.95348837209302328</v>
      </c>
      <c r="M315">
        <v>0.8</v>
      </c>
      <c r="O315" s="1">
        <f>(-LOG10(L315*0.99+0.01)/2*0.99+0.01)</f>
        <v>2.0134035775883324E-2</v>
      </c>
      <c r="P315" s="1">
        <f>(1-O315)*POWER(MAX(0,0.5-L315),2)</f>
        <v>0</v>
      </c>
      <c r="Q315" s="1">
        <f>(1-O315-P315)*(POWER(MAX(0,0.125-L315)*6,3))</f>
        <v>0</v>
      </c>
      <c r="R315" s="2">
        <f t="shared" si="12"/>
        <v>2.0134035775883324E-2</v>
      </c>
      <c r="S315" s="2">
        <f>R315*F315</f>
        <v>3.0201053663824987E-2</v>
      </c>
      <c r="T315" s="2">
        <f t="shared" si="13"/>
        <v>-0.76979894633617507</v>
      </c>
    </row>
    <row r="316" spans="1:20" x14ac:dyDescent="0.25">
      <c r="A316" t="s">
        <v>329</v>
      </c>
      <c r="B316">
        <v>50</v>
      </c>
      <c r="C316">
        <v>43</v>
      </c>
      <c r="D316">
        <v>7</v>
      </c>
      <c r="E316">
        <v>397</v>
      </c>
      <c r="F316">
        <v>1.5</v>
      </c>
      <c r="G316">
        <v>20</v>
      </c>
      <c r="H316">
        <v>0.1628</v>
      </c>
      <c r="I316">
        <v>0.1847</v>
      </c>
      <c r="J316">
        <v>0.37681159400000003</v>
      </c>
      <c r="K316">
        <v>69</v>
      </c>
      <c r="L316">
        <f t="shared" si="14"/>
        <v>0.16279069767441862</v>
      </c>
      <c r="M316">
        <v>0.8</v>
      </c>
      <c r="O316" s="1">
        <f>(-LOG10(L316*0.99+0.01)/2*0.99+0.01)</f>
        <v>0.38946236741483337</v>
      </c>
      <c r="P316" s="1">
        <f>(1-O316)*POWER(MAX(0,0.5-L316),2)</f>
        <v>6.9424303543013127E-2</v>
      </c>
      <c r="Q316" s="1">
        <f>(1-O316-P316)*(POWER(MAX(0,0.125-L316)*6,3))</f>
        <v>0</v>
      </c>
      <c r="R316" s="2">
        <f t="shared" si="12"/>
        <v>0.45888667095784652</v>
      </c>
      <c r="S316" s="2">
        <f>R316*F316</f>
        <v>0.68833000643676978</v>
      </c>
      <c r="T316" s="2">
        <f t="shared" si="13"/>
        <v>-0.11166999356323026</v>
      </c>
    </row>
    <row r="317" spans="1:20" x14ac:dyDescent="0.25">
      <c r="A317" t="s">
        <v>330</v>
      </c>
      <c r="B317">
        <v>50</v>
      </c>
      <c r="C317">
        <v>43</v>
      </c>
      <c r="D317">
        <v>9</v>
      </c>
      <c r="E317">
        <v>824</v>
      </c>
      <c r="F317">
        <v>1.5</v>
      </c>
      <c r="G317">
        <v>59</v>
      </c>
      <c r="H317">
        <v>0.20930000000000001</v>
      </c>
      <c r="I317">
        <v>0.38329999999999997</v>
      </c>
      <c r="J317">
        <v>0.37681159400000003</v>
      </c>
      <c r="K317">
        <v>69</v>
      </c>
      <c r="L317">
        <f t="shared" si="14"/>
        <v>0.20930232558139536</v>
      </c>
      <c r="M317">
        <v>0.7</v>
      </c>
      <c r="O317" s="1">
        <f>(-LOG10(L317*0.99+0.01)/2*0.99+0.01)</f>
        <v>0.33824518177799912</v>
      </c>
      <c r="P317" s="1">
        <f>(1-O317)*POWER(MAX(0,0.5-L317),2)</f>
        <v>5.5921682178035483E-2</v>
      </c>
      <c r="Q317" s="1">
        <f>(1-O317-P317)*(POWER(MAX(0,0.125-L317)*6,3))</f>
        <v>0</v>
      </c>
      <c r="R317" s="2">
        <f t="shared" si="12"/>
        <v>0.39416686395603462</v>
      </c>
      <c r="S317" s="2">
        <f>R317*F317</f>
        <v>0.59125029593405198</v>
      </c>
      <c r="T317" s="2">
        <f t="shared" si="13"/>
        <v>-0.10874970406594797</v>
      </c>
    </row>
    <row r="318" spans="1:20" x14ac:dyDescent="0.25">
      <c r="A318" t="s">
        <v>331</v>
      </c>
      <c r="B318">
        <v>50</v>
      </c>
      <c r="C318">
        <v>43</v>
      </c>
      <c r="D318">
        <v>1</v>
      </c>
      <c r="E318">
        <v>254</v>
      </c>
      <c r="F318">
        <v>1.5</v>
      </c>
      <c r="G318">
        <v>6</v>
      </c>
      <c r="H318">
        <v>2.3300000000000001E-2</v>
      </c>
      <c r="I318">
        <v>0.1181</v>
      </c>
      <c r="J318">
        <v>0.37681159400000003</v>
      </c>
      <c r="K318">
        <v>69</v>
      </c>
      <c r="L318">
        <f t="shared" si="14"/>
        <v>2.3255813953488372E-2</v>
      </c>
      <c r="M318">
        <v>0.8</v>
      </c>
      <c r="O318" s="1">
        <f>(-LOG10(L318*0.99+0.01)/2*0.99+0.01)</f>
        <v>0.7431841550422823</v>
      </c>
      <c r="P318" s="1">
        <f>(1-O318)*POWER(MAX(0,0.5-L318),2)</f>
        <v>5.8370394182520748E-2</v>
      </c>
      <c r="Q318" s="1">
        <f>(1-O318-P318)*(POWER(MAX(0,0.125-L318)*6,3))</f>
        <v>4.5146460168923284E-2</v>
      </c>
      <c r="R318" s="2">
        <f t="shared" si="12"/>
        <v>0.84670100939372639</v>
      </c>
      <c r="S318" s="2">
        <f>R318*F318</f>
        <v>1.2700515140905897</v>
      </c>
      <c r="T318" s="2">
        <f t="shared" si="13"/>
        <v>0.47005151409058965</v>
      </c>
    </row>
    <row r="319" spans="1:20" x14ac:dyDescent="0.25">
      <c r="A319" t="s">
        <v>332</v>
      </c>
      <c r="B319">
        <v>50</v>
      </c>
      <c r="C319">
        <v>92</v>
      </c>
      <c r="D319">
        <v>76</v>
      </c>
      <c r="E319">
        <v>4153</v>
      </c>
      <c r="F319">
        <v>1.5</v>
      </c>
      <c r="G319">
        <v>116</v>
      </c>
      <c r="H319">
        <v>0.82609999999999995</v>
      </c>
      <c r="I319">
        <v>0.90280000000000005</v>
      </c>
      <c r="J319">
        <v>0.27559055100000002</v>
      </c>
      <c r="K319">
        <v>127</v>
      </c>
      <c r="L319">
        <f t="shared" si="14"/>
        <v>0.82608695652173914</v>
      </c>
      <c r="M319">
        <v>0.31</v>
      </c>
      <c r="N319">
        <v>0.31</v>
      </c>
      <c r="O319" s="1">
        <f>(-LOG10(L319*0.99+0.01)/2*0.99+0.01)</f>
        <v>5.0620141524722988E-2</v>
      </c>
      <c r="P319" s="1">
        <f>(1-O319)*POWER(MAX(0,0.5-L319),2)</f>
        <v>0</v>
      </c>
      <c r="Q319" s="1">
        <f>(1-O319-P319)*(POWER(MAX(0,0.125-L319)*6,3))</f>
        <v>0</v>
      </c>
      <c r="R319" s="2">
        <f t="shared" si="12"/>
        <v>5.0620141524722988E-2</v>
      </c>
      <c r="S319" s="2">
        <f>R319*F319</f>
        <v>7.5930212287084478E-2</v>
      </c>
      <c r="T319" s="2">
        <f t="shared" si="13"/>
        <v>-0.23406978771291553</v>
      </c>
    </row>
    <row r="320" spans="1:20" x14ac:dyDescent="0.25">
      <c r="A320" t="s">
        <v>333</v>
      </c>
      <c r="B320">
        <v>50</v>
      </c>
      <c r="C320">
        <v>92</v>
      </c>
      <c r="D320">
        <v>33</v>
      </c>
      <c r="E320">
        <v>2140</v>
      </c>
      <c r="F320">
        <v>1.5</v>
      </c>
      <c r="G320">
        <v>87</v>
      </c>
      <c r="H320">
        <v>0.35870000000000002</v>
      </c>
      <c r="I320">
        <v>0.4652</v>
      </c>
      <c r="J320">
        <v>0.27559055100000002</v>
      </c>
      <c r="K320">
        <v>127</v>
      </c>
      <c r="L320">
        <f t="shared" si="14"/>
        <v>0.35869565217391303</v>
      </c>
      <c r="M320">
        <v>0.8</v>
      </c>
      <c r="O320" s="1">
        <f>(-LOG10(L320*0.99+0.01)/2*0.99+0.01)</f>
        <v>0.22660102263442605</v>
      </c>
      <c r="P320" s="1">
        <f>(1-O320)*POWER(MAX(0,0.5-L320),2)</f>
        <v>1.5442394514978973E-2</v>
      </c>
      <c r="Q320" s="1">
        <f>(1-O320-P320)*(POWER(MAX(0,0.125-L320)*6,3))</f>
        <v>0</v>
      </c>
      <c r="R320" s="2">
        <f t="shared" si="12"/>
        <v>0.24204341714940503</v>
      </c>
      <c r="S320" s="2">
        <f>R320*F320</f>
        <v>0.36306512572410754</v>
      </c>
      <c r="T320" s="2">
        <f t="shared" si="13"/>
        <v>-0.4369348742758925</v>
      </c>
    </row>
    <row r="321" spans="1:20" x14ac:dyDescent="0.25">
      <c r="A321" t="s">
        <v>334</v>
      </c>
      <c r="B321">
        <v>50</v>
      </c>
      <c r="C321">
        <v>92</v>
      </c>
      <c r="D321">
        <v>6</v>
      </c>
      <c r="E321">
        <v>630</v>
      </c>
      <c r="F321">
        <v>1.5</v>
      </c>
      <c r="G321">
        <v>27</v>
      </c>
      <c r="H321">
        <v>6.5199999999999994E-2</v>
      </c>
      <c r="I321">
        <v>0.13700000000000001</v>
      </c>
      <c r="J321">
        <v>0.27559055100000002</v>
      </c>
      <c r="K321">
        <v>127</v>
      </c>
      <c r="L321">
        <f t="shared" si="14"/>
        <v>6.5217391304347824E-2</v>
      </c>
      <c r="M321">
        <v>1.29</v>
      </c>
      <c r="N321">
        <v>1.29</v>
      </c>
      <c r="O321" s="1">
        <f>(-LOG10(L321*0.99+0.01)/2*0.99+0.01)</f>
        <v>0.56809453726120773</v>
      </c>
      <c r="P321" s="1">
        <f>(1-O321)*POWER(MAX(0,0.5-L321),2)</f>
        <v>8.1645645130206473E-2</v>
      </c>
      <c r="Q321" s="1">
        <f>(1-O321-P321)*(POWER(MAX(0,0.125-L321)*6,3))</f>
        <v>1.6164737437073324E-2</v>
      </c>
      <c r="R321" s="2">
        <f t="shared" si="12"/>
        <v>0.66590491982848754</v>
      </c>
      <c r="S321" s="2">
        <f>R321*F321</f>
        <v>0.99885737974273137</v>
      </c>
      <c r="T321" s="2">
        <f t="shared" si="13"/>
        <v>-0.29114262025726867</v>
      </c>
    </row>
    <row r="322" spans="1:20" x14ac:dyDescent="0.25">
      <c r="A322" t="s">
        <v>335</v>
      </c>
      <c r="B322">
        <v>50</v>
      </c>
      <c r="C322">
        <v>92</v>
      </c>
      <c r="D322">
        <v>60</v>
      </c>
      <c r="E322">
        <v>3340</v>
      </c>
      <c r="F322">
        <v>1.5</v>
      </c>
      <c r="G322">
        <v>161</v>
      </c>
      <c r="H322">
        <v>0.6522</v>
      </c>
      <c r="I322">
        <v>0.72609999999999997</v>
      </c>
      <c r="J322">
        <v>0.27559055100000002</v>
      </c>
      <c r="K322">
        <v>127</v>
      </c>
      <c r="L322">
        <f t="shared" si="14"/>
        <v>0.65217391304347827</v>
      </c>
      <c r="M322">
        <v>0.41</v>
      </c>
      <c r="N322">
        <v>0.41</v>
      </c>
      <c r="O322" s="1">
        <f>(-LOG10(L322*0.99+0.01)/2*0.99+0.01)</f>
        <v>0.1007466147694996</v>
      </c>
      <c r="P322" s="1">
        <f>(1-O322)*POWER(MAX(0,0.5-L322),2)</f>
        <v>0</v>
      </c>
      <c r="Q322" s="1">
        <f>(1-O322-P322)*(POWER(MAX(0,0.125-L322)*6,3))</f>
        <v>0</v>
      </c>
      <c r="R322" s="2">
        <f t="shared" ref="R322:R385" si="15">O322+P322+Q322</f>
        <v>0.1007466147694996</v>
      </c>
      <c r="S322" s="2">
        <f>R322*F322</f>
        <v>0.15111992215424941</v>
      </c>
      <c r="T322" s="2">
        <f t="shared" ref="T322:T385" si="16">IF(M322,S322-M322,"")</f>
        <v>-0.25888007784575057</v>
      </c>
    </row>
    <row r="323" spans="1:20" x14ac:dyDescent="0.25">
      <c r="A323" t="s">
        <v>336</v>
      </c>
      <c r="B323">
        <v>50</v>
      </c>
      <c r="C323">
        <v>92</v>
      </c>
      <c r="D323">
        <v>13</v>
      </c>
      <c r="E323">
        <v>732</v>
      </c>
      <c r="F323">
        <v>1.5</v>
      </c>
      <c r="G323">
        <v>37</v>
      </c>
      <c r="H323">
        <v>0.14130000000000001</v>
      </c>
      <c r="I323">
        <v>0.15909999999999999</v>
      </c>
      <c r="J323">
        <v>0.27559055100000002</v>
      </c>
      <c r="K323">
        <v>127</v>
      </c>
      <c r="L323">
        <f t="shared" ref="L323:L333" si="17">D323/C323</f>
        <v>0.14130434782608695</v>
      </c>
      <c r="M323">
        <v>1.26</v>
      </c>
      <c r="N323">
        <v>1.26</v>
      </c>
      <c r="O323" s="1">
        <f>(-LOG10(L323*0.99+0.01)/2*0.99+0.01)</f>
        <v>0.41799066277900426</v>
      </c>
      <c r="P323" s="1">
        <f>(1-O323)*POWER(MAX(0,0.5-L323),2)</f>
        <v>7.4882817607947127E-2</v>
      </c>
      <c r="Q323" s="1">
        <f>(1-O323-P323)*(POWER(MAX(0,0.125-L323)*6,3))</f>
        <v>0</v>
      </c>
      <c r="R323" s="2">
        <f t="shared" si="15"/>
        <v>0.49287348038695139</v>
      </c>
      <c r="S323" s="2">
        <f>R323*F323</f>
        <v>0.73931022058042706</v>
      </c>
      <c r="T323" s="2">
        <f t="shared" si="16"/>
        <v>-0.52068977941957295</v>
      </c>
    </row>
    <row r="324" spans="1:20" x14ac:dyDescent="0.25">
      <c r="A324" t="s">
        <v>337</v>
      </c>
      <c r="B324">
        <v>50</v>
      </c>
      <c r="C324">
        <v>110</v>
      </c>
      <c r="D324">
        <v>106</v>
      </c>
      <c r="E324">
        <v>5300</v>
      </c>
      <c r="F324">
        <v>1.5</v>
      </c>
      <c r="G324">
        <v>425</v>
      </c>
      <c r="H324">
        <v>0.96360000000000001</v>
      </c>
      <c r="I324">
        <v>0.96360000000000001</v>
      </c>
      <c r="J324">
        <v>0.24137931000000001</v>
      </c>
      <c r="K324">
        <v>145</v>
      </c>
      <c r="L324">
        <f t="shared" si="17"/>
        <v>0.96363636363636362</v>
      </c>
      <c r="M324">
        <v>0.31</v>
      </c>
      <c r="N324">
        <v>0.31</v>
      </c>
      <c r="O324" s="1">
        <f>(-LOG10(L324*0.99+0.01)/2*0.99+0.01)</f>
        <v>1.7881868218098777E-2</v>
      </c>
      <c r="P324" s="1">
        <f>(1-O324)*POWER(MAX(0,0.5-L324),2)</f>
        <v>0</v>
      </c>
      <c r="Q324" s="1">
        <f>(1-O324-P324)*(POWER(MAX(0,0.125-L324)*6,3))</f>
        <v>0</v>
      </c>
      <c r="R324" s="2">
        <f t="shared" si="15"/>
        <v>1.7881868218098777E-2</v>
      </c>
      <c r="S324" s="2">
        <f>R324*F324</f>
        <v>2.6822802327148166E-2</v>
      </c>
      <c r="T324" s="2">
        <f t="shared" si="16"/>
        <v>-0.28317719767285182</v>
      </c>
    </row>
    <row r="325" spans="1:20" x14ac:dyDescent="0.25">
      <c r="A325" t="s">
        <v>338</v>
      </c>
      <c r="B325">
        <v>50</v>
      </c>
      <c r="C325">
        <v>110</v>
      </c>
      <c r="D325">
        <v>6</v>
      </c>
      <c r="E325">
        <v>493</v>
      </c>
      <c r="F325">
        <v>1.5</v>
      </c>
      <c r="G325">
        <v>115</v>
      </c>
      <c r="H325">
        <v>5.45E-2</v>
      </c>
      <c r="I325">
        <v>8.9599999999999999E-2</v>
      </c>
      <c r="J325">
        <v>0.24137931000000001</v>
      </c>
      <c r="K325">
        <v>145</v>
      </c>
      <c r="L325">
        <f t="shared" si="17"/>
        <v>5.4545454545454543E-2</v>
      </c>
      <c r="M325">
        <v>1.37</v>
      </c>
      <c r="N325">
        <v>1.37</v>
      </c>
      <c r="O325" s="1">
        <f>(-LOG10(L325*0.99+0.01)/2*0.99+0.01)</f>
        <v>0.60094091287797591</v>
      </c>
      <c r="P325" s="1">
        <f>(1-O325)*POWER(MAX(0,0.5-L325),2)</f>
        <v>7.9185195717353704E-2</v>
      </c>
      <c r="Q325" s="1">
        <f>(1-O325-P325)*(POWER(MAX(0,0.125-L325)*6,3))</f>
        <v>2.4163486445209107E-2</v>
      </c>
      <c r="R325" s="2">
        <f t="shared" si="15"/>
        <v>0.70428959504053879</v>
      </c>
      <c r="S325" s="2">
        <f>R325*F325</f>
        <v>1.0564343925608082</v>
      </c>
      <c r="T325" s="2">
        <f t="shared" si="16"/>
        <v>-0.31356560743919193</v>
      </c>
    </row>
    <row r="326" spans="1:20" x14ac:dyDescent="0.25">
      <c r="A326" t="s">
        <v>339</v>
      </c>
      <c r="B326">
        <v>50</v>
      </c>
      <c r="C326">
        <v>110</v>
      </c>
      <c r="D326">
        <v>7</v>
      </c>
      <c r="E326">
        <v>1086</v>
      </c>
      <c r="F326">
        <v>1.5</v>
      </c>
      <c r="G326">
        <v>120</v>
      </c>
      <c r="H326">
        <v>6.3600000000000004E-2</v>
      </c>
      <c r="I326">
        <v>0.19750000000000001</v>
      </c>
      <c r="J326">
        <v>0.24137931000000001</v>
      </c>
      <c r="K326">
        <v>145</v>
      </c>
      <c r="L326">
        <f t="shared" si="17"/>
        <v>6.363636363636363E-2</v>
      </c>
      <c r="M326">
        <v>1.2</v>
      </c>
      <c r="N326">
        <v>1.2</v>
      </c>
      <c r="O326" s="1">
        <f>(-LOG10(L326*0.99+0.01)/2*0.99+0.01)</f>
        <v>0.57265518424037432</v>
      </c>
      <c r="P326" s="1">
        <f>(1-O326)*POWER(MAX(0,0.5-L326),2)</f>
        <v>8.137210376117171E-2</v>
      </c>
      <c r="Q326" s="1">
        <f>(1-O326-P326)*(POWER(MAX(0,0.125-L326)*6,3))</f>
        <v>1.7267475961417211E-2</v>
      </c>
      <c r="R326" s="2">
        <f t="shared" si="15"/>
        <v>0.67129476396296328</v>
      </c>
      <c r="S326" s="2">
        <f>R326*F326</f>
        <v>1.006942145944445</v>
      </c>
      <c r="T326" s="2">
        <f t="shared" si="16"/>
        <v>-0.19305785405555498</v>
      </c>
    </row>
    <row r="327" spans="1:20" x14ac:dyDescent="0.25">
      <c r="A327" t="s">
        <v>340</v>
      </c>
      <c r="B327">
        <v>50</v>
      </c>
      <c r="C327">
        <v>110</v>
      </c>
      <c r="D327">
        <v>68</v>
      </c>
      <c r="E327">
        <v>3925</v>
      </c>
      <c r="F327">
        <v>1.5</v>
      </c>
      <c r="G327">
        <v>189</v>
      </c>
      <c r="H327">
        <v>0.61819999999999997</v>
      </c>
      <c r="I327">
        <v>0.71360000000000001</v>
      </c>
      <c r="J327">
        <v>0.24137931000000001</v>
      </c>
      <c r="K327">
        <v>145</v>
      </c>
      <c r="L327">
        <f t="shared" si="17"/>
        <v>0.61818181818181817</v>
      </c>
      <c r="M327">
        <v>0.43</v>
      </c>
      <c r="N327">
        <v>0.43</v>
      </c>
      <c r="O327" s="1">
        <f>(-LOG10(L327*0.99+0.01)/2*0.99+0.01)</f>
        <v>0.11207375957804475</v>
      </c>
      <c r="P327" s="1">
        <f>(1-O327)*POWER(MAX(0,0.5-L327),2)</f>
        <v>0</v>
      </c>
      <c r="Q327" s="1">
        <f>(1-O327-P327)*(POWER(MAX(0,0.125-L327)*6,3))</f>
        <v>0</v>
      </c>
      <c r="R327" s="2">
        <f t="shared" si="15"/>
        <v>0.11207375957804475</v>
      </c>
      <c r="S327" s="2">
        <f>R327*F327</f>
        <v>0.16811063936706711</v>
      </c>
      <c r="T327" s="2">
        <f t="shared" si="16"/>
        <v>-0.26188936063293289</v>
      </c>
    </row>
    <row r="328" spans="1:20" x14ac:dyDescent="0.25">
      <c r="A328" t="s">
        <v>341</v>
      </c>
      <c r="B328">
        <v>50</v>
      </c>
      <c r="C328">
        <v>110</v>
      </c>
      <c r="D328">
        <v>27</v>
      </c>
      <c r="E328">
        <v>1989</v>
      </c>
      <c r="F328">
        <v>1.5</v>
      </c>
      <c r="G328">
        <v>146</v>
      </c>
      <c r="H328">
        <v>0.2455</v>
      </c>
      <c r="I328">
        <v>0.36159999999999998</v>
      </c>
      <c r="J328">
        <v>0.24137931000000001</v>
      </c>
      <c r="K328">
        <v>145</v>
      </c>
      <c r="L328">
        <f t="shared" si="17"/>
        <v>0.24545454545454545</v>
      </c>
      <c r="M328">
        <v>0.96</v>
      </c>
      <c r="N328">
        <v>0.96</v>
      </c>
      <c r="O328" s="1">
        <f>(-LOG10(L328*0.99+0.01)/2*0.99+0.01)</f>
        <v>0.30545534201797014</v>
      </c>
      <c r="P328" s="1">
        <f>(1-O328)*POWER(MAX(0,0.5-L328),2)</f>
        <v>4.500190180643894E-2</v>
      </c>
      <c r="Q328" s="1">
        <f>(1-O328-P328)*(POWER(MAX(0,0.125-L328)*6,3))</f>
        <v>0</v>
      </c>
      <c r="R328" s="2">
        <f t="shared" si="15"/>
        <v>0.35045724382440907</v>
      </c>
      <c r="S328" s="2">
        <f>R328*F328</f>
        <v>0.52568586573661358</v>
      </c>
      <c r="T328" s="2">
        <f t="shared" si="16"/>
        <v>-0.43431413426338639</v>
      </c>
    </row>
    <row r="329" spans="1:20" x14ac:dyDescent="0.25">
      <c r="A329" t="s">
        <v>342</v>
      </c>
      <c r="B329">
        <v>50</v>
      </c>
      <c r="C329">
        <v>87</v>
      </c>
      <c r="D329">
        <v>31</v>
      </c>
      <c r="E329">
        <v>2463</v>
      </c>
      <c r="F329">
        <v>1.5</v>
      </c>
      <c r="G329">
        <v>121</v>
      </c>
      <c r="H329">
        <v>0.35630000000000001</v>
      </c>
      <c r="I329">
        <v>0.56620000000000004</v>
      </c>
      <c r="J329">
        <v>0.39583333300000001</v>
      </c>
      <c r="K329">
        <v>144</v>
      </c>
      <c r="L329">
        <f t="shared" si="17"/>
        <v>0.35632183908045978</v>
      </c>
      <c r="M329">
        <v>0.5</v>
      </c>
      <c r="O329" s="1">
        <f>(-LOG10(L329*0.99+0.01)/2*0.99+0.01)</f>
        <v>0.22798921775021175</v>
      </c>
      <c r="P329" s="1">
        <f>(1-O329)*POWER(MAX(0,0.5-L329),2)</f>
        <v>1.5936938132716263E-2</v>
      </c>
      <c r="Q329" s="1">
        <f>(1-O329-P329)*(POWER(MAX(0,0.125-L329)*6,3))</f>
        <v>0</v>
      </c>
      <c r="R329" s="2">
        <f t="shared" si="15"/>
        <v>0.24392615588292801</v>
      </c>
      <c r="S329" s="2">
        <f>R329*F329</f>
        <v>0.36588923382439204</v>
      </c>
      <c r="T329" s="2">
        <f t="shared" si="16"/>
        <v>-0.13411076617560796</v>
      </c>
    </row>
    <row r="330" spans="1:20" x14ac:dyDescent="0.25">
      <c r="A330" t="s">
        <v>343</v>
      </c>
      <c r="B330">
        <v>50</v>
      </c>
      <c r="C330">
        <v>87</v>
      </c>
      <c r="D330">
        <v>2</v>
      </c>
      <c r="E330">
        <v>290</v>
      </c>
      <c r="F330">
        <v>1.5</v>
      </c>
      <c r="G330">
        <v>16</v>
      </c>
      <c r="H330">
        <v>2.3E-2</v>
      </c>
      <c r="I330">
        <v>6.6699999999999995E-2</v>
      </c>
      <c r="J330">
        <v>0.39583333300000001</v>
      </c>
      <c r="K330">
        <v>144</v>
      </c>
      <c r="L330">
        <f t="shared" si="17"/>
        <v>2.2988505747126436E-2</v>
      </c>
      <c r="M330">
        <v>0.5</v>
      </c>
      <c r="O330" s="1">
        <f>(-LOG10(L330*0.99+0.01)/2*0.99+0.01)</f>
        <v>0.74491382434200359</v>
      </c>
      <c r="P330" s="1">
        <f>(1-O330)*POWER(MAX(0,0.5-L330),2)</f>
        <v>5.8042299646846922E-2</v>
      </c>
      <c r="Q330" s="1">
        <f>(1-O330-P330)*(POWER(MAX(0,0.125-L330)*6,3))</f>
        <v>4.518185113359667E-2</v>
      </c>
      <c r="R330" s="2">
        <f t="shared" si="15"/>
        <v>0.84813797512244715</v>
      </c>
      <c r="S330" s="2">
        <f>R330*F330</f>
        <v>1.2722069626836707</v>
      </c>
      <c r="T330" s="2">
        <f t="shared" si="16"/>
        <v>0.77220696268367073</v>
      </c>
    </row>
    <row r="331" spans="1:20" x14ac:dyDescent="0.25">
      <c r="A331" t="s">
        <v>344</v>
      </c>
      <c r="B331">
        <v>50</v>
      </c>
      <c r="C331">
        <v>87</v>
      </c>
      <c r="D331">
        <v>2</v>
      </c>
      <c r="E331">
        <v>301</v>
      </c>
      <c r="F331">
        <v>1.5</v>
      </c>
      <c r="G331">
        <v>30</v>
      </c>
      <c r="H331">
        <v>2.3E-2</v>
      </c>
      <c r="I331">
        <v>6.9199999999999998E-2</v>
      </c>
      <c r="J331">
        <v>0.39583333300000001</v>
      </c>
      <c r="K331">
        <v>144</v>
      </c>
      <c r="L331">
        <f t="shared" si="17"/>
        <v>2.2988505747126436E-2</v>
      </c>
      <c r="M331">
        <v>0.5</v>
      </c>
      <c r="O331" s="1">
        <f>(-LOG10(L331*0.99+0.01)/2*0.99+0.01)</f>
        <v>0.74491382434200359</v>
      </c>
      <c r="P331" s="1">
        <f>(1-O331)*POWER(MAX(0,0.5-L331),2)</f>
        <v>5.8042299646846922E-2</v>
      </c>
      <c r="Q331" s="1">
        <f>(1-O331-P331)*(POWER(MAX(0,0.125-L331)*6,3))</f>
        <v>4.518185113359667E-2</v>
      </c>
      <c r="R331" s="2">
        <f t="shared" si="15"/>
        <v>0.84813797512244715</v>
      </c>
      <c r="S331" s="2">
        <f>R331*F331</f>
        <v>1.2722069626836707</v>
      </c>
      <c r="T331" s="2">
        <f t="shared" si="16"/>
        <v>0.77220696268367073</v>
      </c>
    </row>
    <row r="332" spans="1:20" x14ac:dyDescent="0.25">
      <c r="A332" t="s">
        <v>345</v>
      </c>
      <c r="B332">
        <v>50</v>
      </c>
      <c r="C332">
        <v>87</v>
      </c>
      <c r="D332">
        <v>44</v>
      </c>
      <c r="E332">
        <v>2653</v>
      </c>
      <c r="F332">
        <v>1.5</v>
      </c>
      <c r="G332">
        <v>122</v>
      </c>
      <c r="H332">
        <v>0.50570000000000004</v>
      </c>
      <c r="I332">
        <v>0.6099</v>
      </c>
      <c r="J332">
        <v>0.39583333300000001</v>
      </c>
      <c r="K332">
        <v>144</v>
      </c>
      <c r="L332">
        <f t="shared" si="17"/>
        <v>0.50574712643678166</v>
      </c>
      <c r="M332">
        <v>0.5</v>
      </c>
      <c r="O332" s="1">
        <f>(-LOG10(L332*0.99+0.01)/2*0.99+0.01)</f>
        <v>0.15446225499198507</v>
      </c>
      <c r="P332" s="1">
        <f>(1-O332)*POWER(MAX(0,0.5-L332),2)</f>
        <v>0</v>
      </c>
      <c r="Q332" s="1">
        <f>(1-O332-P332)*(POWER(MAX(0,0.125-L332)*6,3))</f>
        <v>0</v>
      </c>
      <c r="R332" s="2">
        <f t="shared" si="15"/>
        <v>0.15446225499198507</v>
      </c>
      <c r="S332" s="2">
        <f>R332*F332</f>
        <v>0.23169338248797761</v>
      </c>
      <c r="T332" s="2">
        <f t="shared" si="16"/>
        <v>-0.26830661751202239</v>
      </c>
    </row>
    <row r="333" spans="1:20" x14ac:dyDescent="0.25">
      <c r="A333" t="s">
        <v>346</v>
      </c>
      <c r="B333">
        <v>50</v>
      </c>
      <c r="C333">
        <v>87</v>
      </c>
      <c r="D333">
        <v>63</v>
      </c>
      <c r="E333">
        <v>3459</v>
      </c>
      <c r="F333">
        <v>1.5</v>
      </c>
      <c r="G333">
        <v>226</v>
      </c>
      <c r="H333">
        <v>0.72409999999999997</v>
      </c>
      <c r="I333">
        <v>0.79520000000000002</v>
      </c>
      <c r="J333">
        <v>0.39583333300000001</v>
      </c>
      <c r="K333">
        <v>144</v>
      </c>
      <c r="L333">
        <f t="shared" si="17"/>
        <v>0.72413793103448276</v>
      </c>
      <c r="M333">
        <v>0.5</v>
      </c>
      <c r="O333" s="1">
        <f>(-LOG10(L333*0.99+0.01)/2*0.99+0.01)</f>
        <v>7.8571058722431308E-2</v>
      </c>
      <c r="P333" s="1">
        <f>(1-O333)*POWER(MAX(0,0.5-L333),2)</f>
        <v>0</v>
      </c>
      <c r="Q333" s="1">
        <f>(1-O333-P333)*(POWER(MAX(0,0.125-L333)*6,3))</f>
        <v>0</v>
      </c>
      <c r="R333" s="2">
        <f t="shared" si="15"/>
        <v>7.8571058722431308E-2</v>
      </c>
      <c r="S333" s="2">
        <f>R333*F333</f>
        <v>0.11785658808364696</v>
      </c>
      <c r="T333" s="2">
        <f t="shared" si="16"/>
        <v>-0.38214341191635304</v>
      </c>
    </row>
  </sheetData>
  <autoFilter ref="A1:T333" xr:uid="{00000000-0009-0000-0000-000000000000}">
    <sortState xmlns:xlrd2="http://schemas.microsoft.com/office/spreadsheetml/2017/richdata2" ref="A2:T333">
      <sortCondition ref="A1:A333"/>
    </sortState>
  </autoFilter>
  <conditionalFormatting sqref="T2:T1048576">
    <cfRule type="colorScale" priority="1">
      <colorScale>
        <cfvo type="num" val="-0.5"/>
        <cfvo type="num" val="0"/>
        <cfvo type="num" val="0.5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analysis-doing-2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Nhật Nam Nguyễn</cp:lastModifiedBy>
  <dcterms:created xsi:type="dcterms:W3CDTF">2023-02-05T02:11:03Z</dcterms:created>
  <dcterms:modified xsi:type="dcterms:W3CDTF">2023-03-01T01:38:12Z</dcterms:modified>
</cp:coreProperties>
</file>