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FCDiffScorer\"/>
    </mc:Choice>
  </mc:AlternateContent>
  <xr:revisionPtr revIDLastSave="0" documentId="13_ncr:1_{AFD39458-6566-442D-8840-20F22419C5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nalysis-doing-2" sheetId="1" r:id="rId1"/>
  </sheets>
  <definedNames>
    <definedName name="_xlnm._FilterDatabase" localSheetId="0" hidden="1">'analysis-doing-2'!$A$1:$V$333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Q3" i="1"/>
  <c r="R3" i="1" s="1"/>
  <c r="Q4" i="1"/>
  <c r="R4" i="1" s="1"/>
  <c r="Q5" i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Q87" i="1"/>
  <c r="R87" i="1" s="1"/>
  <c r="Q88" i="1"/>
  <c r="R88" i="1" s="1"/>
  <c r="Q89" i="1"/>
  <c r="R89" i="1" s="1"/>
  <c r="Q90" i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R323" i="1" s="1"/>
  <c r="Q324" i="1"/>
  <c r="R324" i="1" s="1"/>
  <c r="Q325" i="1"/>
  <c r="R325" i="1" s="1"/>
  <c r="Q326" i="1"/>
  <c r="Q327" i="1"/>
  <c r="R327" i="1" s="1"/>
  <c r="Q328" i="1"/>
  <c r="R328" i="1" s="1"/>
  <c r="Q329" i="1"/>
  <c r="R329" i="1" s="1"/>
  <c r="Q330" i="1"/>
  <c r="R330" i="1" s="1"/>
  <c r="Q331" i="1"/>
  <c r="Q332" i="1"/>
  <c r="R332" i="1" s="1"/>
  <c r="Q333" i="1"/>
  <c r="R333" i="1" s="1"/>
  <c r="S194" i="1" l="1"/>
  <c r="S266" i="1"/>
  <c r="S244" i="1"/>
  <c r="S252" i="1"/>
  <c r="T252" i="1" s="1"/>
  <c r="U252" i="1" s="1"/>
  <c r="V252" i="1" s="1"/>
  <c r="S130" i="1"/>
  <c r="S147" i="1"/>
  <c r="S313" i="1"/>
  <c r="S107" i="1"/>
  <c r="T107" i="1" s="1"/>
  <c r="U107" i="1" s="1"/>
  <c r="V107" i="1" s="1"/>
  <c r="S21" i="1"/>
  <c r="T21" i="1" s="1"/>
  <c r="U21" i="1" s="1"/>
  <c r="V21" i="1" s="1"/>
  <c r="S9" i="1"/>
  <c r="T9" i="1" s="1"/>
  <c r="U9" i="1" s="1"/>
  <c r="V9" i="1" s="1"/>
  <c r="S18" i="1"/>
  <c r="T18" i="1" s="1"/>
  <c r="U18" i="1" s="1"/>
  <c r="V18" i="1" s="1"/>
  <c r="S63" i="1"/>
  <c r="T63" i="1" s="1"/>
  <c r="U63" i="1" s="1"/>
  <c r="V63" i="1" s="1"/>
  <c r="S293" i="1"/>
  <c r="S56" i="1"/>
  <c r="S219" i="1"/>
  <c r="T219" i="1" s="1"/>
  <c r="U219" i="1" s="1"/>
  <c r="V219" i="1" s="1"/>
  <c r="S13" i="1"/>
  <c r="S308" i="1"/>
  <c r="S110" i="1"/>
  <c r="S113" i="1"/>
  <c r="T113" i="1" s="1"/>
  <c r="U113" i="1" s="1"/>
  <c r="V113" i="1" s="1"/>
  <c r="S53" i="1"/>
  <c r="S73" i="1"/>
  <c r="T73" i="1" s="1"/>
  <c r="U73" i="1" s="1"/>
  <c r="V73" i="1" s="1"/>
  <c r="S39" i="1"/>
  <c r="S111" i="1"/>
  <c r="T111" i="1" s="1"/>
  <c r="U111" i="1" s="1"/>
  <c r="V111" i="1" s="1"/>
  <c r="S217" i="1"/>
  <c r="T217" i="1" s="1"/>
  <c r="U217" i="1" s="1"/>
  <c r="V217" i="1" s="1"/>
  <c r="S144" i="1"/>
  <c r="S200" i="1"/>
  <c r="S41" i="1"/>
  <c r="S255" i="1"/>
  <c r="T255" i="1" s="1"/>
  <c r="U255" i="1" s="1"/>
  <c r="V255" i="1" s="1"/>
  <c r="S235" i="1"/>
  <c r="T235" i="1" s="1"/>
  <c r="U235" i="1" s="1"/>
  <c r="V235" i="1" s="1"/>
  <c r="S234" i="1"/>
  <c r="T234" i="1" s="1"/>
  <c r="U234" i="1" s="1"/>
  <c r="V234" i="1" s="1"/>
  <c r="S224" i="1"/>
  <c r="T224" i="1" s="1"/>
  <c r="U224" i="1" s="1"/>
  <c r="V224" i="1" s="1"/>
  <c r="S303" i="1"/>
  <c r="T303" i="1" s="1"/>
  <c r="U303" i="1" s="1"/>
  <c r="V303" i="1" s="1"/>
  <c r="S299" i="1"/>
  <c r="T299" i="1" s="1"/>
  <c r="U299" i="1" s="1"/>
  <c r="V299" i="1" s="1"/>
  <c r="S209" i="1"/>
  <c r="T209" i="1" s="1"/>
  <c r="U209" i="1" s="1"/>
  <c r="V209" i="1" s="1"/>
  <c r="S304" i="1"/>
  <c r="T304" i="1" s="1"/>
  <c r="U304" i="1" s="1"/>
  <c r="V304" i="1" s="1"/>
  <c r="S92" i="1"/>
  <c r="T92" i="1" s="1"/>
  <c r="U92" i="1" s="1"/>
  <c r="V92" i="1" s="1"/>
  <c r="S286" i="1"/>
  <c r="S329" i="1"/>
  <c r="T329" i="1" s="1"/>
  <c r="U329" i="1" s="1"/>
  <c r="V329" i="1" s="1"/>
  <c r="S265" i="1"/>
  <c r="T265" i="1" s="1"/>
  <c r="U265" i="1" s="1"/>
  <c r="V265" i="1" s="1"/>
  <c r="S247" i="1"/>
  <c r="T247" i="1" s="1"/>
  <c r="U247" i="1" s="1"/>
  <c r="V247" i="1" s="1"/>
  <c r="S51" i="1"/>
  <c r="S33" i="1"/>
  <c r="S192" i="1"/>
  <c r="S221" i="1"/>
  <c r="S85" i="1"/>
  <c r="T85" i="1" s="1"/>
  <c r="U85" i="1" s="1"/>
  <c r="V85" i="1" s="1"/>
  <c r="S152" i="1"/>
  <c r="T152" i="1" s="1"/>
  <c r="U152" i="1" s="1"/>
  <c r="V152" i="1" s="1"/>
  <c r="S11" i="1"/>
  <c r="T11" i="1" s="1"/>
  <c r="U11" i="1" s="1"/>
  <c r="V11" i="1" s="1"/>
  <c r="S301" i="1"/>
  <c r="T301" i="1" s="1"/>
  <c r="U301" i="1" s="1"/>
  <c r="V301" i="1" s="1"/>
  <c r="S202" i="1"/>
  <c r="S109" i="1"/>
  <c r="T109" i="1" s="1"/>
  <c r="U109" i="1" s="1"/>
  <c r="V109" i="1" s="1"/>
  <c r="S114" i="1"/>
  <c r="S93" i="1"/>
  <c r="S142" i="1"/>
  <c r="S122" i="1"/>
  <c r="S257" i="1"/>
  <c r="T257" i="1" s="1"/>
  <c r="U257" i="1" s="1"/>
  <c r="V257" i="1" s="1"/>
  <c r="S267" i="1"/>
  <c r="S262" i="1"/>
  <c r="T262" i="1" s="1"/>
  <c r="U262" i="1" s="1"/>
  <c r="V262" i="1" s="1"/>
  <c r="S34" i="1"/>
  <c r="T34" i="1" s="1"/>
  <c r="U34" i="1" s="1"/>
  <c r="V34" i="1" s="1"/>
  <c r="S15" i="1"/>
  <c r="T15" i="1" s="1"/>
  <c r="U15" i="1" s="1"/>
  <c r="V15" i="1" s="1"/>
  <c r="S306" i="1"/>
  <c r="T306" i="1" s="1"/>
  <c r="U306" i="1" s="1"/>
  <c r="V306" i="1" s="1"/>
  <c r="S19" i="1"/>
  <c r="S106" i="1"/>
  <c r="S260" i="1"/>
  <c r="S132" i="1"/>
  <c r="S171" i="1"/>
  <c r="S250" i="1"/>
  <c r="S245" i="1"/>
  <c r="T245" i="1" s="1"/>
  <c r="U245" i="1" s="1"/>
  <c r="V245" i="1" s="1"/>
  <c r="S48" i="1"/>
  <c r="S89" i="1"/>
  <c r="T89" i="1" s="1"/>
  <c r="U89" i="1" s="1"/>
  <c r="V89" i="1" s="1"/>
  <c r="S145" i="1"/>
  <c r="T145" i="1" s="1"/>
  <c r="U145" i="1" s="1"/>
  <c r="V145" i="1" s="1"/>
  <c r="S292" i="1"/>
  <c r="T292" i="1" s="1"/>
  <c r="U292" i="1" s="1"/>
  <c r="V292" i="1" s="1"/>
  <c r="S50" i="1"/>
  <c r="T50" i="1" s="1"/>
  <c r="U50" i="1" s="1"/>
  <c r="V50" i="1" s="1"/>
  <c r="S229" i="1"/>
  <c r="S168" i="1"/>
  <c r="S182" i="1"/>
  <c r="T182" i="1" s="1"/>
  <c r="U182" i="1" s="1"/>
  <c r="V182" i="1" s="1"/>
  <c r="S162" i="1"/>
  <c r="T162" i="1" s="1"/>
  <c r="U162" i="1" s="1"/>
  <c r="V162" i="1" s="1"/>
  <c r="S318" i="1"/>
  <c r="T318" i="1" s="1"/>
  <c r="U318" i="1" s="1"/>
  <c r="V318" i="1" s="1"/>
  <c r="S232" i="1"/>
  <c r="S105" i="1"/>
  <c r="S47" i="1"/>
  <c r="T47" i="1" s="1"/>
  <c r="U47" i="1" s="1"/>
  <c r="V47" i="1" s="1"/>
  <c r="S278" i="1"/>
  <c r="T278" i="1" s="1"/>
  <c r="U278" i="1" s="1"/>
  <c r="V278" i="1" s="1"/>
  <c r="S324" i="1"/>
  <c r="T324" i="1" s="1"/>
  <c r="U324" i="1" s="1"/>
  <c r="V324" i="1" s="1"/>
  <c r="S183" i="1"/>
  <c r="S319" i="1"/>
  <c r="T319" i="1" s="1"/>
  <c r="U319" i="1" s="1"/>
  <c r="V319" i="1" s="1"/>
  <c r="S298" i="1"/>
  <c r="T298" i="1" s="1"/>
  <c r="U298" i="1" s="1"/>
  <c r="V298" i="1" s="1"/>
  <c r="S268" i="1"/>
  <c r="T268" i="1" s="1"/>
  <c r="U268" i="1" s="1"/>
  <c r="V268" i="1" s="1"/>
  <c r="S118" i="1"/>
  <c r="S291" i="1"/>
  <c r="T291" i="1" s="1"/>
  <c r="U291" i="1" s="1"/>
  <c r="V291" i="1" s="1"/>
  <c r="S279" i="1"/>
  <c r="T279" i="1" s="1"/>
  <c r="U279" i="1" s="1"/>
  <c r="V279" i="1" s="1"/>
  <c r="S38" i="1"/>
  <c r="S150" i="1"/>
  <c r="T150" i="1" s="1"/>
  <c r="U150" i="1" s="1"/>
  <c r="V150" i="1" s="1"/>
  <c r="S237" i="1"/>
  <c r="S302" i="1"/>
  <c r="T302" i="1" s="1"/>
  <c r="U302" i="1" s="1"/>
  <c r="V302" i="1" s="1"/>
  <c r="S155" i="1"/>
  <c r="T155" i="1" s="1"/>
  <c r="U155" i="1" s="1"/>
  <c r="V155" i="1" s="1"/>
  <c r="S317" i="1"/>
  <c r="T317" i="1" s="1"/>
  <c r="U317" i="1" s="1"/>
  <c r="V317" i="1" s="1"/>
  <c r="S240" i="1"/>
  <c r="T240" i="1" s="1"/>
  <c r="U240" i="1" s="1"/>
  <c r="V240" i="1" s="1"/>
  <c r="S81" i="1"/>
  <c r="T81" i="1" s="1"/>
  <c r="U81" i="1" s="1"/>
  <c r="V81" i="1" s="1"/>
  <c r="S294" i="1"/>
  <c r="S204" i="1"/>
  <c r="S88" i="1"/>
  <c r="S25" i="1"/>
  <c r="S101" i="1"/>
  <c r="S127" i="1"/>
  <c r="S184" i="1"/>
  <c r="S163" i="1"/>
  <c r="S96" i="1"/>
  <c r="T96" i="1" s="1"/>
  <c r="U96" i="1" s="1"/>
  <c r="V96" i="1" s="1"/>
  <c r="S100" i="1"/>
  <c r="T100" i="1" s="1"/>
  <c r="U100" i="1" s="1"/>
  <c r="V100" i="1" s="1"/>
  <c r="S36" i="1"/>
  <c r="T36" i="1" s="1"/>
  <c r="U36" i="1" s="1"/>
  <c r="V36" i="1" s="1"/>
  <c r="S277" i="1"/>
  <c r="T277" i="1" s="1"/>
  <c r="U277" i="1" s="1"/>
  <c r="V277" i="1" s="1"/>
  <c r="S2" i="1"/>
  <c r="T2" i="1" s="1"/>
  <c r="U2" i="1" s="1"/>
  <c r="V2" i="1" s="1"/>
  <c r="S315" i="1"/>
  <c r="S37" i="1"/>
  <c r="T37" i="1" s="1"/>
  <c r="U37" i="1" s="1"/>
  <c r="V37" i="1" s="1"/>
  <c r="S79" i="1"/>
  <c r="T79" i="1" s="1"/>
  <c r="U79" i="1" s="1"/>
  <c r="V79" i="1" s="1"/>
  <c r="S32" i="1"/>
  <c r="T32" i="1" s="1"/>
  <c r="U32" i="1" s="1"/>
  <c r="V32" i="1" s="1"/>
  <c r="S10" i="1"/>
  <c r="T10" i="1" s="1"/>
  <c r="U10" i="1" s="1"/>
  <c r="V10" i="1" s="1"/>
  <c r="S76" i="1"/>
  <c r="S332" i="1"/>
  <c r="T332" i="1" s="1"/>
  <c r="U332" i="1" s="1"/>
  <c r="V332" i="1" s="1"/>
  <c r="S27" i="1"/>
  <c r="T27" i="1" s="1"/>
  <c r="U27" i="1" s="1"/>
  <c r="V27" i="1" s="1"/>
  <c r="S199" i="1"/>
  <c r="T199" i="1" s="1"/>
  <c r="U199" i="1" s="1"/>
  <c r="V199" i="1" s="1"/>
  <c r="S55" i="1"/>
  <c r="T55" i="1" s="1"/>
  <c r="U55" i="1" s="1"/>
  <c r="V55" i="1" s="1"/>
  <c r="S328" i="1"/>
  <c r="S305" i="1"/>
  <c r="T305" i="1" s="1"/>
  <c r="U305" i="1" s="1"/>
  <c r="V305" i="1" s="1"/>
  <c r="S256" i="1"/>
  <c r="T256" i="1" s="1"/>
  <c r="U256" i="1" s="1"/>
  <c r="V256" i="1" s="1"/>
  <c r="S281" i="1"/>
  <c r="T281" i="1" s="1"/>
  <c r="U281" i="1" s="1"/>
  <c r="V281" i="1" s="1"/>
  <c r="S60" i="1"/>
  <c r="S198" i="1"/>
  <c r="S297" i="1"/>
  <c r="S69" i="1"/>
  <c r="T69" i="1" s="1"/>
  <c r="U69" i="1" s="1"/>
  <c r="V69" i="1" s="1"/>
  <c r="S300" i="1"/>
  <c r="T300" i="1" s="1"/>
  <c r="U300" i="1" s="1"/>
  <c r="V300" i="1" s="1"/>
  <c r="S135" i="1"/>
  <c r="T135" i="1" s="1"/>
  <c r="U135" i="1" s="1"/>
  <c r="V135" i="1" s="1"/>
  <c r="S283" i="1"/>
  <c r="T283" i="1" s="1"/>
  <c r="U283" i="1" s="1"/>
  <c r="V283" i="1" s="1"/>
  <c r="S222" i="1"/>
  <c r="T222" i="1" s="1"/>
  <c r="U222" i="1" s="1"/>
  <c r="V222" i="1" s="1"/>
  <c r="S193" i="1"/>
  <c r="T193" i="1" s="1"/>
  <c r="U193" i="1" s="1"/>
  <c r="V193" i="1" s="1"/>
  <c r="S7" i="1"/>
  <c r="T7" i="1" s="1"/>
  <c r="U7" i="1" s="1"/>
  <c r="V7" i="1" s="1"/>
  <c r="T266" i="1"/>
  <c r="U266" i="1" s="1"/>
  <c r="V266" i="1" s="1"/>
  <c r="S154" i="1"/>
  <c r="S274" i="1"/>
  <c r="T274" i="1" s="1"/>
  <c r="U274" i="1" s="1"/>
  <c r="V274" i="1" s="1"/>
  <c r="S206" i="1"/>
  <c r="S121" i="1"/>
  <c r="T121" i="1" s="1"/>
  <c r="U121" i="1" s="1"/>
  <c r="V121" i="1" s="1"/>
  <c r="S14" i="1"/>
  <c r="T14" i="1" s="1"/>
  <c r="U14" i="1" s="1"/>
  <c r="V14" i="1" s="1"/>
  <c r="S233" i="1"/>
  <c r="T233" i="1" s="1"/>
  <c r="U233" i="1" s="1"/>
  <c r="V233" i="1" s="1"/>
  <c r="S296" i="1"/>
  <c r="T296" i="1" s="1"/>
  <c r="U296" i="1" s="1"/>
  <c r="V296" i="1" s="1"/>
  <c r="S320" i="1"/>
  <c r="T320" i="1" s="1"/>
  <c r="U320" i="1" s="1"/>
  <c r="V320" i="1" s="1"/>
  <c r="S246" i="1"/>
  <c r="T246" i="1" s="1"/>
  <c r="U246" i="1" s="1"/>
  <c r="V246" i="1" s="1"/>
  <c r="S80" i="1"/>
  <c r="T80" i="1" s="1"/>
  <c r="U80" i="1" s="1"/>
  <c r="V80" i="1" s="1"/>
  <c r="S133" i="1"/>
  <c r="T133" i="1" s="1"/>
  <c r="U133" i="1" s="1"/>
  <c r="V133" i="1" s="1"/>
  <c r="S177" i="1"/>
  <c r="T177" i="1" s="1"/>
  <c r="U177" i="1" s="1"/>
  <c r="V177" i="1" s="1"/>
  <c r="S173" i="1"/>
  <c r="S307" i="1"/>
  <c r="T307" i="1" s="1"/>
  <c r="U307" i="1" s="1"/>
  <c r="V307" i="1" s="1"/>
  <c r="S287" i="1"/>
  <c r="T287" i="1" s="1"/>
  <c r="U287" i="1" s="1"/>
  <c r="V287" i="1" s="1"/>
  <c r="S140" i="1"/>
  <c r="T140" i="1" s="1"/>
  <c r="U140" i="1" s="1"/>
  <c r="V140" i="1" s="1"/>
  <c r="S160" i="1"/>
  <c r="T160" i="1" s="1"/>
  <c r="U160" i="1" s="1"/>
  <c r="V160" i="1" s="1"/>
  <c r="S54" i="1"/>
  <c r="T54" i="1" s="1"/>
  <c r="U54" i="1" s="1"/>
  <c r="V54" i="1" s="1"/>
  <c r="S185" i="1"/>
  <c r="T185" i="1" s="1"/>
  <c r="U185" i="1" s="1"/>
  <c r="V185" i="1" s="1"/>
  <c r="S153" i="1"/>
  <c r="T153" i="1" s="1"/>
  <c r="U153" i="1" s="1"/>
  <c r="V153" i="1" s="1"/>
  <c r="S330" i="1"/>
  <c r="T330" i="1" s="1"/>
  <c r="U330" i="1" s="1"/>
  <c r="V330" i="1" s="1"/>
  <c r="S97" i="1"/>
  <c r="S35" i="1"/>
  <c r="S57" i="1"/>
  <c r="T57" i="1" s="1"/>
  <c r="U57" i="1" s="1"/>
  <c r="V57" i="1" s="1"/>
  <c r="S6" i="1"/>
  <c r="T6" i="1" s="1"/>
  <c r="U6" i="1" s="1"/>
  <c r="V6" i="1" s="1"/>
  <c r="S270" i="1"/>
  <c r="T270" i="1" s="1"/>
  <c r="U270" i="1" s="1"/>
  <c r="V270" i="1" s="1"/>
  <c r="S264" i="1"/>
  <c r="T264" i="1" s="1"/>
  <c r="U264" i="1" s="1"/>
  <c r="V264" i="1" s="1"/>
  <c r="S187" i="1"/>
  <c r="T187" i="1" s="1"/>
  <c r="U187" i="1" s="1"/>
  <c r="V187" i="1" s="1"/>
  <c r="S211" i="1"/>
  <c r="T211" i="1" s="1"/>
  <c r="U211" i="1" s="1"/>
  <c r="V211" i="1" s="1"/>
  <c r="S272" i="1"/>
  <c r="S148" i="1"/>
  <c r="T148" i="1" s="1"/>
  <c r="U148" i="1" s="1"/>
  <c r="V148" i="1" s="1"/>
  <c r="S333" i="1"/>
  <c r="T333" i="1" s="1"/>
  <c r="U333" i="1" s="1"/>
  <c r="V333" i="1" s="1"/>
  <c r="S16" i="1"/>
  <c r="T16" i="1" s="1"/>
  <c r="U16" i="1" s="1"/>
  <c r="V16" i="1" s="1"/>
  <c r="S123" i="1"/>
  <c r="S125" i="1"/>
  <c r="T125" i="1" s="1"/>
  <c r="U125" i="1" s="1"/>
  <c r="V125" i="1" s="1"/>
  <c r="S131" i="1"/>
  <c r="T131" i="1" s="1"/>
  <c r="U131" i="1" s="1"/>
  <c r="V131" i="1" s="1"/>
  <c r="S68" i="1"/>
  <c r="T68" i="1" s="1"/>
  <c r="U68" i="1" s="1"/>
  <c r="V68" i="1" s="1"/>
  <c r="S112" i="1"/>
  <c r="T112" i="1" s="1"/>
  <c r="U112" i="1" s="1"/>
  <c r="V112" i="1" s="1"/>
  <c r="S174" i="1"/>
  <c r="T174" i="1" s="1"/>
  <c r="U174" i="1" s="1"/>
  <c r="V174" i="1" s="1"/>
  <c r="S161" i="1"/>
  <c r="T161" i="1" s="1"/>
  <c r="U161" i="1" s="1"/>
  <c r="V161" i="1" s="1"/>
  <c r="S290" i="1"/>
  <c r="S128" i="1"/>
  <c r="T128" i="1" s="1"/>
  <c r="U128" i="1" s="1"/>
  <c r="V128" i="1" s="1"/>
  <c r="S172" i="1"/>
  <c r="T172" i="1" s="1"/>
  <c r="U172" i="1" s="1"/>
  <c r="V172" i="1" s="1"/>
  <c r="S309" i="1"/>
  <c r="T309" i="1" s="1"/>
  <c r="U309" i="1" s="1"/>
  <c r="V309" i="1" s="1"/>
  <c r="S67" i="1"/>
  <c r="T67" i="1" s="1"/>
  <c r="U67" i="1" s="1"/>
  <c r="V67" i="1" s="1"/>
  <c r="S31" i="1"/>
  <c r="T31" i="1" s="1"/>
  <c r="U31" i="1" s="1"/>
  <c r="V31" i="1" s="1"/>
  <c r="S70" i="1"/>
  <c r="T70" i="1" s="1"/>
  <c r="U70" i="1" s="1"/>
  <c r="V70" i="1" s="1"/>
  <c r="S167" i="1"/>
  <c r="S20" i="1"/>
  <c r="T20" i="1" s="1"/>
  <c r="U20" i="1" s="1"/>
  <c r="V20" i="1" s="1"/>
  <c r="S151" i="1"/>
  <c r="S261" i="1"/>
  <c r="S238" i="1"/>
  <c r="T238" i="1" s="1"/>
  <c r="U238" i="1" s="1"/>
  <c r="V238" i="1" s="1"/>
  <c r="S8" i="1"/>
  <c r="T8" i="1" s="1"/>
  <c r="U8" i="1" s="1"/>
  <c r="V8" i="1" s="1"/>
  <c r="S95" i="1"/>
  <c r="T95" i="1" s="1"/>
  <c r="U95" i="1" s="1"/>
  <c r="V95" i="1" s="1"/>
  <c r="S164" i="1"/>
  <c r="T164" i="1" s="1"/>
  <c r="U164" i="1" s="1"/>
  <c r="V164" i="1" s="1"/>
  <c r="S253" i="1"/>
  <c r="S119" i="1"/>
  <c r="T119" i="1" s="1"/>
  <c r="U119" i="1" s="1"/>
  <c r="V119" i="1" s="1"/>
  <c r="S71" i="1"/>
  <c r="T71" i="1" s="1"/>
  <c r="U71" i="1" s="1"/>
  <c r="V71" i="1" s="1"/>
  <c r="S129" i="1"/>
  <c r="T129" i="1" s="1"/>
  <c r="U129" i="1" s="1"/>
  <c r="V129" i="1" s="1"/>
  <c r="S231" i="1"/>
  <c r="T231" i="1" s="1"/>
  <c r="U231" i="1" s="1"/>
  <c r="V231" i="1" s="1"/>
  <c r="S75" i="1"/>
  <c r="T75" i="1" s="1"/>
  <c r="U75" i="1" s="1"/>
  <c r="V75" i="1" s="1"/>
  <c r="S108" i="1"/>
  <c r="S24" i="1"/>
  <c r="T24" i="1" s="1"/>
  <c r="U24" i="1" s="1"/>
  <c r="V24" i="1" s="1"/>
  <c r="S169" i="1"/>
  <c r="T169" i="1" s="1"/>
  <c r="U169" i="1" s="1"/>
  <c r="V169" i="1" s="1"/>
  <c r="S323" i="1"/>
  <c r="T323" i="1" s="1"/>
  <c r="U323" i="1" s="1"/>
  <c r="V323" i="1" s="1"/>
  <c r="S115" i="1"/>
  <c r="T115" i="1" s="1"/>
  <c r="U115" i="1" s="1"/>
  <c r="V115" i="1" s="1"/>
  <c r="S58" i="1"/>
  <c r="T58" i="1" s="1"/>
  <c r="U58" i="1" s="1"/>
  <c r="V58" i="1" s="1"/>
  <c r="S225" i="1"/>
  <c r="T225" i="1" s="1"/>
  <c r="U225" i="1" s="1"/>
  <c r="V225" i="1" s="1"/>
  <c r="S285" i="1"/>
  <c r="T285" i="1" s="1"/>
  <c r="U285" i="1" s="1"/>
  <c r="V285" i="1" s="1"/>
  <c r="S98" i="1"/>
  <c r="T98" i="1" s="1"/>
  <c r="U98" i="1" s="1"/>
  <c r="V98" i="1" s="1"/>
  <c r="S30" i="1"/>
  <c r="T30" i="1" s="1"/>
  <c r="U30" i="1" s="1"/>
  <c r="V30" i="1" s="1"/>
  <c r="S190" i="1"/>
  <c r="T190" i="1" s="1"/>
  <c r="U190" i="1" s="1"/>
  <c r="V190" i="1" s="1"/>
  <c r="S220" i="1"/>
  <c r="T220" i="1" s="1"/>
  <c r="U220" i="1" s="1"/>
  <c r="V220" i="1" s="1"/>
  <c r="S275" i="1"/>
  <c r="T275" i="1" s="1"/>
  <c r="U275" i="1" s="1"/>
  <c r="V275" i="1" s="1"/>
  <c r="S241" i="1"/>
  <c r="S180" i="1"/>
  <c r="T180" i="1" s="1"/>
  <c r="U180" i="1" s="1"/>
  <c r="V180" i="1" s="1"/>
  <c r="S62" i="1"/>
  <c r="T62" i="1" s="1"/>
  <c r="U62" i="1" s="1"/>
  <c r="V62" i="1" s="1"/>
  <c r="S84" i="1"/>
  <c r="T84" i="1" s="1"/>
  <c r="U84" i="1" s="1"/>
  <c r="V84" i="1" s="1"/>
  <c r="S120" i="1"/>
  <c r="T120" i="1" s="1"/>
  <c r="U120" i="1" s="1"/>
  <c r="V120" i="1" s="1"/>
  <c r="S205" i="1"/>
  <c r="T205" i="1" s="1"/>
  <c r="U205" i="1" s="1"/>
  <c r="V205" i="1" s="1"/>
  <c r="S227" i="1"/>
  <c r="T227" i="1" s="1"/>
  <c r="U227" i="1" s="1"/>
  <c r="V227" i="1" s="1"/>
  <c r="S94" i="1"/>
  <c r="T94" i="1" s="1"/>
  <c r="U94" i="1" s="1"/>
  <c r="V94" i="1" s="1"/>
  <c r="S201" i="1"/>
  <c r="T201" i="1" s="1"/>
  <c r="U201" i="1" s="1"/>
  <c r="V201" i="1" s="1"/>
  <c r="S12" i="1"/>
  <c r="T12" i="1" s="1"/>
  <c r="U12" i="1" s="1"/>
  <c r="V12" i="1" s="1"/>
  <c r="S178" i="1"/>
  <c r="T178" i="1" s="1"/>
  <c r="U178" i="1" s="1"/>
  <c r="V178" i="1" s="1"/>
  <c r="S284" i="1"/>
  <c r="T284" i="1" s="1"/>
  <c r="U284" i="1" s="1"/>
  <c r="V284" i="1" s="1"/>
  <c r="S124" i="1"/>
  <c r="S59" i="1"/>
  <c r="T59" i="1" s="1"/>
  <c r="U59" i="1" s="1"/>
  <c r="V59" i="1" s="1"/>
  <c r="S175" i="1"/>
  <c r="T175" i="1" s="1"/>
  <c r="U175" i="1" s="1"/>
  <c r="V175" i="1" s="1"/>
  <c r="S44" i="1"/>
  <c r="T44" i="1" s="1"/>
  <c r="U44" i="1" s="1"/>
  <c r="V44" i="1" s="1"/>
  <c r="S158" i="1"/>
  <c r="T158" i="1" s="1"/>
  <c r="U158" i="1" s="1"/>
  <c r="V158" i="1" s="1"/>
  <c r="S316" i="1"/>
  <c r="T316" i="1" s="1"/>
  <c r="U316" i="1" s="1"/>
  <c r="V316" i="1" s="1"/>
  <c r="S64" i="1"/>
  <c r="T64" i="1" s="1"/>
  <c r="U64" i="1" s="1"/>
  <c r="V64" i="1" s="1"/>
  <c r="S78" i="1"/>
  <c r="T78" i="1" s="1"/>
  <c r="U78" i="1" s="1"/>
  <c r="V78" i="1" s="1"/>
  <c r="S195" i="1"/>
  <c r="T195" i="1" s="1"/>
  <c r="U195" i="1" s="1"/>
  <c r="V195" i="1" s="1"/>
  <c r="S4" i="1"/>
  <c r="S72" i="1"/>
  <c r="S276" i="1"/>
  <c r="T276" i="1" s="1"/>
  <c r="U276" i="1" s="1"/>
  <c r="V276" i="1" s="1"/>
  <c r="S196" i="1"/>
  <c r="T196" i="1" s="1"/>
  <c r="U196" i="1" s="1"/>
  <c r="V196" i="1" s="1"/>
  <c r="S197" i="1"/>
  <c r="T197" i="1" s="1"/>
  <c r="U197" i="1" s="1"/>
  <c r="V197" i="1" s="1"/>
  <c r="S214" i="1"/>
  <c r="T214" i="1" s="1"/>
  <c r="U214" i="1" s="1"/>
  <c r="V214" i="1" s="1"/>
  <c r="S273" i="1"/>
  <c r="T273" i="1" s="1"/>
  <c r="U273" i="1" s="1"/>
  <c r="V273" i="1" s="1"/>
  <c r="S159" i="1"/>
  <c r="T159" i="1" s="1"/>
  <c r="U159" i="1" s="1"/>
  <c r="V159" i="1" s="1"/>
  <c r="S269" i="1"/>
  <c r="T269" i="1" s="1"/>
  <c r="U269" i="1" s="1"/>
  <c r="V269" i="1" s="1"/>
  <c r="S157" i="1"/>
  <c r="T157" i="1" s="1"/>
  <c r="U157" i="1" s="1"/>
  <c r="V157" i="1" s="1"/>
  <c r="S117" i="1"/>
  <c r="T117" i="1" s="1"/>
  <c r="U117" i="1" s="1"/>
  <c r="V117" i="1" s="1"/>
  <c r="S258" i="1"/>
  <c r="T258" i="1" s="1"/>
  <c r="U258" i="1" s="1"/>
  <c r="V258" i="1" s="1"/>
  <c r="S77" i="1"/>
  <c r="T77" i="1" s="1"/>
  <c r="U77" i="1" s="1"/>
  <c r="V77" i="1" s="1"/>
  <c r="S28" i="1"/>
  <c r="T28" i="1" s="1"/>
  <c r="U28" i="1" s="1"/>
  <c r="V28" i="1" s="1"/>
  <c r="S251" i="1"/>
  <c r="T251" i="1" s="1"/>
  <c r="U251" i="1" s="1"/>
  <c r="V251" i="1" s="1"/>
  <c r="S203" i="1"/>
  <c r="T203" i="1" s="1"/>
  <c r="U203" i="1" s="1"/>
  <c r="V203" i="1" s="1"/>
  <c r="S29" i="1"/>
  <c r="T29" i="1" s="1"/>
  <c r="U29" i="1" s="1"/>
  <c r="V29" i="1" s="1"/>
  <c r="S87" i="1"/>
  <c r="T87" i="1" s="1"/>
  <c r="U87" i="1" s="1"/>
  <c r="V87" i="1" s="1"/>
  <c r="S49" i="1"/>
  <c r="T49" i="1" s="1"/>
  <c r="U49" i="1" s="1"/>
  <c r="V49" i="1" s="1"/>
  <c r="S216" i="1"/>
  <c r="T216" i="1" s="1"/>
  <c r="U216" i="1" s="1"/>
  <c r="V216" i="1" s="1"/>
  <c r="S215" i="1"/>
  <c r="T215" i="1" s="1"/>
  <c r="U215" i="1" s="1"/>
  <c r="V215" i="1" s="1"/>
  <c r="S212" i="1"/>
  <c r="T212" i="1" s="1"/>
  <c r="U212" i="1" s="1"/>
  <c r="V212" i="1" s="1"/>
  <c r="S138" i="1"/>
  <c r="T138" i="1" s="1"/>
  <c r="U138" i="1" s="1"/>
  <c r="V138" i="1" s="1"/>
  <c r="S149" i="1"/>
  <c r="T149" i="1" s="1"/>
  <c r="U149" i="1" s="1"/>
  <c r="V149" i="1" s="1"/>
  <c r="S210" i="1"/>
  <c r="S208" i="1"/>
  <c r="T208" i="1" s="1"/>
  <c r="U208" i="1" s="1"/>
  <c r="V208" i="1" s="1"/>
  <c r="S82" i="1"/>
  <c r="T82" i="1" s="1"/>
  <c r="U82" i="1" s="1"/>
  <c r="V82" i="1" s="1"/>
  <c r="S188" i="1"/>
  <c r="T188" i="1" s="1"/>
  <c r="U188" i="1" s="1"/>
  <c r="V188" i="1" s="1"/>
  <c r="S134" i="1"/>
  <c r="S42" i="1"/>
  <c r="T42" i="1" s="1"/>
  <c r="U42" i="1" s="1"/>
  <c r="V42" i="1" s="1"/>
  <c r="S83" i="1"/>
  <c r="T83" i="1" s="1"/>
  <c r="U83" i="1" s="1"/>
  <c r="V83" i="1" s="1"/>
  <c r="S288" i="1"/>
  <c r="T288" i="1" s="1"/>
  <c r="U288" i="1" s="1"/>
  <c r="V288" i="1" s="1"/>
  <c r="S248" i="1"/>
  <c r="T248" i="1" s="1"/>
  <c r="U248" i="1" s="1"/>
  <c r="V248" i="1" s="1"/>
  <c r="S236" i="1"/>
  <c r="T236" i="1" s="1"/>
  <c r="U236" i="1" s="1"/>
  <c r="V236" i="1" s="1"/>
  <c r="S289" i="1"/>
  <c r="T289" i="1" s="1"/>
  <c r="U289" i="1" s="1"/>
  <c r="V289" i="1" s="1"/>
  <c r="S61" i="1"/>
  <c r="T61" i="1" s="1"/>
  <c r="U61" i="1" s="1"/>
  <c r="V61" i="1" s="1"/>
  <c r="S280" i="1"/>
  <c r="T280" i="1" s="1"/>
  <c r="U280" i="1" s="1"/>
  <c r="V280" i="1" s="1"/>
  <c r="S102" i="1"/>
  <c r="T102" i="1" s="1"/>
  <c r="U102" i="1" s="1"/>
  <c r="V102" i="1" s="1"/>
  <c r="S314" i="1"/>
  <c r="T314" i="1" s="1"/>
  <c r="U314" i="1" s="1"/>
  <c r="V314" i="1" s="1"/>
  <c r="S65" i="1"/>
  <c r="T65" i="1" s="1"/>
  <c r="U65" i="1" s="1"/>
  <c r="V65" i="1" s="1"/>
  <c r="S271" i="1"/>
  <c r="S242" i="1"/>
  <c r="T242" i="1" s="1"/>
  <c r="U242" i="1" s="1"/>
  <c r="V242" i="1" s="1"/>
  <c r="S137" i="1"/>
  <c r="T137" i="1" s="1"/>
  <c r="U137" i="1" s="1"/>
  <c r="V137" i="1" s="1"/>
  <c r="S45" i="1"/>
  <c r="T45" i="1" s="1"/>
  <c r="U45" i="1" s="1"/>
  <c r="V45" i="1" s="1"/>
  <c r="S213" i="1"/>
  <c r="T213" i="1" s="1"/>
  <c r="U213" i="1" s="1"/>
  <c r="V213" i="1" s="1"/>
  <c r="S259" i="1"/>
  <c r="T259" i="1" s="1"/>
  <c r="U259" i="1" s="1"/>
  <c r="V259" i="1" s="1"/>
  <c r="S165" i="1"/>
  <c r="T165" i="1" s="1"/>
  <c r="U165" i="1" s="1"/>
  <c r="V165" i="1" s="1"/>
  <c r="S23" i="1"/>
  <c r="T23" i="1" s="1"/>
  <c r="U23" i="1" s="1"/>
  <c r="V23" i="1" s="1"/>
  <c r="S99" i="1"/>
  <c r="T99" i="1" s="1"/>
  <c r="U99" i="1" s="1"/>
  <c r="V99" i="1" s="1"/>
  <c r="S40" i="1"/>
  <c r="T40" i="1" s="1"/>
  <c r="U40" i="1" s="1"/>
  <c r="V40" i="1" s="1"/>
  <c r="S139" i="1"/>
  <c r="T139" i="1" s="1"/>
  <c r="U139" i="1" s="1"/>
  <c r="V139" i="1" s="1"/>
  <c r="S230" i="1"/>
  <c r="T230" i="1" s="1"/>
  <c r="U230" i="1" s="1"/>
  <c r="V230" i="1" s="1"/>
  <c r="S207" i="1"/>
  <c r="T207" i="1" s="1"/>
  <c r="U207" i="1" s="1"/>
  <c r="V207" i="1" s="1"/>
  <c r="S146" i="1"/>
  <c r="T146" i="1" s="1"/>
  <c r="U146" i="1" s="1"/>
  <c r="V146" i="1" s="1"/>
  <c r="S103" i="1"/>
  <c r="T103" i="1" s="1"/>
  <c r="U103" i="1" s="1"/>
  <c r="V103" i="1" s="1"/>
  <c r="S179" i="1"/>
  <c r="T179" i="1" s="1"/>
  <c r="U179" i="1" s="1"/>
  <c r="V179" i="1" s="1"/>
  <c r="S52" i="1"/>
  <c r="T52" i="1" s="1"/>
  <c r="U52" i="1" s="1"/>
  <c r="V52" i="1" s="1"/>
  <c r="S176" i="1"/>
  <c r="T176" i="1" s="1"/>
  <c r="U176" i="1" s="1"/>
  <c r="V176" i="1" s="1"/>
  <c r="S189" i="1"/>
  <c r="S263" i="1"/>
  <c r="T263" i="1" s="1"/>
  <c r="U263" i="1" s="1"/>
  <c r="V263" i="1" s="1"/>
  <c r="S243" i="1"/>
  <c r="S126" i="1"/>
  <c r="T126" i="1" s="1"/>
  <c r="U126" i="1" s="1"/>
  <c r="V126" i="1" s="1"/>
  <c r="S181" i="1"/>
  <c r="T181" i="1" s="1"/>
  <c r="U181" i="1" s="1"/>
  <c r="V181" i="1" s="1"/>
  <c r="S327" i="1"/>
  <c r="T327" i="1" s="1"/>
  <c r="U327" i="1" s="1"/>
  <c r="V327" i="1" s="1"/>
  <c r="S282" i="1"/>
  <c r="T282" i="1" s="1"/>
  <c r="U282" i="1" s="1"/>
  <c r="V282" i="1" s="1"/>
  <c r="S223" i="1"/>
  <c r="T223" i="1" s="1"/>
  <c r="U223" i="1" s="1"/>
  <c r="V223" i="1" s="1"/>
  <c r="S91" i="1"/>
  <c r="T91" i="1" s="1"/>
  <c r="U91" i="1" s="1"/>
  <c r="V91" i="1" s="1"/>
  <c r="S254" i="1"/>
  <c r="S310" i="1"/>
  <c r="T310" i="1" s="1"/>
  <c r="U310" i="1" s="1"/>
  <c r="V310" i="1" s="1"/>
  <c r="S191" i="1"/>
  <c r="T191" i="1" s="1"/>
  <c r="U191" i="1" s="1"/>
  <c r="V191" i="1" s="1"/>
  <c r="S104" i="1"/>
  <c r="T104" i="1" s="1"/>
  <c r="U104" i="1" s="1"/>
  <c r="V104" i="1" s="1"/>
  <c r="S239" i="1"/>
  <c r="T239" i="1" s="1"/>
  <c r="U239" i="1" s="1"/>
  <c r="V239" i="1" s="1"/>
  <c r="S74" i="1"/>
  <c r="T74" i="1" s="1"/>
  <c r="U74" i="1" s="1"/>
  <c r="V74" i="1" s="1"/>
  <c r="S218" i="1"/>
  <c r="T218" i="1" s="1"/>
  <c r="U218" i="1" s="1"/>
  <c r="V218" i="1" s="1"/>
  <c r="S66" i="1"/>
  <c r="T66" i="1" s="1"/>
  <c r="U66" i="1" s="1"/>
  <c r="V66" i="1" s="1"/>
  <c r="S26" i="1"/>
  <c r="S143" i="1"/>
  <c r="T143" i="1" s="1"/>
  <c r="U143" i="1" s="1"/>
  <c r="V143" i="1" s="1"/>
  <c r="S321" i="1"/>
  <c r="T321" i="1" s="1"/>
  <c r="U321" i="1" s="1"/>
  <c r="V321" i="1" s="1"/>
  <c r="S325" i="1"/>
  <c r="T325" i="1" s="1"/>
  <c r="U325" i="1" s="1"/>
  <c r="V325" i="1" s="1"/>
  <c r="S226" i="1"/>
  <c r="T226" i="1" s="1"/>
  <c r="U226" i="1" s="1"/>
  <c r="V226" i="1" s="1"/>
  <c r="S17" i="1"/>
  <c r="T17" i="1" s="1"/>
  <c r="U17" i="1" s="1"/>
  <c r="V17" i="1" s="1"/>
  <c r="S141" i="1"/>
  <c r="T141" i="1" s="1"/>
  <c r="U141" i="1" s="1"/>
  <c r="V141" i="1" s="1"/>
  <c r="S170" i="1"/>
  <c r="T170" i="1" s="1"/>
  <c r="U170" i="1" s="1"/>
  <c r="V170" i="1" s="1"/>
  <c r="S312" i="1"/>
  <c r="T312" i="1" s="1"/>
  <c r="U312" i="1" s="1"/>
  <c r="V312" i="1" s="1"/>
  <c r="S46" i="1"/>
  <c r="T46" i="1" s="1"/>
  <c r="U46" i="1" s="1"/>
  <c r="V46" i="1" s="1"/>
  <c r="S166" i="1"/>
  <c r="T166" i="1" s="1"/>
  <c r="U166" i="1" s="1"/>
  <c r="V166" i="1" s="1"/>
  <c r="S3" i="1"/>
  <c r="R249" i="1"/>
  <c r="S249" i="1" s="1"/>
  <c r="R116" i="1"/>
  <c r="S116" i="1" s="1"/>
  <c r="T56" i="1"/>
  <c r="U56" i="1" s="1"/>
  <c r="V56" i="1" s="1"/>
  <c r="T267" i="1"/>
  <c r="U267" i="1" s="1"/>
  <c r="V267" i="1" s="1"/>
  <c r="R326" i="1"/>
  <c r="R90" i="1"/>
  <c r="S90" i="1" s="1"/>
  <c r="R186" i="1"/>
  <c r="S186" i="1" s="1"/>
  <c r="R86" i="1"/>
  <c r="S86" i="1" s="1"/>
  <c r="R322" i="1"/>
  <c r="S322" i="1" s="1"/>
  <c r="R311" i="1"/>
  <c r="S311" i="1" s="1"/>
  <c r="R228" i="1"/>
  <c r="R156" i="1"/>
  <c r="S156" i="1" s="1"/>
  <c r="R136" i="1"/>
  <c r="S136" i="1" s="1"/>
  <c r="R43" i="1"/>
  <c r="S43" i="1" s="1"/>
  <c r="R22" i="1"/>
  <c r="R5" i="1"/>
  <c r="T204" i="1"/>
  <c r="U204" i="1" s="1"/>
  <c r="V204" i="1" s="1"/>
  <c r="R331" i="1"/>
  <c r="S331" i="1" s="1"/>
  <c r="R295" i="1"/>
  <c r="T168" i="1"/>
  <c r="U168" i="1" s="1"/>
  <c r="V168" i="1" s="1"/>
  <c r="T154" i="1"/>
  <c r="U154" i="1" s="1"/>
  <c r="V154" i="1" s="1"/>
  <c r="T53" i="1"/>
  <c r="U53" i="1" s="1"/>
  <c r="V53" i="1" s="1"/>
  <c r="T293" i="1"/>
  <c r="U293" i="1" s="1"/>
  <c r="V293" i="1" s="1"/>
  <c r="T210" i="1"/>
  <c r="U210" i="1" s="1"/>
  <c r="V210" i="1" s="1"/>
  <c r="T192" i="1"/>
  <c r="U192" i="1" s="1"/>
  <c r="V192" i="1" s="1"/>
  <c r="T183" i="1"/>
  <c r="U183" i="1" s="1"/>
  <c r="V183" i="1" s="1"/>
  <c r="T308" i="1"/>
  <c r="U308" i="1" s="1"/>
  <c r="V308" i="1" s="1"/>
  <c r="T237" i="1"/>
  <c r="U237" i="1" s="1"/>
  <c r="V237" i="1" s="1"/>
  <c r="T25" i="1"/>
  <c r="U25" i="1" s="1"/>
  <c r="V25" i="1" s="1"/>
  <c r="T290" i="1"/>
  <c r="U290" i="1" s="1"/>
  <c r="V290" i="1" s="1"/>
  <c r="T313" i="1"/>
  <c r="U313" i="1" s="1"/>
  <c r="V313" i="1" s="1"/>
  <c r="T260" i="1"/>
  <c r="U260" i="1" s="1"/>
  <c r="V260" i="1" s="1"/>
  <c r="T171" i="1"/>
  <c r="U171" i="1" s="1"/>
  <c r="V171" i="1" s="1"/>
  <c r="T110" i="1"/>
  <c r="U110" i="1" s="1"/>
  <c r="V110" i="1" s="1"/>
  <c r="T101" i="1"/>
  <c r="U101" i="1" s="1"/>
  <c r="V101" i="1" s="1"/>
  <c r="T93" i="1"/>
  <c r="U93" i="1" s="1"/>
  <c r="V93" i="1" s="1"/>
  <c r="T328" i="1"/>
  <c r="U328" i="1" s="1"/>
  <c r="V328" i="1" s="1"/>
  <c r="T286" i="1"/>
  <c r="U286" i="1" s="1"/>
  <c r="V286" i="1" s="1"/>
  <c r="T147" i="1"/>
  <c r="U147" i="1" s="1"/>
  <c r="V147" i="1" s="1"/>
  <c r="T97" i="1"/>
  <c r="U97" i="1" s="1"/>
  <c r="V97" i="1" s="1"/>
  <c r="T198" i="1"/>
  <c r="U198" i="1" s="1"/>
  <c r="V198" i="1" s="1"/>
  <c r="T194" i="1"/>
  <c r="U194" i="1" s="1"/>
  <c r="V194" i="1" s="1"/>
  <c r="T124" i="1"/>
  <c r="U124" i="1" s="1"/>
  <c r="V124" i="1" s="1"/>
  <c r="T241" i="1"/>
  <c r="U241" i="1" s="1"/>
  <c r="V241" i="1" s="1"/>
  <c r="T122" i="1"/>
  <c r="U122" i="1" s="1"/>
  <c r="V122" i="1" s="1"/>
  <c r="T130" i="1"/>
  <c r="U130" i="1" s="1"/>
  <c r="V130" i="1" s="1"/>
  <c r="T244" i="1"/>
  <c r="U244" i="1" s="1"/>
  <c r="V244" i="1" s="1"/>
  <c r="T202" i="1"/>
  <c r="U202" i="1" s="1"/>
  <c r="V202" i="1" s="1"/>
  <c r="T106" i="1"/>
  <c r="U106" i="1" s="1"/>
  <c r="V106" i="1" s="1"/>
  <c r="T144" i="1"/>
  <c r="U144" i="1" s="1"/>
  <c r="V144" i="1" s="1"/>
  <c r="T272" i="1"/>
  <c r="U272" i="1" s="1"/>
  <c r="V272" i="1" s="1"/>
  <c r="T261" i="1"/>
  <c r="U261" i="1" s="1"/>
  <c r="V261" i="1" s="1"/>
  <c r="T254" i="1"/>
  <c r="U254" i="1" s="1"/>
  <c r="V254" i="1" s="1"/>
  <c r="T243" i="1"/>
  <c r="U243" i="1" s="1"/>
  <c r="V243" i="1" s="1"/>
  <c r="T229" i="1"/>
  <c r="U229" i="1" s="1"/>
  <c r="V229" i="1" s="1"/>
  <c r="T151" i="1"/>
  <c r="U151" i="1" s="1"/>
  <c r="V151" i="1" s="1"/>
  <c r="T221" i="1"/>
  <c r="U221" i="1" s="1"/>
  <c r="V221" i="1" s="1"/>
  <c r="T173" i="1"/>
  <c r="U173" i="1" s="1"/>
  <c r="V173" i="1" s="1"/>
  <c r="T76" i="1"/>
  <c r="U76" i="1" s="1"/>
  <c r="V76" i="1" s="1"/>
  <c r="T206" i="1"/>
  <c r="U206" i="1" s="1"/>
  <c r="V206" i="1" s="1"/>
  <c r="T163" i="1"/>
  <c r="U163" i="1" s="1"/>
  <c r="V163" i="1" s="1"/>
  <c r="T127" i="1"/>
  <c r="U127" i="1" s="1"/>
  <c r="V127" i="1" s="1"/>
  <c r="T118" i="1"/>
  <c r="U118" i="1" s="1"/>
  <c r="V118" i="1" s="1"/>
  <c r="T232" i="1"/>
  <c r="U232" i="1" s="1"/>
  <c r="V232" i="1" s="1"/>
  <c r="T142" i="1"/>
  <c r="U142" i="1" s="1"/>
  <c r="V142" i="1" s="1"/>
  <c r="T250" i="1"/>
  <c r="U250" i="1" s="1"/>
  <c r="V250" i="1" s="1"/>
  <c r="T315" i="1"/>
  <c r="U315" i="1" s="1"/>
  <c r="V315" i="1" s="1"/>
  <c r="T297" i="1"/>
  <c r="U297" i="1" s="1"/>
  <c r="V297" i="1" s="1"/>
  <c r="T294" i="1"/>
  <c r="U294" i="1" s="1"/>
  <c r="V294" i="1" s="1"/>
  <c r="T200" i="1"/>
  <c r="U200" i="1" s="1"/>
  <c r="V200" i="1" s="1"/>
  <c r="T134" i="1"/>
  <c r="U134" i="1" s="1"/>
  <c r="V134" i="1" s="1"/>
  <c r="T271" i="1"/>
  <c r="U271" i="1" s="1"/>
  <c r="V271" i="1" s="1"/>
  <c r="T253" i="1"/>
  <c r="U253" i="1" s="1"/>
  <c r="V253" i="1" s="1"/>
  <c r="T189" i="1"/>
  <c r="U189" i="1" s="1"/>
  <c r="V189" i="1" s="1"/>
  <c r="T184" i="1"/>
  <c r="U184" i="1" s="1"/>
  <c r="V184" i="1" s="1"/>
  <c r="T132" i="1"/>
  <c r="U132" i="1" s="1"/>
  <c r="V132" i="1" s="1"/>
  <c r="T123" i="1"/>
  <c r="U123" i="1" s="1"/>
  <c r="V123" i="1" s="1"/>
  <c r="T114" i="1"/>
  <c r="U114" i="1" s="1"/>
  <c r="V114" i="1" s="1"/>
  <c r="T105" i="1"/>
  <c r="U105" i="1" s="1"/>
  <c r="V105" i="1" s="1"/>
  <c r="T88" i="1"/>
  <c r="U88" i="1" s="1"/>
  <c r="V88" i="1" s="1"/>
  <c r="T51" i="1"/>
  <c r="U51" i="1" s="1"/>
  <c r="V51" i="1" s="1"/>
  <c r="T39" i="1"/>
  <c r="U39" i="1" s="1"/>
  <c r="V39" i="1" s="1"/>
  <c r="T33" i="1"/>
  <c r="U33" i="1" s="1"/>
  <c r="V33" i="1" s="1"/>
  <c r="T108" i="1"/>
  <c r="U108" i="1" s="1"/>
  <c r="V108" i="1" s="1"/>
  <c r="T72" i="1"/>
  <c r="U72" i="1" s="1"/>
  <c r="V72" i="1" s="1"/>
  <c r="T48" i="1"/>
  <c r="U48" i="1" s="1"/>
  <c r="V48" i="1" s="1"/>
  <c r="T167" i="1"/>
  <c r="U167" i="1" s="1"/>
  <c r="V167" i="1" s="1"/>
  <c r="T60" i="1"/>
  <c r="U60" i="1" s="1"/>
  <c r="V60" i="1" s="1"/>
  <c r="T19" i="1"/>
  <c r="U19" i="1" s="1"/>
  <c r="V19" i="1" s="1"/>
  <c r="T13" i="1"/>
  <c r="U13" i="1" s="1"/>
  <c r="V13" i="1" s="1"/>
  <c r="T4" i="1"/>
  <c r="U4" i="1" s="1"/>
  <c r="V4" i="1" s="1"/>
  <c r="T41" i="1"/>
  <c r="U41" i="1" s="1"/>
  <c r="V41" i="1" s="1"/>
  <c r="T38" i="1"/>
  <c r="U38" i="1" s="1"/>
  <c r="V38" i="1" s="1"/>
  <c r="T35" i="1"/>
  <c r="U35" i="1" s="1"/>
  <c r="V35" i="1" s="1"/>
  <c r="T26" i="1"/>
  <c r="U26" i="1" s="1"/>
  <c r="V26" i="1" s="1"/>
  <c r="T3" i="1"/>
  <c r="U3" i="1" s="1"/>
  <c r="V3" i="1" s="1"/>
  <c r="T249" i="1" l="1"/>
  <c r="U249" i="1" s="1"/>
  <c r="V249" i="1" s="1"/>
  <c r="S5" i="1"/>
  <c r="T5" i="1" s="1"/>
  <c r="U5" i="1" s="1"/>
  <c r="V5" i="1" s="1"/>
  <c r="T43" i="1"/>
  <c r="U43" i="1" s="1"/>
  <c r="V43" i="1" s="1"/>
  <c r="T156" i="1"/>
  <c r="U156" i="1" s="1"/>
  <c r="V156" i="1" s="1"/>
  <c r="T322" i="1"/>
  <c r="U322" i="1" s="1"/>
  <c r="V322" i="1" s="1"/>
  <c r="S22" i="1"/>
  <c r="T22" i="1" s="1"/>
  <c r="U22" i="1" s="1"/>
  <c r="V22" i="1" s="1"/>
  <c r="S295" i="1"/>
  <c r="T295" i="1" s="1"/>
  <c r="U295" i="1" s="1"/>
  <c r="V295" i="1" s="1"/>
  <c r="T86" i="1"/>
  <c r="U86" i="1" s="1"/>
  <c r="V86" i="1" s="1"/>
  <c r="T116" i="1"/>
  <c r="U116" i="1" s="1"/>
  <c r="V116" i="1" s="1"/>
  <c r="S228" i="1"/>
  <c r="T228" i="1" s="1"/>
  <c r="U228" i="1" s="1"/>
  <c r="V228" i="1" s="1"/>
  <c r="S326" i="1"/>
  <c r="T326" i="1" s="1"/>
  <c r="U326" i="1" s="1"/>
  <c r="V326" i="1" s="1"/>
  <c r="T186" i="1"/>
  <c r="U186" i="1" s="1"/>
  <c r="V186" i="1" s="1"/>
  <c r="T90" i="1"/>
  <c r="U90" i="1" s="1"/>
  <c r="V90" i="1" s="1"/>
  <c r="T331" i="1"/>
  <c r="U331" i="1" s="1"/>
  <c r="V331" i="1" s="1"/>
  <c r="T311" i="1"/>
  <c r="U311" i="1" s="1"/>
  <c r="V311" i="1" s="1"/>
  <c r="T136" i="1"/>
  <c r="U136" i="1" s="1"/>
  <c r="V136" i="1" s="1"/>
</calcChain>
</file>

<file path=xl/sharedStrings.xml><?xml version="1.0" encoding="utf-8"?>
<sst xmlns="http://schemas.openxmlformats.org/spreadsheetml/2006/main" count="355" uniqueCount="355">
  <si>
    <t>Task</t>
  </si>
  <si>
    <t>MaxPointInContest</t>
  </si>
  <si>
    <t>ParticipantsCount</t>
  </si>
  <si>
    <t>ACCount</t>
  </si>
  <si>
    <t>TotalPointInContest</t>
  </si>
  <si>
    <t>DifficultyMultiplier</t>
  </si>
  <si>
    <t>VNOJAC</t>
  </si>
  <si>
    <t>ContestACRate</t>
  </si>
  <si>
    <t>ContestPointRate</t>
  </si>
  <si>
    <t>ZeroRate</t>
  </si>
  <si>
    <t>ParticipantsAllCount</t>
  </si>
  <si>
    <t>NormalizedParticipatantsCount</t>
  </si>
  <si>
    <t>NormACRate</t>
  </si>
  <si>
    <t>NormPointRate</t>
  </si>
  <si>
    <t>VNOJOriginal</t>
  </si>
  <si>
    <t>VNOJAdjusted</t>
  </si>
  <si>
    <t>BottomRemove</t>
  </si>
  <si>
    <t>fc_hwc_r4_max</t>
  </si>
  <si>
    <t>fc_hwc_r4_seat</t>
  </si>
  <si>
    <t>fc_hwc_r4_segment</t>
  </si>
  <si>
    <t>fc_hwc_r4_selfie</t>
  </si>
  <si>
    <t>fc_hwc_r4_team</t>
  </si>
  <si>
    <t>fc_hwc_r4_tree</t>
  </si>
  <si>
    <t>fc_pretst2018_2_audition</t>
  </si>
  <si>
    <t>fc_pretst2018_2_city</t>
  </si>
  <si>
    <t>fc_pretst2018_2_lis</t>
  </si>
  <si>
    <t>fc_pretst2018_2_muldigits</t>
  </si>
  <si>
    <t>fc004_atm</t>
  </si>
  <si>
    <t>fc004_billboard8</t>
  </si>
  <si>
    <t>fc004_ctravel</t>
  </si>
  <si>
    <t>fc004_diningb</t>
  </si>
  <si>
    <t>fc004_explore</t>
  </si>
  <si>
    <t>fc004_format1</t>
  </si>
  <si>
    <t>fc004_gather</t>
  </si>
  <si>
    <t>fc004_hurdles</t>
  </si>
  <si>
    <t>fc004_rook1</t>
  </si>
  <si>
    <t>fc036_countingsheep</t>
  </si>
  <si>
    <t>fc036_dwarves</t>
  </si>
  <si>
    <t>fc036_rockgame</t>
  </si>
  <si>
    <t>fc037_belamtoan</t>
  </si>
  <si>
    <t>fc037_nice</t>
  </si>
  <si>
    <t>fc037_oantuti</t>
  </si>
  <si>
    <t>fc037_rational2</t>
  </si>
  <si>
    <t>fc040_apples</t>
  </si>
  <si>
    <t>fc040_square</t>
  </si>
  <si>
    <t>fc041_buggy</t>
  </si>
  <si>
    <t>fc041_cab</t>
  </si>
  <si>
    <t>fc041_chubacsi</t>
  </si>
  <si>
    <t>fc041_duathu</t>
  </si>
  <si>
    <t>fc041_medicine</t>
  </si>
  <si>
    <t>fc042_convex</t>
  </si>
  <si>
    <t>fc042_enclosure</t>
  </si>
  <si>
    <t>fc042_flower</t>
  </si>
  <si>
    <t>fc042_socola</t>
  </si>
  <si>
    <t>fc042_windows</t>
  </si>
  <si>
    <t>fc043_forever</t>
  </si>
  <si>
    <t>fc043_guide</t>
  </si>
  <si>
    <t>fc043_kinver</t>
  </si>
  <si>
    <t>fc043_review</t>
  </si>
  <si>
    <t>fc044_assemble</t>
  </si>
  <si>
    <t>fc044_divisors</t>
  </si>
  <si>
    <t>fc044_fire</t>
  </si>
  <si>
    <t>fc045_icar</t>
  </si>
  <si>
    <t>fc046_countingtree</t>
  </si>
  <si>
    <t>fc046_cutcakee</t>
  </si>
  <si>
    <t>fc046_delcol</t>
  </si>
  <si>
    <t>fc046_ksmallestsums</t>
  </si>
  <si>
    <t>fc046_number</t>
  </si>
  <si>
    <t>fc048_bamboos</t>
  </si>
  <si>
    <t>fc048_gravels</t>
  </si>
  <si>
    <t>fc048_hamming</t>
  </si>
  <si>
    <t>fc048_insertar</t>
  </si>
  <si>
    <t>fc048_testlist1</t>
  </si>
  <si>
    <t>fc051_anagram</t>
  </si>
  <si>
    <t>fc051_archery</t>
  </si>
  <si>
    <t>fc051_dfs</t>
  </si>
  <si>
    <t>fc051_house</t>
  </si>
  <si>
    <t>fc051_lamp</t>
  </si>
  <si>
    <t>fc052_chess</t>
  </si>
  <si>
    <t>fc052_circles</t>
  </si>
  <si>
    <t>fc052_dicegame</t>
  </si>
  <si>
    <t>fc052_photo</t>
  </si>
  <si>
    <t>fc052_trontim</t>
  </si>
  <si>
    <t>fc053_evenup</t>
  </si>
  <si>
    <t>fc053_fj</t>
  </si>
  <si>
    <t>fc053_mixture</t>
  </si>
  <si>
    <t>fc053_ps</t>
  </si>
  <si>
    <t>fc053_sequences</t>
  </si>
  <si>
    <t>fc054_doikhang</t>
  </si>
  <si>
    <t>fc054_eightcircles</t>
  </si>
  <si>
    <t>fc054_industrialspy</t>
  </si>
  <si>
    <t>fc054_power3</t>
  </si>
  <si>
    <t>fc055_divinat</t>
  </si>
  <si>
    <t>fc055_laky</t>
  </si>
  <si>
    <t>fc055_mersenne</t>
  </si>
  <si>
    <t>fc055_pairs</t>
  </si>
  <si>
    <t>fc055_tretrau</t>
  </si>
  <si>
    <t>fc057_canvas</t>
  </si>
  <si>
    <t>fc057_hainao</t>
  </si>
  <si>
    <t>fc057_knumber</t>
  </si>
  <si>
    <t>fc057_subseq</t>
  </si>
  <si>
    <t>fc057_thupham</t>
  </si>
  <si>
    <t>fc060_cntfri</t>
  </si>
  <si>
    <t>fc060_cross</t>
  </si>
  <si>
    <t>fc060_kenre</t>
  </si>
  <si>
    <t>fc060_listgame2</t>
  </si>
  <si>
    <t>fc060_zero</t>
  </si>
  <si>
    <t>fc062_closest</t>
  </si>
  <si>
    <t>fc062_connect</t>
  </si>
  <si>
    <t>fc062_delbox</t>
  </si>
  <si>
    <t>fc062_mmax</t>
  </si>
  <si>
    <t>fc062_seqag</t>
  </si>
  <si>
    <t>fc066_binary</t>
  </si>
  <si>
    <t>fc066_gcdquery</t>
  </si>
  <si>
    <t>fc066_maxand</t>
  </si>
  <si>
    <t>fc066_moveaway</t>
  </si>
  <si>
    <t>fc066_sumfib</t>
  </si>
  <si>
    <t>fc067_dike</t>
  </si>
  <si>
    <t>fc067_gifts</t>
  </si>
  <si>
    <t>fc067_minpath</t>
  </si>
  <si>
    <t>fc067_ricecake</t>
  </si>
  <si>
    <t>fc067_sixstr</t>
  </si>
  <si>
    <t>fc068_alcohol</t>
  </si>
  <si>
    <t>fc068_build</t>
  </si>
  <si>
    <t>fc068_candy</t>
  </si>
  <si>
    <t>fc068_seqab</t>
  </si>
  <si>
    <t>fc069_bacterium</t>
  </si>
  <si>
    <t>fc069_calsum</t>
  </si>
  <si>
    <t>fc069_numberwars</t>
  </si>
  <si>
    <t>fc069_trafficjam</t>
  </si>
  <si>
    <t>fc070_bunker</t>
  </si>
  <si>
    <t>fc070_countab</t>
  </si>
  <si>
    <t>fc070_function</t>
  </si>
  <si>
    <t>fc070_kjump</t>
  </si>
  <si>
    <t>fc070_taskset</t>
  </si>
  <si>
    <t>fc072_chpal</t>
  </si>
  <si>
    <t>fc072_hop</t>
  </si>
  <si>
    <t>fc072_move</t>
  </si>
  <si>
    <t>fc072_numth</t>
  </si>
  <si>
    <t>fc072_seq13</t>
  </si>
  <si>
    <t>fc073_dance</t>
  </si>
  <si>
    <t>fc073_exam</t>
  </si>
  <si>
    <t>fc073_flip</t>
  </si>
  <si>
    <t>fc073_font</t>
  </si>
  <si>
    <t>fc073_group</t>
  </si>
  <si>
    <t>fc075_evenpal</t>
  </si>
  <si>
    <t>fc075_fprime</t>
  </si>
  <si>
    <t>fc075_numbers</t>
  </si>
  <si>
    <t>fc075_range</t>
  </si>
  <si>
    <t>fc075_stone</t>
  </si>
  <si>
    <t>fc075_string</t>
  </si>
  <si>
    <t>fc076_grcolor</t>
  </si>
  <si>
    <t>fc076_number</t>
  </si>
  <si>
    <t>fc076_path</t>
  </si>
  <si>
    <t>fc076_reflect</t>
  </si>
  <si>
    <t>fc076_seq14</t>
  </si>
  <si>
    <t>fc079_fbi</t>
  </si>
  <si>
    <t>fc079_mokim</t>
  </si>
  <si>
    <t>fc079_palagain</t>
  </si>
  <si>
    <t>fc079_powstr</t>
  </si>
  <si>
    <t>fc079_roadrail</t>
  </si>
  <si>
    <t>fc081_diving</t>
  </si>
  <si>
    <t>fc081_pairequa</t>
  </si>
  <si>
    <t>fc081_seq51</t>
  </si>
  <si>
    <t>fc081_tket</t>
  </si>
  <si>
    <t>fc081_transform</t>
  </si>
  <si>
    <t>fc085_child</t>
  </si>
  <si>
    <t>fc085_gpmb</t>
  </si>
  <si>
    <t>fc085_growing</t>
  </si>
  <si>
    <t>fc085_qsum</t>
  </si>
  <si>
    <t>fc085_uetacm</t>
  </si>
  <si>
    <t>fc086_abcd</t>
  </si>
  <si>
    <t>fc086_f7</t>
  </si>
  <si>
    <t>fc086_judger</t>
  </si>
  <si>
    <t>fc086_ranking</t>
  </si>
  <si>
    <t>fc086_rrace</t>
  </si>
  <si>
    <t>fc088_boxes</t>
  </si>
  <si>
    <t>fc088_fcity</t>
  </si>
  <si>
    <t>fc088_present</t>
  </si>
  <si>
    <t>fc088_seq49</t>
  </si>
  <si>
    <t>fc088_table</t>
  </si>
  <si>
    <t>fc090_combcal</t>
  </si>
  <si>
    <t>fc090_coprime</t>
  </si>
  <si>
    <t>fc090_divcan</t>
  </si>
  <si>
    <t>fc090_nemgame</t>
  </si>
  <si>
    <t>fc090_politics</t>
  </si>
  <si>
    <t>fc092_bquery</t>
  </si>
  <si>
    <t>fc092_cute</t>
  </si>
  <si>
    <t>fc092_hacker</t>
  </si>
  <si>
    <t>fc092_hyvong</t>
  </si>
  <si>
    <t>fc092_vanchuyen</t>
  </si>
  <si>
    <t>fc093_adistinct</t>
  </si>
  <si>
    <t>fc093_claus</t>
  </si>
  <si>
    <t>fc093_invoke</t>
  </si>
  <si>
    <t>fc093_jam</t>
  </si>
  <si>
    <t>fc093_santa</t>
  </si>
  <si>
    <t>fc100_beautarr</t>
  </si>
  <si>
    <t>fc100_champion</t>
  </si>
  <si>
    <t>fc100_fc100</t>
  </si>
  <si>
    <t>fc100_goodarr</t>
  </si>
  <si>
    <t>fc100_gridcolor</t>
  </si>
  <si>
    <t>fc100_haiqua</t>
  </si>
  <si>
    <t>fc100_move</t>
  </si>
  <si>
    <t>fc100_ninjaset</t>
  </si>
  <si>
    <t>fc100_stdecomp</t>
  </si>
  <si>
    <t>fc100_treetrip</t>
  </si>
  <si>
    <t>fc101_bank</t>
  </si>
  <si>
    <t>fc101_choosefibo</t>
  </si>
  <si>
    <t>fc101_fcgift</t>
  </si>
  <si>
    <t>fc101_once</t>
  </si>
  <si>
    <t>fc101_sumfrac</t>
  </si>
  <si>
    <t>fc111_calplus</t>
  </si>
  <si>
    <t>fc111_city</t>
  </si>
  <si>
    <t>fc111_curling</t>
  </si>
  <si>
    <t>fc111_palincount</t>
  </si>
  <si>
    <t>fc111_spacetravel</t>
  </si>
  <si>
    <t>fc122_english</t>
  </si>
  <si>
    <t>fc122_kingdom</t>
  </si>
  <si>
    <t>fc122_labels</t>
  </si>
  <si>
    <t>fc122_scount</t>
  </si>
  <si>
    <t>fc122_specpair</t>
  </si>
  <si>
    <t>fc123_balls</t>
  </si>
  <si>
    <t>fc123_beasubarr</t>
  </si>
  <si>
    <t>fc123_group</t>
  </si>
  <si>
    <t>fc123_jump</t>
  </si>
  <si>
    <t>fc123_zshape</t>
  </si>
  <si>
    <t>fc124_binarystring</t>
  </si>
  <si>
    <t>fc124_coprime</t>
  </si>
  <si>
    <t>fc124_gmine</t>
  </si>
  <si>
    <t>fc124_numtree</t>
  </si>
  <si>
    <t>fc124_stevestring</t>
  </si>
  <si>
    <t>fc125_beat</t>
  </si>
  <si>
    <t>fc125_daohang</t>
  </si>
  <si>
    <t>fc125_fear</t>
  </si>
  <si>
    <t>fc125_gcdarr</t>
  </si>
  <si>
    <t>fc125_racingboy</t>
  </si>
  <si>
    <t>fc126_atravel</t>
  </si>
  <si>
    <t>fc126_candy</t>
  </si>
  <si>
    <t>fc126_kperm</t>
  </si>
  <si>
    <t>fc126_letters</t>
  </si>
  <si>
    <t>fc127_digits</t>
  </si>
  <si>
    <t>fc127_discount</t>
  </si>
  <si>
    <t>fc127_npyramid</t>
  </si>
  <si>
    <t>fc127_robot</t>
  </si>
  <si>
    <t>fc127_tanchan</t>
  </si>
  <si>
    <t>fc128_lock</t>
  </si>
  <si>
    <t>fc128_sequenceweight</t>
  </si>
  <si>
    <t>fc128_signals</t>
  </si>
  <si>
    <t>fc128_strict</t>
  </si>
  <si>
    <t>fc128_vsum</t>
  </si>
  <si>
    <t>fcb002_candy</t>
  </si>
  <si>
    <t>fcb002_demso</t>
  </si>
  <si>
    <t>fcb002_interactive</t>
  </si>
  <si>
    <t>fcb002_makerect</t>
  </si>
  <si>
    <t>fcb002_square</t>
  </si>
  <si>
    <t>fcb015_binhluan</t>
  </si>
  <si>
    <t>fcb015_char</t>
  </si>
  <si>
    <t>fcb015_cprefix</t>
  </si>
  <si>
    <t>fcb015_mdist</t>
  </si>
  <si>
    <t>fcb015_tabwalk</t>
  </si>
  <si>
    <t>fcb027_chess</t>
  </si>
  <si>
    <t>fcb027_chiakeo</t>
  </si>
  <si>
    <t>fcb027_dgame</t>
  </si>
  <si>
    <t>fcb027_divcandy</t>
  </si>
  <si>
    <t>fcb027_tower</t>
  </si>
  <si>
    <t>fcb028_agrtree</t>
  </si>
  <si>
    <t>fcb028_bits</t>
  </si>
  <si>
    <t>fcb028_lagrange</t>
  </si>
  <si>
    <t>fcb028_nearest</t>
  </si>
  <si>
    <t>fcb028_vacuum</t>
  </si>
  <si>
    <t>fcb029_difnple</t>
  </si>
  <si>
    <t>fcb029_dmath</t>
  </si>
  <si>
    <t>fcb029_prefix</t>
  </si>
  <si>
    <t>fcb029_replacesum</t>
  </si>
  <si>
    <t>fcb029_trinnum</t>
  </si>
  <si>
    <t>fcb030_divisorpart</t>
  </si>
  <si>
    <t>fcb030_starf</t>
  </si>
  <si>
    <t>fcb030_strin</t>
  </si>
  <si>
    <t>fcb030_tribeau</t>
  </si>
  <si>
    <t>fcb030_unique</t>
  </si>
  <si>
    <t>fcb031_aid</t>
  </si>
  <si>
    <t>fcb031_marec</t>
  </si>
  <si>
    <t>fcb031_present</t>
  </si>
  <si>
    <t>fcb031_sqfree</t>
  </si>
  <si>
    <t>fcb031_typing</t>
  </si>
  <si>
    <t>fcb032_calc</t>
  </si>
  <si>
    <t>fcb032_count</t>
  </si>
  <si>
    <t>fcb032_fnhouses</t>
  </si>
  <si>
    <t>fcb032_multitable</t>
  </si>
  <si>
    <t>fcb032_socola</t>
  </si>
  <si>
    <t>fcc2018_fccup18</t>
  </si>
  <si>
    <t>fcc2018_fliprow</t>
  </si>
  <si>
    <t>fcc2018_purple</t>
  </si>
  <si>
    <t>fcc2018_segment</t>
  </si>
  <si>
    <t>fcc2018_valuestr</t>
  </si>
  <si>
    <t>fct002_2_lights</t>
  </si>
  <si>
    <t>fct002_2_mindist</t>
  </si>
  <si>
    <t>fct002_2_tamtam</t>
  </si>
  <si>
    <t>fct002_2_tree</t>
  </si>
  <si>
    <t>fct003_digitsum</t>
  </si>
  <si>
    <t>fct003_fish</t>
  </si>
  <si>
    <t>fct003_justabc</t>
  </si>
  <si>
    <t>fct003_post3</t>
  </si>
  <si>
    <t>fct003_route</t>
  </si>
  <si>
    <t>fct008_avg3num</t>
  </si>
  <si>
    <t>fct008_electric</t>
  </si>
  <si>
    <t>fct008_linecity</t>
  </si>
  <si>
    <t>fct008_lis</t>
  </si>
  <si>
    <t>fct008_xormatrix</t>
  </si>
  <si>
    <t>fct010_build</t>
  </si>
  <si>
    <t>fct010_evenpal</t>
  </si>
  <si>
    <t>fct010_filedel</t>
  </si>
  <si>
    <t>fct010_fish</t>
  </si>
  <si>
    <t>fct010_product</t>
  </si>
  <si>
    <t>fct011_absmin</t>
  </si>
  <si>
    <t>fct011_bquery2</t>
  </si>
  <si>
    <t>fct011_connect</t>
  </si>
  <si>
    <t>fct011_garden</t>
  </si>
  <si>
    <t>fct011_hop</t>
  </si>
  <si>
    <t>fct012_distsum</t>
  </si>
  <si>
    <t>fct012_dollbox</t>
  </si>
  <si>
    <t>fct012_move</t>
  </si>
  <si>
    <t>fct012_roadrail</t>
  </si>
  <si>
    <t>fct012_xor2seq</t>
  </si>
  <si>
    <t>fct013_aquery</t>
  </si>
  <si>
    <t>fct013_areasum</t>
  </si>
  <si>
    <t>fct013_function</t>
  </si>
  <si>
    <t>fct013_roadrail2</t>
  </si>
  <si>
    <t>fct013_robot</t>
  </si>
  <si>
    <t>fct014_beautarr</t>
  </si>
  <si>
    <t>fct014_minrect</t>
  </si>
  <si>
    <t>fct014_orandarray</t>
  </si>
  <si>
    <t>fct014_ribgame</t>
  </si>
  <si>
    <t>fct014_spacetravel</t>
  </si>
  <si>
    <t>fct016_aquery2</t>
  </si>
  <si>
    <t>fct016_cprefix</t>
  </si>
  <si>
    <t>fct016_mwpath</t>
  </si>
  <si>
    <t>fct016_taskset</t>
  </si>
  <si>
    <t>fct016_warp</t>
  </si>
  <si>
    <t>fct017_dsum</t>
  </si>
  <si>
    <t>fct017_giangseq</t>
  </si>
  <si>
    <t>fct017_grcolor</t>
  </si>
  <si>
    <t>fct017_height</t>
  </si>
  <si>
    <t>fct017_seq3n</t>
  </si>
  <si>
    <t>fct018_actor</t>
  </si>
  <si>
    <t>fct018_fliprow</t>
  </si>
  <si>
    <t>fct018_grcolor2</t>
  </si>
  <si>
    <t>fct018_nytravel</t>
  </si>
  <si>
    <t>fct018_sub</t>
  </si>
  <si>
    <t>JRating10</t>
  </si>
  <si>
    <t>JRBuff2</t>
  </si>
  <si>
    <t>JRBuff3</t>
  </si>
  <si>
    <t>JRating13</t>
  </si>
  <si>
    <t>JRatingM</t>
  </si>
  <si>
    <t>DeltaToVNOJ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</si>
</sst>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3"/>
  <sheetViews>
    <sheetView tabSelected="1" workbookViewId="0">
      <selection activeCell="M8" sqref="M8"/>
    </sheetView>
  </sheetViews>
  <sheetFormatPr defaultRowHeight="15" x14ac:dyDescent="0.25"/>
  <cols>
    <col min="1" max="1" width="24.5703125" bestFit="1" customWidth="1"/>
    <col min="17" max="19" width="9.140625" style="1"/>
    <col min="21" max="22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Y1" t="s">
        <v>16</v>
      </c>
      <c r="Z1">
        <v>0.15</v>
      </c>
    </row>
    <row r="2" spans="1:26" x14ac:dyDescent="0.25">
      <c r="A2" t="s">
        <v>17</v>
      </c>
      <c r="B2">
        <v>100</v>
      </c>
      <c r="C2">
        <v>28</v>
      </c>
      <c r="D2">
        <v>0</v>
      </c>
      <c r="E2">
        <v>462</v>
      </c>
      <c r="F2">
        <v>2</v>
      </c>
      <c r="G2">
        <v>0</v>
      </c>
      <c r="H2">
        <v>0</v>
      </c>
      <c r="I2">
        <v>0.16500000000000001</v>
      </c>
      <c r="J2">
        <v>0.84530386700000004</v>
      </c>
      <c r="K2">
        <v>181</v>
      </c>
      <c r="L2">
        <v>154</v>
      </c>
      <c r="M2">
        <v>0</v>
      </c>
      <c r="N2">
        <v>0.03</v>
      </c>
      <c r="O2">
        <v>0.8</v>
      </c>
      <c r="Q2" s="1">
        <f>(-LOG10(M2*0.99+0.01)/2*0.99+0.01)</f>
        <v>1</v>
      </c>
      <c r="R2" s="1">
        <f>(1-Q2)*POWER(MAX(0,0.5-M2),2)</f>
        <v>0</v>
      </c>
      <c r="S2" s="1">
        <f>(1-Q2-R2)*(POWER(MAX(0,0.125-M2)*6,3))</f>
        <v>0</v>
      </c>
      <c r="T2" s="2">
        <f>Q2+R2+S2</f>
        <v>1</v>
      </c>
      <c r="U2" s="2">
        <f>T2*F2</f>
        <v>2</v>
      </c>
      <c r="V2" s="2">
        <f>IF(O2,U2-O2,"")</f>
        <v>1.2</v>
      </c>
    </row>
    <row r="3" spans="1:26" x14ac:dyDescent="0.25">
      <c r="A3" t="s">
        <v>18</v>
      </c>
      <c r="B3">
        <v>100</v>
      </c>
      <c r="C3">
        <v>28</v>
      </c>
      <c r="D3">
        <v>0</v>
      </c>
      <c r="E3">
        <v>310</v>
      </c>
      <c r="F3">
        <v>2</v>
      </c>
      <c r="G3">
        <v>0</v>
      </c>
      <c r="H3">
        <v>0</v>
      </c>
      <c r="I3">
        <v>0.11070000000000001</v>
      </c>
      <c r="J3">
        <v>0.84530386700000004</v>
      </c>
      <c r="K3">
        <v>181</v>
      </c>
      <c r="L3">
        <v>154</v>
      </c>
      <c r="M3">
        <v>0</v>
      </c>
      <c r="N3">
        <v>2.01E-2</v>
      </c>
      <c r="O3">
        <v>0.8</v>
      </c>
      <c r="Q3" s="1">
        <f>(-LOG10(M3*0.99+0.01)/2*0.99+0.01)</f>
        <v>1</v>
      </c>
      <c r="R3" s="1">
        <f>(1-Q3)*POWER(MAX(0,0.5-M3),2)</f>
        <v>0</v>
      </c>
      <c r="S3" s="1">
        <f>(1-Q3-R3)*(POWER(MAX(0,0.125-M3)*6,3))</f>
        <v>0</v>
      </c>
      <c r="T3" s="2">
        <f>Q3+R3+S3</f>
        <v>1</v>
      </c>
      <c r="U3" s="2">
        <f>T3*F3</f>
        <v>2</v>
      </c>
      <c r="V3" s="2">
        <f>IF(O3,U3-O3,"")</f>
        <v>1.2</v>
      </c>
    </row>
    <row r="4" spans="1:26" x14ac:dyDescent="0.25">
      <c r="A4" t="s">
        <v>19</v>
      </c>
      <c r="B4">
        <v>100</v>
      </c>
      <c r="C4">
        <v>28</v>
      </c>
      <c r="D4">
        <v>17</v>
      </c>
      <c r="E4">
        <v>1768</v>
      </c>
      <c r="F4">
        <v>2</v>
      </c>
      <c r="G4">
        <v>4</v>
      </c>
      <c r="H4">
        <v>0.60709999999999997</v>
      </c>
      <c r="I4">
        <v>0.63139999999999996</v>
      </c>
      <c r="J4">
        <v>0.84530386700000004</v>
      </c>
      <c r="K4">
        <v>181</v>
      </c>
      <c r="L4">
        <v>154</v>
      </c>
      <c r="M4">
        <v>0.1105</v>
      </c>
      <c r="N4">
        <v>0.1149</v>
      </c>
      <c r="O4">
        <v>0.8</v>
      </c>
      <c r="Q4" s="1">
        <f>(-LOG10(M4*0.99+0.01)/2*0.99+0.01)</f>
        <v>0.46689186076115408</v>
      </c>
      <c r="R4" s="1">
        <f>(1-Q4)*POWER(MAX(0,0.5-M4),2)</f>
        <v>8.0877969080960135E-2</v>
      </c>
      <c r="S4" s="1">
        <f>(1-Q4-R4)*(POWER(MAX(0,0.125-M4)*6,3))</f>
        <v>2.9779492373947818E-4</v>
      </c>
      <c r="T4" s="2">
        <f>Q4+R4+S4</f>
        <v>0.54806762476585369</v>
      </c>
      <c r="U4" s="2">
        <f>T4*F4</f>
        <v>1.0961352495317074</v>
      </c>
      <c r="V4" s="2">
        <f>IF(O4,U4-O4,"")</f>
        <v>0.29613524953170733</v>
      </c>
    </row>
    <row r="5" spans="1:26" x14ac:dyDescent="0.25">
      <c r="A5" t="s">
        <v>20</v>
      </c>
      <c r="B5">
        <v>100</v>
      </c>
      <c r="C5">
        <v>28</v>
      </c>
      <c r="D5">
        <v>2</v>
      </c>
      <c r="E5">
        <v>425</v>
      </c>
      <c r="F5">
        <v>2</v>
      </c>
      <c r="G5">
        <v>2</v>
      </c>
      <c r="H5">
        <v>7.1400000000000005E-2</v>
      </c>
      <c r="I5">
        <v>0.15179999999999999</v>
      </c>
      <c r="J5">
        <v>0.84530386700000004</v>
      </c>
      <c r="K5">
        <v>181</v>
      </c>
      <c r="L5">
        <v>154</v>
      </c>
      <c r="M5">
        <v>1.2999999999999999E-2</v>
      </c>
      <c r="N5">
        <v>2.76E-2</v>
      </c>
      <c r="O5">
        <v>0.8</v>
      </c>
      <c r="Q5" s="1">
        <f>(-LOG10(M5*0.99+0.01)/2*0.99+0.01)</f>
        <v>0.8221632485196595</v>
      </c>
      <c r="R5" s="1">
        <f>(1-Q5)*POWER(MAX(0,0.5-M5),2)</f>
        <v>4.2177364511840877E-2</v>
      </c>
      <c r="S5" s="1">
        <f>(1-Q5-R5)*(POWER(MAX(0,0.125-M5)*6,3))</f>
        <v>4.1167800982414141E-2</v>
      </c>
      <c r="T5" s="2">
        <f>Q5+R5+S5</f>
        <v>0.90550841401391446</v>
      </c>
      <c r="U5" s="2">
        <f>T5*F5</f>
        <v>1.8110168280278289</v>
      </c>
      <c r="V5" s="2">
        <f>IF(O5,U5-O5,"")</f>
        <v>1.0110168280278289</v>
      </c>
    </row>
    <row r="6" spans="1:26" x14ac:dyDescent="0.25">
      <c r="A6" t="s">
        <v>21</v>
      </c>
      <c r="B6">
        <v>100</v>
      </c>
      <c r="C6">
        <v>28</v>
      </c>
      <c r="D6">
        <v>2</v>
      </c>
      <c r="E6">
        <v>674</v>
      </c>
      <c r="F6">
        <v>2</v>
      </c>
      <c r="G6">
        <v>0</v>
      </c>
      <c r="H6">
        <v>7.1400000000000005E-2</v>
      </c>
      <c r="I6">
        <v>0.2407</v>
      </c>
      <c r="J6">
        <v>0.84530386700000004</v>
      </c>
      <c r="K6">
        <v>181</v>
      </c>
      <c r="L6">
        <v>154</v>
      </c>
      <c r="M6">
        <v>1.2999999999999999E-2</v>
      </c>
      <c r="N6">
        <v>4.3799999999999999E-2</v>
      </c>
      <c r="O6">
        <v>0.8</v>
      </c>
      <c r="Q6" s="1">
        <f>(-LOG10(M6*0.99+0.01)/2*0.99+0.01)</f>
        <v>0.8221632485196595</v>
      </c>
      <c r="R6" s="1">
        <f>(1-Q6)*POWER(MAX(0,0.5-M6),2)</f>
        <v>4.2177364511840877E-2</v>
      </c>
      <c r="S6" s="1">
        <f>(1-Q6-R6)*(POWER(MAX(0,0.125-M6)*6,3))</f>
        <v>4.1167800982414141E-2</v>
      </c>
      <c r="T6" s="2">
        <f>Q6+R6+S6</f>
        <v>0.90550841401391446</v>
      </c>
      <c r="U6" s="2">
        <f>T6*F6</f>
        <v>1.8110168280278289</v>
      </c>
      <c r="V6" s="2">
        <f>IF(O6,U6-O6,"")</f>
        <v>1.0110168280278289</v>
      </c>
    </row>
    <row r="7" spans="1:26" x14ac:dyDescent="0.25">
      <c r="A7" t="s">
        <v>22</v>
      </c>
      <c r="B7">
        <v>100</v>
      </c>
      <c r="C7">
        <v>28</v>
      </c>
      <c r="D7">
        <v>2</v>
      </c>
      <c r="E7">
        <v>755</v>
      </c>
      <c r="F7">
        <v>2</v>
      </c>
      <c r="G7">
        <v>0</v>
      </c>
      <c r="H7">
        <v>7.1400000000000005E-2</v>
      </c>
      <c r="I7">
        <v>0.26960000000000001</v>
      </c>
      <c r="J7">
        <v>0.84530386700000004</v>
      </c>
      <c r="K7">
        <v>181</v>
      </c>
      <c r="L7">
        <v>154</v>
      </c>
      <c r="M7">
        <v>1.2999999999999999E-2</v>
      </c>
      <c r="N7">
        <v>4.9099999999999998E-2</v>
      </c>
      <c r="O7">
        <v>0.8</v>
      </c>
      <c r="Q7" s="1">
        <f>(-LOG10(M7*0.99+0.01)/2*0.99+0.01)</f>
        <v>0.8221632485196595</v>
      </c>
      <c r="R7" s="1">
        <f>(1-Q7)*POWER(MAX(0,0.5-M7),2)</f>
        <v>4.2177364511840877E-2</v>
      </c>
      <c r="S7" s="1">
        <f>(1-Q7-R7)*(POWER(MAX(0,0.125-M7)*6,3))</f>
        <v>4.1167800982414141E-2</v>
      </c>
      <c r="T7" s="2">
        <f>Q7+R7+S7</f>
        <v>0.90550841401391446</v>
      </c>
      <c r="U7" s="2">
        <f>T7*F7</f>
        <v>1.8110168280278289</v>
      </c>
      <c r="V7" s="2">
        <f>IF(O7,U7-O7,"")</f>
        <v>1.0110168280278289</v>
      </c>
    </row>
    <row r="8" spans="1:26" x14ac:dyDescent="0.25">
      <c r="A8" t="s">
        <v>23</v>
      </c>
      <c r="B8">
        <v>50</v>
      </c>
      <c r="C8">
        <v>17</v>
      </c>
      <c r="D8">
        <v>14</v>
      </c>
      <c r="E8">
        <v>713</v>
      </c>
      <c r="F8">
        <v>2</v>
      </c>
      <c r="G8">
        <v>14</v>
      </c>
      <c r="H8">
        <v>0.82350000000000001</v>
      </c>
      <c r="I8">
        <v>0.83879999999999999</v>
      </c>
      <c r="J8">
        <v>0.22727272700000001</v>
      </c>
      <c r="K8">
        <v>22</v>
      </c>
      <c r="L8">
        <v>19</v>
      </c>
      <c r="M8">
        <v>0.74870000000000003</v>
      </c>
      <c r="N8">
        <v>0.76259999999999994</v>
      </c>
      <c r="O8">
        <v>0.32</v>
      </c>
      <c r="P8">
        <v>0.32</v>
      </c>
      <c r="Q8" s="1">
        <f>(-LOG10(M8*0.99+0.01)/2*0.99+0.01)</f>
        <v>7.1497268005269649E-2</v>
      </c>
      <c r="R8" s="1">
        <f>(1-Q8)*POWER(MAX(0,0.5-M8),2)</f>
        <v>0</v>
      </c>
      <c r="S8" s="1">
        <f>(1-Q8-R8)*(POWER(MAX(0,0.125-M8)*6,3))</f>
        <v>0</v>
      </c>
      <c r="T8" s="2">
        <f>Q8+R8+S8</f>
        <v>7.1497268005269649E-2</v>
      </c>
      <c r="U8" s="2">
        <f>T8*F8</f>
        <v>0.1429945360105393</v>
      </c>
      <c r="V8" s="2">
        <f>IF(O8,U8-O8,"")</f>
        <v>-0.17700546398946071</v>
      </c>
    </row>
    <row r="9" spans="1:26" x14ac:dyDescent="0.25">
      <c r="A9" t="s">
        <v>24</v>
      </c>
      <c r="B9">
        <v>50</v>
      </c>
      <c r="C9">
        <v>17</v>
      </c>
      <c r="D9">
        <v>8</v>
      </c>
      <c r="E9">
        <v>465</v>
      </c>
      <c r="F9">
        <v>2</v>
      </c>
      <c r="G9">
        <v>8</v>
      </c>
      <c r="H9">
        <v>0.47060000000000002</v>
      </c>
      <c r="I9">
        <v>0.54710000000000003</v>
      </c>
      <c r="J9">
        <v>0.22727272700000001</v>
      </c>
      <c r="K9">
        <v>22</v>
      </c>
      <c r="L9">
        <v>19</v>
      </c>
      <c r="M9">
        <v>0.42780000000000001</v>
      </c>
      <c r="N9">
        <v>0.49730000000000002</v>
      </c>
      <c r="O9">
        <v>0.68</v>
      </c>
      <c r="P9">
        <v>0.68</v>
      </c>
      <c r="Q9" s="1">
        <f>(-LOG10(M9*0.99+0.01)/2*0.99+0.01)</f>
        <v>0.18967948492151074</v>
      </c>
      <c r="R9" s="1">
        <f>(1-Q9)*POWER(MAX(0,0.5-M9),2)</f>
        <v>4.2240711938217506E-3</v>
      </c>
      <c r="S9" s="1">
        <f>(1-Q9-R9)*(POWER(MAX(0,0.125-M9)*6,3))</f>
        <v>0</v>
      </c>
      <c r="T9" s="2">
        <f>Q9+R9+S9</f>
        <v>0.1939035561153325</v>
      </c>
      <c r="U9" s="2">
        <f>T9*F9</f>
        <v>0.387807112230665</v>
      </c>
      <c r="V9" s="2">
        <f>IF(O9,U9-O9,"")</f>
        <v>-0.29219288776933505</v>
      </c>
    </row>
    <row r="10" spans="1:26" x14ac:dyDescent="0.25">
      <c r="A10" t="s">
        <v>25</v>
      </c>
      <c r="B10">
        <v>50</v>
      </c>
      <c r="C10">
        <v>17</v>
      </c>
      <c r="D10">
        <v>10</v>
      </c>
      <c r="E10">
        <v>520</v>
      </c>
      <c r="F10">
        <v>2</v>
      </c>
      <c r="G10">
        <v>11</v>
      </c>
      <c r="H10">
        <v>0.58819999999999995</v>
      </c>
      <c r="I10">
        <v>0.61180000000000001</v>
      </c>
      <c r="J10">
        <v>0.22727272700000001</v>
      </c>
      <c r="K10">
        <v>22</v>
      </c>
      <c r="L10">
        <v>19</v>
      </c>
      <c r="M10">
        <v>0.53480000000000005</v>
      </c>
      <c r="N10">
        <v>0.55610000000000004</v>
      </c>
      <c r="O10">
        <v>0.57999999999999996</v>
      </c>
      <c r="P10">
        <v>0.57999999999999996</v>
      </c>
      <c r="Q10" s="1">
        <f>(-LOG10(M10*0.99+0.01)/2*0.99+0.01)</f>
        <v>0.14268336025362297</v>
      </c>
      <c r="R10" s="1">
        <f>(1-Q10)*POWER(MAX(0,0.5-M10),2)</f>
        <v>0</v>
      </c>
      <c r="S10" s="1">
        <f>(1-Q10-R10)*(POWER(MAX(0,0.125-M10)*6,3))</f>
        <v>0</v>
      </c>
      <c r="T10" s="2">
        <f>Q10+R10+S10</f>
        <v>0.14268336025362297</v>
      </c>
      <c r="U10" s="2">
        <f>T10*F10</f>
        <v>0.28536672050724593</v>
      </c>
      <c r="V10" s="2">
        <f>IF(O10,U10-O10,"")</f>
        <v>-0.29463327949275403</v>
      </c>
    </row>
    <row r="11" spans="1:26" x14ac:dyDescent="0.25">
      <c r="A11" t="s">
        <v>26</v>
      </c>
      <c r="B11">
        <v>50</v>
      </c>
      <c r="C11">
        <v>17</v>
      </c>
      <c r="D11">
        <v>2</v>
      </c>
      <c r="E11">
        <v>290</v>
      </c>
      <c r="F11">
        <v>2</v>
      </c>
      <c r="G11">
        <v>1</v>
      </c>
      <c r="H11">
        <v>0.1176</v>
      </c>
      <c r="I11">
        <v>0.3412</v>
      </c>
      <c r="J11">
        <v>0.22727272700000001</v>
      </c>
      <c r="K11">
        <v>22</v>
      </c>
      <c r="L11">
        <v>19</v>
      </c>
      <c r="M11">
        <v>0.107</v>
      </c>
      <c r="N11">
        <v>0.31019999999999998</v>
      </c>
      <c r="O11">
        <v>0.99</v>
      </c>
      <c r="P11">
        <v>0.99</v>
      </c>
      <c r="Q11" s="1">
        <f>(-LOG10(M11*0.99+0.01)/2*0.99+0.01)</f>
        <v>0.47322306124700192</v>
      </c>
      <c r="R11" s="1">
        <f>(1-Q11)*POWER(MAX(0,0.5-M11),2)</f>
        <v>8.1360171413461815E-2</v>
      </c>
      <c r="S11" s="1">
        <f>(1-Q11-R11)*(POWER(MAX(0,0.125-M11)*6,3))</f>
        <v>5.6109684681882217E-4</v>
      </c>
      <c r="T11" s="2">
        <f>Q11+R11+S11</f>
        <v>0.55514432950728254</v>
      </c>
      <c r="U11" s="2">
        <f>T11*F11</f>
        <v>1.1102886590145651</v>
      </c>
      <c r="V11" s="2">
        <f>IF(O11,U11-O11,"")</f>
        <v>0.12028865901456509</v>
      </c>
    </row>
    <row r="12" spans="1:26" x14ac:dyDescent="0.25">
      <c r="A12" t="s">
        <v>27</v>
      </c>
      <c r="B12">
        <v>100</v>
      </c>
      <c r="C12">
        <v>74</v>
      </c>
      <c r="D12">
        <v>33</v>
      </c>
      <c r="E12">
        <v>3967</v>
      </c>
      <c r="F12">
        <v>1.5</v>
      </c>
      <c r="G12">
        <v>19</v>
      </c>
      <c r="H12">
        <v>0.44590000000000002</v>
      </c>
      <c r="I12">
        <v>0.53610000000000002</v>
      </c>
      <c r="J12">
        <v>0.38842975200000002</v>
      </c>
      <c r="K12">
        <v>121</v>
      </c>
      <c r="L12">
        <v>103</v>
      </c>
      <c r="M12">
        <v>0.32090000000000002</v>
      </c>
      <c r="N12">
        <v>0.38569999999999999</v>
      </c>
      <c r="O12">
        <v>0.7</v>
      </c>
      <c r="Q12" s="1">
        <f>(-LOG10(M12*0.99+0.01)/2*0.99+0.01)</f>
        <v>0.24984506572227244</v>
      </c>
      <c r="R12" s="1">
        <f>(1-Q12)*POWER(MAX(0,0.5-M12),2)</f>
        <v>2.406257729738915E-2</v>
      </c>
      <c r="S12" s="1">
        <f>(1-Q12-R12)*(POWER(MAX(0,0.125-M12)*6,3))</f>
        <v>0</v>
      </c>
      <c r="T12" s="2">
        <f>Q12+R12+S12</f>
        <v>0.27390764301966158</v>
      </c>
      <c r="U12" s="2">
        <f>T12*F12</f>
        <v>0.41086146452949235</v>
      </c>
      <c r="V12" s="2">
        <f>IF(O12,U12-O12,"")</f>
        <v>-0.28913853547050761</v>
      </c>
    </row>
    <row r="13" spans="1:26" x14ac:dyDescent="0.25">
      <c r="A13" t="s">
        <v>28</v>
      </c>
      <c r="B13">
        <v>100</v>
      </c>
      <c r="C13">
        <v>74</v>
      </c>
      <c r="D13">
        <v>18</v>
      </c>
      <c r="E13">
        <v>2509</v>
      </c>
      <c r="F13">
        <v>1.5</v>
      </c>
      <c r="G13">
        <v>6</v>
      </c>
      <c r="H13">
        <v>0.2432</v>
      </c>
      <c r="I13">
        <v>0.33910000000000001</v>
      </c>
      <c r="J13">
        <v>0.38842975200000002</v>
      </c>
      <c r="K13">
        <v>121</v>
      </c>
      <c r="L13">
        <v>103</v>
      </c>
      <c r="M13">
        <v>0.17499999999999999</v>
      </c>
      <c r="N13">
        <v>0.24390000000000001</v>
      </c>
      <c r="O13">
        <v>0.99</v>
      </c>
      <c r="P13">
        <v>0.99</v>
      </c>
      <c r="Q13" s="1">
        <f>(-LOG10(M13*0.99+0.01)/2*0.99+0.01)</f>
        <v>0.37479322825998301</v>
      </c>
      <c r="R13" s="1">
        <f>(1-Q13)*POWER(MAX(0,0.5-M13),2)</f>
        <v>6.60374652650393E-2</v>
      </c>
      <c r="S13" s="1">
        <f>(1-Q13-R13)*(POWER(MAX(0,0.125-M13)*6,3))</f>
        <v>0</v>
      </c>
      <c r="T13" s="2">
        <f>Q13+R13+S13</f>
        <v>0.4408306935250223</v>
      </c>
      <c r="U13" s="2">
        <f>T13*F13</f>
        <v>0.66124604028753342</v>
      </c>
      <c r="V13" s="2">
        <f>IF(O13,U13-O13,"")</f>
        <v>-0.32875395971246657</v>
      </c>
    </row>
    <row r="14" spans="1:26" x14ac:dyDescent="0.25">
      <c r="A14" t="s">
        <v>29</v>
      </c>
      <c r="B14">
        <v>100</v>
      </c>
      <c r="C14">
        <v>74</v>
      </c>
      <c r="D14">
        <v>48</v>
      </c>
      <c r="E14">
        <v>5290</v>
      </c>
      <c r="F14">
        <v>1.5</v>
      </c>
      <c r="G14">
        <v>9</v>
      </c>
      <c r="H14">
        <v>0.64859999999999995</v>
      </c>
      <c r="I14">
        <v>0.71489999999999998</v>
      </c>
      <c r="J14">
        <v>0.38842975200000002</v>
      </c>
      <c r="K14">
        <v>121</v>
      </c>
      <c r="L14">
        <v>103</v>
      </c>
      <c r="M14">
        <v>0.4667</v>
      </c>
      <c r="N14">
        <v>0.51429999999999998</v>
      </c>
      <c r="O14">
        <v>0.43</v>
      </c>
      <c r="P14">
        <v>0.43</v>
      </c>
      <c r="Q14" s="1">
        <f>(-LOG10(M14*0.99+0.01)/2*0.99+0.01)</f>
        <v>0.17138368111600571</v>
      </c>
      <c r="R14" s="1">
        <f>(1-Q14)*POWER(MAX(0,0.5-M14),2)</f>
        <v>9.1884434984727229E-4</v>
      </c>
      <c r="S14" s="1">
        <f>(1-Q14-R14)*(POWER(MAX(0,0.125-M14)*6,3))</f>
        <v>0</v>
      </c>
      <c r="T14" s="2">
        <f>Q14+R14+S14</f>
        <v>0.17230252546585298</v>
      </c>
      <c r="U14" s="2">
        <f>T14*F14</f>
        <v>0.25845378819877945</v>
      </c>
      <c r="V14" s="2">
        <f>IF(O14,U14-O14,"")</f>
        <v>-0.17154621180122054</v>
      </c>
    </row>
    <row r="15" spans="1:26" x14ac:dyDescent="0.25">
      <c r="A15" t="s">
        <v>30</v>
      </c>
      <c r="B15">
        <v>100</v>
      </c>
      <c r="C15">
        <v>74</v>
      </c>
      <c r="D15">
        <v>59</v>
      </c>
      <c r="E15">
        <v>6254</v>
      </c>
      <c r="F15">
        <v>1.5</v>
      </c>
      <c r="G15">
        <v>24</v>
      </c>
      <c r="H15">
        <v>0.79730000000000001</v>
      </c>
      <c r="I15">
        <v>0.84509999999999996</v>
      </c>
      <c r="J15">
        <v>0.38842975200000002</v>
      </c>
      <c r="K15">
        <v>121</v>
      </c>
      <c r="L15">
        <v>103</v>
      </c>
      <c r="M15">
        <v>0.57369999999999999</v>
      </c>
      <c r="N15">
        <v>0.60809999999999997</v>
      </c>
      <c r="O15">
        <v>0.32</v>
      </c>
      <c r="P15">
        <v>0.32</v>
      </c>
      <c r="Q15" s="1">
        <f>(-LOG10(M15*0.99+0.01)/2*0.99+0.01)</f>
        <v>0.12785948184694759</v>
      </c>
      <c r="R15" s="1">
        <f>(1-Q15)*POWER(MAX(0,0.5-M15),2)</f>
        <v>0</v>
      </c>
      <c r="S15" s="1">
        <f>(1-Q15-R15)*(POWER(MAX(0,0.125-M15)*6,3))</f>
        <v>0</v>
      </c>
      <c r="T15" s="2">
        <f>Q15+R15+S15</f>
        <v>0.12785948184694759</v>
      </c>
      <c r="U15" s="2">
        <f>T15*F15</f>
        <v>0.19178922277042137</v>
      </c>
      <c r="V15" s="2">
        <f>IF(O15,U15-O15,"")</f>
        <v>-0.12821077722957863</v>
      </c>
    </row>
    <row r="16" spans="1:26" x14ac:dyDescent="0.25">
      <c r="A16" t="s">
        <v>31</v>
      </c>
      <c r="B16">
        <v>100</v>
      </c>
      <c r="C16">
        <v>74</v>
      </c>
      <c r="D16">
        <v>44</v>
      </c>
      <c r="E16">
        <v>4450</v>
      </c>
      <c r="F16">
        <v>1.5</v>
      </c>
      <c r="G16">
        <v>11</v>
      </c>
      <c r="H16">
        <v>0.59460000000000002</v>
      </c>
      <c r="I16">
        <v>0.60140000000000005</v>
      </c>
      <c r="J16">
        <v>0.38842975200000002</v>
      </c>
      <c r="K16">
        <v>121</v>
      </c>
      <c r="L16">
        <v>103</v>
      </c>
      <c r="M16">
        <v>0.42780000000000001</v>
      </c>
      <c r="N16">
        <v>0.43269999999999997</v>
      </c>
      <c r="O16">
        <v>0.6</v>
      </c>
      <c r="P16">
        <v>0.6</v>
      </c>
      <c r="Q16" s="1">
        <f>(-LOG10(M16*0.99+0.01)/2*0.99+0.01)</f>
        <v>0.18967948492151074</v>
      </c>
      <c r="R16" s="1">
        <f>(1-Q16)*POWER(MAX(0,0.5-M16),2)</f>
        <v>4.2240711938217506E-3</v>
      </c>
      <c r="S16" s="1">
        <f>(1-Q16-R16)*(POWER(MAX(0,0.125-M16)*6,3))</f>
        <v>0</v>
      </c>
      <c r="T16" s="2">
        <f>Q16+R16+S16</f>
        <v>0.1939035561153325</v>
      </c>
      <c r="U16" s="2">
        <f>T16*F16</f>
        <v>0.29085533417299875</v>
      </c>
      <c r="V16" s="2">
        <f>IF(O16,U16-O16,"")</f>
        <v>-0.30914466582700123</v>
      </c>
    </row>
    <row r="17" spans="1:22" x14ac:dyDescent="0.25">
      <c r="A17" t="s">
        <v>32</v>
      </c>
      <c r="B17">
        <v>100</v>
      </c>
      <c r="C17">
        <v>74</v>
      </c>
      <c r="D17">
        <v>2</v>
      </c>
      <c r="E17">
        <v>200</v>
      </c>
      <c r="F17">
        <v>1.5</v>
      </c>
      <c r="G17">
        <v>0</v>
      </c>
      <c r="H17">
        <v>2.7E-2</v>
      </c>
      <c r="I17">
        <v>2.7E-2</v>
      </c>
      <c r="J17">
        <v>0.38842975200000002</v>
      </c>
      <c r="K17">
        <v>121</v>
      </c>
      <c r="L17">
        <v>103</v>
      </c>
      <c r="M17">
        <v>1.9400000000000001E-2</v>
      </c>
      <c r="N17">
        <v>1.9400000000000001E-2</v>
      </c>
      <c r="O17">
        <v>1.46</v>
      </c>
      <c r="P17">
        <v>1.46</v>
      </c>
      <c r="Q17" s="1">
        <f>(-LOG10(M17*0.99+0.01)/2*0.99+0.01)</f>
        <v>0.76959131996761876</v>
      </c>
      <c r="R17" s="1">
        <f>(1-Q17)*POWER(MAX(0,0.5-M17),2)</f>
        <v>5.3218958226284106E-2</v>
      </c>
      <c r="S17" s="1">
        <f>(1-Q17-R17)*(POWER(MAX(0,0.125-M17)*6,3))</f>
        <v>4.506963407765089E-2</v>
      </c>
      <c r="T17" s="2">
        <f>Q17+R17+S17</f>
        <v>0.8678799122715537</v>
      </c>
      <c r="U17" s="2">
        <f>T17*F17</f>
        <v>1.3018198684073305</v>
      </c>
      <c r="V17" s="2">
        <f>IF(O17,U17-O17,"")</f>
        <v>-0.15818013159266942</v>
      </c>
    </row>
    <row r="18" spans="1:22" x14ac:dyDescent="0.25">
      <c r="A18" t="s">
        <v>33</v>
      </c>
      <c r="B18">
        <v>100</v>
      </c>
      <c r="C18">
        <v>74</v>
      </c>
      <c r="D18">
        <v>32</v>
      </c>
      <c r="E18">
        <v>3530</v>
      </c>
      <c r="F18">
        <v>1.5</v>
      </c>
      <c r="G18">
        <v>14</v>
      </c>
      <c r="H18">
        <v>0.43240000000000001</v>
      </c>
      <c r="I18">
        <v>0.47699999999999998</v>
      </c>
      <c r="J18">
        <v>0.38842975200000002</v>
      </c>
      <c r="K18">
        <v>121</v>
      </c>
      <c r="L18">
        <v>103</v>
      </c>
      <c r="M18">
        <v>0.31109999999999999</v>
      </c>
      <c r="N18">
        <v>0.34320000000000001</v>
      </c>
      <c r="O18">
        <v>0.78</v>
      </c>
      <c r="P18">
        <v>0.78</v>
      </c>
      <c r="Q18" s="1">
        <f>(-LOG10(M18*0.99+0.01)/2*0.99+0.01)</f>
        <v>0.25630601200504666</v>
      </c>
      <c r="R18" s="1">
        <f>(1-Q18)*POWER(MAX(0,0.5-M18),2)</f>
        <v>2.6537388749361405E-2</v>
      </c>
      <c r="S18" s="1">
        <f>(1-Q18-R18)*(POWER(MAX(0,0.125-M18)*6,3))</f>
        <v>0</v>
      </c>
      <c r="T18" s="2">
        <f>Q18+R18+S18</f>
        <v>0.28284340075440806</v>
      </c>
      <c r="U18" s="2">
        <f>T18*F18</f>
        <v>0.42426510113161209</v>
      </c>
      <c r="V18" s="2">
        <f>IF(O18,U18-O18,"")</f>
        <v>-0.35573489886838794</v>
      </c>
    </row>
    <row r="19" spans="1:22" x14ac:dyDescent="0.25">
      <c r="A19" t="s">
        <v>34</v>
      </c>
      <c r="B19">
        <v>100</v>
      </c>
      <c r="C19">
        <v>74</v>
      </c>
      <c r="D19">
        <v>45</v>
      </c>
      <c r="E19">
        <v>4970</v>
      </c>
      <c r="F19">
        <v>1.5</v>
      </c>
      <c r="G19">
        <v>11</v>
      </c>
      <c r="H19">
        <v>0.60809999999999997</v>
      </c>
      <c r="I19">
        <v>0.67159999999999997</v>
      </c>
      <c r="J19">
        <v>0.38842975200000002</v>
      </c>
      <c r="K19">
        <v>121</v>
      </c>
      <c r="L19">
        <v>103</v>
      </c>
      <c r="M19">
        <v>0.4375</v>
      </c>
      <c r="N19">
        <v>0.48320000000000002</v>
      </c>
      <c r="O19">
        <v>0.49</v>
      </c>
      <c r="P19">
        <v>0.49</v>
      </c>
      <c r="Q19" s="1">
        <f>(-LOG10(M19*0.99+0.01)/2*0.99+0.01)</f>
        <v>0.18496950499906484</v>
      </c>
      <c r="R19" s="1">
        <f>(1-Q19)*POWER(MAX(0,0.5-M19),2)</f>
        <v>3.183712871097403E-3</v>
      </c>
      <c r="S19" s="1">
        <f>(1-Q19-R19)*(POWER(MAX(0,0.125-M19)*6,3))</f>
        <v>0</v>
      </c>
      <c r="T19" s="2">
        <f>Q19+R19+S19</f>
        <v>0.18815321787016223</v>
      </c>
      <c r="U19" s="2">
        <f>T19*F19</f>
        <v>0.28222982680524333</v>
      </c>
      <c r="V19" s="2">
        <f>IF(O19,U19-O19,"")</f>
        <v>-0.20777017319475666</v>
      </c>
    </row>
    <row r="20" spans="1:22" x14ac:dyDescent="0.25">
      <c r="A20" t="s">
        <v>35</v>
      </c>
      <c r="B20">
        <v>100</v>
      </c>
      <c r="C20">
        <v>74</v>
      </c>
      <c r="D20">
        <v>0</v>
      </c>
      <c r="E20">
        <v>200</v>
      </c>
      <c r="F20">
        <v>1.5</v>
      </c>
      <c r="G20">
        <v>81</v>
      </c>
      <c r="H20">
        <v>0</v>
      </c>
      <c r="I20">
        <v>2.7E-2</v>
      </c>
      <c r="J20">
        <v>0.38842975200000002</v>
      </c>
      <c r="K20">
        <v>121</v>
      </c>
      <c r="L20">
        <v>103</v>
      </c>
      <c r="M20">
        <v>0</v>
      </c>
      <c r="N20">
        <v>1.9400000000000001E-2</v>
      </c>
      <c r="O20">
        <v>1.42</v>
      </c>
      <c r="P20">
        <v>1.42</v>
      </c>
      <c r="Q20" s="1">
        <f>(-LOG10(M20*0.99+0.01)/2*0.99+0.01)</f>
        <v>1</v>
      </c>
      <c r="R20" s="1">
        <f>(1-Q20)*POWER(MAX(0,0.5-M20),2)</f>
        <v>0</v>
      </c>
      <c r="S20" s="1">
        <f>(1-Q20-R20)*(POWER(MAX(0,0.125-M20)*6,3))</f>
        <v>0</v>
      </c>
      <c r="T20" s="2">
        <f>Q20+R20+S20</f>
        <v>1</v>
      </c>
      <c r="U20" s="2">
        <f>T20*F20</f>
        <v>1.5</v>
      </c>
      <c r="V20" s="2">
        <f>IF(O20,U20-O20,"")</f>
        <v>8.0000000000000071E-2</v>
      </c>
    </row>
    <row r="21" spans="1:22" x14ac:dyDescent="0.25">
      <c r="A21" t="s">
        <v>36</v>
      </c>
      <c r="B21">
        <v>50</v>
      </c>
      <c r="C21">
        <v>40</v>
      </c>
      <c r="D21">
        <v>26</v>
      </c>
      <c r="E21">
        <v>1588</v>
      </c>
      <c r="F21">
        <v>1.5</v>
      </c>
      <c r="G21">
        <v>11</v>
      </c>
      <c r="H21">
        <v>0.65</v>
      </c>
      <c r="I21">
        <v>0.79400000000000004</v>
      </c>
      <c r="J21">
        <v>0.51807228900000002</v>
      </c>
      <c r="K21">
        <v>83</v>
      </c>
      <c r="L21">
        <v>71</v>
      </c>
      <c r="M21">
        <v>0.36849999999999999</v>
      </c>
      <c r="N21">
        <v>0.45019999999999999</v>
      </c>
      <c r="O21">
        <v>0.31</v>
      </c>
      <c r="P21">
        <v>0.31</v>
      </c>
      <c r="Q21" s="1">
        <f>(-LOG10(M21*0.99+0.01)/2*0.99+0.01)</f>
        <v>0.22096060335602932</v>
      </c>
      <c r="R21" s="1">
        <f>(1-Q21)*POWER(MAX(0,0.5-M21),2)</f>
        <v>1.3471344006616703E-2</v>
      </c>
      <c r="S21" s="1">
        <f>(1-Q21-R21)*(POWER(MAX(0,0.125-M21)*6,3))</f>
        <v>0</v>
      </c>
      <c r="T21" s="2">
        <f>Q21+R21+S21</f>
        <v>0.23443194736264603</v>
      </c>
      <c r="U21" s="2">
        <f>T21*F21</f>
        <v>0.35164792104396903</v>
      </c>
      <c r="V21" s="2">
        <f>IF(O21,U21-O21,"")</f>
        <v>4.1647921043969027E-2</v>
      </c>
    </row>
    <row r="22" spans="1:22" x14ac:dyDescent="0.25">
      <c r="A22" t="s">
        <v>37</v>
      </c>
      <c r="B22">
        <v>50</v>
      </c>
      <c r="C22">
        <v>40</v>
      </c>
      <c r="D22">
        <v>5</v>
      </c>
      <c r="E22">
        <v>984</v>
      </c>
      <c r="F22">
        <v>1.5</v>
      </c>
      <c r="G22">
        <v>1</v>
      </c>
      <c r="H22">
        <v>0.125</v>
      </c>
      <c r="I22">
        <v>0.49199999999999999</v>
      </c>
      <c r="J22">
        <v>0.51807228900000002</v>
      </c>
      <c r="K22">
        <v>83</v>
      </c>
      <c r="L22">
        <v>71</v>
      </c>
      <c r="M22">
        <v>7.0900000000000005E-2</v>
      </c>
      <c r="N22">
        <v>0.27900000000000003</v>
      </c>
      <c r="O22">
        <v>0.76</v>
      </c>
      <c r="P22">
        <v>0.76</v>
      </c>
      <c r="Q22" s="1">
        <f>(-LOG10(M22*0.99+0.01)/2*0.99+0.01)</f>
        <v>0.55245781351586132</v>
      </c>
      <c r="R22" s="1">
        <f>(1-Q22)*POWER(MAX(0,0.5-M22),2)</f>
        <v>8.2404515137749559E-2</v>
      </c>
      <c r="S22" s="1">
        <f>(1-Q22-R22)*(POWER(MAX(0,0.125-M22)*6,3))</f>
        <v>1.2488267362452529E-2</v>
      </c>
      <c r="T22" s="2">
        <f>Q22+R22+S22</f>
        <v>0.64735059601606348</v>
      </c>
      <c r="U22" s="2">
        <f>T22*F22</f>
        <v>0.97102589402409523</v>
      </c>
      <c r="V22" s="2">
        <f>IF(O22,U22-O22,"")</f>
        <v>0.21102589402409522</v>
      </c>
    </row>
    <row r="23" spans="1:22" x14ac:dyDescent="0.25">
      <c r="A23" t="s">
        <v>38</v>
      </c>
      <c r="B23">
        <v>50</v>
      </c>
      <c r="C23">
        <v>40</v>
      </c>
      <c r="D23">
        <v>10</v>
      </c>
      <c r="E23">
        <v>677</v>
      </c>
      <c r="F23">
        <v>1.5</v>
      </c>
      <c r="G23">
        <v>21</v>
      </c>
      <c r="H23">
        <v>0.25</v>
      </c>
      <c r="I23">
        <v>0.33850000000000002</v>
      </c>
      <c r="J23">
        <v>0.51807228900000002</v>
      </c>
      <c r="K23">
        <v>83</v>
      </c>
      <c r="L23">
        <v>71</v>
      </c>
      <c r="M23">
        <v>0.14169999999999999</v>
      </c>
      <c r="N23">
        <v>0.19189999999999999</v>
      </c>
      <c r="O23">
        <v>0.99</v>
      </c>
      <c r="P23">
        <v>0.99</v>
      </c>
      <c r="Q23" s="1">
        <f>(-LOG10(M23*0.99+0.01)/2*0.99+0.01)</f>
        <v>0.41742962127455541</v>
      </c>
      <c r="R23" s="1">
        <f>(1-Q23)*POWER(MAX(0,0.5-M23),2)</f>
        <v>7.4789738567652184E-2</v>
      </c>
      <c r="S23" s="1">
        <f>(1-Q23-R23)*(POWER(MAX(0,0.125-M23)*6,3))</f>
        <v>0</v>
      </c>
      <c r="T23" s="2">
        <f>Q23+R23+S23</f>
        <v>0.4922193598422076</v>
      </c>
      <c r="U23" s="2">
        <f>T23*F23</f>
        <v>0.73832903976331143</v>
      </c>
      <c r="V23" s="2">
        <f>IF(O23,U23-O23,"")</f>
        <v>-0.25167096023668856</v>
      </c>
    </row>
    <row r="24" spans="1:22" x14ac:dyDescent="0.25">
      <c r="A24" t="s">
        <v>39</v>
      </c>
      <c r="B24">
        <v>50</v>
      </c>
      <c r="C24">
        <v>20</v>
      </c>
      <c r="D24">
        <v>9</v>
      </c>
      <c r="E24">
        <v>492</v>
      </c>
      <c r="F24">
        <v>1.5</v>
      </c>
      <c r="G24">
        <v>7</v>
      </c>
      <c r="H24">
        <v>0.45</v>
      </c>
      <c r="I24">
        <v>0.49199999999999999</v>
      </c>
      <c r="J24">
        <v>0.71830985899999999</v>
      </c>
      <c r="K24">
        <v>71</v>
      </c>
      <c r="L24">
        <v>60</v>
      </c>
      <c r="M24">
        <v>0.14910000000000001</v>
      </c>
      <c r="N24">
        <v>0.16300000000000001</v>
      </c>
      <c r="O24">
        <v>0.76</v>
      </c>
      <c r="P24">
        <v>0.76</v>
      </c>
      <c r="Q24" s="1">
        <f>(-LOG10(M24*0.99+0.01)/2*0.99+0.01)</f>
        <v>0.40719739830451601</v>
      </c>
      <c r="R24" s="1">
        <f>(1-Q24)*POWER(MAX(0,0.5-M24),2)</f>
        <v>7.299226451687231E-2</v>
      </c>
      <c r="S24" s="1">
        <f>(1-Q24-R24)*(POWER(MAX(0,0.125-M24)*6,3))</f>
        <v>0</v>
      </c>
      <c r="T24" s="2">
        <f>Q24+R24+S24</f>
        <v>0.48018966282138831</v>
      </c>
      <c r="U24" s="2">
        <f>T24*F24</f>
        <v>0.72028449423208252</v>
      </c>
      <c r="V24" s="2">
        <f>IF(O24,U24-O24,"")</f>
        <v>-3.9715505767917492E-2</v>
      </c>
    </row>
    <row r="25" spans="1:22" x14ac:dyDescent="0.25">
      <c r="A25" t="s">
        <v>40</v>
      </c>
      <c r="B25">
        <v>50</v>
      </c>
      <c r="C25">
        <v>20</v>
      </c>
      <c r="D25">
        <v>4</v>
      </c>
      <c r="E25">
        <v>200</v>
      </c>
      <c r="F25">
        <v>1.5</v>
      </c>
      <c r="G25">
        <v>2</v>
      </c>
      <c r="H25">
        <v>0.2</v>
      </c>
      <c r="I25">
        <v>0.2</v>
      </c>
      <c r="J25">
        <v>0.71830985899999999</v>
      </c>
      <c r="K25">
        <v>71</v>
      </c>
      <c r="L25">
        <v>60</v>
      </c>
      <c r="M25">
        <v>6.6299999999999998E-2</v>
      </c>
      <c r="N25">
        <v>6.6299999999999998E-2</v>
      </c>
      <c r="O25">
        <v>1.2</v>
      </c>
      <c r="P25">
        <v>1.2</v>
      </c>
      <c r="Q25" s="1">
        <f>(-LOG10(M25*0.99+0.01)/2*0.99+0.01)</f>
        <v>0.56502652395666131</v>
      </c>
      <c r="R25" s="1">
        <f>(1-Q25)*POWER(MAX(0,0.5-M25),2)</f>
        <v>8.1816636108070259E-2</v>
      </c>
      <c r="S25" s="1">
        <f>(1-Q25-R25)*(POWER(MAX(0,0.125-M25)*6,3))</f>
        <v>1.5428925320786883E-2</v>
      </c>
      <c r="T25" s="2">
        <f>Q25+R25+S25</f>
        <v>0.66227208538551841</v>
      </c>
      <c r="U25" s="2">
        <f>T25*F25</f>
        <v>0.99340812807827761</v>
      </c>
      <c r="V25" s="2">
        <f>IF(O25,U25-O25,"")</f>
        <v>-0.20659187192172235</v>
      </c>
    </row>
    <row r="26" spans="1:22" x14ac:dyDescent="0.25">
      <c r="A26" t="s">
        <v>41</v>
      </c>
      <c r="B26">
        <v>50</v>
      </c>
      <c r="C26">
        <v>20</v>
      </c>
      <c r="D26">
        <v>5</v>
      </c>
      <c r="E26">
        <v>282</v>
      </c>
      <c r="F26">
        <v>1.5</v>
      </c>
      <c r="G26">
        <v>6</v>
      </c>
      <c r="H26">
        <v>0.25</v>
      </c>
      <c r="I26">
        <v>0.28199999999999997</v>
      </c>
      <c r="J26">
        <v>0.71830985899999999</v>
      </c>
      <c r="K26">
        <v>71</v>
      </c>
      <c r="L26">
        <v>60</v>
      </c>
      <c r="M26">
        <v>8.2900000000000001E-2</v>
      </c>
      <c r="N26">
        <v>9.35E-2</v>
      </c>
      <c r="O26">
        <v>1.08</v>
      </c>
      <c r="P26">
        <v>1.08</v>
      </c>
      <c r="Q26" s="1">
        <f>(-LOG10(M26*0.99+0.01)/2*0.99+0.01)</f>
        <v>0.52275918423612555</v>
      </c>
      <c r="R26" s="1">
        <f>(1-Q26)*POWER(MAX(0,0.5-M26),2)</f>
        <v>8.3026734868807239E-2</v>
      </c>
      <c r="S26" s="1">
        <f>(1-Q26-R26)*(POWER(MAX(0,0.125-M26)*6,3))</f>
        <v>6.3537799725185929E-3</v>
      </c>
      <c r="T26" s="2">
        <f>Q26+R26+S26</f>
        <v>0.61213969907745147</v>
      </c>
      <c r="U26" s="2">
        <f>T26*F26</f>
        <v>0.91820954861617721</v>
      </c>
      <c r="V26" s="2">
        <f>IF(O26,U26-O26,"")</f>
        <v>-0.16179045138382286</v>
      </c>
    </row>
    <row r="27" spans="1:22" x14ac:dyDescent="0.25">
      <c r="A27" t="s">
        <v>42</v>
      </c>
      <c r="B27">
        <v>50</v>
      </c>
      <c r="C27">
        <v>20</v>
      </c>
      <c r="D27">
        <v>20</v>
      </c>
      <c r="E27">
        <v>1000</v>
      </c>
      <c r="F27">
        <v>1.5</v>
      </c>
      <c r="G27">
        <v>5</v>
      </c>
      <c r="H27">
        <v>1</v>
      </c>
      <c r="I27">
        <v>1</v>
      </c>
      <c r="J27">
        <v>0.71830985899999999</v>
      </c>
      <c r="K27">
        <v>71</v>
      </c>
      <c r="L27">
        <v>60</v>
      </c>
      <c r="M27">
        <v>0.33139999999999997</v>
      </c>
      <c r="N27">
        <v>0.33139999999999997</v>
      </c>
      <c r="O27">
        <v>0.3</v>
      </c>
      <c r="Q27" s="1">
        <f>(-LOG10(M27*0.99+0.01)/2*0.99+0.01)</f>
        <v>0.24313154234338782</v>
      </c>
      <c r="R27" s="1">
        <f>(1-Q27)*POWER(MAX(0,0.5-M27),2)</f>
        <v>2.1514712502608557E-2</v>
      </c>
      <c r="S27" s="1">
        <f>(1-Q27-R27)*(POWER(MAX(0,0.125-M27)*6,3))</f>
        <v>0</v>
      </c>
      <c r="T27" s="2">
        <f>Q27+R27+S27</f>
        <v>0.26464625484599635</v>
      </c>
      <c r="U27" s="2">
        <f>T27*F27</f>
        <v>0.39696938226899453</v>
      </c>
      <c r="V27" s="2">
        <f>IF(O27,U27-O27,"")</f>
        <v>9.6969382268994542E-2</v>
      </c>
    </row>
    <row r="28" spans="1:22" x14ac:dyDescent="0.25">
      <c r="A28" t="s">
        <v>43</v>
      </c>
      <c r="B28">
        <v>50</v>
      </c>
      <c r="C28">
        <v>38</v>
      </c>
      <c r="D28">
        <v>21</v>
      </c>
      <c r="E28">
        <v>1223</v>
      </c>
      <c r="F28">
        <v>1.5</v>
      </c>
      <c r="G28">
        <v>11</v>
      </c>
      <c r="H28">
        <v>0.55259999999999998</v>
      </c>
      <c r="I28">
        <v>0.64370000000000005</v>
      </c>
      <c r="J28">
        <v>0.42424242400000001</v>
      </c>
      <c r="K28">
        <v>66</v>
      </c>
      <c r="L28">
        <v>56</v>
      </c>
      <c r="M28">
        <v>0.37430000000000002</v>
      </c>
      <c r="N28">
        <v>0.436</v>
      </c>
      <c r="O28">
        <v>0.53</v>
      </c>
      <c r="P28">
        <v>0.53</v>
      </c>
      <c r="Q28" s="1">
        <f>(-LOG10(M28*0.99+0.01)/2*0.99+0.01)</f>
        <v>0.21769224117251365</v>
      </c>
      <c r="R28" s="1">
        <f>(1-Q28)*POWER(MAX(0,0.5-M28),2)</f>
        <v>1.2360845920276106E-2</v>
      </c>
      <c r="S28" s="1">
        <f>(1-Q28-R28)*(POWER(MAX(0,0.125-M28)*6,3))</f>
        <v>0</v>
      </c>
      <c r="T28" s="2">
        <f>Q28+R28+S28</f>
        <v>0.23005308709278977</v>
      </c>
      <c r="U28" s="2">
        <f>T28*F28</f>
        <v>0.34507963063918468</v>
      </c>
      <c r="V28" s="2">
        <f>IF(O28,U28-O28,"")</f>
        <v>-0.18492036936081535</v>
      </c>
    </row>
    <row r="29" spans="1:22" x14ac:dyDescent="0.25">
      <c r="A29" t="s">
        <v>44</v>
      </c>
      <c r="B29">
        <v>50</v>
      </c>
      <c r="C29">
        <v>38</v>
      </c>
      <c r="D29">
        <v>13</v>
      </c>
      <c r="E29">
        <v>1405</v>
      </c>
      <c r="F29">
        <v>1.5</v>
      </c>
      <c r="G29">
        <v>24</v>
      </c>
      <c r="H29">
        <v>0.34210000000000002</v>
      </c>
      <c r="I29">
        <v>0.73950000000000005</v>
      </c>
      <c r="J29">
        <v>0.42424242400000001</v>
      </c>
      <c r="K29">
        <v>66</v>
      </c>
      <c r="L29">
        <v>56</v>
      </c>
      <c r="M29">
        <v>0.23169999999999999</v>
      </c>
      <c r="N29">
        <v>0.50090000000000001</v>
      </c>
      <c r="O29">
        <v>0.39</v>
      </c>
      <c r="P29">
        <v>0.39</v>
      </c>
      <c r="Q29" s="1">
        <f>(-LOG10(M29*0.99+0.01)/2*0.99+0.01)</f>
        <v>0.31734881385150138</v>
      </c>
      <c r="R29" s="1">
        <f>(1-Q29)*POWER(MAX(0,0.5-M29),2)</f>
        <v>4.9140570543269195E-2</v>
      </c>
      <c r="S29" s="1">
        <f>(1-Q29-R29)*(POWER(MAX(0,0.125-M29)*6,3))</f>
        <v>0</v>
      </c>
      <c r="T29" s="2">
        <f>Q29+R29+S29</f>
        <v>0.36648938439477058</v>
      </c>
      <c r="U29" s="2">
        <f>T29*F29</f>
        <v>0.5497340765921559</v>
      </c>
      <c r="V29" s="2">
        <f>IF(O29,U29-O29,"")</f>
        <v>0.15973407659215588</v>
      </c>
    </row>
    <row r="30" spans="1:22" x14ac:dyDescent="0.25">
      <c r="A30" t="s">
        <v>45</v>
      </c>
      <c r="B30">
        <v>50</v>
      </c>
      <c r="C30">
        <v>41</v>
      </c>
      <c r="D30">
        <v>1</v>
      </c>
      <c r="E30">
        <v>119</v>
      </c>
      <c r="F30">
        <v>1.5</v>
      </c>
      <c r="G30">
        <v>11</v>
      </c>
      <c r="H30">
        <v>2.4400000000000002E-2</v>
      </c>
      <c r="I30">
        <v>5.8000000000000003E-2</v>
      </c>
      <c r="J30">
        <v>0.453333333</v>
      </c>
      <c r="K30">
        <v>75</v>
      </c>
      <c r="L30">
        <v>64</v>
      </c>
      <c r="M30">
        <v>1.5699999999999999E-2</v>
      </c>
      <c r="N30">
        <v>3.73E-2</v>
      </c>
      <c r="O30">
        <v>1.41</v>
      </c>
      <c r="P30">
        <v>1.41</v>
      </c>
      <c r="Q30" s="1">
        <f>(-LOG10(M30*0.99+0.01)/2*0.99+0.01)</f>
        <v>0.79840040782744204</v>
      </c>
      <c r="R30" s="1">
        <f>(1-Q30)*POWER(MAX(0,0.5-M30),2)</f>
        <v>4.7284476729504941E-2</v>
      </c>
      <c r="S30" s="1">
        <f>(1-Q30-R30)*(POWER(MAX(0,0.125-M30)*6,3))</f>
        <v>4.3523389021401689E-2</v>
      </c>
      <c r="T30" s="2">
        <f>Q30+R30+S30</f>
        <v>0.88920827357834875</v>
      </c>
      <c r="U30" s="2">
        <f>T30*F30</f>
        <v>1.3338124103675231</v>
      </c>
      <c r="V30" s="2">
        <f>IF(O30,U30-O30,"")</f>
        <v>-7.6187589632476849E-2</v>
      </c>
    </row>
    <row r="31" spans="1:22" x14ac:dyDescent="0.25">
      <c r="A31" t="s">
        <v>46</v>
      </c>
      <c r="B31">
        <v>50</v>
      </c>
      <c r="C31">
        <v>41</v>
      </c>
      <c r="D31">
        <v>1</v>
      </c>
      <c r="E31">
        <v>222</v>
      </c>
      <c r="F31">
        <v>1.5</v>
      </c>
      <c r="G31">
        <v>17</v>
      </c>
      <c r="H31">
        <v>2.4400000000000002E-2</v>
      </c>
      <c r="I31">
        <v>0.10829999999999999</v>
      </c>
      <c r="J31">
        <v>0.453333333</v>
      </c>
      <c r="K31">
        <v>75</v>
      </c>
      <c r="L31">
        <v>64</v>
      </c>
      <c r="M31">
        <v>1.5699999999999999E-2</v>
      </c>
      <c r="N31">
        <v>6.9599999999999995E-2</v>
      </c>
      <c r="O31">
        <v>1.34</v>
      </c>
      <c r="P31">
        <v>1.34</v>
      </c>
      <c r="Q31" s="1">
        <f>(-LOG10(M31*0.99+0.01)/2*0.99+0.01)</f>
        <v>0.79840040782744204</v>
      </c>
      <c r="R31" s="1">
        <f>(1-Q31)*POWER(MAX(0,0.5-M31),2)</f>
        <v>4.7284476729504941E-2</v>
      </c>
      <c r="S31" s="1">
        <f>(1-Q31-R31)*(POWER(MAX(0,0.125-M31)*6,3))</f>
        <v>4.3523389021401689E-2</v>
      </c>
      <c r="T31" s="2">
        <f>Q31+R31+S31</f>
        <v>0.88920827357834875</v>
      </c>
      <c r="U31" s="2">
        <f>T31*F31</f>
        <v>1.3338124103675231</v>
      </c>
      <c r="V31" s="2">
        <f>IF(O31,U31-O31,"")</f>
        <v>-6.1875896324770085E-3</v>
      </c>
    </row>
    <row r="32" spans="1:22" x14ac:dyDescent="0.25">
      <c r="A32" t="s">
        <v>47</v>
      </c>
      <c r="B32">
        <v>50</v>
      </c>
      <c r="C32">
        <v>41</v>
      </c>
      <c r="D32">
        <v>30</v>
      </c>
      <c r="E32">
        <v>1613</v>
      </c>
      <c r="F32">
        <v>1.5</v>
      </c>
      <c r="G32">
        <v>19</v>
      </c>
      <c r="H32">
        <v>0.73170000000000002</v>
      </c>
      <c r="I32">
        <v>0.78680000000000005</v>
      </c>
      <c r="J32">
        <v>0.453333333</v>
      </c>
      <c r="K32">
        <v>75</v>
      </c>
      <c r="L32">
        <v>64</v>
      </c>
      <c r="M32">
        <v>0.47060000000000002</v>
      </c>
      <c r="N32">
        <v>0.50600000000000001</v>
      </c>
      <c r="O32">
        <v>0.32</v>
      </c>
      <c r="P32">
        <v>0.32</v>
      </c>
      <c r="Q32" s="1">
        <f>(-LOG10(M32*0.99+0.01)/2*0.99+0.01)</f>
        <v>0.1696324364896967</v>
      </c>
      <c r="R32" s="1">
        <f>(1-Q32)*POWER(MAX(0,0.5-M32),2)</f>
        <v>7.1773650719576484E-4</v>
      </c>
      <c r="S32" s="1">
        <f>(1-Q32-R32)*(POWER(MAX(0,0.125-M32)*6,3))</f>
        <v>0</v>
      </c>
      <c r="T32" s="2">
        <f>Q32+R32+S32</f>
        <v>0.17035017299689245</v>
      </c>
      <c r="U32" s="2">
        <f>T32*F32</f>
        <v>0.25552525949533866</v>
      </c>
      <c r="V32" s="2">
        <f>IF(O32,U32-O32,"")</f>
        <v>-6.4474740504661343E-2</v>
      </c>
    </row>
    <row r="33" spans="1:22" x14ac:dyDescent="0.25">
      <c r="A33" t="s">
        <v>48</v>
      </c>
      <c r="B33">
        <v>50</v>
      </c>
      <c r="C33">
        <v>41</v>
      </c>
      <c r="D33">
        <v>8</v>
      </c>
      <c r="E33">
        <v>525</v>
      </c>
      <c r="F33">
        <v>1.5</v>
      </c>
      <c r="G33">
        <v>24</v>
      </c>
      <c r="H33">
        <v>0.1951</v>
      </c>
      <c r="I33">
        <v>0.25609999999999999</v>
      </c>
      <c r="J33">
        <v>0.453333333</v>
      </c>
      <c r="K33">
        <v>75</v>
      </c>
      <c r="L33">
        <v>64</v>
      </c>
      <c r="M33">
        <v>0.1255</v>
      </c>
      <c r="N33">
        <v>0.16470000000000001</v>
      </c>
      <c r="O33">
        <v>1.1200000000000001</v>
      </c>
      <c r="P33">
        <v>1.1200000000000001</v>
      </c>
      <c r="Q33" s="1">
        <f>(-LOG10(M33*0.99+0.01)/2*0.99+0.01)</f>
        <v>0.4416904309814772</v>
      </c>
      <c r="R33" s="1">
        <f>(1-Q33)*POWER(MAX(0,0.5-M33),2)</f>
        <v>7.8303056632240076E-2</v>
      </c>
      <c r="S33" s="1">
        <f>(1-Q33-R33)*(POWER(MAX(0,0.125-M33)*6,3))</f>
        <v>0</v>
      </c>
      <c r="T33" s="2">
        <f>Q33+R33+S33</f>
        <v>0.51999348761371733</v>
      </c>
      <c r="U33" s="2">
        <f>T33*F33</f>
        <v>0.779990231420576</v>
      </c>
      <c r="V33" s="2">
        <f>IF(O33,U33-O33,"")</f>
        <v>-0.34000976857942411</v>
      </c>
    </row>
    <row r="34" spans="1:22" x14ac:dyDescent="0.25">
      <c r="A34" t="s">
        <v>49</v>
      </c>
      <c r="B34">
        <v>50</v>
      </c>
      <c r="C34">
        <v>41</v>
      </c>
      <c r="D34">
        <v>41</v>
      </c>
      <c r="E34">
        <v>2050</v>
      </c>
      <c r="F34">
        <v>1.5</v>
      </c>
      <c r="G34">
        <v>103</v>
      </c>
      <c r="H34">
        <v>1</v>
      </c>
      <c r="I34">
        <v>1</v>
      </c>
      <c r="J34">
        <v>0.453333333</v>
      </c>
      <c r="K34">
        <v>75</v>
      </c>
      <c r="L34">
        <v>64</v>
      </c>
      <c r="M34">
        <v>0.6431</v>
      </c>
      <c r="N34">
        <v>0.6431</v>
      </c>
      <c r="O34">
        <v>0.3</v>
      </c>
      <c r="Q34" s="1">
        <f>(-LOG10(M34*0.99+0.01)/2*0.99+0.01)</f>
        <v>0.10371238908640765</v>
      </c>
      <c r="R34" s="1">
        <f>(1-Q34)*POWER(MAX(0,0.5-M34),2)</f>
        <v>0</v>
      </c>
      <c r="S34" s="1">
        <f>(1-Q34-R34)*(POWER(MAX(0,0.125-M34)*6,3))</f>
        <v>0</v>
      </c>
      <c r="T34" s="2">
        <f>Q34+R34+S34</f>
        <v>0.10371238908640765</v>
      </c>
      <c r="U34" s="2">
        <f>T34*F34</f>
        <v>0.15556858362961146</v>
      </c>
      <c r="V34" s="2">
        <f>IF(O34,U34-O34,"")</f>
        <v>-0.14443141637038853</v>
      </c>
    </row>
    <row r="35" spans="1:22" x14ac:dyDescent="0.25">
      <c r="A35" t="s">
        <v>50</v>
      </c>
      <c r="B35">
        <v>50</v>
      </c>
      <c r="C35">
        <v>43</v>
      </c>
      <c r="D35">
        <v>0</v>
      </c>
      <c r="E35">
        <v>379</v>
      </c>
      <c r="F35">
        <v>1.5</v>
      </c>
      <c r="G35">
        <v>0</v>
      </c>
      <c r="H35">
        <v>0</v>
      </c>
      <c r="I35">
        <v>0.17630000000000001</v>
      </c>
      <c r="J35">
        <v>0.41095890400000001</v>
      </c>
      <c r="K35">
        <v>73</v>
      </c>
      <c r="L35">
        <v>62</v>
      </c>
      <c r="M35">
        <v>0</v>
      </c>
      <c r="N35">
        <v>0.1222</v>
      </c>
      <c r="O35">
        <v>1.1299999999999999</v>
      </c>
      <c r="P35">
        <v>1.1299999999999999</v>
      </c>
      <c r="Q35" s="1">
        <f>(-LOG10(M35*0.99+0.01)/2*0.99+0.01)</f>
        <v>1</v>
      </c>
      <c r="R35" s="1">
        <f>(1-Q35)*POWER(MAX(0,0.5-M35),2)</f>
        <v>0</v>
      </c>
      <c r="S35" s="1">
        <f>(1-Q35-R35)*(POWER(MAX(0,0.125-M35)*6,3))</f>
        <v>0</v>
      </c>
      <c r="T35" s="2">
        <f>Q35+R35+S35</f>
        <v>1</v>
      </c>
      <c r="U35" s="2">
        <f>T35*F35</f>
        <v>1.5</v>
      </c>
      <c r="V35" s="2">
        <f>IF(O35,U35-O35,"")</f>
        <v>0.37000000000000011</v>
      </c>
    </row>
    <row r="36" spans="1:22" x14ac:dyDescent="0.25">
      <c r="A36" t="s">
        <v>51</v>
      </c>
      <c r="B36">
        <v>50</v>
      </c>
      <c r="C36">
        <v>43</v>
      </c>
      <c r="D36">
        <v>0</v>
      </c>
      <c r="E36">
        <v>87</v>
      </c>
      <c r="F36">
        <v>1.5</v>
      </c>
      <c r="G36">
        <v>0</v>
      </c>
      <c r="H36">
        <v>0</v>
      </c>
      <c r="I36">
        <v>4.0500000000000001E-2</v>
      </c>
      <c r="J36">
        <v>0.41095890400000001</v>
      </c>
      <c r="K36">
        <v>73</v>
      </c>
      <c r="L36">
        <v>62</v>
      </c>
      <c r="M36">
        <v>0</v>
      </c>
      <c r="N36">
        <v>2.8000000000000001E-2</v>
      </c>
      <c r="O36">
        <v>1.39</v>
      </c>
      <c r="P36">
        <v>1.39</v>
      </c>
      <c r="Q36" s="1">
        <f>(-LOG10(M36*0.99+0.01)/2*0.99+0.01)</f>
        <v>1</v>
      </c>
      <c r="R36" s="1">
        <f>(1-Q36)*POWER(MAX(0,0.5-M36),2)</f>
        <v>0</v>
      </c>
      <c r="S36" s="1">
        <f>(1-Q36-R36)*(POWER(MAX(0,0.125-M36)*6,3))</f>
        <v>0</v>
      </c>
      <c r="T36" s="2">
        <f>Q36+R36+S36</f>
        <v>1</v>
      </c>
      <c r="U36" s="2">
        <f>T36*F36</f>
        <v>1.5</v>
      </c>
      <c r="V36" s="2">
        <f>IF(O36,U36-O36,"")</f>
        <v>0.1100000000000001</v>
      </c>
    </row>
    <row r="37" spans="1:22" x14ac:dyDescent="0.25">
      <c r="A37" t="s">
        <v>52</v>
      </c>
      <c r="B37">
        <v>50</v>
      </c>
      <c r="C37">
        <v>43</v>
      </c>
      <c r="D37">
        <v>35</v>
      </c>
      <c r="E37">
        <v>1828</v>
      </c>
      <c r="F37">
        <v>1.5</v>
      </c>
      <c r="G37">
        <v>8</v>
      </c>
      <c r="H37">
        <v>0.81399999999999995</v>
      </c>
      <c r="I37">
        <v>0.85019999999999996</v>
      </c>
      <c r="J37">
        <v>0.41095890400000001</v>
      </c>
      <c r="K37">
        <v>73</v>
      </c>
      <c r="L37">
        <v>62</v>
      </c>
      <c r="M37">
        <v>0.56410000000000005</v>
      </c>
      <c r="N37">
        <v>0.58919999999999995</v>
      </c>
      <c r="O37">
        <v>0.32</v>
      </c>
      <c r="P37">
        <v>0.32</v>
      </c>
      <c r="Q37" s="1">
        <f>(-LOG10(M37*0.99+0.01)/2*0.99+0.01)</f>
        <v>0.13142392236157419</v>
      </c>
      <c r="R37" s="1">
        <f>(1-Q37)*POWER(MAX(0,0.5-M37),2)</f>
        <v>0</v>
      </c>
      <c r="S37" s="1">
        <f>(1-Q37-R37)*(POWER(MAX(0,0.125-M37)*6,3))</f>
        <v>0</v>
      </c>
      <c r="T37" s="2">
        <f>Q37+R37+S37</f>
        <v>0.13142392236157419</v>
      </c>
      <c r="U37" s="2">
        <f>T37*F37</f>
        <v>0.19713588354236128</v>
      </c>
      <c r="V37" s="2">
        <f>IF(O37,U37-O37,"")</f>
        <v>-0.12286411645763873</v>
      </c>
    </row>
    <row r="38" spans="1:22" x14ac:dyDescent="0.25">
      <c r="A38" t="s">
        <v>53</v>
      </c>
      <c r="B38">
        <v>50</v>
      </c>
      <c r="C38">
        <v>43</v>
      </c>
      <c r="D38">
        <v>19</v>
      </c>
      <c r="E38">
        <v>1270</v>
      </c>
      <c r="F38">
        <v>1.5</v>
      </c>
      <c r="G38">
        <v>80</v>
      </c>
      <c r="H38">
        <v>0.44190000000000002</v>
      </c>
      <c r="I38">
        <v>0.5907</v>
      </c>
      <c r="J38">
        <v>0.41095890400000001</v>
      </c>
      <c r="K38">
        <v>73</v>
      </c>
      <c r="L38">
        <v>62</v>
      </c>
      <c r="M38">
        <v>0.30620000000000003</v>
      </c>
      <c r="N38">
        <v>0.4093</v>
      </c>
      <c r="O38">
        <v>0.61</v>
      </c>
      <c r="P38">
        <v>0.61</v>
      </c>
      <c r="Q38" s="1">
        <f>(-LOG10(M38*0.99+0.01)/2*0.99+0.01)</f>
        <v>0.25961079215397542</v>
      </c>
      <c r="R38" s="1">
        <f>(1-Q38)*POWER(MAX(0,0.5-M38),2)</f>
        <v>2.7807863639532436E-2</v>
      </c>
      <c r="S38" s="1">
        <f>(1-Q38-R38)*(POWER(MAX(0,0.125-M38)*6,3))</f>
        <v>0</v>
      </c>
      <c r="T38" s="2">
        <f>Q38+R38+S38</f>
        <v>0.28741865579350784</v>
      </c>
      <c r="U38" s="2">
        <f>T38*F38</f>
        <v>0.43112798369026173</v>
      </c>
      <c r="V38" s="2">
        <f>IF(O38,U38-O38,"")</f>
        <v>-0.17887201630973826</v>
      </c>
    </row>
    <row r="39" spans="1:22" x14ac:dyDescent="0.25">
      <c r="A39" t="s">
        <v>54</v>
      </c>
      <c r="B39">
        <v>50</v>
      </c>
      <c r="C39">
        <v>43</v>
      </c>
      <c r="D39">
        <v>3</v>
      </c>
      <c r="E39">
        <v>227</v>
      </c>
      <c r="F39">
        <v>1.5</v>
      </c>
      <c r="G39">
        <v>1</v>
      </c>
      <c r="H39">
        <v>6.9800000000000001E-2</v>
      </c>
      <c r="I39">
        <v>0.1056</v>
      </c>
      <c r="J39">
        <v>0.41095890400000001</v>
      </c>
      <c r="K39">
        <v>73</v>
      </c>
      <c r="L39">
        <v>62</v>
      </c>
      <c r="M39">
        <v>4.8300000000000003E-2</v>
      </c>
      <c r="N39">
        <v>7.3200000000000001E-2</v>
      </c>
      <c r="O39">
        <v>1.34</v>
      </c>
      <c r="P39">
        <v>1.34</v>
      </c>
      <c r="Q39" s="1">
        <f>(-LOG10(M39*0.99+0.01)/2*0.99+0.01)</f>
        <v>0.62278250111105693</v>
      </c>
      <c r="R39" s="1">
        <f>(1-Q39)*POWER(MAX(0,0.5-M39),2)</f>
        <v>7.6964776456882836E-2</v>
      </c>
      <c r="S39" s="1">
        <f>(1-Q39-R39)*(POWER(MAX(0,0.125-M39)*6,3))</f>
        <v>2.926353565263928E-2</v>
      </c>
      <c r="T39" s="2">
        <f>Q39+R39+S39</f>
        <v>0.72901081322057903</v>
      </c>
      <c r="U39" s="2">
        <f>T39*F39</f>
        <v>1.0935162198308686</v>
      </c>
      <c r="V39" s="2">
        <f>IF(O39,U39-O39,"")</f>
        <v>-0.24648378016913153</v>
      </c>
    </row>
    <row r="40" spans="1:22" x14ac:dyDescent="0.25">
      <c r="A40" t="s">
        <v>55</v>
      </c>
      <c r="B40">
        <v>50</v>
      </c>
      <c r="C40">
        <v>31</v>
      </c>
      <c r="D40">
        <v>8</v>
      </c>
      <c r="E40">
        <v>642</v>
      </c>
      <c r="F40">
        <v>1.5</v>
      </c>
      <c r="G40">
        <v>10</v>
      </c>
      <c r="H40">
        <v>0.2581</v>
      </c>
      <c r="I40">
        <v>0.41420000000000001</v>
      </c>
      <c r="J40">
        <v>0.67021276600000002</v>
      </c>
      <c r="K40">
        <v>94</v>
      </c>
      <c r="L40">
        <v>80</v>
      </c>
      <c r="M40">
        <v>0.10009999999999999</v>
      </c>
      <c r="N40">
        <v>0.16070000000000001</v>
      </c>
      <c r="O40">
        <v>0.88</v>
      </c>
      <c r="P40">
        <v>0.88</v>
      </c>
      <c r="Q40" s="1">
        <f>(-LOG10(M40*0.99+0.01)/2*0.99+0.01)</f>
        <v>0.48627871891480901</v>
      </c>
      <c r="R40" s="1">
        <f>(1-Q40)*POWER(MAX(0,0.5-M40),2)</f>
        <v>8.2154312408356564E-2</v>
      </c>
      <c r="S40" s="1">
        <f>(1-Q40-R40)*(POWER(MAX(0,0.125-M40)*6,3))</f>
        <v>1.4391298776833658E-3</v>
      </c>
      <c r="T40" s="2">
        <f>Q40+R40+S40</f>
        <v>0.56987216120084894</v>
      </c>
      <c r="U40" s="2">
        <f>T40*F40</f>
        <v>0.85480824180127346</v>
      </c>
      <c r="V40" s="2">
        <f>IF(O40,U40-O40,"")</f>
        <v>-2.5191758198726544E-2</v>
      </c>
    </row>
    <row r="41" spans="1:22" x14ac:dyDescent="0.25">
      <c r="A41" t="s">
        <v>56</v>
      </c>
      <c r="B41">
        <v>50</v>
      </c>
      <c r="C41">
        <v>31</v>
      </c>
      <c r="D41">
        <v>0</v>
      </c>
      <c r="E41">
        <v>0</v>
      </c>
      <c r="F41">
        <v>1.5</v>
      </c>
      <c r="G41">
        <v>1</v>
      </c>
      <c r="H41">
        <v>0</v>
      </c>
      <c r="I41">
        <v>0</v>
      </c>
      <c r="J41">
        <v>0.67021276600000002</v>
      </c>
      <c r="K41">
        <v>94</v>
      </c>
      <c r="L41">
        <v>80</v>
      </c>
      <c r="M41">
        <v>0</v>
      </c>
      <c r="N41">
        <v>0</v>
      </c>
      <c r="O41">
        <v>1.5</v>
      </c>
      <c r="P41">
        <v>1.5</v>
      </c>
      <c r="Q41" s="1">
        <f>(-LOG10(M41*0.99+0.01)/2*0.99+0.01)</f>
        <v>1</v>
      </c>
      <c r="R41" s="1">
        <f>(1-Q41)*POWER(MAX(0,0.5-M41),2)</f>
        <v>0</v>
      </c>
      <c r="S41" s="1">
        <f>(1-Q41-R41)*(POWER(MAX(0,0.125-M41)*6,3))</f>
        <v>0</v>
      </c>
      <c r="T41" s="2">
        <f>Q41+R41+S41</f>
        <v>1</v>
      </c>
      <c r="U41" s="2">
        <f>T41*F41</f>
        <v>1.5</v>
      </c>
      <c r="V41" s="2">
        <f>IF(O41,U41-O41,"")</f>
        <v>0</v>
      </c>
    </row>
    <row r="42" spans="1:22" x14ac:dyDescent="0.25">
      <c r="A42" t="s">
        <v>57</v>
      </c>
      <c r="B42">
        <v>50</v>
      </c>
      <c r="C42">
        <v>31</v>
      </c>
      <c r="D42">
        <v>0</v>
      </c>
      <c r="E42">
        <v>340</v>
      </c>
      <c r="F42">
        <v>1.5</v>
      </c>
      <c r="G42">
        <v>0</v>
      </c>
      <c r="H42">
        <v>0</v>
      </c>
      <c r="I42">
        <v>0.21940000000000001</v>
      </c>
      <c r="J42">
        <v>0.67021276600000002</v>
      </c>
      <c r="K42">
        <v>94</v>
      </c>
      <c r="L42">
        <v>80</v>
      </c>
      <c r="M42">
        <v>0</v>
      </c>
      <c r="N42">
        <v>8.5099999999999995E-2</v>
      </c>
      <c r="O42">
        <v>0.53</v>
      </c>
      <c r="P42">
        <v>0.53</v>
      </c>
      <c r="Q42" s="1">
        <f>(-LOG10(M42*0.99+0.01)/2*0.99+0.01)</f>
        <v>1</v>
      </c>
      <c r="R42" s="1">
        <f>(1-Q42)*POWER(MAX(0,0.5-M42),2)</f>
        <v>0</v>
      </c>
      <c r="S42" s="1">
        <f>(1-Q42-R42)*(POWER(MAX(0,0.125-M42)*6,3))</f>
        <v>0</v>
      </c>
      <c r="T42" s="2">
        <f>Q42+R42+S42</f>
        <v>1</v>
      </c>
      <c r="U42" s="2">
        <f>T42*F42</f>
        <v>1.5</v>
      </c>
      <c r="V42" s="2">
        <f>IF(O42,U42-O42,"")</f>
        <v>0.97</v>
      </c>
    </row>
    <row r="43" spans="1:22" x14ac:dyDescent="0.25">
      <c r="A43" t="s">
        <v>58</v>
      </c>
      <c r="B43">
        <v>50</v>
      </c>
      <c r="C43">
        <v>31</v>
      </c>
      <c r="D43">
        <v>0</v>
      </c>
      <c r="E43">
        <v>10</v>
      </c>
      <c r="F43">
        <v>1.5</v>
      </c>
      <c r="G43">
        <v>0</v>
      </c>
      <c r="H43">
        <v>0</v>
      </c>
      <c r="I43">
        <v>6.4999999999999997E-3</v>
      </c>
      <c r="J43">
        <v>0.67021276600000002</v>
      </c>
      <c r="K43">
        <v>94</v>
      </c>
      <c r="L43">
        <v>80</v>
      </c>
      <c r="M43">
        <v>0</v>
      </c>
      <c r="N43">
        <v>2.5000000000000001E-3</v>
      </c>
      <c r="O43">
        <v>1.26</v>
      </c>
      <c r="P43">
        <v>1.26</v>
      </c>
      <c r="Q43" s="1">
        <f>(-LOG10(M43*0.99+0.01)/2*0.99+0.01)</f>
        <v>1</v>
      </c>
      <c r="R43" s="1">
        <f>(1-Q43)*POWER(MAX(0,0.5-M43),2)</f>
        <v>0</v>
      </c>
      <c r="S43" s="1">
        <f>(1-Q43-R43)*(POWER(MAX(0,0.125-M43)*6,3))</f>
        <v>0</v>
      </c>
      <c r="T43" s="2">
        <f>Q43+R43+S43</f>
        <v>1</v>
      </c>
      <c r="U43" s="2">
        <f>T43*F43</f>
        <v>1.5</v>
      </c>
      <c r="V43" s="2">
        <f>IF(O43,U43-O43,"")</f>
        <v>0.24</v>
      </c>
    </row>
    <row r="44" spans="1:22" x14ac:dyDescent="0.25">
      <c r="A44" t="s">
        <v>59</v>
      </c>
      <c r="B44">
        <v>50</v>
      </c>
      <c r="C44">
        <v>24</v>
      </c>
      <c r="D44">
        <v>9</v>
      </c>
      <c r="E44">
        <v>450</v>
      </c>
      <c r="F44">
        <v>1.5</v>
      </c>
      <c r="G44">
        <v>0</v>
      </c>
      <c r="H44">
        <v>0.375</v>
      </c>
      <c r="I44">
        <v>0.375</v>
      </c>
      <c r="J44">
        <v>0.64179104499999995</v>
      </c>
      <c r="K44">
        <v>67</v>
      </c>
      <c r="L44">
        <v>57</v>
      </c>
      <c r="M44">
        <v>0.158</v>
      </c>
      <c r="N44">
        <v>0.158</v>
      </c>
      <c r="O44">
        <v>0.94</v>
      </c>
      <c r="P44">
        <v>0.94</v>
      </c>
      <c r="Q44" s="1">
        <f>(-LOG10(M44*0.99+0.01)/2*0.99+0.01)</f>
        <v>0.39550326875136804</v>
      </c>
      <c r="R44" s="1">
        <f>(1-Q44)*POWER(MAX(0,0.5-M44),2)</f>
        <v>7.0704355673764985E-2</v>
      </c>
      <c r="S44" s="1">
        <f>(1-Q44-R44)*(POWER(MAX(0,0.125-M44)*6,3))</f>
        <v>0</v>
      </c>
      <c r="T44" s="2">
        <f>Q44+R44+S44</f>
        <v>0.46620762442513303</v>
      </c>
      <c r="U44" s="2">
        <f>T44*F44</f>
        <v>0.69931143663769957</v>
      </c>
      <c r="V44" s="2">
        <f>IF(O44,U44-O44,"")</f>
        <v>-0.24068856336230038</v>
      </c>
    </row>
    <row r="45" spans="1:22" x14ac:dyDescent="0.25">
      <c r="A45" t="s">
        <v>60</v>
      </c>
      <c r="B45">
        <v>50</v>
      </c>
      <c r="C45">
        <v>24</v>
      </c>
      <c r="D45">
        <v>17</v>
      </c>
      <c r="E45">
        <v>861</v>
      </c>
      <c r="F45">
        <v>1.5</v>
      </c>
      <c r="G45">
        <v>11</v>
      </c>
      <c r="H45">
        <v>0.70830000000000004</v>
      </c>
      <c r="I45">
        <v>0.71750000000000003</v>
      </c>
      <c r="J45">
        <v>0.64179104499999995</v>
      </c>
      <c r="K45">
        <v>67</v>
      </c>
      <c r="L45">
        <v>57</v>
      </c>
      <c r="M45">
        <v>0.29849999999999999</v>
      </c>
      <c r="N45">
        <v>0.3024</v>
      </c>
      <c r="O45">
        <v>0.42</v>
      </c>
      <c r="P45">
        <v>0.42</v>
      </c>
      <c r="Q45" s="1">
        <f>(-LOG10(M45*0.99+0.01)/2*0.99+0.01)</f>
        <v>0.26490889376767784</v>
      </c>
      <c r="R45" s="1">
        <f>(1-Q45)*POWER(MAX(0,0.5-M45),2)</f>
        <v>2.9846352868021311E-2</v>
      </c>
      <c r="S45" s="1">
        <f>(1-Q45-R45)*(POWER(MAX(0,0.125-M45)*6,3))</f>
        <v>0</v>
      </c>
      <c r="T45" s="2">
        <f>Q45+R45+S45</f>
        <v>0.29475524663569913</v>
      </c>
      <c r="U45" s="2">
        <f>T45*F45</f>
        <v>0.44213286995354872</v>
      </c>
      <c r="V45" s="2">
        <f>IF(O45,U45-O45,"")</f>
        <v>2.2132869953548739E-2</v>
      </c>
    </row>
    <row r="46" spans="1:22" x14ac:dyDescent="0.25">
      <c r="A46" t="s">
        <v>61</v>
      </c>
      <c r="B46">
        <v>50</v>
      </c>
      <c r="C46">
        <v>24</v>
      </c>
      <c r="D46">
        <v>0</v>
      </c>
      <c r="E46">
        <v>117</v>
      </c>
      <c r="F46">
        <v>1.5</v>
      </c>
      <c r="G46">
        <v>0</v>
      </c>
      <c r="H46">
        <v>0</v>
      </c>
      <c r="I46">
        <v>9.7500000000000003E-2</v>
      </c>
      <c r="J46">
        <v>0.64179104499999995</v>
      </c>
      <c r="K46">
        <v>67</v>
      </c>
      <c r="L46">
        <v>57</v>
      </c>
      <c r="M46">
        <v>0</v>
      </c>
      <c r="N46">
        <v>4.1099999999999998E-2</v>
      </c>
      <c r="O46">
        <v>1.34</v>
      </c>
      <c r="P46">
        <v>1.34</v>
      </c>
      <c r="Q46" s="1">
        <f>(-LOG10(M46*0.99+0.01)/2*0.99+0.01)</f>
        <v>1</v>
      </c>
      <c r="R46" s="1">
        <f>(1-Q46)*POWER(MAX(0,0.5-M46),2)</f>
        <v>0</v>
      </c>
      <c r="S46" s="1">
        <f>(1-Q46-R46)*(POWER(MAX(0,0.125-M46)*6,3))</f>
        <v>0</v>
      </c>
      <c r="T46" s="2">
        <f>Q46+R46+S46</f>
        <v>1</v>
      </c>
      <c r="U46" s="2">
        <f>T46*F46</f>
        <v>1.5</v>
      </c>
      <c r="V46" s="2">
        <f>IF(O46,U46-O46,"")</f>
        <v>0.15999999999999992</v>
      </c>
    </row>
    <row r="47" spans="1:22" x14ac:dyDescent="0.25">
      <c r="A47" t="s">
        <v>62</v>
      </c>
      <c r="B47">
        <v>50</v>
      </c>
      <c r="C47">
        <v>23</v>
      </c>
      <c r="D47">
        <v>0</v>
      </c>
      <c r="E47">
        <v>2</v>
      </c>
      <c r="F47">
        <v>1.5</v>
      </c>
      <c r="G47">
        <v>0</v>
      </c>
      <c r="H47">
        <v>0</v>
      </c>
      <c r="I47">
        <v>1.6999999999999999E-3</v>
      </c>
      <c r="J47">
        <v>0.71951219499999997</v>
      </c>
      <c r="K47">
        <v>82</v>
      </c>
      <c r="L47">
        <v>70</v>
      </c>
      <c r="M47">
        <v>0</v>
      </c>
      <c r="N47">
        <v>5.9999999999999995E-4</v>
      </c>
      <c r="O47">
        <v>1.37</v>
      </c>
      <c r="P47">
        <v>1.37</v>
      </c>
      <c r="Q47" s="1">
        <f>(-LOG10(M47*0.99+0.01)/2*0.99+0.01)</f>
        <v>1</v>
      </c>
      <c r="R47" s="1">
        <f>(1-Q47)*POWER(MAX(0,0.5-M47),2)</f>
        <v>0</v>
      </c>
      <c r="S47" s="1">
        <f>(1-Q47-R47)*(POWER(MAX(0,0.125-M47)*6,3))</f>
        <v>0</v>
      </c>
      <c r="T47" s="2">
        <f>Q47+R47+S47</f>
        <v>1</v>
      </c>
      <c r="U47" s="2">
        <f>T47*F47</f>
        <v>1.5</v>
      </c>
      <c r="V47" s="2">
        <f>IF(O47,U47-O47,"")</f>
        <v>0.12999999999999989</v>
      </c>
    </row>
    <row r="48" spans="1:22" x14ac:dyDescent="0.25">
      <c r="A48" t="s">
        <v>63</v>
      </c>
      <c r="B48">
        <v>50</v>
      </c>
      <c r="C48">
        <v>25</v>
      </c>
      <c r="D48">
        <v>7</v>
      </c>
      <c r="E48">
        <v>410</v>
      </c>
      <c r="F48">
        <v>1.5</v>
      </c>
      <c r="G48">
        <v>3</v>
      </c>
      <c r="H48">
        <v>0.28000000000000003</v>
      </c>
      <c r="I48">
        <v>0.32800000000000001</v>
      </c>
      <c r="J48">
        <v>0.58333333300000001</v>
      </c>
      <c r="K48">
        <v>60</v>
      </c>
      <c r="L48">
        <v>51</v>
      </c>
      <c r="M48">
        <v>0.13730000000000001</v>
      </c>
      <c r="N48">
        <v>0.1608</v>
      </c>
      <c r="O48">
        <v>1.01</v>
      </c>
      <c r="P48">
        <v>1.01</v>
      </c>
      <c r="Q48" s="1">
        <f>(-LOG10(M48*0.99+0.01)/2*0.99+0.01)</f>
        <v>0.42375285115190647</v>
      </c>
      <c r="R48" s="1">
        <f>(1-Q48)*POWER(MAX(0,0.5-M48),2)</f>
        <v>7.5806055789788732E-2</v>
      </c>
      <c r="S48" s="1">
        <f>(1-Q48-R48)*(POWER(MAX(0,0.125-M48)*6,3))</f>
        <v>0</v>
      </c>
      <c r="T48" s="2">
        <f>Q48+R48+S48</f>
        <v>0.49955890694169519</v>
      </c>
      <c r="U48" s="2">
        <f>T48*F48</f>
        <v>0.74933836041254276</v>
      </c>
      <c r="V48" s="2">
        <f>IF(O48,U48-O48,"")</f>
        <v>-0.26066163958745725</v>
      </c>
    </row>
    <row r="49" spans="1:22" x14ac:dyDescent="0.25">
      <c r="A49" t="s">
        <v>64</v>
      </c>
      <c r="B49">
        <v>50</v>
      </c>
      <c r="C49">
        <v>25</v>
      </c>
      <c r="D49">
        <v>8</v>
      </c>
      <c r="E49">
        <v>498</v>
      </c>
      <c r="F49">
        <v>1.5</v>
      </c>
      <c r="G49">
        <v>2</v>
      </c>
      <c r="H49">
        <v>0.32</v>
      </c>
      <c r="I49">
        <v>0.39839999999999998</v>
      </c>
      <c r="J49">
        <v>0.58333333300000001</v>
      </c>
      <c r="K49">
        <v>60</v>
      </c>
      <c r="L49">
        <v>51</v>
      </c>
      <c r="M49">
        <v>0.15690000000000001</v>
      </c>
      <c r="N49">
        <v>0.1953</v>
      </c>
      <c r="O49">
        <v>0.9</v>
      </c>
      <c r="P49">
        <v>0.9</v>
      </c>
      <c r="Q49" s="1">
        <f>(-LOG10(M49*0.99+0.01)/2*0.99+0.01)</f>
        <v>0.39691462517721149</v>
      </c>
      <c r="R49" s="1">
        <f>(1-Q49)*POWER(MAX(0,0.5-M49),2)</f>
        <v>7.0993768950092809E-2</v>
      </c>
      <c r="S49" s="1">
        <f>(1-Q49-R49)*(POWER(MAX(0,0.125-M49)*6,3))</f>
        <v>0</v>
      </c>
      <c r="T49" s="2">
        <f>Q49+R49+S49</f>
        <v>0.46790839412730428</v>
      </c>
      <c r="U49" s="2">
        <f>T49*F49</f>
        <v>0.7018625911909564</v>
      </c>
      <c r="V49" s="2">
        <f>IF(O49,U49-O49,"")</f>
        <v>-0.19813740880904362</v>
      </c>
    </row>
    <row r="50" spans="1:22" x14ac:dyDescent="0.25">
      <c r="A50" t="s">
        <v>65</v>
      </c>
      <c r="B50">
        <v>50</v>
      </c>
      <c r="C50">
        <v>25</v>
      </c>
      <c r="D50">
        <v>4</v>
      </c>
      <c r="E50">
        <v>220</v>
      </c>
      <c r="F50">
        <v>1.5</v>
      </c>
      <c r="G50">
        <v>1</v>
      </c>
      <c r="H50">
        <v>0.16</v>
      </c>
      <c r="I50">
        <v>0.17599999999999999</v>
      </c>
      <c r="J50">
        <v>0.58333333300000001</v>
      </c>
      <c r="K50">
        <v>60</v>
      </c>
      <c r="L50">
        <v>51</v>
      </c>
      <c r="M50">
        <v>7.8399999999999997E-2</v>
      </c>
      <c r="N50">
        <v>8.6300000000000002E-2</v>
      </c>
      <c r="O50">
        <v>1.24</v>
      </c>
      <c r="P50">
        <v>1.24</v>
      </c>
      <c r="Q50" s="1">
        <f>(-LOG10(M50*0.99+0.01)/2*0.99+0.01)</f>
        <v>0.53342120605165089</v>
      </c>
      <c r="R50" s="1">
        <f>(1-Q50)*POWER(MAX(0,0.5-M50),2)</f>
        <v>8.2932775593267852E-2</v>
      </c>
      <c r="S50" s="1">
        <f>(1-Q50-R50)*(POWER(MAX(0,0.125-M50)*6,3))</f>
        <v>8.3857555149954213E-3</v>
      </c>
      <c r="T50" s="2">
        <f>Q50+R50+S50</f>
        <v>0.62473973715991415</v>
      </c>
      <c r="U50" s="2">
        <f>T50*F50</f>
        <v>0.93710960573987123</v>
      </c>
      <c r="V50" s="2">
        <f>IF(O50,U50-O50,"")</f>
        <v>-0.30289039426012876</v>
      </c>
    </row>
    <row r="51" spans="1:22" x14ac:dyDescent="0.25">
      <c r="A51" t="s">
        <v>66</v>
      </c>
      <c r="B51">
        <v>50</v>
      </c>
      <c r="C51">
        <v>25</v>
      </c>
      <c r="D51">
        <v>7</v>
      </c>
      <c r="E51">
        <v>492</v>
      </c>
      <c r="F51">
        <v>1.5</v>
      </c>
      <c r="G51">
        <v>4</v>
      </c>
      <c r="H51">
        <v>0.28000000000000003</v>
      </c>
      <c r="I51">
        <v>0.39360000000000001</v>
      </c>
      <c r="J51">
        <v>0.58333333300000001</v>
      </c>
      <c r="K51">
        <v>60</v>
      </c>
      <c r="L51">
        <v>51</v>
      </c>
      <c r="M51">
        <v>0.13730000000000001</v>
      </c>
      <c r="N51">
        <v>0.19289999999999999</v>
      </c>
      <c r="O51">
        <v>0.91</v>
      </c>
      <c r="P51">
        <v>0.91</v>
      </c>
      <c r="Q51" s="1">
        <f>(-LOG10(M51*0.99+0.01)/2*0.99+0.01)</f>
        <v>0.42375285115190647</v>
      </c>
      <c r="R51" s="1">
        <f>(1-Q51)*POWER(MAX(0,0.5-M51),2)</f>
        <v>7.5806055789788732E-2</v>
      </c>
      <c r="S51" s="1">
        <f>(1-Q51-R51)*(POWER(MAX(0,0.125-M51)*6,3))</f>
        <v>0</v>
      </c>
      <c r="T51" s="2">
        <f>Q51+R51+S51</f>
        <v>0.49955890694169519</v>
      </c>
      <c r="U51" s="2">
        <f>T51*F51</f>
        <v>0.74933836041254276</v>
      </c>
      <c r="V51" s="2">
        <f>IF(O51,U51-O51,"")</f>
        <v>-0.16066163958745727</v>
      </c>
    </row>
    <row r="52" spans="1:22" x14ac:dyDescent="0.25">
      <c r="A52" t="s">
        <v>67</v>
      </c>
      <c r="B52">
        <v>50</v>
      </c>
      <c r="C52">
        <v>25</v>
      </c>
      <c r="D52">
        <v>0</v>
      </c>
      <c r="E52">
        <v>599</v>
      </c>
      <c r="F52">
        <v>1.5</v>
      </c>
      <c r="G52">
        <v>0</v>
      </c>
      <c r="H52">
        <v>0</v>
      </c>
      <c r="I52">
        <v>0.47920000000000001</v>
      </c>
      <c r="J52">
        <v>0.58333333300000001</v>
      </c>
      <c r="K52">
        <v>60</v>
      </c>
      <c r="L52">
        <v>51</v>
      </c>
      <c r="M52">
        <v>0</v>
      </c>
      <c r="N52">
        <v>0.2349</v>
      </c>
      <c r="O52">
        <v>0.75</v>
      </c>
      <c r="P52">
        <v>0.75</v>
      </c>
      <c r="Q52" s="1">
        <f>(-LOG10(M52*0.99+0.01)/2*0.99+0.01)</f>
        <v>1</v>
      </c>
      <c r="R52" s="1">
        <f>(1-Q52)*POWER(MAX(0,0.5-M52),2)</f>
        <v>0</v>
      </c>
      <c r="S52" s="1">
        <f>(1-Q52-R52)*(POWER(MAX(0,0.125-M52)*6,3))</f>
        <v>0</v>
      </c>
      <c r="T52" s="2">
        <f>Q52+R52+S52</f>
        <v>1</v>
      </c>
      <c r="U52" s="2">
        <f>T52*F52</f>
        <v>1.5</v>
      </c>
      <c r="V52" s="2">
        <f>IF(O52,U52-O52,"")</f>
        <v>0.75</v>
      </c>
    </row>
    <row r="53" spans="1:22" x14ac:dyDescent="0.25">
      <c r="A53" t="s">
        <v>68</v>
      </c>
      <c r="B53">
        <v>50</v>
      </c>
      <c r="C53">
        <v>25</v>
      </c>
      <c r="D53">
        <v>4</v>
      </c>
      <c r="E53">
        <v>345</v>
      </c>
      <c r="F53">
        <v>1.5</v>
      </c>
      <c r="G53">
        <v>0</v>
      </c>
      <c r="H53">
        <v>0.16</v>
      </c>
      <c r="I53">
        <v>0.27600000000000002</v>
      </c>
      <c r="J53">
        <v>0.62686567199999998</v>
      </c>
      <c r="K53">
        <v>67</v>
      </c>
      <c r="L53">
        <v>57</v>
      </c>
      <c r="M53">
        <v>7.0199999999999999E-2</v>
      </c>
      <c r="N53">
        <v>0.1212</v>
      </c>
      <c r="O53">
        <v>1.0900000000000001</v>
      </c>
      <c r="P53">
        <v>1.0900000000000001</v>
      </c>
      <c r="Q53" s="1">
        <f>(-LOG10(M53*0.99+0.01)/2*0.99+0.01)</f>
        <v>0.55432367957851103</v>
      </c>
      <c r="R53" s="1">
        <f>(1-Q53)*POWER(MAX(0,0.5-M53),2)</f>
        <v>8.2328913145873636E-2</v>
      </c>
      <c r="S53" s="1">
        <f>(1-Q53-R53)*(POWER(MAX(0,0.125-M53)*6,3))</f>
        <v>1.2915686417914945E-2</v>
      </c>
      <c r="T53" s="2">
        <f>Q53+R53+S53</f>
        <v>0.64956827914229964</v>
      </c>
      <c r="U53" s="2">
        <f>T53*F53</f>
        <v>0.97435241871344946</v>
      </c>
      <c r="V53" s="2">
        <f>IF(O53,U53-O53,"")</f>
        <v>-0.11564758128655062</v>
      </c>
    </row>
    <row r="54" spans="1:22" x14ac:dyDescent="0.25">
      <c r="A54" t="s">
        <v>69</v>
      </c>
      <c r="B54">
        <v>50</v>
      </c>
      <c r="C54">
        <v>25</v>
      </c>
      <c r="D54">
        <v>3</v>
      </c>
      <c r="E54">
        <v>180</v>
      </c>
      <c r="F54">
        <v>1.5</v>
      </c>
      <c r="G54">
        <v>6</v>
      </c>
      <c r="H54">
        <v>0.12</v>
      </c>
      <c r="I54">
        <v>0.14399999999999999</v>
      </c>
      <c r="J54">
        <v>0.62686567199999998</v>
      </c>
      <c r="K54">
        <v>67</v>
      </c>
      <c r="L54">
        <v>57</v>
      </c>
      <c r="M54">
        <v>5.2699999999999997E-2</v>
      </c>
      <c r="N54">
        <v>6.3200000000000006E-2</v>
      </c>
      <c r="O54">
        <v>1.28</v>
      </c>
      <c r="P54">
        <v>1.28</v>
      </c>
      <c r="Q54" s="1">
        <f>(-LOG10(M54*0.99+0.01)/2*0.99+0.01)</f>
        <v>0.60716709729349461</v>
      </c>
      <c r="R54" s="1">
        <f>(1-Q54)*POWER(MAX(0,0.5-M54),2)</f>
        <v>7.8596942596351277E-2</v>
      </c>
      <c r="S54" s="1">
        <f>(1-Q54-R54)*(POWER(MAX(0,0.125-M54)*6,3))</f>
        <v>2.5652194595881965E-2</v>
      </c>
      <c r="T54" s="2">
        <f>Q54+R54+S54</f>
        <v>0.71141623448572788</v>
      </c>
      <c r="U54" s="2">
        <f>T54*F54</f>
        <v>1.0671243517285918</v>
      </c>
      <c r="V54" s="2">
        <f>IF(O54,U54-O54,"")</f>
        <v>-0.21287564827140826</v>
      </c>
    </row>
    <row r="55" spans="1:22" x14ac:dyDescent="0.25">
      <c r="A55" t="s">
        <v>70</v>
      </c>
      <c r="B55">
        <v>50</v>
      </c>
      <c r="C55">
        <v>25</v>
      </c>
      <c r="D55">
        <v>14</v>
      </c>
      <c r="E55">
        <v>834</v>
      </c>
      <c r="F55">
        <v>1.5</v>
      </c>
      <c r="G55">
        <v>28</v>
      </c>
      <c r="H55">
        <v>0.56000000000000005</v>
      </c>
      <c r="I55">
        <v>0.66720000000000002</v>
      </c>
      <c r="J55">
        <v>0.62686567199999998</v>
      </c>
      <c r="K55">
        <v>67</v>
      </c>
      <c r="L55">
        <v>57</v>
      </c>
      <c r="M55">
        <v>0.24579999999999999</v>
      </c>
      <c r="N55">
        <v>0.29289999999999999</v>
      </c>
      <c r="O55">
        <v>0.5</v>
      </c>
      <c r="Q55" s="1">
        <f>(-LOG10(M55*0.99+0.01)/2*0.99+0.01)</f>
        <v>0.30516493859885091</v>
      </c>
      <c r="R55" s="1">
        <f>(1-Q55)*POWER(MAX(0,0.5-M55),2)</f>
        <v>4.4898601856997344E-2</v>
      </c>
      <c r="S55" s="1">
        <f>(1-Q55-R55)*(POWER(MAX(0,0.125-M55)*6,3))</f>
        <v>0</v>
      </c>
      <c r="T55" s="2">
        <f>Q55+R55+S55</f>
        <v>0.35006354045584825</v>
      </c>
      <c r="U55" s="2">
        <f>T55*F55</f>
        <v>0.52509531068377235</v>
      </c>
      <c r="V55" s="2">
        <f>IF(O55,U55-O55,"")</f>
        <v>2.5095310683772354E-2</v>
      </c>
    </row>
    <row r="56" spans="1:22" x14ac:dyDescent="0.25">
      <c r="A56" t="s">
        <v>71</v>
      </c>
      <c r="B56">
        <v>50</v>
      </c>
      <c r="C56">
        <v>25</v>
      </c>
      <c r="D56">
        <v>13</v>
      </c>
      <c r="E56">
        <v>685</v>
      </c>
      <c r="F56">
        <v>1.5</v>
      </c>
      <c r="G56">
        <v>1</v>
      </c>
      <c r="H56">
        <v>0.52</v>
      </c>
      <c r="I56">
        <v>0.54800000000000004</v>
      </c>
      <c r="J56">
        <v>0.62686567199999998</v>
      </c>
      <c r="K56">
        <v>67</v>
      </c>
      <c r="L56">
        <v>57</v>
      </c>
      <c r="M56">
        <v>0.2283</v>
      </c>
      <c r="N56">
        <v>0.24060000000000001</v>
      </c>
      <c r="O56">
        <v>0.68</v>
      </c>
      <c r="P56">
        <v>0.68</v>
      </c>
      <c r="Q56" s="1">
        <f>(-LOG10(M56*0.99+0.01)/2*0.99+0.01)</f>
        <v>0.32039307354486324</v>
      </c>
      <c r="R56" s="1">
        <f>(1-Q56)*POWER(MAX(0,0.5-M56),2)</f>
        <v>5.0169188161082741E-2</v>
      </c>
      <c r="S56" s="1">
        <f>(1-Q56-R56)*(POWER(MAX(0,0.125-M56)*6,3))</f>
        <v>0</v>
      </c>
      <c r="T56" s="2">
        <f>Q56+R56+S56</f>
        <v>0.37056226170594597</v>
      </c>
      <c r="U56" s="2">
        <f>T56*F56</f>
        <v>0.55584339255891901</v>
      </c>
      <c r="V56" s="2">
        <f>IF(O56,U56-O56,"")</f>
        <v>-0.12415660744108103</v>
      </c>
    </row>
    <row r="57" spans="1:22" x14ac:dyDescent="0.25">
      <c r="A57" t="s">
        <v>72</v>
      </c>
      <c r="B57">
        <v>50</v>
      </c>
      <c r="C57">
        <v>25</v>
      </c>
      <c r="D57">
        <v>0</v>
      </c>
      <c r="E57">
        <v>39</v>
      </c>
      <c r="F57">
        <v>1.5</v>
      </c>
      <c r="G57">
        <v>0</v>
      </c>
      <c r="H57">
        <v>0</v>
      </c>
      <c r="I57">
        <v>3.1199999999999999E-2</v>
      </c>
      <c r="J57">
        <v>0.62686567199999998</v>
      </c>
      <c r="K57">
        <v>67</v>
      </c>
      <c r="L57">
        <v>57</v>
      </c>
      <c r="M57">
        <v>0</v>
      </c>
      <c r="N57">
        <v>1.37E-2</v>
      </c>
      <c r="O57">
        <v>1.42</v>
      </c>
      <c r="P57">
        <v>1.42</v>
      </c>
      <c r="Q57" s="1">
        <f>(-LOG10(M57*0.99+0.01)/2*0.99+0.01)</f>
        <v>1</v>
      </c>
      <c r="R57" s="1">
        <f>(1-Q57)*POWER(MAX(0,0.5-M57),2)</f>
        <v>0</v>
      </c>
      <c r="S57" s="1">
        <f>(1-Q57-R57)*(POWER(MAX(0,0.125-M57)*6,3))</f>
        <v>0</v>
      </c>
      <c r="T57" s="2">
        <f>Q57+R57+S57</f>
        <v>1</v>
      </c>
      <c r="U57" s="2">
        <f>T57*F57</f>
        <v>1.5</v>
      </c>
      <c r="V57" s="2">
        <f>IF(O57,U57-O57,"")</f>
        <v>8.0000000000000071E-2</v>
      </c>
    </row>
    <row r="58" spans="1:22" x14ac:dyDescent="0.25">
      <c r="A58" t="s">
        <v>73</v>
      </c>
      <c r="B58">
        <v>50</v>
      </c>
      <c r="C58">
        <v>56</v>
      </c>
      <c r="D58">
        <v>5</v>
      </c>
      <c r="E58">
        <v>446</v>
      </c>
      <c r="F58">
        <v>1.5</v>
      </c>
      <c r="G58">
        <v>15</v>
      </c>
      <c r="H58">
        <v>8.9300000000000004E-2</v>
      </c>
      <c r="I58">
        <v>0.1593</v>
      </c>
      <c r="J58">
        <v>0.41666666699999999</v>
      </c>
      <c r="K58">
        <v>96</v>
      </c>
      <c r="L58">
        <v>82</v>
      </c>
      <c r="M58">
        <v>6.13E-2</v>
      </c>
      <c r="N58">
        <v>0.10929999999999999</v>
      </c>
      <c r="O58">
        <v>1.26</v>
      </c>
      <c r="P58">
        <v>1.26</v>
      </c>
      <c r="Q58" s="1">
        <f>(-LOG10(M58*0.99+0.01)/2*0.99+0.01)</f>
        <v>0.57957692258863447</v>
      </c>
      <c r="R58" s="1">
        <f>(1-Q58)*POWER(MAX(0,0.5-M58),2)</f>
        <v>8.0913654301282584E-2</v>
      </c>
      <c r="S58" s="1">
        <f>(1-Q58-R58)*(POWER(MAX(0,0.125-M58)*6,3))</f>
        <v>1.89550040177866E-2</v>
      </c>
      <c r="T58" s="2">
        <f>Q58+R58+S58</f>
        <v>0.67944558090770368</v>
      </c>
      <c r="U58" s="2">
        <f>T58*F58</f>
        <v>1.0191683713615556</v>
      </c>
      <c r="V58" s="2">
        <f>IF(O58,U58-O58,"")</f>
        <v>-0.24083162863844443</v>
      </c>
    </row>
    <row r="59" spans="1:22" x14ac:dyDescent="0.25">
      <c r="A59" t="s">
        <v>74</v>
      </c>
      <c r="B59">
        <v>50</v>
      </c>
      <c r="C59">
        <v>56</v>
      </c>
      <c r="D59">
        <v>17</v>
      </c>
      <c r="E59">
        <v>1910</v>
      </c>
      <c r="F59">
        <v>1.5</v>
      </c>
      <c r="G59">
        <v>10</v>
      </c>
      <c r="H59">
        <v>0.30359999999999998</v>
      </c>
      <c r="I59">
        <v>0.68210000000000004</v>
      </c>
      <c r="J59">
        <v>0.41666666699999999</v>
      </c>
      <c r="K59">
        <v>96</v>
      </c>
      <c r="L59">
        <v>82</v>
      </c>
      <c r="M59">
        <v>0.20830000000000001</v>
      </c>
      <c r="N59">
        <v>0.46810000000000002</v>
      </c>
      <c r="O59">
        <v>0.48</v>
      </c>
      <c r="P59">
        <v>0.48</v>
      </c>
      <c r="Q59" s="1">
        <f>(-LOG10(M59*0.99+0.01)/2*0.99+0.01)</f>
        <v>0.33922953056640193</v>
      </c>
      <c r="R59" s="1">
        <f>(1-Q59)*POWER(MAX(0,0.5-M59),2)</f>
        <v>5.6224225788883773E-2</v>
      </c>
      <c r="S59" s="1">
        <f>(1-Q59-R59)*(POWER(MAX(0,0.125-M59)*6,3))</f>
        <v>0</v>
      </c>
      <c r="T59" s="2">
        <f>Q59+R59+S59</f>
        <v>0.39545375635528568</v>
      </c>
      <c r="U59" s="2">
        <f>T59*F59</f>
        <v>0.59318063453292846</v>
      </c>
      <c r="V59" s="2">
        <f>IF(O59,U59-O59,"")</f>
        <v>0.11318063453292848</v>
      </c>
    </row>
    <row r="60" spans="1:22" x14ac:dyDescent="0.25">
      <c r="A60" t="s">
        <v>75</v>
      </c>
      <c r="B60">
        <v>50</v>
      </c>
      <c r="C60">
        <v>56</v>
      </c>
      <c r="D60">
        <v>10</v>
      </c>
      <c r="E60">
        <v>600</v>
      </c>
      <c r="F60">
        <v>1.5</v>
      </c>
      <c r="G60">
        <v>7</v>
      </c>
      <c r="H60">
        <v>0.17860000000000001</v>
      </c>
      <c r="I60">
        <v>0.21429999999999999</v>
      </c>
      <c r="J60">
        <v>0.41666666699999999</v>
      </c>
      <c r="K60">
        <v>96</v>
      </c>
      <c r="L60">
        <v>82</v>
      </c>
      <c r="M60">
        <v>0.1225</v>
      </c>
      <c r="N60">
        <v>0.14710000000000001</v>
      </c>
      <c r="O60">
        <v>1.18</v>
      </c>
      <c r="P60">
        <v>1.18</v>
      </c>
      <c r="Q60" s="1">
        <f>(-LOG10(M60*0.99+0.01)/2*0.99+0.01)</f>
        <v>0.44649989665524814</v>
      </c>
      <c r="R60" s="1">
        <f>(1-Q60)*POWER(MAX(0,0.5-M60),2)</f>
        <v>7.8877224102273047E-2</v>
      </c>
      <c r="S60" s="1">
        <f>(1-Q60-R60)*(POWER(MAX(0,0.125-M60)*6,3))</f>
        <v>1.6018522174433704E-6</v>
      </c>
      <c r="T60" s="2">
        <f>Q60+R60+S60</f>
        <v>0.52537872260973861</v>
      </c>
      <c r="U60" s="2">
        <f>T60*F60</f>
        <v>0.78806808391460792</v>
      </c>
      <c r="V60" s="2">
        <f>IF(O60,U60-O60,"")</f>
        <v>-0.39193191608539202</v>
      </c>
    </row>
    <row r="61" spans="1:22" x14ac:dyDescent="0.25">
      <c r="A61" t="s">
        <v>76</v>
      </c>
      <c r="B61">
        <v>50</v>
      </c>
      <c r="C61">
        <v>56</v>
      </c>
      <c r="D61">
        <v>48</v>
      </c>
      <c r="E61">
        <v>2662</v>
      </c>
      <c r="F61">
        <v>1.5</v>
      </c>
      <c r="G61">
        <v>118</v>
      </c>
      <c r="H61">
        <v>0.85709999999999997</v>
      </c>
      <c r="I61">
        <v>0.95069999999999999</v>
      </c>
      <c r="J61">
        <v>0.41666666699999999</v>
      </c>
      <c r="K61">
        <v>96</v>
      </c>
      <c r="L61">
        <v>82</v>
      </c>
      <c r="M61">
        <v>0.58819999999999995</v>
      </c>
      <c r="N61">
        <v>0.65249999999999997</v>
      </c>
      <c r="O61">
        <v>0.31</v>
      </c>
      <c r="P61">
        <v>0.31</v>
      </c>
      <c r="Q61" s="1">
        <f>(-LOG10(M61*0.99+0.01)/2*0.99+0.01)</f>
        <v>0.12258530932730682</v>
      </c>
      <c r="R61" s="1">
        <f>(1-Q61)*POWER(MAX(0,0.5-M61),2)</f>
        <v>0</v>
      </c>
      <c r="S61" s="1">
        <f>(1-Q61-R61)*(POWER(MAX(0,0.125-M61)*6,3))</f>
        <v>0</v>
      </c>
      <c r="T61" s="2">
        <f>Q61+R61+S61</f>
        <v>0.12258530932730682</v>
      </c>
      <c r="U61" s="2">
        <f>T61*F61</f>
        <v>0.18387796399096024</v>
      </c>
      <c r="V61" s="2">
        <f>IF(O61,U61-O61,"")</f>
        <v>-0.12612203600903976</v>
      </c>
    </row>
    <row r="62" spans="1:22" x14ac:dyDescent="0.25">
      <c r="A62" t="s">
        <v>77</v>
      </c>
      <c r="B62">
        <v>50</v>
      </c>
      <c r="C62">
        <v>56</v>
      </c>
      <c r="D62">
        <v>54</v>
      </c>
      <c r="E62">
        <v>2700</v>
      </c>
      <c r="F62">
        <v>1.5</v>
      </c>
      <c r="G62">
        <v>87</v>
      </c>
      <c r="H62">
        <v>0.96430000000000005</v>
      </c>
      <c r="I62">
        <v>0.96430000000000005</v>
      </c>
      <c r="J62">
        <v>0.41666666699999999</v>
      </c>
      <c r="K62">
        <v>96</v>
      </c>
      <c r="L62">
        <v>82</v>
      </c>
      <c r="M62">
        <v>0.66180000000000005</v>
      </c>
      <c r="N62">
        <v>0.66180000000000005</v>
      </c>
      <c r="O62">
        <v>0.31</v>
      </c>
      <c r="P62">
        <v>0.31</v>
      </c>
      <c r="Q62" s="1">
        <f>(-LOG10(M62*0.99+0.01)/2*0.99+0.01)</f>
        <v>9.7644458151168845E-2</v>
      </c>
      <c r="R62" s="1">
        <f>(1-Q62)*POWER(MAX(0,0.5-M62),2)</f>
        <v>0</v>
      </c>
      <c r="S62" s="1">
        <f>(1-Q62-R62)*(POWER(MAX(0,0.125-M62)*6,3))</f>
        <v>0</v>
      </c>
      <c r="T62" s="2">
        <f>Q62+R62+S62</f>
        <v>9.7644458151168845E-2</v>
      </c>
      <c r="U62" s="2">
        <f>T62*F62</f>
        <v>0.14646668722675327</v>
      </c>
      <c r="V62" s="2">
        <f>IF(O62,U62-O62,"")</f>
        <v>-0.16353331277324673</v>
      </c>
    </row>
    <row r="63" spans="1:22" x14ac:dyDescent="0.25">
      <c r="A63" t="s">
        <v>78</v>
      </c>
      <c r="B63">
        <v>50</v>
      </c>
      <c r="C63">
        <v>40</v>
      </c>
      <c r="D63">
        <v>20</v>
      </c>
      <c r="E63">
        <v>1070</v>
      </c>
      <c r="F63">
        <v>1.5</v>
      </c>
      <c r="G63">
        <v>10</v>
      </c>
      <c r="H63">
        <v>0.5</v>
      </c>
      <c r="I63">
        <v>0.53500000000000003</v>
      </c>
      <c r="J63">
        <v>0.5</v>
      </c>
      <c r="K63">
        <v>80</v>
      </c>
      <c r="L63">
        <v>68</v>
      </c>
      <c r="M63">
        <v>0.29409999999999997</v>
      </c>
      <c r="N63">
        <v>0.31469999999999998</v>
      </c>
      <c r="O63">
        <v>0.7</v>
      </c>
      <c r="Q63" s="1">
        <f>(-LOG10(M63*0.99+0.01)/2*0.99+0.01)</f>
        <v>0.26799605603498372</v>
      </c>
      <c r="R63" s="1">
        <f>(1-Q63)*POWER(MAX(0,0.5-M63),2)</f>
        <v>3.1033168123647523E-2</v>
      </c>
      <c r="S63" s="1">
        <f>(1-Q63-R63)*(POWER(MAX(0,0.125-M63)*6,3))</f>
        <v>0</v>
      </c>
      <c r="T63" s="2">
        <f>Q63+R63+S63</f>
        <v>0.29902922415863126</v>
      </c>
      <c r="U63" s="2">
        <f>T63*F63</f>
        <v>0.44854383623794691</v>
      </c>
      <c r="V63" s="2">
        <f>IF(O63,U63-O63,"")</f>
        <v>-0.25145616376205304</v>
      </c>
    </row>
    <row r="64" spans="1:22" x14ac:dyDescent="0.25">
      <c r="A64" t="s">
        <v>79</v>
      </c>
      <c r="B64">
        <v>50</v>
      </c>
      <c r="C64">
        <v>40</v>
      </c>
      <c r="D64">
        <v>7</v>
      </c>
      <c r="E64">
        <v>368</v>
      </c>
      <c r="F64">
        <v>1.5</v>
      </c>
      <c r="G64">
        <v>4</v>
      </c>
      <c r="H64">
        <v>0.17499999999999999</v>
      </c>
      <c r="I64">
        <v>0.184</v>
      </c>
      <c r="J64">
        <v>0.5</v>
      </c>
      <c r="K64">
        <v>80</v>
      </c>
      <c r="L64">
        <v>68</v>
      </c>
      <c r="M64">
        <v>0.10290000000000001</v>
      </c>
      <c r="N64">
        <v>0.1082</v>
      </c>
      <c r="O64">
        <v>1.22</v>
      </c>
      <c r="P64">
        <v>1.22</v>
      </c>
      <c r="Q64" s="1">
        <f>(-LOG10(M64*0.99+0.01)/2*0.99+0.01)</f>
        <v>0.48088482750150918</v>
      </c>
      <c r="R64" s="1">
        <f>(1-Q64)*POWER(MAX(0,0.5-M64),2)</f>
        <v>8.1858446158162748E-2</v>
      </c>
      <c r="S64" s="1">
        <f>(1-Q64-R64)*(POWER(MAX(0,0.125-M64)*6,3))</f>
        <v>1.0194526782934281E-3</v>
      </c>
      <c r="T64" s="2">
        <f>Q64+R64+S64</f>
        <v>0.56376272633796531</v>
      </c>
      <c r="U64" s="2">
        <f>T64*F64</f>
        <v>0.84564408950694792</v>
      </c>
      <c r="V64" s="2">
        <f>IF(O64,U64-O64,"")</f>
        <v>-0.37435591049305206</v>
      </c>
    </row>
    <row r="65" spans="1:22" x14ac:dyDescent="0.25">
      <c r="A65" t="s">
        <v>80</v>
      </c>
      <c r="B65">
        <v>50</v>
      </c>
      <c r="C65">
        <v>40</v>
      </c>
      <c r="D65">
        <v>28</v>
      </c>
      <c r="E65">
        <v>1530</v>
      </c>
      <c r="F65">
        <v>1.5</v>
      </c>
      <c r="G65">
        <v>18</v>
      </c>
      <c r="H65">
        <v>0.7</v>
      </c>
      <c r="I65">
        <v>0.76500000000000001</v>
      </c>
      <c r="J65">
        <v>0.5</v>
      </c>
      <c r="K65">
        <v>80</v>
      </c>
      <c r="L65">
        <v>68</v>
      </c>
      <c r="M65">
        <v>0.4118</v>
      </c>
      <c r="N65">
        <v>0.45</v>
      </c>
      <c r="O65">
        <v>0.35</v>
      </c>
      <c r="P65">
        <v>0.35</v>
      </c>
      <c r="Q65" s="1">
        <f>(-LOG10(M65*0.99+0.01)/2*0.99+0.01)</f>
        <v>0.19768134892191194</v>
      </c>
      <c r="R65" s="1">
        <f>(1-Q65)*POWER(MAX(0,0.5-M65),2)</f>
        <v>6.2414293432127054E-3</v>
      </c>
      <c r="S65" s="1">
        <f>(1-Q65-R65)*(POWER(MAX(0,0.125-M65)*6,3))</f>
        <v>0</v>
      </c>
      <c r="T65" s="2">
        <f>Q65+R65+S65</f>
        <v>0.20392277826512464</v>
      </c>
      <c r="U65" s="2">
        <f>T65*F65</f>
        <v>0.30588416739768698</v>
      </c>
      <c r="V65" s="2">
        <f>IF(O65,U65-O65,"")</f>
        <v>-4.4115832602312999E-2</v>
      </c>
    </row>
    <row r="66" spans="1:22" x14ac:dyDescent="0.25">
      <c r="A66" t="s">
        <v>81</v>
      </c>
      <c r="B66">
        <v>50</v>
      </c>
      <c r="C66">
        <v>40</v>
      </c>
      <c r="D66">
        <v>8</v>
      </c>
      <c r="E66">
        <v>425</v>
      </c>
      <c r="F66">
        <v>1.5</v>
      </c>
      <c r="G66">
        <v>23</v>
      </c>
      <c r="H66">
        <v>0.2</v>
      </c>
      <c r="I66">
        <v>0.21249999999999999</v>
      </c>
      <c r="J66">
        <v>0.5</v>
      </c>
      <c r="K66">
        <v>80</v>
      </c>
      <c r="L66">
        <v>68</v>
      </c>
      <c r="M66">
        <v>0.1176</v>
      </c>
      <c r="N66">
        <v>0.125</v>
      </c>
      <c r="O66">
        <v>1.18</v>
      </c>
      <c r="P66">
        <v>1.18</v>
      </c>
      <c r="Q66" s="1">
        <f>(-LOG10(M66*0.99+0.01)/2*0.99+0.01)</f>
        <v>0.45459438408730191</v>
      </c>
      <c r="R66" s="1">
        <f>(1-Q66)*POWER(MAX(0,0.5-M66),2)</f>
        <v>7.9754532317566032E-2</v>
      </c>
      <c r="S66" s="1">
        <f>(1-Q66-R66)*(POWER(MAX(0,0.125-M66)*6,3))</f>
        <v>4.0757686854930878E-5</v>
      </c>
      <c r="T66" s="2">
        <f>Q66+R66+S66</f>
        <v>0.53438967409172289</v>
      </c>
      <c r="U66" s="2">
        <f>T66*F66</f>
        <v>0.80158451113758433</v>
      </c>
      <c r="V66" s="2">
        <f>IF(O66,U66-O66,"")</f>
        <v>-0.37841548886241561</v>
      </c>
    </row>
    <row r="67" spans="1:22" x14ac:dyDescent="0.25">
      <c r="A67" t="s">
        <v>82</v>
      </c>
      <c r="B67">
        <v>50</v>
      </c>
      <c r="C67">
        <v>40</v>
      </c>
      <c r="D67">
        <v>5</v>
      </c>
      <c r="E67">
        <v>381</v>
      </c>
      <c r="F67">
        <v>1.5</v>
      </c>
      <c r="G67">
        <v>2</v>
      </c>
      <c r="H67">
        <v>0.125</v>
      </c>
      <c r="I67">
        <v>0.1905</v>
      </c>
      <c r="J67">
        <v>0.5</v>
      </c>
      <c r="K67">
        <v>80</v>
      </c>
      <c r="L67">
        <v>68</v>
      </c>
      <c r="M67">
        <v>7.3499999999999996E-2</v>
      </c>
      <c r="N67">
        <v>0.11210000000000001</v>
      </c>
      <c r="O67">
        <v>1.21</v>
      </c>
      <c r="P67">
        <v>1.21</v>
      </c>
      <c r="Q67" s="1">
        <f>(-LOG10(M67*0.99+0.01)/2*0.99+0.01)</f>
        <v>0.54566587390255616</v>
      </c>
      <c r="R67" s="1">
        <f>(1-Q67)*POWER(MAX(0,0.5-M67),2)</f>
        <v>8.2644399788908751E-2</v>
      </c>
      <c r="S67" s="1">
        <f>(1-Q67-R67)*(POWER(MAX(0,0.125-M67)*6,3))</f>
        <v>1.0966195788118565E-2</v>
      </c>
      <c r="T67" s="2">
        <f>Q67+R67+S67</f>
        <v>0.6392764694795835</v>
      </c>
      <c r="U67" s="2">
        <f>T67*F67</f>
        <v>0.9589147042193753</v>
      </c>
      <c r="V67" s="2">
        <f>IF(O67,U67-O67,"")</f>
        <v>-0.25108529578062466</v>
      </c>
    </row>
    <row r="68" spans="1:22" x14ac:dyDescent="0.25">
      <c r="A68" t="s">
        <v>83</v>
      </c>
      <c r="B68">
        <v>50</v>
      </c>
      <c r="C68">
        <v>38</v>
      </c>
      <c r="D68">
        <v>23</v>
      </c>
      <c r="E68">
        <v>1405</v>
      </c>
      <c r="F68">
        <v>1.5</v>
      </c>
      <c r="G68">
        <v>70</v>
      </c>
      <c r="H68">
        <v>0.60529999999999995</v>
      </c>
      <c r="I68">
        <v>0.73950000000000005</v>
      </c>
      <c r="J68">
        <v>0.57303370799999997</v>
      </c>
      <c r="K68">
        <v>89</v>
      </c>
      <c r="L68">
        <v>76</v>
      </c>
      <c r="M68">
        <v>0.30399999999999999</v>
      </c>
      <c r="N68">
        <v>0.37140000000000001</v>
      </c>
      <c r="O68">
        <v>0.39</v>
      </c>
      <c r="P68">
        <v>0.39</v>
      </c>
      <c r="Q68" s="1">
        <f>(-LOG10(M68*0.99+0.01)/2*0.99+0.01)</f>
        <v>0.26111125882651104</v>
      </c>
      <c r="R68" s="1">
        <f>(1-Q68)*POWER(MAX(0,0.5-M68),2)</f>
        <v>2.8385149880920758E-2</v>
      </c>
      <c r="S68" s="1">
        <f>(1-Q68-R68)*(POWER(MAX(0,0.125-M68)*6,3))</f>
        <v>0</v>
      </c>
      <c r="T68" s="2">
        <f>Q68+R68+S68</f>
        <v>0.28949640870743182</v>
      </c>
      <c r="U68" s="2">
        <f>T68*F68</f>
        <v>0.4342446130611477</v>
      </c>
      <c r="V68" s="2">
        <f>IF(O68,U68-O68,"")</f>
        <v>4.4244613061147686E-2</v>
      </c>
    </row>
    <row r="69" spans="1:22" x14ac:dyDescent="0.25">
      <c r="A69" t="s">
        <v>84</v>
      </c>
      <c r="B69">
        <v>50</v>
      </c>
      <c r="C69">
        <v>38</v>
      </c>
      <c r="D69">
        <v>5</v>
      </c>
      <c r="E69">
        <v>515</v>
      </c>
      <c r="F69">
        <v>1.5</v>
      </c>
      <c r="G69">
        <v>3</v>
      </c>
      <c r="H69">
        <v>0.13159999999999999</v>
      </c>
      <c r="I69">
        <v>0.27110000000000001</v>
      </c>
      <c r="J69">
        <v>0.57303370799999997</v>
      </c>
      <c r="K69">
        <v>89</v>
      </c>
      <c r="L69">
        <v>76</v>
      </c>
      <c r="M69">
        <v>6.6100000000000006E-2</v>
      </c>
      <c r="N69">
        <v>0.13619999999999999</v>
      </c>
      <c r="O69">
        <v>1.0900000000000001</v>
      </c>
      <c r="P69">
        <v>1.0900000000000001</v>
      </c>
      <c r="Q69" s="1">
        <f>(-LOG10(M69*0.99+0.01)/2*0.99+0.01)</f>
        <v>0.56559001817867327</v>
      </c>
      <c r="R69" s="1">
        <f>(1-Q69)*POWER(MAX(0,0.5-M69),2)</f>
        <v>8.1786024093615559E-2</v>
      </c>
      <c r="S69" s="1">
        <f>(1-Q69-R69)*(POWER(MAX(0,0.125-M69)*6,3))</f>
        <v>1.5563649831887317E-2</v>
      </c>
      <c r="T69" s="2">
        <f>Q69+R69+S69</f>
        <v>0.66293969210417614</v>
      </c>
      <c r="U69" s="2">
        <f>T69*F69</f>
        <v>0.99440953815626421</v>
      </c>
      <c r="V69" s="2">
        <f>IF(O69,U69-O69,"")</f>
        <v>-9.5590461843735874E-2</v>
      </c>
    </row>
    <row r="70" spans="1:22" x14ac:dyDescent="0.25">
      <c r="A70" t="s">
        <v>85</v>
      </c>
      <c r="B70">
        <v>50</v>
      </c>
      <c r="C70">
        <v>38</v>
      </c>
      <c r="D70">
        <v>1</v>
      </c>
      <c r="E70">
        <v>132</v>
      </c>
      <c r="F70">
        <v>1.5</v>
      </c>
      <c r="G70">
        <v>0</v>
      </c>
      <c r="H70">
        <v>2.63E-2</v>
      </c>
      <c r="I70">
        <v>6.9500000000000006E-2</v>
      </c>
      <c r="J70">
        <v>0.57303370799999997</v>
      </c>
      <c r="K70">
        <v>89</v>
      </c>
      <c r="L70">
        <v>76</v>
      </c>
      <c r="M70">
        <v>1.32E-2</v>
      </c>
      <c r="N70">
        <v>3.49E-2</v>
      </c>
      <c r="O70">
        <v>1.4</v>
      </c>
      <c r="P70">
        <v>1.4</v>
      </c>
      <c r="Q70" s="1">
        <f>(-LOG10(M70*0.99+0.01)/2*0.99+0.01)</f>
        <v>0.82031007834426439</v>
      </c>
      <c r="R70" s="1">
        <f>(1-Q70)*POWER(MAX(0,0.5-M70),2)</f>
        <v>4.2581882620027489E-2</v>
      </c>
      <c r="S70" s="1">
        <f>(1-Q70-R70)*(POWER(MAX(0,0.125-M70)*6,3))</f>
        <v>4.1384916307412915E-2</v>
      </c>
      <c r="T70" s="2">
        <f>Q70+R70+S70</f>
        <v>0.9042768772717048</v>
      </c>
      <c r="U70" s="2">
        <f>T70*F70</f>
        <v>1.3564153159075572</v>
      </c>
      <c r="V70" s="2">
        <f>IF(O70,U70-O70,"")</f>
        <v>-4.358468409244276E-2</v>
      </c>
    </row>
    <row r="71" spans="1:22" x14ac:dyDescent="0.25">
      <c r="A71" t="s">
        <v>86</v>
      </c>
      <c r="B71">
        <v>50</v>
      </c>
      <c r="C71">
        <v>38</v>
      </c>
      <c r="D71">
        <v>23</v>
      </c>
      <c r="E71">
        <v>1200</v>
      </c>
      <c r="F71">
        <v>1.5</v>
      </c>
      <c r="G71">
        <v>7</v>
      </c>
      <c r="H71">
        <v>0.60529999999999995</v>
      </c>
      <c r="I71">
        <v>0.63160000000000005</v>
      </c>
      <c r="J71">
        <v>0.57303370799999997</v>
      </c>
      <c r="K71">
        <v>89</v>
      </c>
      <c r="L71">
        <v>76</v>
      </c>
      <c r="M71">
        <v>0.30399999999999999</v>
      </c>
      <c r="N71">
        <v>0.31730000000000003</v>
      </c>
      <c r="O71">
        <v>0.55000000000000004</v>
      </c>
      <c r="P71">
        <v>0.55000000000000004</v>
      </c>
      <c r="Q71" s="1">
        <f>(-LOG10(M71*0.99+0.01)/2*0.99+0.01)</f>
        <v>0.26111125882651104</v>
      </c>
      <c r="R71" s="1">
        <f>(1-Q71)*POWER(MAX(0,0.5-M71),2)</f>
        <v>2.8385149880920758E-2</v>
      </c>
      <c r="S71" s="1">
        <f>(1-Q71-R71)*(POWER(MAX(0,0.125-M71)*6,3))</f>
        <v>0</v>
      </c>
      <c r="T71" s="2">
        <f>Q71+R71+S71</f>
        <v>0.28949640870743182</v>
      </c>
      <c r="U71" s="2">
        <f>T71*F71</f>
        <v>0.4342446130611477</v>
      </c>
      <c r="V71" s="2">
        <f>IF(O71,U71-O71,"")</f>
        <v>-0.11575538693885234</v>
      </c>
    </row>
    <row r="72" spans="1:22" x14ac:dyDescent="0.25">
      <c r="A72" t="s">
        <v>87</v>
      </c>
      <c r="B72">
        <v>50</v>
      </c>
      <c r="C72">
        <v>38</v>
      </c>
      <c r="D72">
        <v>3</v>
      </c>
      <c r="E72">
        <v>171</v>
      </c>
      <c r="F72">
        <v>1.5</v>
      </c>
      <c r="G72">
        <v>3</v>
      </c>
      <c r="H72">
        <v>7.8899999999999998E-2</v>
      </c>
      <c r="I72">
        <v>0.09</v>
      </c>
      <c r="J72">
        <v>0.57303370799999997</v>
      </c>
      <c r="K72">
        <v>89</v>
      </c>
      <c r="L72">
        <v>76</v>
      </c>
      <c r="M72">
        <v>3.9699999999999999E-2</v>
      </c>
      <c r="N72">
        <v>4.5199999999999997E-2</v>
      </c>
      <c r="O72">
        <v>1.36</v>
      </c>
      <c r="P72">
        <v>1.36</v>
      </c>
      <c r="Q72" s="1">
        <f>(-LOG10(M72*0.99+0.01)/2*0.99+0.01)</f>
        <v>0.65702769366600877</v>
      </c>
      <c r="R72" s="1">
        <f>(1-Q72)*POWER(MAX(0,0.5-M72),2)</f>
        <v>7.266763124432829E-2</v>
      </c>
      <c r="S72" s="1">
        <f>(1-Q72-R72)*(POWER(MAX(0,0.125-M72)*6,3))</f>
        <v>3.6237180714421537E-2</v>
      </c>
      <c r="T72" s="2">
        <f>Q72+R72+S72</f>
        <v>0.76593250562475856</v>
      </c>
      <c r="U72" s="2">
        <f>T72*F72</f>
        <v>1.148898758437138</v>
      </c>
      <c r="V72" s="2">
        <f>IF(O72,U72-O72,"")</f>
        <v>-0.21110124156286214</v>
      </c>
    </row>
    <row r="73" spans="1:22" x14ac:dyDescent="0.25">
      <c r="A73" t="s">
        <v>88</v>
      </c>
      <c r="B73">
        <v>50</v>
      </c>
      <c r="C73">
        <v>71</v>
      </c>
      <c r="D73">
        <v>6</v>
      </c>
      <c r="E73">
        <v>459</v>
      </c>
      <c r="F73">
        <v>1.5</v>
      </c>
      <c r="G73">
        <v>15</v>
      </c>
      <c r="H73">
        <v>8.4500000000000006E-2</v>
      </c>
      <c r="I73">
        <v>0.1293</v>
      </c>
      <c r="J73">
        <v>0.44961240299999999</v>
      </c>
      <c r="K73">
        <v>129</v>
      </c>
      <c r="L73">
        <v>110</v>
      </c>
      <c r="M73">
        <v>5.4699999999999999E-2</v>
      </c>
      <c r="N73">
        <v>8.3699999999999997E-2</v>
      </c>
      <c r="O73">
        <v>1.31</v>
      </c>
      <c r="P73">
        <v>1.31</v>
      </c>
      <c r="Q73" s="1">
        <f>(-LOG10(M73*0.99+0.01)/2*0.99+0.01)</f>
        <v>0.60042759975671767</v>
      </c>
      <c r="R73" s="1">
        <f>(1-Q73)*POWER(MAX(0,0.5-M73),2)</f>
        <v>7.9232046350556973E-2</v>
      </c>
      <c r="S73" s="1">
        <f>(1-Q73-R73)*(POWER(MAX(0,0.125-M73)*6,3))</f>
        <v>2.4039829172393969E-2</v>
      </c>
      <c r="T73" s="2">
        <f>Q73+R73+S73</f>
        <v>0.70369947527966858</v>
      </c>
      <c r="U73" s="2">
        <f>T73*F73</f>
        <v>1.055549212919503</v>
      </c>
      <c r="V73" s="2">
        <f>IF(O73,U73-O73,"")</f>
        <v>-0.25445078708049707</v>
      </c>
    </row>
    <row r="74" spans="1:22" x14ac:dyDescent="0.25">
      <c r="A74" t="s">
        <v>89</v>
      </c>
      <c r="B74">
        <v>50</v>
      </c>
      <c r="C74">
        <v>71</v>
      </c>
      <c r="D74">
        <v>17</v>
      </c>
      <c r="E74">
        <v>995</v>
      </c>
      <c r="F74">
        <v>1.5</v>
      </c>
      <c r="G74">
        <v>7</v>
      </c>
      <c r="H74">
        <v>0.2394</v>
      </c>
      <c r="I74">
        <v>0.28029999999999999</v>
      </c>
      <c r="J74">
        <v>0.44961240299999999</v>
      </c>
      <c r="K74">
        <v>129</v>
      </c>
      <c r="L74">
        <v>110</v>
      </c>
      <c r="M74">
        <v>0.155</v>
      </c>
      <c r="N74">
        <v>0.18149999999999999</v>
      </c>
      <c r="O74">
        <v>1.08</v>
      </c>
      <c r="P74">
        <v>1.08</v>
      </c>
      <c r="Q74" s="1">
        <f>(-LOG10(M74*0.99+0.01)/2*0.99+0.01)</f>
        <v>0.39937446216638806</v>
      </c>
      <c r="R74" s="1">
        <f>(1-Q74)*POWER(MAX(0,0.5-M74),2)</f>
        <v>7.1489454640645642E-2</v>
      </c>
      <c r="S74" s="1">
        <f>(1-Q74-R74)*(POWER(MAX(0,0.125-M74)*6,3))</f>
        <v>0</v>
      </c>
      <c r="T74" s="2">
        <f>Q74+R74+S74</f>
        <v>0.47086391680703371</v>
      </c>
      <c r="U74" s="2">
        <f>T74*F74</f>
        <v>0.70629587521055059</v>
      </c>
      <c r="V74" s="2">
        <f>IF(O74,U74-O74,"")</f>
        <v>-0.37370412478944948</v>
      </c>
    </row>
    <row r="75" spans="1:22" x14ac:dyDescent="0.25">
      <c r="A75" t="s">
        <v>90</v>
      </c>
      <c r="B75">
        <v>50</v>
      </c>
      <c r="C75">
        <v>71</v>
      </c>
      <c r="D75">
        <v>23</v>
      </c>
      <c r="E75">
        <v>1185</v>
      </c>
      <c r="F75">
        <v>1.5</v>
      </c>
      <c r="G75">
        <v>17</v>
      </c>
      <c r="H75">
        <v>0.32390000000000002</v>
      </c>
      <c r="I75">
        <v>0.33379999999999999</v>
      </c>
      <c r="J75">
        <v>0.44961240299999999</v>
      </c>
      <c r="K75">
        <v>129</v>
      </c>
      <c r="L75">
        <v>110</v>
      </c>
      <c r="M75">
        <v>0.20979999999999999</v>
      </c>
      <c r="N75">
        <v>0.21609999999999999</v>
      </c>
      <c r="O75">
        <v>1</v>
      </c>
      <c r="P75">
        <v>1</v>
      </c>
      <c r="Q75" s="1">
        <f>(-LOG10(M75*0.99+0.01)/2*0.99+0.01)</f>
        <v>0.33775810266112072</v>
      </c>
      <c r="R75" s="1">
        <f>(1-Q75)*POWER(MAX(0,0.5-M75),2)</f>
        <v>5.5771390115966955E-2</v>
      </c>
      <c r="S75" s="1">
        <f>(1-Q75-R75)*(POWER(MAX(0,0.125-M75)*6,3))</f>
        <v>0</v>
      </c>
      <c r="T75" s="2">
        <f>Q75+R75+S75</f>
        <v>0.39352949277708765</v>
      </c>
      <c r="U75" s="2">
        <f>T75*F75</f>
        <v>0.59029423916563151</v>
      </c>
      <c r="V75" s="2">
        <f>IF(O75,U75-O75,"")</f>
        <v>-0.40970576083436849</v>
      </c>
    </row>
    <row r="76" spans="1:22" x14ac:dyDescent="0.25">
      <c r="A76" t="s">
        <v>91</v>
      </c>
      <c r="B76">
        <v>50</v>
      </c>
      <c r="C76">
        <v>71</v>
      </c>
      <c r="D76">
        <v>42</v>
      </c>
      <c r="E76">
        <v>3191</v>
      </c>
      <c r="F76">
        <v>1.5</v>
      </c>
      <c r="G76">
        <v>40</v>
      </c>
      <c r="H76">
        <v>0.59150000000000003</v>
      </c>
      <c r="I76">
        <v>0.89890000000000003</v>
      </c>
      <c r="J76">
        <v>0.44961240299999999</v>
      </c>
      <c r="K76">
        <v>129</v>
      </c>
      <c r="L76">
        <v>110</v>
      </c>
      <c r="M76">
        <v>0.38300000000000001</v>
      </c>
      <c r="N76">
        <v>0.58199999999999996</v>
      </c>
      <c r="O76">
        <v>0.32</v>
      </c>
      <c r="P76">
        <v>0.32</v>
      </c>
      <c r="Q76" s="1">
        <f>(-LOG10(M76*0.99+0.01)/2*0.99+0.01)</f>
        <v>0.2128810195870286</v>
      </c>
      <c r="R76" s="1">
        <f>(1-Q76)*POWER(MAX(0,0.5-M76),2)</f>
        <v>1.0774871722873164E-2</v>
      </c>
      <c r="S76" s="1">
        <f>(1-Q76-R76)*(POWER(MAX(0,0.125-M76)*6,3))</f>
        <v>0</v>
      </c>
      <c r="T76" s="2">
        <f>Q76+R76+S76</f>
        <v>0.22365589130990177</v>
      </c>
      <c r="U76" s="2">
        <f>T76*F76</f>
        <v>0.33548383696485262</v>
      </c>
      <c r="V76" s="2">
        <f>IF(O76,U76-O76,"")</f>
        <v>1.5483836964852615E-2</v>
      </c>
    </row>
    <row r="77" spans="1:22" x14ac:dyDescent="0.25">
      <c r="A77" t="s">
        <v>92</v>
      </c>
      <c r="B77">
        <v>50</v>
      </c>
      <c r="C77">
        <v>56</v>
      </c>
      <c r="D77">
        <v>34</v>
      </c>
      <c r="E77">
        <v>2408</v>
      </c>
      <c r="F77">
        <v>1.5</v>
      </c>
      <c r="G77">
        <v>73</v>
      </c>
      <c r="H77">
        <v>0.60709999999999997</v>
      </c>
      <c r="I77">
        <v>0.86</v>
      </c>
      <c r="J77">
        <v>0.41666666699999999</v>
      </c>
      <c r="K77">
        <v>96</v>
      </c>
      <c r="L77">
        <v>82</v>
      </c>
      <c r="M77">
        <v>0.41670000000000001</v>
      </c>
      <c r="N77">
        <v>0.59019999999999995</v>
      </c>
      <c r="O77">
        <v>0.32</v>
      </c>
      <c r="P77">
        <v>0.32</v>
      </c>
      <c r="Q77" s="1">
        <f>(-LOG10(M77*0.99+0.01)/2*0.99+0.01)</f>
        <v>0.19519898657250859</v>
      </c>
      <c r="R77" s="1">
        <f>(1-Q77)*POWER(MAX(0,0.5-M77),2)</f>
        <v>5.5844257040618848E-3</v>
      </c>
      <c r="S77" s="1">
        <f>(1-Q77-R77)*(POWER(MAX(0,0.125-M77)*6,3))</f>
        <v>0</v>
      </c>
      <c r="T77" s="2">
        <f>Q77+R77+S77</f>
        <v>0.20078341227657048</v>
      </c>
      <c r="U77" s="2">
        <f>T77*F77</f>
        <v>0.30117511841485572</v>
      </c>
      <c r="V77" s="2">
        <f>IF(O77,U77-O77,"")</f>
        <v>-1.8824881585144282E-2</v>
      </c>
    </row>
    <row r="78" spans="1:22" x14ac:dyDescent="0.25">
      <c r="A78" t="s">
        <v>93</v>
      </c>
      <c r="B78">
        <v>50</v>
      </c>
      <c r="C78">
        <v>56</v>
      </c>
      <c r="D78">
        <v>7</v>
      </c>
      <c r="E78">
        <v>365</v>
      </c>
      <c r="F78">
        <v>1.5</v>
      </c>
      <c r="G78">
        <v>0</v>
      </c>
      <c r="H78">
        <v>0.125</v>
      </c>
      <c r="I78">
        <v>0.13039999999999999</v>
      </c>
      <c r="J78">
        <v>0.41666666699999999</v>
      </c>
      <c r="K78">
        <v>96</v>
      </c>
      <c r="L78">
        <v>82</v>
      </c>
      <c r="M78">
        <v>8.5800000000000001E-2</v>
      </c>
      <c r="N78">
        <v>8.9499999999999996E-2</v>
      </c>
      <c r="O78">
        <v>1.3</v>
      </c>
      <c r="P78">
        <v>1.3</v>
      </c>
      <c r="Q78" s="1">
        <f>(-LOG10(M78*0.99+0.01)/2*0.99+0.01)</f>
        <v>0.51615810382757721</v>
      </c>
      <c r="R78" s="1">
        <f>(1-Q78)*POWER(MAX(0,0.5-M78),2)</f>
        <v>8.3008709208050591E-2</v>
      </c>
      <c r="S78" s="1">
        <f>(1-Q78-R78)*(POWER(MAX(0,0.125-M78)*6,3))</f>
        <v>5.2152559106278546E-3</v>
      </c>
      <c r="T78" s="2">
        <f>Q78+R78+S78</f>
        <v>0.60438206894625568</v>
      </c>
      <c r="U78" s="2">
        <f>T78*F78</f>
        <v>0.90657310341938357</v>
      </c>
      <c r="V78" s="2">
        <f>IF(O78,U78-O78,"")</f>
        <v>-0.39342689658061647</v>
      </c>
    </row>
    <row r="79" spans="1:22" x14ac:dyDescent="0.25">
      <c r="A79" t="s">
        <v>94</v>
      </c>
      <c r="B79">
        <v>50</v>
      </c>
      <c r="C79">
        <v>56</v>
      </c>
      <c r="D79">
        <v>43</v>
      </c>
      <c r="E79">
        <v>2452</v>
      </c>
      <c r="F79">
        <v>1.5</v>
      </c>
      <c r="G79">
        <v>70</v>
      </c>
      <c r="H79">
        <v>0.76790000000000003</v>
      </c>
      <c r="I79">
        <v>0.87570000000000003</v>
      </c>
      <c r="J79">
        <v>0.41666666699999999</v>
      </c>
      <c r="K79">
        <v>96</v>
      </c>
      <c r="L79">
        <v>82</v>
      </c>
      <c r="M79">
        <v>0.52700000000000002</v>
      </c>
      <c r="N79">
        <v>0.60099999999999998</v>
      </c>
      <c r="O79">
        <v>0.32</v>
      </c>
      <c r="P79">
        <v>0.32</v>
      </c>
      <c r="Q79" s="1">
        <f>(-LOG10(M79*0.99+0.01)/2*0.99+0.01)</f>
        <v>0.14578287395298245</v>
      </c>
      <c r="R79" s="1">
        <f>(1-Q79)*POWER(MAX(0,0.5-M79),2)</f>
        <v>0</v>
      </c>
      <c r="S79" s="1">
        <f>(1-Q79-R79)*(POWER(MAX(0,0.125-M79)*6,3))</f>
        <v>0</v>
      </c>
      <c r="T79" s="2">
        <f>Q79+R79+S79</f>
        <v>0.14578287395298245</v>
      </c>
      <c r="U79" s="2">
        <f>T79*F79</f>
        <v>0.21867431092947368</v>
      </c>
      <c r="V79" s="2">
        <f>IF(O79,U79-O79,"")</f>
        <v>-0.10132568907052633</v>
      </c>
    </row>
    <row r="80" spans="1:22" x14ac:dyDescent="0.25">
      <c r="A80" t="s">
        <v>95</v>
      </c>
      <c r="B80">
        <v>50</v>
      </c>
      <c r="C80">
        <v>56</v>
      </c>
      <c r="D80">
        <v>20</v>
      </c>
      <c r="E80">
        <v>1361</v>
      </c>
      <c r="F80">
        <v>1.5</v>
      </c>
      <c r="G80">
        <v>11</v>
      </c>
      <c r="H80">
        <v>0.35709999999999997</v>
      </c>
      <c r="I80">
        <v>0.48609999999999998</v>
      </c>
      <c r="J80">
        <v>0.41666666699999999</v>
      </c>
      <c r="K80">
        <v>96</v>
      </c>
      <c r="L80">
        <v>82</v>
      </c>
      <c r="M80">
        <v>0.24510000000000001</v>
      </c>
      <c r="N80">
        <v>0.33360000000000001</v>
      </c>
      <c r="O80">
        <v>0.77</v>
      </c>
      <c r="P80">
        <v>0.77</v>
      </c>
      <c r="Q80" s="1">
        <f>(-LOG10(M80*0.99+0.01)/2*0.99+0.01)</f>
        <v>0.30575379611113734</v>
      </c>
      <c r="R80" s="1">
        <f>(1-Q80)*POWER(MAX(0,0.5-M80),2)</f>
        <v>4.5107959793937009E-2</v>
      </c>
      <c r="S80" s="1">
        <f>(1-Q80-R80)*(POWER(MAX(0,0.125-M80)*6,3))</f>
        <v>0</v>
      </c>
      <c r="T80" s="2">
        <f>Q80+R80+S80</f>
        <v>0.35086175590507435</v>
      </c>
      <c r="U80" s="2">
        <f>T80*F80</f>
        <v>0.52629263385761149</v>
      </c>
      <c r="V80" s="2">
        <f>IF(O80,U80-O80,"")</f>
        <v>-0.24370736614238853</v>
      </c>
    </row>
    <row r="81" spans="1:22" x14ac:dyDescent="0.25">
      <c r="A81" t="s">
        <v>96</v>
      </c>
      <c r="B81">
        <v>50</v>
      </c>
      <c r="C81">
        <v>56</v>
      </c>
      <c r="D81">
        <v>10</v>
      </c>
      <c r="E81">
        <v>832</v>
      </c>
      <c r="F81">
        <v>1.5</v>
      </c>
      <c r="G81">
        <v>5</v>
      </c>
      <c r="H81">
        <v>0.17860000000000001</v>
      </c>
      <c r="I81">
        <v>0.29709999999999998</v>
      </c>
      <c r="J81">
        <v>0.41666666699999999</v>
      </c>
      <c r="K81">
        <v>96</v>
      </c>
      <c r="L81">
        <v>82</v>
      </c>
      <c r="M81">
        <v>0.1225</v>
      </c>
      <c r="N81">
        <v>0.2039</v>
      </c>
      <c r="O81">
        <v>1.05</v>
      </c>
      <c r="P81">
        <v>1.05</v>
      </c>
      <c r="Q81" s="1">
        <f>(-LOG10(M81*0.99+0.01)/2*0.99+0.01)</f>
        <v>0.44649989665524814</v>
      </c>
      <c r="R81" s="1">
        <f>(1-Q81)*POWER(MAX(0,0.5-M81),2)</f>
        <v>7.8877224102273047E-2</v>
      </c>
      <c r="S81" s="1">
        <f>(1-Q81-R81)*(POWER(MAX(0,0.125-M81)*6,3))</f>
        <v>1.6018522174433704E-6</v>
      </c>
      <c r="T81" s="2">
        <f>Q81+R81+S81</f>
        <v>0.52537872260973861</v>
      </c>
      <c r="U81" s="2">
        <f>T81*F81</f>
        <v>0.78806808391460792</v>
      </c>
      <c r="V81" s="2">
        <f>IF(O81,U81-O81,"")</f>
        <v>-0.26193191608539212</v>
      </c>
    </row>
    <row r="82" spans="1:22" x14ac:dyDescent="0.25">
      <c r="A82" t="s">
        <v>97</v>
      </c>
      <c r="B82">
        <v>50</v>
      </c>
      <c r="C82">
        <v>59</v>
      </c>
      <c r="D82">
        <v>2</v>
      </c>
      <c r="E82">
        <v>131</v>
      </c>
      <c r="F82">
        <v>1.5</v>
      </c>
      <c r="G82">
        <v>1</v>
      </c>
      <c r="H82">
        <v>3.39E-2</v>
      </c>
      <c r="I82">
        <v>4.4400000000000002E-2</v>
      </c>
      <c r="J82">
        <v>0.48245613999999998</v>
      </c>
      <c r="K82">
        <v>114</v>
      </c>
      <c r="L82">
        <v>97</v>
      </c>
      <c r="M82">
        <v>2.06E-2</v>
      </c>
      <c r="N82">
        <v>2.7E-2</v>
      </c>
      <c r="O82">
        <v>1.43</v>
      </c>
      <c r="P82">
        <v>1.43</v>
      </c>
      <c r="Q82" s="1">
        <f>(-LOG10(M82*0.99+0.01)/2*0.99+0.01)</f>
        <v>0.76102000972933426</v>
      </c>
      <c r="R82" s="1">
        <f>(1-Q82)*POWER(MAX(0,0.5-M82),2)</f>
        <v>5.4923423316761984E-2</v>
      </c>
      <c r="S82" s="1">
        <f>(1-Q82-R82)*(POWER(MAX(0,0.125-M82)*6,3))</f>
        <v>4.5238330009573925E-2</v>
      </c>
      <c r="T82" s="2">
        <f>Q82+R82+S82</f>
        <v>0.86118176305567018</v>
      </c>
      <c r="U82" s="2">
        <f>T82*F82</f>
        <v>1.2917726445835052</v>
      </c>
      <c r="V82" s="2">
        <f>IF(O82,U82-O82,"")</f>
        <v>-0.13822735541649478</v>
      </c>
    </row>
    <row r="83" spans="1:22" x14ac:dyDescent="0.25">
      <c r="A83" t="s">
        <v>98</v>
      </c>
      <c r="B83">
        <v>50</v>
      </c>
      <c r="C83">
        <v>59</v>
      </c>
      <c r="D83">
        <v>0</v>
      </c>
      <c r="E83">
        <v>201</v>
      </c>
      <c r="F83">
        <v>1.5</v>
      </c>
      <c r="G83">
        <v>0</v>
      </c>
      <c r="H83">
        <v>0</v>
      </c>
      <c r="I83">
        <v>6.8099999999999994E-2</v>
      </c>
      <c r="J83">
        <v>0.48245613999999998</v>
      </c>
      <c r="K83">
        <v>114</v>
      </c>
      <c r="L83">
        <v>97</v>
      </c>
      <c r="M83">
        <v>0</v>
      </c>
      <c r="N83">
        <v>4.1500000000000002E-2</v>
      </c>
      <c r="O83">
        <v>1.3</v>
      </c>
      <c r="P83">
        <v>1.3</v>
      </c>
      <c r="Q83" s="1">
        <f>(-LOG10(M83*0.99+0.01)/2*0.99+0.01)</f>
        <v>1</v>
      </c>
      <c r="R83" s="1">
        <f>(1-Q83)*POWER(MAX(0,0.5-M83),2)</f>
        <v>0</v>
      </c>
      <c r="S83" s="1">
        <f>(1-Q83-R83)*(POWER(MAX(0,0.125-M83)*6,3))</f>
        <v>0</v>
      </c>
      <c r="T83" s="2">
        <f>Q83+R83+S83</f>
        <v>1</v>
      </c>
      <c r="U83" s="2">
        <f>T83*F83</f>
        <v>1.5</v>
      </c>
      <c r="V83" s="2">
        <f>IF(O83,U83-O83,"")</f>
        <v>0.19999999999999996</v>
      </c>
    </row>
    <row r="84" spans="1:22" x14ac:dyDescent="0.25">
      <c r="A84" t="s">
        <v>99</v>
      </c>
      <c r="B84">
        <v>50</v>
      </c>
      <c r="C84">
        <v>59</v>
      </c>
      <c r="D84">
        <v>54</v>
      </c>
      <c r="E84">
        <v>2740</v>
      </c>
      <c r="F84">
        <v>1.5</v>
      </c>
      <c r="G84">
        <v>157</v>
      </c>
      <c r="H84">
        <v>0.9153</v>
      </c>
      <c r="I84">
        <v>0.92879999999999996</v>
      </c>
      <c r="J84">
        <v>0.48245613999999998</v>
      </c>
      <c r="K84">
        <v>114</v>
      </c>
      <c r="L84">
        <v>97</v>
      </c>
      <c r="M84">
        <v>0.55730000000000002</v>
      </c>
      <c r="N84">
        <v>0.5655</v>
      </c>
      <c r="O84">
        <v>0.31</v>
      </c>
      <c r="P84">
        <v>0.31</v>
      </c>
      <c r="Q84" s="1">
        <f>(-LOG10(M84*0.99+0.01)/2*0.99+0.01)</f>
        <v>0.13398497689618868</v>
      </c>
      <c r="R84" s="1">
        <f>(1-Q84)*POWER(MAX(0,0.5-M84),2)</f>
        <v>0</v>
      </c>
      <c r="S84" s="1">
        <f>(1-Q84-R84)*(POWER(MAX(0,0.125-M84)*6,3))</f>
        <v>0</v>
      </c>
      <c r="T84" s="2">
        <f>Q84+R84+S84</f>
        <v>0.13398497689618868</v>
      </c>
      <c r="U84" s="2">
        <f>T84*F84</f>
        <v>0.20097746534428301</v>
      </c>
      <c r="V84" s="2">
        <f>IF(O84,U84-O84,"")</f>
        <v>-0.10902253465571698</v>
      </c>
    </row>
    <row r="85" spans="1:22" x14ac:dyDescent="0.25">
      <c r="A85" t="s">
        <v>100</v>
      </c>
      <c r="B85">
        <v>50</v>
      </c>
      <c r="C85">
        <v>59</v>
      </c>
      <c r="D85">
        <v>8</v>
      </c>
      <c r="E85">
        <v>619</v>
      </c>
      <c r="F85">
        <v>1.5</v>
      </c>
      <c r="G85">
        <v>82</v>
      </c>
      <c r="H85">
        <v>0.1356</v>
      </c>
      <c r="I85">
        <v>0.20979999999999999</v>
      </c>
      <c r="J85">
        <v>0.48245613999999998</v>
      </c>
      <c r="K85">
        <v>114</v>
      </c>
      <c r="L85">
        <v>97</v>
      </c>
      <c r="M85">
        <v>8.2600000000000007E-2</v>
      </c>
      <c r="N85">
        <v>0.1278</v>
      </c>
      <c r="O85">
        <v>1.19</v>
      </c>
      <c r="P85">
        <v>1.19</v>
      </c>
      <c r="Q85" s="1">
        <f>(-LOG10(M85*0.99+0.01)/2*0.99+0.01)</f>
        <v>0.52345376781251529</v>
      </c>
      <c r="R85" s="1">
        <f>(1-Q85)*POWER(MAX(0,0.5-M85),2)</f>
        <v>8.3025199839304425E-2</v>
      </c>
      <c r="S85" s="1">
        <f>(1-Q85-R85)*(POWER(MAX(0,0.125-M85)*6,3))</f>
        <v>6.4791684292128775E-3</v>
      </c>
      <c r="T85" s="2">
        <f>Q85+R85+S85</f>
        <v>0.61295813608103267</v>
      </c>
      <c r="U85" s="2">
        <f>T85*F85</f>
        <v>0.91943720412154906</v>
      </c>
      <c r="V85" s="2">
        <f>IF(O85,U85-O85,"")</f>
        <v>-0.27056279587845089</v>
      </c>
    </row>
    <row r="86" spans="1:22" x14ac:dyDescent="0.25">
      <c r="A86" t="s">
        <v>101</v>
      </c>
      <c r="B86">
        <v>50</v>
      </c>
      <c r="C86">
        <v>59</v>
      </c>
      <c r="D86">
        <v>2</v>
      </c>
      <c r="E86">
        <v>166</v>
      </c>
      <c r="F86">
        <v>1.5</v>
      </c>
      <c r="G86">
        <v>3</v>
      </c>
      <c r="H86">
        <v>3.39E-2</v>
      </c>
      <c r="I86">
        <v>5.6300000000000003E-2</v>
      </c>
      <c r="J86">
        <v>0.48245613999999998</v>
      </c>
      <c r="K86">
        <v>114</v>
      </c>
      <c r="L86">
        <v>97</v>
      </c>
      <c r="M86">
        <v>2.06E-2</v>
      </c>
      <c r="N86">
        <v>3.4299999999999997E-2</v>
      </c>
      <c r="O86">
        <v>1.42</v>
      </c>
      <c r="P86">
        <v>1.42</v>
      </c>
      <c r="Q86" s="1">
        <f>(-LOG10(M86*0.99+0.01)/2*0.99+0.01)</f>
        <v>0.76102000972933426</v>
      </c>
      <c r="R86" s="1">
        <f>(1-Q86)*POWER(MAX(0,0.5-M86),2)</f>
        <v>5.4923423316761984E-2</v>
      </c>
      <c r="S86" s="1">
        <f>(1-Q86-R86)*(POWER(MAX(0,0.125-M86)*6,3))</f>
        <v>4.5238330009573925E-2</v>
      </c>
      <c r="T86" s="2">
        <f>Q86+R86+S86</f>
        <v>0.86118176305567018</v>
      </c>
      <c r="U86" s="2">
        <f>T86*F86</f>
        <v>1.2917726445835052</v>
      </c>
      <c r="V86" s="2">
        <f>IF(O86,U86-O86,"")</f>
        <v>-0.12822735541649477</v>
      </c>
    </row>
    <row r="87" spans="1:22" x14ac:dyDescent="0.25">
      <c r="A87" t="s">
        <v>102</v>
      </c>
      <c r="B87">
        <v>50</v>
      </c>
      <c r="C87">
        <v>52</v>
      </c>
      <c r="D87">
        <v>16</v>
      </c>
      <c r="E87">
        <v>1135</v>
      </c>
      <c r="F87">
        <v>1.5</v>
      </c>
      <c r="G87">
        <v>14</v>
      </c>
      <c r="H87">
        <v>0.30769999999999997</v>
      </c>
      <c r="I87">
        <v>0.4365</v>
      </c>
      <c r="J87">
        <v>0.50476190499999996</v>
      </c>
      <c r="K87">
        <v>105</v>
      </c>
      <c r="L87">
        <v>89</v>
      </c>
      <c r="M87">
        <v>0.17929999999999999</v>
      </c>
      <c r="N87">
        <v>0.25430000000000003</v>
      </c>
      <c r="O87">
        <v>0.85</v>
      </c>
      <c r="P87">
        <v>0.85</v>
      </c>
      <c r="Q87" s="1">
        <f>(-LOG10(M87*0.99+0.01)/2*0.99+0.01)</f>
        <v>0.36985634471623474</v>
      </c>
      <c r="R87" s="1">
        <f>(1-Q87)*POWER(MAX(0,0.5-M87),2)</f>
        <v>6.4809323429015769E-2</v>
      </c>
      <c r="S87" s="1">
        <f>(1-Q87-R87)*(POWER(MAX(0,0.125-M87)*6,3))</f>
        <v>0</v>
      </c>
      <c r="T87" s="2">
        <f>Q87+R87+S87</f>
        <v>0.43466566814525054</v>
      </c>
      <c r="U87" s="2">
        <f>T87*F87</f>
        <v>0.65199850221787581</v>
      </c>
      <c r="V87" s="2">
        <f>IF(O87,U87-O87,"")</f>
        <v>-0.19800149778212417</v>
      </c>
    </row>
    <row r="88" spans="1:22" x14ac:dyDescent="0.25">
      <c r="A88" t="s">
        <v>103</v>
      </c>
      <c r="B88">
        <v>50</v>
      </c>
      <c r="C88">
        <v>52</v>
      </c>
      <c r="D88">
        <v>7</v>
      </c>
      <c r="E88">
        <v>390</v>
      </c>
      <c r="F88">
        <v>1.5</v>
      </c>
      <c r="G88">
        <v>4</v>
      </c>
      <c r="H88">
        <v>0.1346</v>
      </c>
      <c r="I88">
        <v>0.15</v>
      </c>
      <c r="J88">
        <v>0.50476190499999996</v>
      </c>
      <c r="K88">
        <v>105</v>
      </c>
      <c r="L88">
        <v>89</v>
      </c>
      <c r="M88">
        <v>7.8399999999999997E-2</v>
      </c>
      <c r="N88">
        <v>8.7400000000000005E-2</v>
      </c>
      <c r="O88">
        <v>1.27</v>
      </c>
      <c r="P88">
        <v>1.27</v>
      </c>
      <c r="Q88" s="1">
        <f>(-LOG10(M88*0.99+0.01)/2*0.99+0.01)</f>
        <v>0.53342120605165089</v>
      </c>
      <c r="R88" s="1">
        <f>(1-Q88)*POWER(MAX(0,0.5-M88),2)</f>
        <v>8.2932775593267852E-2</v>
      </c>
      <c r="S88" s="1">
        <f>(1-Q88-R88)*(POWER(MAX(0,0.125-M88)*6,3))</f>
        <v>8.3857555149954213E-3</v>
      </c>
      <c r="T88" s="2">
        <f>Q88+R88+S88</f>
        <v>0.62473973715991415</v>
      </c>
      <c r="U88" s="2">
        <f>T88*F88</f>
        <v>0.93710960573987123</v>
      </c>
      <c r="V88" s="2">
        <f>IF(O88,U88-O88,"")</f>
        <v>-0.33289039426012879</v>
      </c>
    </row>
    <row r="89" spans="1:22" x14ac:dyDescent="0.25">
      <c r="A89" t="s">
        <v>104</v>
      </c>
      <c r="B89">
        <v>50</v>
      </c>
      <c r="C89">
        <v>52</v>
      </c>
      <c r="D89">
        <v>11</v>
      </c>
      <c r="E89">
        <v>685</v>
      </c>
      <c r="F89">
        <v>1.5</v>
      </c>
      <c r="G89">
        <v>2</v>
      </c>
      <c r="H89">
        <v>0.21149999999999999</v>
      </c>
      <c r="I89">
        <v>0.26350000000000001</v>
      </c>
      <c r="J89">
        <v>0.50476190499999996</v>
      </c>
      <c r="K89">
        <v>105</v>
      </c>
      <c r="L89">
        <v>89</v>
      </c>
      <c r="M89">
        <v>0.1232</v>
      </c>
      <c r="N89">
        <v>0.1535</v>
      </c>
      <c r="O89">
        <v>0.8</v>
      </c>
      <c r="Q89" s="1">
        <f>(-LOG10(M89*0.99+0.01)/2*0.99+0.01)</f>
        <v>0.44536802570896444</v>
      </c>
      <c r="R89" s="1">
        <f>(1-Q89)*POWER(MAX(0,0.5-M89),2)</f>
        <v>7.8745671557566468E-2</v>
      </c>
      <c r="S89" s="1">
        <f>(1-Q89-R89)*(POWER(MAX(0,0.125-M89)*6,3))</f>
        <v>5.9947968618897987E-7</v>
      </c>
      <c r="T89" s="2">
        <f>Q89+R89+S89</f>
        <v>0.52411429674621712</v>
      </c>
      <c r="U89" s="2">
        <f>T89*F89</f>
        <v>0.78617144511932568</v>
      </c>
      <c r="V89" s="2">
        <f>IF(O89,U89-O89,"")</f>
        <v>-1.382855488067436E-2</v>
      </c>
    </row>
    <row r="90" spans="1:22" x14ac:dyDescent="0.25">
      <c r="A90" t="s">
        <v>105</v>
      </c>
      <c r="B90">
        <v>50</v>
      </c>
      <c r="C90">
        <v>52</v>
      </c>
      <c r="D90">
        <v>0</v>
      </c>
      <c r="E90">
        <v>958</v>
      </c>
      <c r="F90">
        <v>1.5</v>
      </c>
      <c r="G90">
        <v>1</v>
      </c>
      <c r="H90">
        <v>0</v>
      </c>
      <c r="I90">
        <v>0.36849999999999999</v>
      </c>
      <c r="J90">
        <v>0.50476190499999996</v>
      </c>
      <c r="K90">
        <v>105</v>
      </c>
      <c r="L90">
        <v>89</v>
      </c>
      <c r="M90">
        <v>0</v>
      </c>
      <c r="N90">
        <v>0.2147</v>
      </c>
      <c r="O90">
        <v>0.92</v>
      </c>
      <c r="P90">
        <v>0.92</v>
      </c>
      <c r="Q90" s="1">
        <f>(-LOG10(M90*0.99+0.01)/2*0.99+0.01)</f>
        <v>1</v>
      </c>
      <c r="R90" s="1">
        <f>(1-Q90)*POWER(MAX(0,0.5-M90),2)</f>
        <v>0</v>
      </c>
      <c r="S90" s="1">
        <f>(1-Q90-R90)*(POWER(MAX(0,0.125-M90)*6,3))</f>
        <v>0</v>
      </c>
      <c r="T90" s="2">
        <f>Q90+R90+S90</f>
        <v>1</v>
      </c>
      <c r="U90" s="2">
        <f>T90*F90</f>
        <v>1.5</v>
      </c>
      <c r="V90" s="2">
        <f>IF(O90,U90-O90,"")</f>
        <v>0.57999999999999996</v>
      </c>
    </row>
    <row r="91" spans="1:22" x14ac:dyDescent="0.25">
      <c r="A91" t="s">
        <v>106</v>
      </c>
      <c r="B91">
        <v>50</v>
      </c>
      <c r="C91">
        <v>52</v>
      </c>
      <c r="D91">
        <v>33</v>
      </c>
      <c r="E91">
        <v>1755</v>
      </c>
      <c r="F91">
        <v>1.5</v>
      </c>
      <c r="G91">
        <v>0</v>
      </c>
      <c r="H91">
        <v>0.63460000000000005</v>
      </c>
      <c r="I91">
        <v>0.67500000000000004</v>
      </c>
      <c r="J91">
        <v>0.50476190499999996</v>
      </c>
      <c r="K91">
        <v>105</v>
      </c>
      <c r="L91">
        <v>89</v>
      </c>
      <c r="M91">
        <v>0.36969999999999997</v>
      </c>
      <c r="N91">
        <v>0.39329999999999998</v>
      </c>
      <c r="O91">
        <v>0.49</v>
      </c>
      <c r="P91">
        <v>0.49</v>
      </c>
      <c r="Q91" s="1">
        <f>(-LOG10(M91*0.99+0.01)/2*0.99+0.01)</f>
        <v>0.22028030153545461</v>
      </c>
      <c r="R91" s="1">
        <f>(1-Q91)*POWER(MAX(0,0.5-M91),2)</f>
        <v>1.3238151215303919E-2</v>
      </c>
      <c r="S91" s="1">
        <f>(1-Q91-R91)*(POWER(MAX(0,0.125-M91)*6,3))</f>
        <v>0</v>
      </c>
      <c r="T91" s="2">
        <f>Q91+R91+S91</f>
        <v>0.23351845275075853</v>
      </c>
      <c r="U91" s="2">
        <f>T91*F91</f>
        <v>0.35027767912613778</v>
      </c>
      <c r="V91" s="2">
        <f>IF(O91,U91-O91,"")</f>
        <v>-0.13972232087386222</v>
      </c>
    </row>
    <row r="92" spans="1:22" x14ac:dyDescent="0.25">
      <c r="A92" t="s">
        <v>107</v>
      </c>
      <c r="B92">
        <v>50</v>
      </c>
      <c r="C92">
        <v>75</v>
      </c>
      <c r="D92">
        <v>41</v>
      </c>
      <c r="E92">
        <v>2533</v>
      </c>
      <c r="F92">
        <v>1.5</v>
      </c>
      <c r="G92">
        <v>10</v>
      </c>
      <c r="H92">
        <v>0.54669999999999996</v>
      </c>
      <c r="I92">
        <v>0.67549999999999999</v>
      </c>
      <c r="J92">
        <v>0.47552447599999997</v>
      </c>
      <c r="K92">
        <v>143</v>
      </c>
      <c r="L92">
        <v>122</v>
      </c>
      <c r="M92">
        <v>0.33729999999999999</v>
      </c>
      <c r="N92">
        <v>0.4168</v>
      </c>
      <c r="O92">
        <v>0.49</v>
      </c>
      <c r="P92">
        <v>0.49</v>
      </c>
      <c r="Q92" s="1">
        <f>(-LOG10(M92*0.99+0.01)/2*0.99+0.01)</f>
        <v>0.23944919562611586</v>
      </c>
      <c r="R92" s="1">
        <f>(1-Q92)*POWER(MAX(0,0.5-M92),2)</f>
        <v>2.0132760902314358E-2</v>
      </c>
      <c r="S92" s="1">
        <f>(1-Q92-R92)*(POWER(MAX(0,0.125-M92)*6,3))</f>
        <v>0</v>
      </c>
      <c r="T92" s="2">
        <f>Q92+R92+S92</f>
        <v>0.25958195652843019</v>
      </c>
      <c r="U92" s="2">
        <f>T92*F92</f>
        <v>0.38937293479264529</v>
      </c>
      <c r="V92" s="2">
        <f>IF(O92,U92-O92,"")</f>
        <v>-0.1006270652073547</v>
      </c>
    </row>
    <row r="93" spans="1:22" x14ac:dyDescent="0.25">
      <c r="A93" t="s">
        <v>108</v>
      </c>
      <c r="B93">
        <v>50</v>
      </c>
      <c r="C93">
        <v>75</v>
      </c>
      <c r="D93">
        <v>1</v>
      </c>
      <c r="E93">
        <v>320</v>
      </c>
      <c r="F93">
        <v>1.5</v>
      </c>
      <c r="G93">
        <v>2</v>
      </c>
      <c r="H93">
        <v>1.3299999999999999E-2</v>
      </c>
      <c r="I93">
        <v>8.5300000000000001E-2</v>
      </c>
      <c r="J93">
        <v>0.47552447599999997</v>
      </c>
      <c r="K93">
        <v>143</v>
      </c>
      <c r="L93">
        <v>122</v>
      </c>
      <c r="M93">
        <v>8.2000000000000007E-3</v>
      </c>
      <c r="N93">
        <v>5.2699999999999997E-2</v>
      </c>
      <c r="O93">
        <v>1.37</v>
      </c>
      <c r="P93">
        <v>1.37</v>
      </c>
      <c r="Q93" s="1">
        <f>(-LOG10(M93*0.99+0.01)/2*0.99+0.01)</f>
        <v>0.87223542361566886</v>
      </c>
      <c r="R93" s="1">
        <f>(1-Q93)*POWER(MAX(0,0.5-M93),2)</f>
        <v>3.0902065459847354E-2</v>
      </c>
      <c r="S93" s="1">
        <f>(1-Q93-R93)*(POWER(MAX(0,0.125-M93)*6,3))</f>
        <v>3.3337881792753418E-2</v>
      </c>
      <c r="T93" s="2">
        <f>Q93+R93+S93</f>
        <v>0.9364753708682696</v>
      </c>
      <c r="U93" s="2">
        <f>T93*F93</f>
        <v>1.4047130563024044</v>
      </c>
      <c r="V93" s="2">
        <f>IF(O93,U93-O93,"")</f>
        <v>3.4713056302404288E-2</v>
      </c>
    </row>
    <row r="94" spans="1:22" x14ac:dyDescent="0.25">
      <c r="A94" t="s">
        <v>109</v>
      </c>
      <c r="B94">
        <v>50</v>
      </c>
      <c r="C94">
        <v>75</v>
      </c>
      <c r="D94">
        <v>46</v>
      </c>
      <c r="E94">
        <v>2325</v>
      </c>
      <c r="F94">
        <v>1.5</v>
      </c>
      <c r="G94">
        <v>6</v>
      </c>
      <c r="H94">
        <v>0.61329999999999996</v>
      </c>
      <c r="I94">
        <v>0.62</v>
      </c>
      <c r="J94">
        <v>0.47552447599999997</v>
      </c>
      <c r="K94">
        <v>143</v>
      </c>
      <c r="L94">
        <v>122</v>
      </c>
      <c r="M94">
        <v>0.37840000000000001</v>
      </c>
      <c r="N94">
        <v>0.3826</v>
      </c>
      <c r="O94">
        <v>0.56999999999999995</v>
      </c>
      <c r="P94">
        <v>0.56999999999999995</v>
      </c>
      <c r="Q94" s="1">
        <f>(-LOG10(M94*0.99+0.01)/2*0.99+0.01)</f>
        <v>0.2154114632846004</v>
      </c>
      <c r="R94" s="1">
        <f>(1-Q94)*POWER(MAX(0,0.5-M94),2)</f>
        <v>1.1601365473454457E-2</v>
      </c>
      <c r="S94" s="1">
        <f>(1-Q94-R94)*(POWER(MAX(0,0.125-M94)*6,3))</f>
        <v>0</v>
      </c>
      <c r="T94" s="2">
        <f>Q94+R94+S94</f>
        <v>0.22701282875805484</v>
      </c>
      <c r="U94" s="2">
        <f>T94*F94</f>
        <v>0.34051924313708226</v>
      </c>
      <c r="V94" s="2">
        <f>IF(O94,U94-O94,"")</f>
        <v>-0.22948075686291769</v>
      </c>
    </row>
    <row r="95" spans="1:22" x14ac:dyDescent="0.25">
      <c r="A95" t="s">
        <v>110</v>
      </c>
      <c r="B95">
        <v>50</v>
      </c>
      <c r="C95">
        <v>75</v>
      </c>
      <c r="D95">
        <v>62</v>
      </c>
      <c r="E95">
        <v>3405</v>
      </c>
      <c r="F95">
        <v>1.5</v>
      </c>
      <c r="G95">
        <v>144</v>
      </c>
      <c r="H95">
        <v>0.82669999999999999</v>
      </c>
      <c r="I95">
        <v>0.90800000000000003</v>
      </c>
      <c r="J95">
        <v>0.47552447599999997</v>
      </c>
      <c r="K95">
        <v>143</v>
      </c>
      <c r="L95">
        <v>122</v>
      </c>
      <c r="M95">
        <v>0.5101</v>
      </c>
      <c r="N95">
        <v>0.56030000000000002</v>
      </c>
      <c r="O95">
        <v>0.31</v>
      </c>
      <c r="P95">
        <v>0.31</v>
      </c>
      <c r="Q95" s="1">
        <f>(-LOG10(M95*0.99+0.01)/2*0.99+0.01)</f>
        <v>0.15265583905369254</v>
      </c>
      <c r="R95" s="1">
        <f>(1-Q95)*POWER(MAX(0,0.5-M95),2)</f>
        <v>0</v>
      </c>
      <c r="S95" s="1">
        <f>(1-Q95-R95)*(POWER(MAX(0,0.125-M95)*6,3))</f>
        <v>0</v>
      </c>
      <c r="T95" s="2">
        <f>Q95+R95+S95</f>
        <v>0.15265583905369254</v>
      </c>
      <c r="U95" s="2">
        <f>T95*F95</f>
        <v>0.22898375858053882</v>
      </c>
      <c r="V95" s="2">
        <f>IF(O95,U95-O95,"")</f>
        <v>-8.1016241419461177E-2</v>
      </c>
    </row>
    <row r="96" spans="1:22" x14ac:dyDescent="0.25">
      <c r="A96" t="s">
        <v>111</v>
      </c>
      <c r="B96">
        <v>50</v>
      </c>
      <c r="C96">
        <v>75</v>
      </c>
      <c r="D96">
        <v>2</v>
      </c>
      <c r="E96">
        <v>421</v>
      </c>
      <c r="F96">
        <v>1.5</v>
      </c>
      <c r="G96">
        <v>16</v>
      </c>
      <c r="H96">
        <v>2.6700000000000002E-2</v>
      </c>
      <c r="I96">
        <v>0.1123</v>
      </c>
      <c r="J96">
        <v>0.47552447599999997</v>
      </c>
      <c r="K96">
        <v>143</v>
      </c>
      <c r="L96">
        <v>122</v>
      </c>
      <c r="M96">
        <v>1.6500000000000001E-2</v>
      </c>
      <c r="N96">
        <v>6.93E-2</v>
      </c>
      <c r="O96">
        <v>1.33</v>
      </c>
      <c r="P96">
        <v>1.33</v>
      </c>
      <c r="Q96" s="1">
        <f>(-LOG10(M96*0.99+0.01)/2*0.99+0.01)</f>
        <v>0.7918360052667176</v>
      </c>
      <c r="R96" s="1">
        <f>(1-Q96)*POWER(MAX(0,0.5-M96),2)</f>
        <v>4.8662965417787571E-2</v>
      </c>
      <c r="S96" s="1">
        <f>(1-Q96-R96)*(POWER(MAX(0,0.125-M96)*6,3))</f>
        <v>4.4005448916933351E-2</v>
      </c>
      <c r="T96" s="2">
        <f>Q96+R96+S96</f>
        <v>0.88450441960143855</v>
      </c>
      <c r="U96" s="2">
        <f>T96*F96</f>
        <v>1.3267566294021578</v>
      </c>
      <c r="V96" s="2">
        <f>IF(O96,U96-O96,"")</f>
        <v>-3.2433705978422989E-3</v>
      </c>
    </row>
    <row r="97" spans="1:22" x14ac:dyDescent="0.25">
      <c r="A97" t="s">
        <v>112</v>
      </c>
      <c r="B97">
        <v>50</v>
      </c>
      <c r="C97">
        <v>42</v>
      </c>
      <c r="D97">
        <v>1</v>
      </c>
      <c r="E97">
        <v>1277</v>
      </c>
      <c r="F97">
        <v>1.5</v>
      </c>
      <c r="G97">
        <v>2</v>
      </c>
      <c r="H97">
        <v>2.3800000000000002E-2</v>
      </c>
      <c r="I97">
        <v>0.60809999999999997</v>
      </c>
      <c r="J97">
        <v>0.52808988800000001</v>
      </c>
      <c r="K97">
        <v>89</v>
      </c>
      <c r="L97">
        <v>76</v>
      </c>
      <c r="M97">
        <v>1.32E-2</v>
      </c>
      <c r="N97">
        <v>0.33760000000000001</v>
      </c>
      <c r="O97">
        <v>0.8</v>
      </c>
      <c r="Q97" s="1">
        <f>(-LOG10(M97*0.99+0.01)/2*0.99+0.01)</f>
        <v>0.82031007834426439</v>
      </c>
      <c r="R97" s="1">
        <f>(1-Q97)*POWER(MAX(0,0.5-M97),2)</f>
        <v>4.2581882620027489E-2</v>
      </c>
      <c r="S97" s="1">
        <f>(1-Q97-R97)*(POWER(MAX(0,0.125-M97)*6,3))</f>
        <v>4.1384916307412915E-2</v>
      </c>
      <c r="T97" s="2">
        <f>Q97+R97+S97</f>
        <v>0.9042768772717048</v>
      </c>
      <c r="U97" s="2">
        <f>T97*F97</f>
        <v>1.3564153159075572</v>
      </c>
      <c r="V97" s="2">
        <f>IF(O97,U97-O97,"")</f>
        <v>0.55641531590755711</v>
      </c>
    </row>
    <row r="98" spans="1:22" x14ac:dyDescent="0.25">
      <c r="A98" t="s">
        <v>113</v>
      </c>
      <c r="B98">
        <v>50</v>
      </c>
      <c r="C98">
        <v>42</v>
      </c>
      <c r="D98">
        <v>2</v>
      </c>
      <c r="E98">
        <v>549</v>
      </c>
      <c r="F98">
        <v>1.5</v>
      </c>
      <c r="G98">
        <v>12</v>
      </c>
      <c r="H98">
        <v>4.7600000000000003E-2</v>
      </c>
      <c r="I98">
        <v>0.26140000000000002</v>
      </c>
      <c r="J98">
        <v>0.52808988800000001</v>
      </c>
      <c r="K98">
        <v>89</v>
      </c>
      <c r="L98">
        <v>76</v>
      </c>
      <c r="M98">
        <v>2.64E-2</v>
      </c>
      <c r="N98">
        <v>0.14510000000000001</v>
      </c>
      <c r="O98">
        <v>0.8</v>
      </c>
      <c r="Q98" s="1">
        <f>(-LOG10(M98*0.99+0.01)/2*0.99+0.01)</f>
        <v>0.72381966161109779</v>
      </c>
      <c r="R98" s="1">
        <f>(1-Q98)*POWER(MAX(0,0.5-M98),2)</f>
        <v>6.194641031240207E-2</v>
      </c>
      <c r="S98" s="1">
        <f>(1-Q98-R98)*(POWER(MAX(0,0.125-M98)*6,3))</f>
        <v>4.4358080714445039E-2</v>
      </c>
      <c r="T98" s="2">
        <f>Q98+R98+S98</f>
        <v>0.83012415263794492</v>
      </c>
      <c r="U98" s="2">
        <f>T98*F98</f>
        <v>1.2451862289569173</v>
      </c>
      <c r="V98" s="2">
        <f>IF(O98,U98-O98,"")</f>
        <v>0.44518622895691728</v>
      </c>
    </row>
    <row r="99" spans="1:22" x14ac:dyDescent="0.25">
      <c r="A99" t="s">
        <v>114</v>
      </c>
      <c r="B99">
        <v>50</v>
      </c>
      <c r="C99">
        <v>42</v>
      </c>
      <c r="D99">
        <v>9</v>
      </c>
      <c r="E99">
        <v>659</v>
      </c>
      <c r="F99">
        <v>1.5</v>
      </c>
      <c r="G99">
        <v>7</v>
      </c>
      <c r="H99">
        <v>0.21429999999999999</v>
      </c>
      <c r="I99">
        <v>0.31380000000000002</v>
      </c>
      <c r="J99">
        <v>0.52808988800000001</v>
      </c>
      <c r="K99">
        <v>89</v>
      </c>
      <c r="L99">
        <v>76</v>
      </c>
      <c r="M99">
        <v>0.11899999999999999</v>
      </c>
      <c r="N99">
        <v>0.17419999999999999</v>
      </c>
      <c r="O99">
        <v>0.8</v>
      </c>
      <c r="Q99" s="1">
        <f>(-LOG10(M99*0.99+0.01)/2*0.99+0.01)</f>
        <v>0.45225040675085171</v>
      </c>
      <c r="R99" s="1">
        <f>(1-Q99)*POWER(MAX(0,0.5-M99),2)</f>
        <v>7.9511878705639624E-2</v>
      </c>
      <c r="S99" s="1">
        <f>(1-Q99-R99)*(POWER(MAX(0,0.125-M99)*6,3))</f>
        <v>2.1846098809741998E-5</v>
      </c>
      <c r="T99" s="2">
        <f>Q99+R99+S99</f>
        <v>0.53178413155530102</v>
      </c>
      <c r="U99" s="2">
        <f>T99*F99</f>
        <v>0.79767619733295159</v>
      </c>
      <c r="V99" s="2">
        <f>IF(O99,U99-O99,"")</f>
        <v>-2.3238026670484579E-3</v>
      </c>
    </row>
    <row r="100" spans="1:22" x14ac:dyDescent="0.25">
      <c r="A100" t="s">
        <v>115</v>
      </c>
      <c r="B100">
        <v>50</v>
      </c>
      <c r="C100">
        <v>42</v>
      </c>
      <c r="D100">
        <v>0</v>
      </c>
      <c r="E100">
        <v>79</v>
      </c>
      <c r="F100">
        <v>1.5</v>
      </c>
      <c r="G100">
        <v>0</v>
      </c>
      <c r="H100">
        <v>0</v>
      </c>
      <c r="I100">
        <v>3.7600000000000001E-2</v>
      </c>
      <c r="J100">
        <v>0.52808988800000001</v>
      </c>
      <c r="K100">
        <v>89</v>
      </c>
      <c r="L100">
        <v>76</v>
      </c>
      <c r="M100">
        <v>0</v>
      </c>
      <c r="N100">
        <v>2.0899999999999998E-2</v>
      </c>
      <c r="O100">
        <v>0.8</v>
      </c>
      <c r="Q100" s="1">
        <f>(-LOG10(M100*0.99+0.01)/2*0.99+0.01)</f>
        <v>1</v>
      </c>
      <c r="R100" s="1">
        <f>(1-Q100)*POWER(MAX(0,0.5-M100),2)</f>
        <v>0</v>
      </c>
      <c r="S100" s="1">
        <f>(1-Q100-R100)*(POWER(MAX(0,0.125-M100)*6,3))</f>
        <v>0</v>
      </c>
      <c r="T100" s="2">
        <f>Q100+R100+S100</f>
        <v>1</v>
      </c>
      <c r="U100" s="2">
        <f>T100*F100</f>
        <v>1.5</v>
      </c>
      <c r="V100" s="2">
        <f>IF(O100,U100-O100,"")</f>
        <v>0.7</v>
      </c>
    </row>
    <row r="101" spans="1:22" x14ac:dyDescent="0.25">
      <c r="A101" t="s">
        <v>116</v>
      </c>
      <c r="B101">
        <v>50</v>
      </c>
      <c r="C101">
        <v>42</v>
      </c>
      <c r="D101">
        <v>4</v>
      </c>
      <c r="E101">
        <v>451</v>
      </c>
      <c r="F101">
        <v>1.5</v>
      </c>
      <c r="G101">
        <v>3</v>
      </c>
      <c r="H101">
        <v>9.5200000000000007E-2</v>
      </c>
      <c r="I101">
        <v>0.21479999999999999</v>
      </c>
      <c r="J101">
        <v>0.52808988800000001</v>
      </c>
      <c r="K101">
        <v>89</v>
      </c>
      <c r="L101">
        <v>76</v>
      </c>
      <c r="M101">
        <v>5.2900000000000003E-2</v>
      </c>
      <c r="N101">
        <v>0.1192</v>
      </c>
      <c r="O101">
        <v>0.8</v>
      </c>
      <c r="Q101" s="1">
        <f>(-LOG10(M101*0.99+0.01)/2*0.99+0.01)</f>
        <v>0.6064835599407189</v>
      </c>
      <c r="R101" s="1">
        <f>(1-Q101)*POWER(MAX(0,0.5-M101),2)</f>
        <v>7.8663310676710604E-2</v>
      </c>
      <c r="S101" s="1">
        <f>(1-Q101-R101)*(POWER(MAX(0,0.125-M101)*6,3))</f>
        <v>2.5489866417166232E-2</v>
      </c>
      <c r="T101" s="2">
        <f>Q101+R101+S101</f>
        <v>0.71063673703459573</v>
      </c>
      <c r="U101" s="2">
        <f>T101*F101</f>
        <v>1.0659551055518937</v>
      </c>
      <c r="V101" s="2">
        <f>IF(O101,U101-O101,"")</f>
        <v>0.26595510555189361</v>
      </c>
    </row>
    <row r="102" spans="1:22" x14ac:dyDescent="0.25">
      <c r="A102" t="s">
        <v>117</v>
      </c>
      <c r="B102">
        <v>50</v>
      </c>
      <c r="C102">
        <v>41</v>
      </c>
      <c r="D102">
        <v>35</v>
      </c>
      <c r="E102">
        <v>1830</v>
      </c>
      <c r="F102">
        <v>1.5</v>
      </c>
      <c r="G102">
        <v>65</v>
      </c>
      <c r="H102">
        <v>0.85370000000000001</v>
      </c>
      <c r="I102">
        <v>0.89270000000000005</v>
      </c>
      <c r="J102">
        <v>0.5</v>
      </c>
      <c r="K102">
        <v>82</v>
      </c>
      <c r="L102">
        <v>70</v>
      </c>
      <c r="M102">
        <v>0.50219999999999998</v>
      </c>
      <c r="N102">
        <v>0.52510000000000001</v>
      </c>
      <c r="O102">
        <v>0.8</v>
      </c>
      <c r="Q102" s="1">
        <f>(-LOG10(M102*0.99+0.01)/2*0.99+0.01)</f>
        <v>0.15594559864849666</v>
      </c>
      <c r="R102" s="1">
        <f>(1-Q102)*POWER(MAX(0,0.5-M102),2)</f>
        <v>0</v>
      </c>
      <c r="S102" s="1">
        <f>(1-Q102-R102)*(POWER(MAX(0,0.125-M102)*6,3))</f>
        <v>0</v>
      </c>
      <c r="T102" s="2">
        <f>Q102+R102+S102</f>
        <v>0.15594559864849666</v>
      </c>
      <c r="U102" s="2">
        <f>T102*F102</f>
        <v>0.233918397972745</v>
      </c>
      <c r="V102" s="2">
        <f>IF(O102,U102-O102,"")</f>
        <v>-0.56608160202725499</v>
      </c>
    </row>
    <row r="103" spans="1:22" x14ac:dyDescent="0.25">
      <c r="A103" t="s">
        <v>118</v>
      </c>
      <c r="B103">
        <v>50</v>
      </c>
      <c r="C103">
        <v>41</v>
      </c>
      <c r="D103">
        <v>1</v>
      </c>
      <c r="E103">
        <v>172</v>
      </c>
      <c r="F103">
        <v>1.5</v>
      </c>
      <c r="G103">
        <v>0</v>
      </c>
      <c r="H103">
        <v>2.4400000000000002E-2</v>
      </c>
      <c r="I103">
        <v>8.3900000000000002E-2</v>
      </c>
      <c r="J103">
        <v>0.5</v>
      </c>
      <c r="K103">
        <v>82</v>
      </c>
      <c r="L103">
        <v>70</v>
      </c>
      <c r="M103">
        <v>1.43E-2</v>
      </c>
      <c r="N103">
        <v>4.9399999999999999E-2</v>
      </c>
      <c r="O103">
        <v>0.8</v>
      </c>
      <c r="Q103" s="1">
        <f>(-LOG10(M103*0.99+0.01)/2*0.99+0.01)</f>
        <v>0.8103937153436569</v>
      </c>
      <c r="R103" s="1">
        <f>(1-Q103)*POWER(MAX(0,0.5-M103),2)</f>
        <v>4.4728973882649452E-2</v>
      </c>
      <c r="S103" s="1">
        <f>(1-Q103-R103)*(POWER(MAX(0,0.125-M103)*6,3))</f>
        <v>4.2451886043492933E-2</v>
      </c>
      <c r="T103" s="2">
        <f>Q103+R103+S103</f>
        <v>0.89757457526979922</v>
      </c>
      <c r="U103" s="2">
        <f>T103*F103</f>
        <v>1.3463618629046987</v>
      </c>
      <c r="V103" s="2">
        <f>IF(O103,U103-O103,"")</f>
        <v>0.54636186290469868</v>
      </c>
    </row>
    <row r="104" spans="1:22" x14ac:dyDescent="0.25">
      <c r="A104" t="s">
        <v>119</v>
      </c>
      <c r="B104">
        <v>50</v>
      </c>
      <c r="C104">
        <v>41</v>
      </c>
      <c r="D104">
        <v>18</v>
      </c>
      <c r="E104">
        <v>1569</v>
      </c>
      <c r="F104">
        <v>1.5</v>
      </c>
      <c r="G104">
        <v>19</v>
      </c>
      <c r="H104">
        <v>0.439</v>
      </c>
      <c r="I104">
        <v>0.76539999999999997</v>
      </c>
      <c r="J104">
        <v>0.5</v>
      </c>
      <c r="K104">
        <v>82</v>
      </c>
      <c r="L104">
        <v>70</v>
      </c>
      <c r="M104">
        <v>0.25819999999999999</v>
      </c>
      <c r="N104">
        <v>0.45019999999999999</v>
      </c>
      <c r="O104">
        <v>0.8</v>
      </c>
      <c r="Q104" s="1">
        <f>(-LOG10(M104*0.99+0.01)/2*0.99+0.01)</f>
        <v>0.2949925363582106</v>
      </c>
      <c r="R104" s="1">
        <f>(1-Q104)*POWER(MAX(0,0.5-M104),2)</f>
        <v>4.1219840578535782E-2</v>
      </c>
      <c r="S104" s="1">
        <f>(1-Q104-R104)*(POWER(MAX(0,0.125-M104)*6,3))</f>
        <v>0</v>
      </c>
      <c r="T104" s="2">
        <f>Q104+R104+S104</f>
        <v>0.33621237693674638</v>
      </c>
      <c r="U104" s="2">
        <f>T104*F104</f>
        <v>0.50431856540511955</v>
      </c>
      <c r="V104" s="2">
        <f>IF(O104,U104-O104,"")</f>
        <v>-0.2956814345948805</v>
      </c>
    </row>
    <row r="105" spans="1:22" x14ac:dyDescent="0.25">
      <c r="A105" t="s">
        <v>120</v>
      </c>
      <c r="B105">
        <v>50</v>
      </c>
      <c r="C105">
        <v>41</v>
      </c>
      <c r="D105">
        <v>0</v>
      </c>
      <c r="E105">
        <v>14</v>
      </c>
      <c r="F105">
        <v>1.5</v>
      </c>
      <c r="G105">
        <v>0</v>
      </c>
      <c r="H105">
        <v>0</v>
      </c>
      <c r="I105">
        <v>6.7999999999999996E-3</v>
      </c>
      <c r="J105">
        <v>0.5</v>
      </c>
      <c r="K105">
        <v>82</v>
      </c>
      <c r="L105">
        <v>70</v>
      </c>
      <c r="M105">
        <v>0</v>
      </c>
      <c r="N105">
        <v>4.0000000000000001E-3</v>
      </c>
      <c r="O105">
        <v>0.8</v>
      </c>
      <c r="Q105" s="1">
        <f>(-LOG10(M105*0.99+0.01)/2*0.99+0.01)</f>
        <v>1</v>
      </c>
      <c r="R105" s="1">
        <f>(1-Q105)*POWER(MAX(0,0.5-M105),2)</f>
        <v>0</v>
      </c>
      <c r="S105" s="1">
        <f>(1-Q105-R105)*(POWER(MAX(0,0.125-M105)*6,3))</f>
        <v>0</v>
      </c>
      <c r="T105" s="2">
        <f>Q105+R105+S105</f>
        <v>1</v>
      </c>
      <c r="U105" s="2">
        <f>T105*F105</f>
        <v>1.5</v>
      </c>
      <c r="V105" s="2">
        <f>IF(O105,U105-O105,"")</f>
        <v>0.7</v>
      </c>
    </row>
    <row r="106" spans="1:22" x14ac:dyDescent="0.25">
      <c r="A106" t="s">
        <v>121</v>
      </c>
      <c r="B106">
        <v>50</v>
      </c>
      <c r="C106">
        <v>41</v>
      </c>
      <c r="D106">
        <v>27</v>
      </c>
      <c r="E106">
        <v>1516</v>
      </c>
      <c r="F106">
        <v>1.5</v>
      </c>
      <c r="G106">
        <v>3</v>
      </c>
      <c r="H106">
        <v>0.65849999999999997</v>
      </c>
      <c r="I106">
        <v>0.73950000000000005</v>
      </c>
      <c r="J106">
        <v>0.5</v>
      </c>
      <c r="K106">
        <v>82</v>
      </c>
      <c r="L106">
        <v>70</v>
      </c>
      <c r="M106">
        <v>0.38740000000000002</v>
      </c>
      <c r="N106">
        <v>0.435</v>
      </c>
      <c r="O106">
        <v>0.8</v>
      </c>
      <c r="Q106" s="1">
        <f>(-LOG10(M106*0.99+0.01)/2*0.99+0.01)</f>
        <v>0.21048815156125758</v>
      </c>
      <c r="R106" s="1">
        <f>(1-Q106)*POWER(MAX(0,0.5-M106),2)</f>
        <v>1.0010031243511186E-2</v>
      </c>
      <c r="S106" s="1">
        <f>(1-Q106-R106)*(POWER(MAX(0,0.125-M106)*6,3))</f>
        <v>0</v>
      </c>
      <c r="T106" s="2">
        <f>Q106+R106+S106</f>
        <v>0.22049818280476877</v>
      </c>
      <c r="U106" s="2">
        <f>T106*F106</f>
        <v>0.33074727420715316</v>
      </c>
      <c r="V106" s="2">
        <f>IF(O106,U106-O106,"")</f>
        <v>-0.46925272579284688</v>
      </c>
    </row>
    <row r="107" spans="1:22" x14ac:dyDescent="0.25">
      <c r="A107" t="s">
        <v>122</v>
      </c>
      <c r="B107">
        <v>50</v>
      </c>
      <c r="C107">
        <v>66</v>
      </c>
      <c r="D107">
        <v>42</v>
      </c>
      <c r="E107">
        <v>2572</v>
      </c>
      <c r="F107">
        <v>1.5</v>
      </c>
      <c r="G107">
        <v>79</v>
      </c>
      <c r="H107">
        <v>0.63639999999999997</v>
      </c>
      <c r="I107">
        <v>0.77939999999999998</v>
      </c>
      <c r="J107">
        <v>0.48031496099999998</v>
      </c>
      <c r="K107">
        <v>127</v>
      </c>
      <c r="L107">
        <v>108</v>
      </c>
      <c r="M107">
        <v>0.3891</v>
      </c>
      <c r="N107">
        <v>0.47649999999999998</v>
      </c>
      <c r="O107">
        <v>0.8</v>
      </c>
      <c r="Q107" s="1">
        <f>(-LOG10(M107*0.99+0.01)/2*0.99+0.01)</f>
        <v>0.20957072107429647</v>
      </c>
      <c r="R107" s="1">
        <f>(1-Q107)*POWER(MAX(0,0.5-M107),2)</f>
        <v>9.7213395199442307E-3</v>
      </c>
      <c r="S107" s="1">
        <f>(1-Q107-R107)*(POWER(MAX(0,0.125-M107)*6,3))</f>
        <v>0</v>
      </c>
      <c r="T107" s="2">
        <f>Q107+R107+S107</f>
        <v>0.2192920605942407</v>
      </c>
      <c r="U107" s="2">
        <f>T107*F107</f>
        <v>0.32893809089136106</v>
      </c>
      <c r="V107" s="2">
        <f>IF(O107,U107-O107,"")</f>
        <v>-0.47106190910863899</v>
      </c>
    </row>
    <row r="108" spans="1:22" x14ac:dyDescent="0.25">
      <c r="A108" t="s">
        <v>123</v>
      </c>
      <c r="B108">
        <v>50</v>
      </c>
      <c r="C108">
        <v>66</v>
      </c>
      <c r="D108">
        <v>20</v>
      </c>
      <c r="E108">
        <v>1394</v>
      </c>
      <c r="F108">
        <v>1.5</v>
      </c>
      <c r="G108">
        <v>19</v>
      </c>
      <c r="H108">
        <v>0.30299999999999999</v>
      </c>
      <c r="I108">
        <v>0.4224</v>
      </c>
      <c r="J108">
        <v>0.48031496099999998</v>
      </c>
      <c r="K108">
        <v>127</v>
      </c>
      <c r="L108">
        <v>108</v>
      </c>
      <c r="M108">
        <v>0.18529999999999999</v>
      </c>
      <c r="N108">
        <v>0.25829999999999997</v>
      </c>
      <c r="O108">
        <v>0.8</v>
      </c>
      <c r="Q108" s="1">
        <f>(-LOG10(M108*0.99+0.01)/2*0.99+0.01)</f>
        <v>0.36315181048660872</v>
      </c>
      <c r="R108" s="1">
        <f>(1-Q108)*POWER(MAX(0,0.5-M108),2)</f>
        <v>6.3070954612985272E-2</v>
      </c>
      <c r="S108" s="1">
        <f>(1-Q108-R108)*(POWER(MAX(0,0.125-M108)*6,3))</f>
        <v>0</v>
      </c>
      <c r="T108" s="2">
        <f>Q108+R108+S108</f>
        <v>0.426222765099594</v>
      </c>
      <c r="U108" s="2">
        <f>T108*F108</f>
        <v>0.639334147649391</v>
      </c>
      <c r="V108" s="2">
        <f>IF(O108,U108-O108,"")</f>
        <v>-0.16066585235060904</v>
      </c>
    </row>
    <row r="109" spans="1:22" x14ac:dyDescent="0.25">
      <c r="A109" t="s">
        <v>124</v>
      </c>
      <c r="B109">
        <v>50</v>
      </c>
      <c r="C109">
        <v>66</v>
      </c>
      <c r="D109">
        <v>2</v>
      </c>
      <c r="E109">
        <v>674</v>
      </c>
      <c r="F109">
        <v>1.5</v>
      </c>
      <c r="G109">
        <v>5</v>
      </c>
      <c r="H109">
        <v>3.0300000000000001E-2</v>
      </c>
      <c r="I109">
        <v>0.20419999999999999</v>
      </c>
      <c r="J109">
        <v>0.48031496099999998</v>
      </c>
      <c r="K109">
        <v>127</v>
      </c>
      <c r="L109">
        <v>108</v>
      </c>
      <c r="M109">
        <v>1.8499999999999999E-2</v>
      </c>
      <c r="N109">
        <v>0.1249</v>
      </c>
      <c r="O109">
        <v>0.8</v>
      </c>
      <c r="Q109" s="1">
        <f>(-LOG10(M109*0.99+0.01)/2*0.99+0.01)</f>
        <v>0.77625179984853876</v>
      </c>
      <c r="R109" s="1">
        <f>(1-Q109)*POWER(MAX(0,0.5-M109),2)</f>
        <v>5.1874286156565107E-2</v>
      </c>
      <c r="S109" s="1">
        <f>(1-Q109-R109)*(POWER(MAX(0,0.125-M109)*6,3))</f>
        <v>4.4844846470802072E-2</v>
      </c>
      <c r="T109" s="2">
        <f>Q109+R109+S109</f>
        <v>0.87297093247590596</v>
      </c>
      <c r="U109" s="2">
        <f>T109*F109</f>
        <v>1.309456398713859</v>
      </c>
      <c r="V109" s="2">
        <f>IF(O109,U109-O109,"")</f>
        <v>0.50945639871385895</v>
      </c>
    </row>
    <row r="110" spans="1:22" x14ac:dyDescent="0.25">
      <c r="A110" t="s">
        <v>125</v>
      </c>
      <c r="B110">
        <v>50</v>
      </c>
      <c r="C110">
        <v>66</v>
      </c>
      <c r="D110">
        <v>15</v>
      </c>
      <c r="E110">
        <v>1675</v>
      </c>
      <c r="F110">
        <v>1.5</v>
      </c>
      <c r="G110">
        <v>26</v>
      </c>
      <c r="H110">
        <v>0.2273</v>
      </c>
      <c r="I110">
        <v>0.50760000000000005</v>
      </c>
      <c r="J110">
        <v>0.48031496099999998</v>
      </c>
      <c r="K110">
        <v>127</v>
      </c>
      <c r="L110">
        <v>108</v>
      </c>
      <c r="M110">
        <v>0.13900000000000001</v>
      </c>
      <c r="N110">
        <v>0.31030000000000002</v>
      </c>
      <c r="O110">
        <v>0.8</v>
      </c>
      <c r="Q110" s="1">
        <f>(-LOG10(M110*0.99+0.01)/2*0.99+0.01)</f>
        <v>0.42128768878332112</v>
      </c>
      <c r="R110" s="1">
        <f>(1-Q110)*POWER(MAX(0,0.5-M110),2)</f>
        <v>7.5418367110068801E-2</v>
      </c>
      <c r="S110" s="1">
        <f>(1-Q110-R110)*(POWER(MAX(0,0.125-M110)*6,3))</f>
        <v>0</v>
      </c>
      <c r="T110" s="2">
        <f>Q110+R110+S110</f>
        <v>0.4967060558933899</v>
      </c>
      <c r="U110" s="2">
        <f>T110*F110</f>
        <v>0.74505908384008479</v>
      </c>
      <c r="V110" s="2">
        <f>IF(O110,U110-O110,"")</f>
        <v>-5.4940916159915254E-2</v>
      </c>
    </row>
    <row r="111" spans="1:22" x14ac:dyDescent="0.25">
      <c r="A111" t="s">
        <v>126</v>
      </c>
      <c r="B111">
        <v>50</v>
      </c>
      <c r="C111">
        <v>55</v>
      </c>
      <c r="D111">
        <v>5</v>
      </c>
      <c r="E111">
        <v>582</v>
      </c>
      <c r="F111">
        <v>1.5</v>
      </c>
      <c r="G111">
        <v>6</v>
      </c>
      <c r="H111">
        <v>9.0899999999999995E-2</v>
      </c>
      <c r="I111">
        <v>0.21160000000000001</v>
      </c>
      <c r="J111">
        <v>0.67065868299999998</v>
      </c>
      <c r="K111">
        <v>167</v>
      </c>
      <c r="L111">
        <v>142</v>
      </c>
      <c r="M111">
        <v>3.5200000000000002E-2</v>
      </c>
      <c r="N111">
        <v>8.2000000000000003E-2</v>
      </c>
      <c r="O111">
        <v>0.8</v>
      </c>
      <c r="Q111" s="1">
        <f>(-LOG10(M111*0.99+0.01)/2*0.99+0.01)</f>
        <v>0.67738717519397551</v>
      </c>
      <c r="R111" s="1">
        <f>(1-Q111)*POWER(MAX(0,0.5-M111),2)</f>
        <v>6.9696964962781716E-2</v>
      </c>
      <c r="S111" s="1">
        <f>(1-Q111-R111)*(POWER(MAX(0,0.125-M111)*6,3))</f>
        <v>3.9560231566406562E-2</v>
      </c>
      <c r="T111" s="2">
        <f>Q111+R111+S111</f>
        <v>0.7866443717231637</v>
      </c>
      <c r="U111" s="2">
        <f>T111*F111</f>
        <v>1.1799665575847456</v>
      </c>
      <c r="V111" s="2">
        <f>IF(O111,U111-O111,"")</f>
        <v>0.37996655758474551</v>
      </c>
    </row>
    <row r="112" spans="1:22" x14ac:dyDescent="0.25">
      <c r="A112" t="s">
        <v>127</v>
      </c>
      <c r="B112">
        <v>50</v>
      </c>
      <c r="C112">
        <v>55</v>
      </c>
      <c r="D112">
        <v>34</v>
      </c>
      <c r="E112">
        <v>1832</v>
      </c>
      <c r="F112">
        <v>1.5</v>
      </c>
      <c r="G112">
        <v>85</v>
      </c>
      <c r="H112">
        <v>0.61819999999999997</v>
      </c>
      <c r="I112">
        <v>0.66620000000000001</v>
      </c>
      <c r="J112">
        <v>0.67065868299999998</v>
      </c>
      <c r="K112">
        <v>167</v>
      </c>
      <c r="L112">
        <v>142</v>
      </c>
      <c r="M112">
        <v>0.23949999999999999</v>
      </c>
      <c r="N112">
        <v>0.2581</v>
      </c>
      <c r="O112">
        <v>0.8</v>
      </c>
      <c r="Q112" s="1">
        <f>(-LOG10(M112*0.99+0.01)/2*0.99+0.01)</f>
        <v>0.31052364109489861</v>
      </c>
      <c r="R112" s="1">
        <f>(1-Q112)*POWER(MAX(0,0.5-M112),2)</f>
        <v>4.6788038084389916E-2</v>
      </c>
      <c r="S112" s="1">
        <f>(1-Q112-R112)*(POWER(MAX(0,0.125-M112)*6,3))</f>
        <v>0</v>
      </c>
      <c r="T112" s="2">
        <f>Q112+R112+S112</f>
        <v>0.35731167917928852</v>
      </c>
      <c r="U112" s="2">
        <f>T112*F112</f>
        <v>0.53596751876893278</v>
      </c>
      <c r="V112" s="2">
        <f>IF(O112,U112-O112,"")</f>
        <v>-0.26403248123106726</v>
      </c>
    </row>
    <row r="113" spans="1:22" x14ac:dyDescent="0.25">
      <c r="A113" t="s">
        <v>128</v>
      </c>
      <c r="B113">
        <v>50</v>
      </c>
      <c r="C113">
        <v>55</v>
      </c>
      <c r="D113">
        <v>14</v>
      </c>
      <c r="E113">
        <v>1041</v>
      </c>
      <c r="F113">
        <v>1.5</v>
      </c>
      <c r="G113">
        <v>3</v>
      </c>
      <c r="H113">
        <v>0.2545</v>
      </c>
      <c r="I113">
        <v>0.3785</v>
      </c>
      <c r="J113">
        <v>0.67065868299999998</v>
      </c>
      <c r="K113">
        <v>167</v>
      </c>
      <c r="L113">
        <v>142</v>
      </c>
      <c r="M113">
        <v>9.8599999999999993E-2</v>
      </c>
      <c r="N113">
        <v>0.1467</v>
      </c>
      <c r="O113">
        <v>0.8</v>
      </c>
      <c r="Q113" s="1">
        <f>(-LOG10(M113*0.99+0.01)/2*0.99+0.01)</f>
        <v>0.48922495668606897</v>
      </c>
      <c r="R113" s="1">
        <f>(1-Q113)*POWER(MAX(0,0.5-M113),2)</f>
        <v>8.2297076097825467E-2</v>
      </c>
      <c r="S113" s="1">
        <f>(1-Q113-R113)*(POWER(MAX(0,0.125-M113)*6,3))</f>
        <v>1.7029191397860163E-3</v>
      </c>
      <c r="T113" s="2">
        <f>Q113+R113+S113</f>
        <v>0.5732249519236805</v>
      </c>
      <c r="U113" s="2">
        <f>T113*F113</f>
        <v>0.85983742788552076</v>
      </c>
      <c r="V113" s="2">
        <f>IF(O113,U113-O113,"")</f>
        <v>5.9837427885520711E-2</v>
      </c>
    </row>
    <row r="114" spans="1:22" x14ac:dyDescent="0.25">
      <c r="A114" t="s">
        <v>129</v>
      </c>
      <c r="B114">
        <v>50</v>
      </c>
      <c r="C114">
        <v>55</v>
      </c>
      <c r="D114">
        <v>2</v>
      </c>
      <c r="E114">
        <v>251</v>
      </c>
      <c r="F114">
        <v>1.5</v>
      </c>
      <c r="G114">
        <v>3</v>
      </c>
      <c r="H114">
        <v>3.6400000000000002E-2</v>
      </c>
      <c r="I114">
        <v>9.1300000000000006E-2</v>
      </c>
      <c r="J114">
        <v>0.67065868299999998</v>
      </c>
      <c r="K114">
        <v>167</v>
      </c>
      <c r="L114">
        <v>142</v>
      </c>
      <c r="M114">
        <v>1.41E-2</v>
      </c>
      <c r="N114">
        <v>3.5400000000000001E-2</v>
      </c>
      <c r="O114">
        <v>0.8</v>
      </c>
      <c r="Q114" s="1">
        <f>(-LOG10(M114*0.99+0.01)/2*0.99+0.01)</f>
        <v>0.81216299967467431</v>
      </c>
      <c r="R114" s="1">
        <f>(1-Q114)*POWER(MAX(0,0.5-M114),2)</f>
        <v>4.4348092250779007E-2</v>
      </c>
      <c r="S114" s="1">
        <f>(1-Q114-R114)*(POWER(MAX(0,0.125-M114)*6,3))</f>
        <v>4.2273355347912822E-2</v>
      </c>
      <c r="T114" s="2">
        <f>Q114+R114+S114</f>
        <v>0.89878444727336615</v>
      </c>
      <c r="U114" s="2">
        <f>T114*F114</f>
        <v>1.3481766709100493</v>
      </c>
      <c r="V114" s="2">
        <f>IF(O114,U114-O114,"")</f>
        <v>0.54817667091004929</v>
      </c>
    </row>
    <row r="115" spans="1:22" x14ac:dyDescent="0.25">
      <c r="A115" t="s">
        <v>130</v>
      </c>
      <c r="B115">
        <v>50</v>
      </c>
      <c r="C115">
        <v>84</v>
      </c>
      <c r="D115">
        <v>11</v>
      </c>
      <c r="E115">
        <v>550</v>
      </c>
      <c r="F115">
        <v>1.5</v>
      </c>
      <c r="G115">
        <v>8</v>
      </c>
      <c r="H115">
        <v>0.13100000000000001</v>
      </c>
      <c r="I115">
        <v>0.13100000000000001</v>
      </c>
      <c r="J115">
        <v>0.424657534</v>
      </c>
      <c r="K115">
        <v>146</v>
      </c>
      <c r="L115">
        <v>124</v>
      </c>
      <c r="M115">
        <v>8.8599999999999998E-2</v>
      </c>
      <c r="N115">
        <v>8.8599999999999998E-2</v>
      </c>
      <c r="O115">
        <v>1.3</v>
      </c>
      <c r="P115">
        <v>1.3</v>
      </c>
      <c r="Q115" s="1">
        <f>(-LOG10(M115*0.99+0.01)/2*0.99+0.01)</f>
        <v>0.50997138804063713</v>
      </c>
      <c r="R115" s="1">
        <f>(1-Q115)*POWER(MAX(0,0.5-M115),2)</f>
        <v>8.2937322972977678E-2</v>
      </c>
      <c r="S115" s="1">
        <f>(1-Q115-R115)*(POWER(MAX(0,0.125-M115)*6,3))</f>
        <v>4.2408187508656651E-3</v>
      </c>
      <c r="T115" s="2">
        <f>Q115+R115+S115</f>
        <v>0.59714952976448055</v>
      </c>
      <c r="U115" s="2">
        <f>T115*F115</f>
        <v>0.89572429464672076</v>
      </c>
      <c r="V115" s="2">
        <f>IF(O115,U115-O115,"")</f>
        <v>-0.40427570535327928</v>
      </c>
    </row>
    <row r="116" spans="1:22" x14ac:dyDescent="0.25">
      <c r="A116" t="s">
        <v>131</v>
      </c>
      <c r="B116">
        <v>50</v>
      </c>
      <c r="C116">
        <v>84</v>
      </c>
      <c r="D116">
        <v>3</v>
      </c>
      <c r="E116">
        <v>150</v>
      </c>
      <c r="F116">
        <v>1.5</v>
      </c>
      <c r="G116">
        <v>13</v>
      </c>
      <c r="H116">
        <v>3.5700000000000003E-2</v>
      </c>
      <c r="I116">
        <v>3.5700000000000003E-2</v>
      </c>
      <c r="J116">
        <v>0.424657534</v>
      </c>
      <c r="K116">
        <v>146</v>
      </c>
      <c r="L116">
        <v>124</v>
      </c>
      <c r="M116">
        <v>2.4199999999999999E-2</v>
      </c>
      <c r="N116">
        <v>2.4199999999999999E-2</v>
      </c>
      <c r="O116">
        <v>1.45</v>
      </c>
      <c r="P116">
        <v>1.45</v>
      </c>
      <c r="Q116" s="1">
        <f>(-LOG10(M116*0.99+0.01)/2*0.99+0.01)</f>
        <v>0.73718365852290646</v>
      </c>
      <c r="R116" s="1">
        <f>(1-Q116)*POWER(MAX(0,0.5-M116),2)</f>
        <v>5.9497845667750369E-2</v>
      </c>
      <c r="S116" s="1">
        <f>(1-Q116-R116)*(POWER(MAX(0,0.125-M116)*6,3))</f>
        <v>4.4979252687151056E-2</v>
      </c>
      <c r="T116" s="2">
        <f>Q116+R116+S116</f>
        <v>0.84166075687780795</v>
      </c>
      <c r="U116" s="2">
        <f>T116*F116</f>
        <v>1.2624911353167119</v>
      </c>
      <c r="V116" s="2">
        <f>IF(O116,U116-O116,"")</f>
        <v>-0.18750886468328809</v>
      </c>
    </row>
    <row r="117" spans="1:22" x14ac:dyDescent="0.25">
      <c r="A117" t="s">
        <v>132</v>
      </c>
      <c r="B117">
        <v>50</v>
      </c>
      <c r="C117">
        <v>84</v>
      </c>
      <c r="D117">
        <v>73</v>
      </c>
      <c r="E117">
        <v>3850</v>
      </c>
      <c r="F117">
        <v>1.5</v>
      </c>
      <c r="G117">
        <v>213</v>
      </c>
      <c r="H117">
        <v>0.86899999999999999</v>
      </c>
      <c r="I117">
        <v>0.91669999999999996</v>
      </c>
      <c r="J117">
        <v>0.424657534</v>
      </c>
      <c r="K117">
        <v>146</v>
      </c>
      <c r="L117">
        <v>124</v>
      </c>
      <c r="M117">
        <v>0.58819999999999995</v>
      </c>
      <c r="N117">
        <v>0.62050000000000005</v>
      </c>
      <c r="O117">
        <v>0.31</v>
      </c>
      <c r="P117">
        <v>0.31</v>
      </c>
      <c r="Q117" s="1">
        <f>(-LOG10(M117*0.99+0.01)/2*0.99+0.01)</f>
        <v>0.12258530932730682</v>
      </c>
      <c r="R117" s="1">
        <f>(1-Q117)*POWER(MAX(0,0.5-M117),2)</f>
        <v>0</v>
      </c>
      <c r="S117" s="1">
        <f>(1-Q117-R117)*(POWER(MAX(0,0.125-M117)*6,3))</f>
        <v>0</v>
      </c>
      <c r="T117" s="2">
        <f>Q117+R117+S117</f>
        <v>0.12258530932730682</v>
      </c>
      <c r="U117" s="2">
        <f>T117*F117</f>
        <v>0.18387796399096024</v>
      </c>
      <c r="V117" s="2">
        <f>IF(O117,U117-O117,"")</f>
        <v>-0.12612203600903976</v>
      </c>
    </row>
    <row r="118" spans="1:22" x14ac:dyDescent="0.25">
      <c r="A118" t="s">
        <v>133</v>
      </c>
      <c r="B118">
        <v>50</v>
      </c>
      <c r="C118">
        <v>84</v>
      </c>
      <c r="D118">
        <v>67</v>
      </c>
      <c r="E118">
        <v>3398</v>
      </c>
      <c r="F118">
        <v>1.5</v>
      </c>
      <c r="G118">
        <v>70</v>
      </c>
      <c r="H118">
        <v>0.79759999999999998</v>
      </c>
      <c r="I118">
        <v>0.80900000000000005</v>
      </c>
      <c r="J118">
        <v>0.424657534</v>
      </c>
      <c r="K118">
        <v>146</v>
      </c>
      <c r="L118">
        <v>124</v>
      </c>
      <c r="M118">
        <v>0.53990000000000005</v>
      </c>
      <c r="N118">
        <v>0.54759999999999998</v>
      </c>
      <c r="O118">
        <v>0.33</v>
      </c>
      <c r="P118">
        <v>0.33</v>
      </c>
      <c r="Q118" s="1">
        <f>(-LOG10(M118*0.99+0.01)/2*0.99+0.01)</f>
        <v>0.14068065256175927</v>
      </c>
      <c r="R118" s="1">
        <f>(1-Q118)*POWER(MAX(0,0.5-M118),2)</f>
        <v>0</v>
      </c>
      <c r="S118" s="1">
        <f>(1-Q118-R118)*(POWER(MAX(0,0.125-M118)*6,3))</f>
        <v>0</v>
      </c>
      <c r="T118" s="2">
        <f>Q118+R118+S118</f>
        <v>0.14068065256175927</v>
      </c>
      <c r="U118" s="2">
        <f>T118*F118</f>
        <v>0.2110209788426389</v>
      </c>
      <c r="V118" s="2">
        <f>IF(O118,U118-O118,"")</f>
        <v>-0.11897902115736111</v>
      </c>
    </row>
    <row r="119" spans="1:22" x14ac:dyDescent="0.25">
      <c r="A119" t="s">
        <v>134</v>
      </c>
      <c r="B119">
        <v>50</v>
      </c>
      <c r="C119">
        <v>84</v>
      </c>
      <c r="D119">
        <v>47</v>
      </c>
      <c r="E119">
        <v>2990</v>
      </c>
      <c r="F119">
        <v>1.5</v>
      </c>
      <c r="G119">
        <v>88</v>
      </c>
      <c r="H119">
        <v>0.5595</v>
      </c>
      <c r="I119">
        <v>0.71189999999999998</v>
      </c>
      <c r="J119">
        <v>0.424657534</v>
      </c>
      <c r="K119">
        <v>146</v>
      </c>
      <c r="L119">
        <v>124</v>
      </c>
      <c r="M119">
        <v>0.37869999999999998</v>
      </c>
      <c r="N119">
        <v>0.4819</v>
      </c>
      <c r="O119">
        <v>0.43</v>
      </c>
      <c r="P119">
        <v>0.43</v>
      </c>
      <c r="Q119" s="1">
        <f>(-LOG10(M119*0.99+0.01)/2*0.99+0.01)</f>
        <v>0.21524552332281283</v>
      </c>
      <c r="R119" s="1">
        <f>(1-Q119)*POWER(MAX(0,0.5-M119),2)</f>
        <v>1.1546634095940367E-2</v>
      </c>
      <c r="S119" s="1">
        <f>(1-Q119-R119)*(POWER(MAX(0,0.125-M119)*6,3))</f>
        <v>0</v>
      </c>
      <c r="T119" s="2">
        <f>Q119+R119+S119</f>
        <v>0.22679215741875319</v>
      </c>
      <c r="U119" s="2">
        <f>T119*F119</f>
        <v>0.34018823612812976</v>
      </c>
      <c r="V119" s="2">
        <f>IF(O119,U119-O119,"")</f>
        <v>-8.9811763871870232E-2</v>
      </c>
    </row>
    <row r="120" spans="1:22" x14ac:dyDescent="0.25">
      <c r="A120" t="s">
        <v>135</v>
      </c>
      <c r="B120">
        <v>50</v>
      </c>
      <c r="C120">
        <v>67</v>
      </c>
      <c r="D120">
        <v>51</v>
      </c>
      <c r="E120">
        <v>2586</v>
      </c>
      <c r="F120">
        <v>1.5</v>
      </c>
      <c r="G120">
        <v>74</v>
      </c>
      <c r="H120">
        <v>0.76119999999999999</v>
      </c>
      <c r="I120">
        <v>0.77190000000000003</v>
      </c>
      <c r="J120">
        <v>0.43220339000000002</v>
      </c>
      <c r="K120">
        <v>118</v>
      </c>
      <c r="L120">
        <v>100</v>
      </c>
      <c r="M120">
        <v>0.50849999999999995</v>
      </c>
      <c r="N120">
        <v>0.51570000000000005</v>
      </c>
      <c r="O120">
        <v>0.34</v>
      </c>
      <c r="P120">
        <v>0.34</v>
      </c>
      <c r="Q120" s="1">
        <f>(-LOG10(M120*0.99+0.01)/2*0.99+0.01)</f>
        <v>0.1533180663019548</v>
      </c>
      <c r="R120" s="1">
        <f>(1-Q120)*POWER(MAX(0,0.5-M120),2)</f>
        <v>0</v>
      </c>
      <c r="S120" s="1">
        <f>(1-Q120-R120)*(POWER(MAX(0,0.125-M120)*6,3))</f>
        <v>0</v>
      </c>
      <c r="T120" s="2">
        <f>Q120+R120+S120</f>
        <v>0.1533180663019548</v>
      </c>
      <c r="U120" s="2">
        <f>T120*F120</f>
        <v>0.22997709945293221</v>
      </c>
      <c r="V120" s="2">
        <f>IF(O120,U120-O120,"")</f>
        <v>-0.11002290054706781</v>
      </c>
    </row>
    <row r="121" spans="1:22" x14ac:dyDescent="0.25">
      <c r="A121" t="s">
        <v>136</v>
      </c>
      <c r="B121">
        <v>50</v>
      </c>
      <c r="C121">
        <v>67</v>
      </c>
      <c r="D121">
        <v>56</v>
      </c>
      <c r="E121">
        <v>2948</v>
      </c>
      <c r="F121">
        <v>1.5</v>
      </c>
      <c r="G121">
        <v>134</v>
      </c>
      <c r="H121">
        <v>0.83579999999999999</v>
      </c>
      <c r="I121">
        <v>0.88</v>
      </c>
      <c r="J121">
        <v>0.43220339000000002</v>
      </c>
      <c r="K121">
        <v>118</v>
      </c>
      <c r="L121">
        <v>100</v>
      </c>
      <c r="M121">
        <v>0.55830000000000002</v>
      </c>
      <c r="N121">
        <v>0.58779999999999999</v>
      </c>
      <c r="O121">
        <v>0.32</v>
      </c>
      <c r="P121">
        <v>0.32</v>
      </c>
      <c r="Q121" s="1">
        <f>(-LOG10(M121*0.99+0.01)/2*0.99+0.01)</f>
        <v>0.13360643236066971</v>
      </c>
      <c r="R121" s="1">
        <f>(1-Q121)*POWER(MAX(0,0.5-M121),2)</f>
        <v>0</v>
      </c>
      <c r="S121" s="1">
        <f>(1-Q121-R121)*(POWER(MAX(0,0.125-M121)*6,3))</f>
        <v>0</v>
      </c>
      <c r="T121" s="2">
        <f>Q121+R121+S121</f>
        <v>0.13360643236066971</v>
      </c>
      <c r="U121" s="2">
        <f>T121*F121</f>
        <v>0.20040964854100457</v>
      </c>
      <c r="V121" s="2">
        <f>IF(O121,U121-O121,"")</f>
        <v>-0.11959035145899544</v>
      </c>
    </row>
    <row r="122" spans="1:22" x14ac:dyDescent="0.25">
      <c r="A122" t="s">
        <v>137</v>
      </c>
      <c r="B122">
        <v>50</v>
      </c>
      <c r="C122">
        <v>67</v>
      </c>
      <c r="D122">
        <v>0</v>
      </c>
      <c r="E122">
        <v>208</v>
      </c>
      <c r="F122">
        <v>1.5</v>
      </c>
      <c r="G122">
        <v>17</v>
      </c>
      <c r="H122">
        <v>0</v>
      </c>
      <c r="I122">
        <v>6.2100000000000002E-2</v>
      </c>
      <c r="J122">
        <v>0.43220339000000002</v>
      </c>
      <c r="K122">
        <v>118</v>
      </c>
      <c r="L122">
        <v>100</v>
      </c>
      <c r="M122">
        <v>0</v>
      </c>
      <c r="N122">
        <v>4.1500000000000002E-2</v>
      </c>
      <c r="O122">
        <v>1.37</v>
      </c>
      <c r="P122">
        <v>1.37</v>
      </c>
      <c r="Q122" s="1">
        <f>(-LOG10(M122*0.99+0.01)/2*0.99+0.01)</f>
        <v>1</v>
      </c>
      <c r="R122" s="1">
        <f>(1-Q122)*POWER(MAX(0,0.5-M122),2)</f>
        <v>0</v>
      </c>
      <c r="S122" s="1">
        <f>(1-Q122-R122)*(POWER(MAX(0,0.125-M122)*6,3))</f>
        <v>0</v>
      </c>
      <c r="T122" s="2">
        <f>Q122+R122+S122</f>
        <v>1</v>
      </c>
      <c r="U122" s="2">
        <f>T122*F122</f>
        <v>1.5</v>
      </c>
      <c r="V122" s="2">
        <f>IF(O122,U122-O122,"")</f>
        <v>0.12999999999999989</v>
      </c>
    </row>
    <row r="123" spans="1:22" x14ac:dyDescent="0.25">
      <c r="A123" t="s">
        <v>138</v>
      </c>
      <c r="B123">
        <v>50</v>
      </c>
      <c r="C123">
        <v>67</v>
      </c>
      <c r="D123">
        <v>38</v>
      </c>
      <c r="E123">
        <v>2189</v>
      </c>
      <c r="F123">
        <v>1.5</v>
      </c>
      <c r="G123">
        <v>73</v>
      </c>
      <c r="H123">
        <v>0.56720000000000004</v>
      </c>
      <c r="I123">
        <v>0.65339999999999998</v>
      </c>
      <c r="J123">
        <v>0.43220339000000002</v>
      </c>
      <c r="K123">
        <v>118</v>
      </c>
      <c r="L123">
        <v>100</v>
      </c>
      <c r="M123">
        <v>0.37890000000000001</v>
      </c>
      <c r="N123">
        <v>0.4365</v>
      </c>
      <c r="O123">
        <v>0.52</v>
      </c>
      <c r="P123">
        <v>0.52</v>
      </c>
      <c r="Q123" s="1">
        <f>(-LOG10(M123*0.99+0.01)/2*0.99+0.01)</f>
        <v>0.2151349677995838</v>
      </c>
      <c r="R123" s="1">
        <f>(1-Q123)*POWER(MAX(0,0.5-M123),2)</f>
        <v>1.1510210518875864E-2</v>
      </c>
      <c r="S123" s="1">
        <f>(1-Q123-R123)*(POWER(MAX(0,0.125-M123)*6,3))</f>
        <v>0</v>
      </c>
      <c r="T123" s="2">
        <f>Q123+R123+S123</f>
        <v>0.22664517831845965</v>
      </c>
      <c r="U123" s="2">
        <f>T123*F123</f>
        <v>0.33996776747768948</v>
      </c>
      <c r="V123" s="2">
        <f>IF(O123,U123-O123,"")</f>
        <v>-0.18003223252231054</v>
      </c>
    </row>
    <row r="124" spans="1:22" x14ac:dyDescent="0.25">
      <c r="A124" t="s">
        <v>139</v>
      </c>
      <c r="B124">
        <v>50</v>
      </c>
      <c r="C124">
        <v>67</v>
      </c>
      <c r="D124">
        <v>24</v>
      </c>
      <c r="E124">
        <v>2149</v>
      </c>
      <c r="F124">
        <v>1.5</v>
      </c>
      <c r="G124">
        <v>55</v>
      </c>
      <c r="H124">
        <v>0.35820000000000002</v>
      </c>
      <c r="I124">
        <v>0.64149999999999996</v>
      </c>
      <c r="J124">
        <v>0.43220339000000002</v>
      </c>
      <c r="K124">
        <v>118</v>
      </c>
      <c r="L124">
        <v>100</v>
      </c>
      <c r="M124">
        <v>0.23930000000000001</v>
      </c>
      <c r="N124">
        <v>0.42849999999999999</v>
      </c>
      <c r="O124">
        <v>0.54</v>
      </c>
      <c r="P124">
        <v>0.54</v>
      </c>
      <c r="Q124" s="1">
        <f>(-LOG10(M124*0.99+0.01)/2*0.99+0.01)</f>
        <v>0.31069596567183422</v>
      </c>
      <c r="R124" s="1">
        <f>(1-Q124)*POWER(MAX(0,0.5-M124),2)</f>
        <v>4.684819714805627E-2</v>
      </c>
      <c r="S124" s="1">
        <f>(1-Q124-R124)*(POWER(MAX(0,0.125-M124)*6,3))</f>
        <v>0</v>
      </c>
      <c r="T124" s="2">
        <f>Q124+R124+S124</f>
        <v>0.35754416281989049</v>
      </c>
      <c r="U124" s="2">
        <f>T124*F124</f>
        <v>0.5363162442298357</v>
      </c>
      <c r="V124" s="2">
        <f>IF(O124,U124-O124,"")</f>
        <v>-3.683755770164332E-3</v>
      </c>
    </row>
    <row r="125" spans="1:22" x14ac:dyDescent="0.25">
      <c r="A125" t="s">
        <v>140</v>
      </c>
      <c r="B125">
        <v>50</v>
      </c>
      <c r="C125">
        <v>79</v>
      </c>
      <c r="D125">
        <v>38</v>
      </c>
      <c r="E125">
        <v>2780</v>
      </c>
      <c r="F125">
        <v>1.5</v>
      </c>
      <c r="G125">
        <v>108</v>
      </c>
      <c r="H125">
        <v>0.48099999999999998</v>
      </c>
      <c r="I125">
        <v>0.70379999999999998</v>
      </c>
      <c r="J125">
        <v>0.373015873</v>
      </c>
      <c r="K125">
        <v>126</v>
      </c>
      <c r="L125">
        <v>107</v>
      </c>
      <c r="M125">
        <v>0.3548</v>
      </c>
      <c r="N125">
        <v>0.51910000000000001</v>
      </c>
      <c r="O125">
        <v>0.44</v>
      </c>
      <c r="P125">
        <v>0.44</v>
      </c>
      <c r="Q125" s="1">
        <f>(-LOG10(M125*0.99+0.01)/2*0.99+0.01)</f>
        <v>0.22888392122255019</v>
      </c>
      <c r="R125" s="1">
        <f>(1-Q125)*POWER(MAX(0,0.5-M125),2)</f>
        <v>1.6257471133508124E-2</v>
      </c>
      <c r="S125" s="1">
        <f>(1-Q125-R125)*(POWER(MAX(0,0.125-M125)*6,3))</f>
        <v>0</v>
      </c>
      <c r="T125" s="2">
        <f>Q125+R125+S125</f>
        <v>0.24514139235605831</v>
      </c>
      <c r="U125" s="2">
        <f>T125*F125</f>
        <v>0.36771208853408743</v>
      </c>
      <c r="V125" s="2">
        <f>IF(O125,U125-O125,"")</f>
        <v>-7.2287911465912569E-2</v>
      </c>
    </row>
    <row r="126" spans="1:22" x14ac:dyDescent="0.25">
      <c r="A126" t="s">
        <v>141</v>
      </c>
      <c r="B126">
        <v>50</v>
      </c>
      <c r="C126">
        <v>79</v>
      </c>
      <c r="D126">
        <v>78</v>
      </c>
      <c r="E126">
        <v>3900</v>
      </c>
      <c r="F126">
        <v>1.5</v>
      </c>
      <c r="G126">
        <v>156</v>
      </c>
      <c r="H126">
        <v>0.98729999999999996</v>
      </c>
      <c r="I126">
        <v>0.98729999999999996</v>
      </c>
      <c r="J126">
        <v>0.373015873</v>
      </c>
      <c r="K126">
        <v>126</v>
      </c>
      <c r="L126">
        <v>107</v>
      </c>
      <c r="M126">
        <v>0.72829999999999995</v>
      </c>
      <c r="N126">
        <v>0.72829999999999995</v>
      </c>
      <c r="O126">
        <v>0.3</v>
      </c>
      <c r="Q126" s="1">
        <f>(-LOG10(M126*0.99+0.01)/2*0.99+0.01)</f>
        <v>7.7355899027513456E-2</v>
      </c>
      <c r="R126" s="1">
        <f>(1-Q126)*POWER(MAX(0,0.5-M126),2)</f>
        <v>0</v>
      </c>
      <c r="S126" s="1">
        <f>(1-Q126-R126)*(POWER(MAX(0,0.125-M126)*6,3))</f>
        <v>0</v>
      </c>
      <c r="T126" s="2">
        <f>Q126+R126+S126</f>
        <v>7.7355899027513456E-2</v>
      </c>
      <c r="U126" s="2">
        <f>T126*F126</f>
        <v>0.11603384854127019</v>
      </c>
      <c r="V126" s="2">
        <f>IF(O126,U126-O126,"")</f>
        <v>-0.1839661514587298</v>
      </c>
    </row>
    <row r="127" spans="1:22" x14ac:dyDescent="0.25">
      <c r="A127" t="s">
        <v>142</v>
      </c>
      <c r="B127">
        <v>50</v>
      </c>
      <c r="C127">
        <v>79</v>
      </c>
      <c r="D127">
        <v>5</v>
      </c>
      <c r="E127">
        <v>380</v>
      </c>
      <c r="F127">
        <v>1.5</v>
      </c>
      <c r="G127">
        <v>22</v>
      </c>
      <c r="H127">
        <v>6.3299999999999995E-2</v>
      </c>
      <c r="I127">
        <v>9.6199999999999994E-2</v>
      </c>
      <c r="J127">
        <v>0.373015873</v>
      </c>
      <c r="K127">
        <v>126</v>
      </c>
      <c r="L127">
        <v>107</v>
      </c>
      <c r="M127">
        <v>4.6699999999999998E-2</v>
      </c>
      <c r="N127">
        <v>7.0999999999999994E-2</v>
      </c>
      <c r="O127">
        <v>1.36</v>
      </c>
      <c r="P127">
        <v>1.36</v>
      </c>
      <c r="Q127" s="1">
        <f>(-LOG10(M127*0.99+0.01)/2*0.99+0.01)</f>
        <v>0.62875432951644572</v>
      </c>
      <c r="R127" s="1">
        <f>(1-Q127)*POWER(MAX(0,0.5-M127),2)</f>
        <v>7.6283890779607455E-2</v>
      </c>
      <c r="S127" s="1">
        <f>(1-Q127-R127)*(POWER(MAX(0,0.125-M127)*6,3))</f>
        <v>3.0584739253405602E-2</v>
      </c>
      <c r="T127" s="2">
        <f>Q127+R127+S127</f>
        <v>0.73562295954945878</v>
      </c>
      <c r="U127" s="2">
        <f>T127*F127</f>
        <v>1.1034344393241882</v>
      </c>
      <c r="V127" s="2">
        <f>IF(O127,U127-O127,"")</f>
        <v>-0.25656556067581193</v>
      </c>
    </row>
    <row r="128" spans="1:22" x14ac:dyDescent="0.25">
      <c r="A128" t="s">
        <v>143</v>
      </c>
      <c r="B128">
        <v>50</v>
      </c>
      <c r="C128">
        <v>79</v>
      </c>
      <c r="D128">
        <v>16</v>
      </c>
      <c r="E128">
        <v>1065</v>
      </c>
      <c r="F128">
        <v>1.5</v>
      </c>
      <c r="G128">
        <v>9</v>
      </c>
      <c r="H128">
        <v>0.20250000000000001</v>
      </c>
      <c r="I128">
        <v>0.26960000000000001</v>
      </c>
      <c r="J128">
        <v>0.373015873</v>
      </c>
      <c r="K128">
        <v>126</v>
      </c>
      <c r="L128">
        <v>107</v>
      </c>
      <c r="M128">
        <v>0.14940000000000001</v>
      </c>
      <c r="N128">
        <v>0.19889999999999999</v>
      </c>
      <c r="O128">
        <v>0.8</v>
      </c>
      <c r="Q128" s="1">
        <f>(-LOG10(M128*0.99+0.01)/2*0.99+0.01)</f>
        <v>0.40679267699418153</v>
      </c>
      <c r="R128" s="1">
        <f>(1-Q128)*POWER(MAX(0,0.5-M128),2)</f>
        <v>7.2917257698511498E-2</v>
      </c>
      <c r="S128" s="1">
        <f>(1-Q128-R128)*(POWER(MAX(0,0.125-M128)*6,3))</f>
        <v>0</v>
      </c>
      <c r="T128" s="2">
        <f>Q128+R128+S128</f>
        <v>0.47970993469269302</v>
      </c>
      <c r="U128" s="2">
        <f>T128*F128</f>
        <v>0.71956490203903956</v>
      </c>
      <c r="V128" s="2">
        <f>IF(O128,U128-O128,"")</f>
        <v>-8.0435097960960489E-2</v>
      </c>
    </row>
    <row r="129" spans="1:22" x14ac:dyDescent="0.25">
      <c r="A129" t="s">
        <v>144</v>
      </c>
      <c r="B129">
        <v>50</v>
      </c>
      <c r="C129">
        <v>79</v>
      </c>
      <c r="D129">
        <v>29</v>
      </c>
      <c r="E129">
        <v>1450</v>
      </c>
      <c r="F129">
        <v>1.5</v>
      </c>
      <c r="G129">
        <v>50</v>
      </c>
      <c r="H129">
        <v>0.36709999999999998</v>
      </c>
      <c r="I129">
        <v>0.36709999999999998</v>
      </c>
      <c r="J129">
        <v>0.373015873</v>
      </c>
      <c r="K129">
        <v>126</v>
      </c>
      <c r="L129">
        <v>107</v>
      </c>
      <c r="M129">
        <v>0.27079999999999999</v>
      </c>
      <c r="N129">
        <v>0.27079999999999999</v>
      </c>
      <c r="O129">
        <v>0.95</v>
      </c>
      <c r="P129">
        <v>0.95</v>
      </c>
      <c r="Q129" s="1">
        <f>(-LOG10(M129*0.99+0.01)/2*0.99+0.01)</f>
        <v>0.2851266947297359</v>
      </c>
      <c r="R129" s="1">
        <f>(1-Q129)*POWER(MAX(0,0.5-M129),2)</f>
        <v>3.7554181991372886E-2</v>
      </c>
      <c r="S129" s="1">
        <f>(1-Q129-R129)*(POWER(MAX(0,0.125-M129)*6,3))</f>
        <v>0</v>
      </c>
      <c r="T129" s="2">
        <f>Q129+R129+S129</f>
        <v>0.32268087672110879</v>
      </c>
      <c r="U129" s="2">
        <f>T129*F129</f>
        <v>0.48402131508166318</v>
      </c>
      <c r="V129" s="2">
        <f>IF(O129,U129-O129,"")</f>
        <v>-0.46597868491833677</v>
      </c>
    </row>
    <row r="130" spans="1:22" x14ac:dyDescent="0.25">
      <c r="A130" t="s">
        <v>145</v>
      </c>
      <c r="B130">
        <v>50</v>
      </c>
      <c r="C130">
        <v>68</v>
      </c>
      <c r="D130">
        <v>55</v>
      </c>
      <c r="E130">
        <v>2815</v>
      </c>
      <c r="F130">
        <v>1.5</v>
      </c>
      <c r="G130">
        <v>67</v>
      </c>
      <c r="H130">
        <v>0.80879999999999996</v>
      </c>
      <c r="I130">
        <v>0.82789999999999997</v>
      </c>
      <c r="J130">
        <v>0.38738738700000003</v>
      </c>
      <c r="K130">
        <v>111</v>
      </c>
      <c r="L130">
        <v>94</v>
      </c>
      <c r="M130">
        <v>0.58289999999999997</v>
      </c>
      <c r="N130">
        <v>0.59670000000000001</v>
      </c>
      <c r="O130">
        <v>0.33</v>
      </c>
      <c r="P130">
        <v>0.33</v>
      </c>
      <c r="Q130" s="1">
        <f>(-LOG10(M130*0.99+0.01)/2*0.99+0.01)</f>
        <v>0.1244981392749972</v>
      </c>
      <c r="R130" s="1">
        <f>(1-Q130)*POWER(MAX(0,0.5-M130),2)</f>
        <v>0</v>
      </c>
      <c r="S130" s="1">
        <f>(1-Q130-R130)*(POWER(MAX(0,0.125-M130)*6,3))</f>
        <v>0</v>
      </c>
      <c r="T130" s="2">
        <f>Q130+R130+S130</f>
        <v>0.1244981392749972</v>
      </c>
      <c r="U130" s="2">
        <f>T130*F130</f>
        <v>0.1867472089124958</v>
      </c>
      <c r="V130" s="2">
        <f>IF(O130,U130-O130,"")</f>
        <v>-0.14325279108750422</v>
      </c>
    </row>
    <row r="131" spans="1:22" x14ac:dyDescent="0.25">
      <c r="A131" t="s">
        <v>146</v>
      </c>
      <c r="B131">
        <v>50</v>
      </c>
      <c r="C131">
        <v>68</v>
      </c>
      <c r="D131">
        <v>31</v>
      </c>
      <c r="E131">
        <v>1880</v>
      </c>
      <c r="F131">
        <v>1.5</v>
      </c>
      <c r="G131">
        <v>235</v>
      </c>
      <c r="H131">
        <v>0.45590000000000003</v>
      </c>
      <c r="I131">
        <v>0.55289999999999995</v>
      </c>
      <c r="J131">
        <v>0.38738738700000003</v>
      </c>
      <c r="K131">
        <v>111</v>
      </c>
      <c r="L131">
        <v>94</v>
      </c>
      <c r="M131">
        <v>0.3286</v>
      </c>
      <c r="N131">
        <v>0.39850000000000002</v>
      </c>
      <c r="O131">
        <v>0.67</v>
      </c>
      <c r="P131">
        <v>0.67</v>
      </c>
      <c r="Q131" s="1">
        <f>(-LOG10(M131*0.99+0.01)/2*0.99+0.01)</f>
        <v>0.24490141521638106</v>
      </c>
      <c r="R131" s="1">
        <f>(1-Q131)*POWER(MAX(0,0.5-M131),2)</f>
        <v>2.2183256019829765E-2</v>
      </c>
      <c r="S131" s="1">
        <f>(1-Q131-R131)*(POWER(MAX(0,0.125-M131)*6,3))</f>
        <v>0</v>
      </c>
      <c r="T131" s="2">
        <f>Q131+R131+S131</f>
        <v>0.26708467123621082</v>
      </c>
      <c r="U131" s="2">
        <f>T131*F131</f>
        <v>0.40062700685431624</v>
      </c>
      <c r="V131" s="2">
        <f>IF(O131,U131-O131,"")</f>
        <v>-0.2693729931456838</v>
      </c>
    </row>
    <row r="132" spans="1:22" x14ac:dyDescent="0.25">
      <c r="A132" t="s">
        <v>147</v>
      </c>
      <c r="B132">
        <v>50</v>
      </c>
      <c r="C132">
        <v>68</v>
      </c>
      <c r="D132">
        <v>29</v>
      </c>
      <c r="E132">
        <v>1605</v>
      </c>
      <c r="F132">
        <v>1.5</v>
      </c>
      <c r="G132">
        <v>20</v>
      </c>
      <c r="H132">
        <v>0.42649999999999999</v>
      </c>
      <c r="I132">
        <v>0.47210000000000002</v>
      </c>
      <c r="J132">
        <v>0.38738738700000003</v>
      </c>
      <c r="K132">
        <v>111</v>
      </c>
      <c r="L132">
        <v>94</v>
      </c>
      <c r="M132">
        <v>0.30740000000000001</v>
      </c>
      <c r="N132">
        <v>0.3402</v>
      </c>
      <c r="O132">
        <v>0.79</v>
      </c>
      <c r="P132">
        <v>0.79</v>
      </c>
      <c r="Q132" s="1">
        <f>(-LOG10(M132*0.99+0.01)/2*0.99+0.01)</f>
        <v>0.2587967485811255</v>
      </c>
      <c r="R132" s="1">
        <f>(1-Q132)*POWER(MAX(0,0.5-M132),2)</f>
        <v>2.7494756722602806E-2</v>
      </c>
      <c r="S132" s="1">
        <f>(1-Q132-R132)*(POWER(MAX(0,0.125-M132)*6,3))</f>
        <v>0</v>
      </c>
      <c r="T132" s="2">
        <f>Q132+R132+S132</f>
        <v>0.28629150530372832</v>
      </c>
      <c r="U132" s="2">
        <f>T132*F132</f>
        <v>0.42943725795559251</v>
      </c>
      <c r="V132" s="2">
        <f>IF(O132,U132-O132,"")</f>
        <v>-0.36056274204440752</v>
      </c>
    </row>
    <row r="133" spans="1:22" x14ac:dyDescent="0.25">
      <c r="A133" t="s">
        <v>148</v>
      </c>
      <c r="B133">
        <v>50</v>
      </c>
      <c r="C133">
        <v>68</v>
      </c>
      <c r="D133">
        <v>18</v>
      </c>
      <c r="E133">
        <v>1014</v>
      </c>
      <c r="F133">
        <v>1.5</v>
      </c>
      <c r="G133">
        <v>24</v>
      </c>
      <c r="H133">
        <v>0.26469999999999999</v>
      </c>
      <c r="I133">
        <v>0.29820000000000002</v>
      </c>
      <c r="J133">
        <v>0.38738738700000003</v>
      </c>
      <c r="K133">
        <v>111</v>
      </c>
      <c r="L133">
        <v>94</v>
      </c>
      <c r="M133">
        <v>0.1908</v>
      </c>
      <c r="N133">
        <v>0.21490000000000001</v>
      </c>
      <c r="O133">
        <v>1.05</v>
      </c>
      <c r="P133">
        <v>1.05</v>
      </c>
      <c r="Q133" s="1">
        <f>(-LOG10(M133*0.99+0.01)/2*0.99+0.01)</f>
        <v>0.35718442911426718</v>
      </c>
      <c r="R133" s="1">
        <f>(1-Q133)*POWER(MAX(0,0.5-M133),2)</f>
        <v>6.1456151240924982E-2</v>
      </c>
      <c r="S133" s="1">
        <f>(1-Q133-R133)*(POWER(MAX(0,0.125-M133)*6,3))</f>
        <v>0</v>
      </c>
      <c r="T133" s="2">
        <f>Q133+R133+S133</f>
        <v>0.41864058035519214</v>
      </c>
      <c r="U133" s="2">
        <f>T133*F133</f>
        <v>0.62796087053278815</v>
      </c>
      <c r="V133" s="2">
        <f>IF(O133,U133-O133,"")</f>
        <v>-0.42203912946721189</v>
      </c>
    </row>
    <row r="134" spans="1:22" x14ac:dyDescent="0.25">
      <c r="A134" t="s">
        <v>149</v>
      </c>
      <c r="B134">
        <v>50</v>
      </c>
      <c r="C134">
        <v>68</v>
      </c>
      <c r="D134">
        <v>1</v>
      </c>
      <c r="E134">
        <v>219</v>
      </c>
      <c r="F134">
        <v>1.5</v>
      </c>
      <c r="G134">
        <v>26</v>
      </c>
      <c r="H134">
        <v>1.47E-2</v>
      </c>
      <c r="I134">
        <v>6.4399999999999999E-2</v>
      </c>
      <c r="J134">
        <v>0.38738738700000003</v>
      </c>
      <c r="K134">
        <v>111</v>
      </c>
      <c r="L134">
        <v>94</v>
      </c>
      <c r="M134">
        <v>1.06E-2</v>
      </c>
      <c r="N134">
        <v>4.6399999999999997E-2</v>
      </c>
      <c r="O134">
        <v>1.4</v>
      </c>
      <c r="P134">
        <v>1.4</v>
      </c>
      <c r="Q134" s="1">
        <f>(-LOG10(M134*0.99+0.01)/2*0.99+0.01)</f>
        <v>0.84574476772409934</v>
      </c>
      <c r="R134" s="1">
        <f>(1-Q134)*POWER(MAX(0,0.5-M134),2)</f>
        <v>3.6946034724749138E-2</v>
      </c>
      <c r="S134" s="1">
        <f>(1-Q134-R134)*(POWER(MAX(0,0.125-M134)*6,3))</f>
        <v>3.7937078965753546E-2</v>
      </c>
      <c r="T134" s="2">
        <f>Q134+R134+S134</f>
        <v>0.92062788141460206</v>
      </c>
      <c r="U134" s="2">
        <f>T134*F134</f>
        <v>1.380941822121903</v>
      </c>
      <c r="V134" s="2">
        <f>IF(O134,U134-O134,"")</f>
        <v>-1.9058177878096938E-2</v>
      </c>
    </row>
    <row r="135" spans="1:22" x14ac:dyDescent="0.25">
      <c r="A135" t="s">
        <v>150</v>
      </c>
      <c r="B135">
        <v>50</v>
      </c>
      <c r="C135">
        <v>68</v>
      </c>
      <c r="D135">
        <v>4</v>
      </c>
      <c r="E135">
        <v>352</v>
      </c>
      <c r="F135">
        <v>1.5</v>
      </c>
      <c r="G135">
        <v>11</v>
      </c>
      <c r="H135">
        <v>5.8799999999999998E-2</v>
      </c>
      <c r="I135">
        <v>0.10349999999999999</v>
      </c>
      <c r="J135">
        <v>0.38738738700000003</v>
      </c>
      <c r="K135">
        <v>111</v>
      </c>
      <c r="L135">
        <v>94</v>
      </c>
      <c r="M135">
        <v>4.24E-2</v>
      </c>
      <c r="N135">
        <v>7.46E-2</v>
      </c>
      <c r="O135">
        <v>1.34</v>
      </c>
      <c r="P135">
        <v>1.34</v>
      </c>
      <c r="Q135" s="1">
        <f>(-LOG10(M135*0.99+0.01)/2*0.99+0.01)</f>
        <v>0.64567758739013048</v>
      </c>
      <c r="R135" s="1">
        <f>(1-Q135)*POWER(MAX(0,0.5-M135),2)</f>
        <v>7.4194319518302437E-2</v>
      </c>
      <c r="S135" s="1">
        <f>(1-Q135-R135)*(POWER(MAX(0,0.125-M135)*6,3))</f>
        <v>3.4099699986635618E-2</v>
      </c>
      <c r="T135" s="2">
        <f>Q135+R135+S135</f>
        <v>0.75397160689506859</v>
      </c>
      <c r="U135" s="2">
        <f>T135*F135</f>
        <v>1.130957410342603</v>
      </c>
      <c r="V135" s="2">
        <f>IF(O135,U135-O135,"")</f>
        <v>-0.20904258965739708</v>
      </c>
    </row>
    <row r="136" spans="1:22" x14ac:dyDescent="0.25">
      <c r="A136" t="s">
        <v>151</v>
      </c>
      <c r="B136">
        <v>50</v>
      </c>
      <c r="C136">
        <v>52</v>
      </c>
      <c r="D136">
        <v>1</v>
      </c>
      <c r="E136">
        <v>258</v>
      </c>
      <c r="F136">
        <v>1.5</v>
      </c>
      <c r="G136">
        <v>106</v>
      </c>
      <c r="H136">
        <v>1.9199999999999998E-2</v>
      </c>
      <c r="I136">
        <v>9.9199999999999997E-2</v>
      </c>
      <c r="J136">
        <v>0.62589928100000003</v>
      </c>
      <c r="K136">
        <v>139</v>
      </c>
      <c r="L136">
        <v>118</v>
      </c>
      <c r="M136">
        <v>8.5000000000000006E-3</v>
      </c>
      <c r="N136">
        <v>4.3700000000000003E-2</v>
      </c>
      <c r="O136">
        <v>1.35</v>
      </c>
      <c r="P136">
        <v>1.35</v>
      </c>
      <c r="Q136" s="1">
        <f>(-LOG10(M136*0.99+0.01)/2*0.99+0.01)</f>
        <v>0.86873999702048876</v>
      </c>
      <c r="R136" s="1">
        <f>(1-Q136)*POWER(MAX(0,0.5-M136),2)</f>
        <v>3.170877425476723E-2</v>
      </c>
      <c r="S136" s="1">
        <f>(1-Q136-R136)*(POWER(MAX(0,0.125-M136)*6,3))</f>
        <v>3.3999940104390905E-2</v>
      </c>
      <c r="T136" s="2">
        <f>Q136+R136+S136</f>
        <v>0.93444871137964691</v>
      </c>
      <c r="U136" s="2">
        <f>T136*F136</f>
        <v>1.4016730670694704</v>
      </c>
      <c r="V136" s="2">
        <f>IF(O136,U136-O136,"")</f>
        <v>5.167306706947028E-2</v>
      </c>
    </row>
    <row r="137" spans="1:22" x14ac:dyDescent="0.25">
      <c r="A137" t="s">
        <v>152</v>
      </c>
      <c r="B137">
        <v>50</v>
      </c>
      <c r="C137">
        <v>52</v>
      </c>
      <c r="D137">
        <v>37</v>
      </c>
      <c r="E137">
        <v>1974</v>
      </c>
      <c r="F137">
        <v>1.5</v>
      </c>
      <c r="G137">
        <v>19</v>
      </c>
      <c r="H137">
        <v>0.71150000000000002</v>
      </c>
      <c r="I137">
        <v>0.75919999999999999</v>
      </c>
      <c r="J137">
        <v>0.62589928100000003</v>
      </c>
      <c r="K137">
        <v>139</v>
      </c>
      <c r="L137">
        <v>118</v>
      </c>
      <c r="M137">
        <v>0.31319999999999998</v>
      </c>
      <c r="N137">
        <v>0.3342</v>
      </c>
      <c r="O137">
        <v>0.36</v>
      </c>
      <c r="P137">
        <v>0.36</v>
      </c>
      <c r="Q137" s="1">
        <f>(-LOG10(M137*0.99+0.01)/2*0.99+0.01)</f>
        <v>0.25490508323389366</v>
      </c>
      <c r="R137" s="1">
        <f>(1-Q137)*POWER(MAX(0,0.5-M137),2)</f>
        <v>2.599952084841654E-2</v>
      </c>
      <c r="S137" s="1">
        <f>(1-Q137-R137)*(POWER(MAX(0,0.125-M137)*6,3))</f>
        <v>0</v>
      </c>
      <c r="T137" s="2">
        <f>Q137+R137+S137</f>
        <v>0.28090460408231022</v>
      </c>
      <c r="U137" s="2">
        <f>T137*F137</f>
        <v>0.42135690612346532</v>
      </c>
      <c r="V137" s="2">
        <f>IF(O137,U137-O137,"")</f>
        <v>6.1356906123465338E-2</v>
      </c>
    </row>
    <row r="138" spans="1:22" x14ac:dyDescent="0.25">
      <c r="A138" t="s">
        <v>153</v>
      </c>
      <c r="B138">
        <v>50</v>
      </c>
      <c r="C138">
        <v>52</v>
      </c>
      <c r="D138">
        <v>10</v>
      </c>
      <c r="E138">
        <v>662</v>
      </c>
      <c r="F138">
        <v>1.5</v>
      </c>
      <c r="G138">
        <v>48</v>
      </c>
      <c r="H138">
        <v>0.1923</v>
      </c>
      <c r="I138">
        <v>0.25459999999999999</v>
      </c>
      <c r="J138">
        <v>0.62589928100000003</v>
      </c>
      <c r="K138">
        <v>139</v>
      </c>
      <c r="L138">
        <v>118</v>
      </c>
      <c r="M138">
        <v>8.4599999999999995E-2</v>
      </c>
      <c r="N138">
        <v>0.11210000000000001</v>
      </c>
      <c r="O138">
        <v>1.1200000000000001</v>
      </c>
      <c r="P138">
        <v>1.1200000000000001</v>
      </c>
      <c r="Q138" s="1">
        <f>(-LOG10(M138*0.99+0.01)/2*0.99+0.01)</f>
        <v>0.51886504607833295</v>
      </c>
      <c r="R138" s="1">
        <f>(1-Q138)*POWER(MAX(0,0.5-M138),2)</f>
        <v>8.3023281225453729E-2</v>
      </c>
      <c r="S138" s="1">
        <f>(1-Q138-R138)*(POWER(MAX(0,0.125-M138)*6,3))</f>
        <v>5.6702571884777982E-3</v>
      </c>
      <c r="T138" s="2">
        <f>Q138+R138+S138</f>
        <v>0.60755858449226452</v>
      </c>
      <c r="U138" s="2">
        <f>T138*F138</f>
        <v>0.91133787673839683</v>
      </c>
      <c r="V138" s="2">
        <f>IF(O138,U138-O138,"")</f>
        <v>-0.20866212326160327</v>
      </c>
    </row>
    <row r="139" spans="1:22" x14ac:dyDescent="0.25">
      <c r="A139" t="s">
        <v>154</v>
      </c>
      <c r="B139">
        <v>50</v>
      </c>
      <c r="C139">
        <v>52</v>
      </c>
      <c r="D139">
        <v>10</v>
      </c>
      <c r="E139">
        <v>548</v>
      </c>
      <c r="F139">
        <v>1.5</v>
      </c>
      <c r="G139">
        <v>3</v>
      </c>
      <c r="H139">
        <v>0.1923</v>
      </c>
      <c r="I139">
        <v>0.21079999999999999</v>
      </c>
      <c r="J139">
        <v>0.62589928100000003</v>
      </c>
      <c r="K139">
        <v>139</v>
      </c>
      <c r="L139">
        <v>118</v>
      </c>
      <c r="M139">
        <v>8.4599999999999995E-2</v>
      </c>
      <c r="N139">
        <v>9.2799999999999994E-2</v>
      </c>
      <c r="O139">
        <v>1.18</v>
      </c>
      <c r="P139">
        <v>1.18</v>
      </c>
      <c r="Q139" s="1">
        <f>(-LOG10(M139*0.99+0.01)/2*0.99+0.01)</f>
        <v>0.51886504607833295</v>
      </c>
      <c r="R139" s="1">
        <f>(1-Q139)*POWER(MAX(0,0.5-M139),2)</f>
        <v>8.3023281225453729E-2</v>
      </c>
      <c r="S139" s="1">
        <f>(1-Q139-R139)*(POWER(MAX(0,0.125-M139)*6,3))</f>
        <v>5.6702571884777982E-3</v>
      </c>
      <c r="T139" s="2">
        <f>Q139+R139+S139</f>
        <v>0.60755858449226452</v>
      </c>
      <c r="U139" s="2">
        <f>T139*F139</f>
        <v>0.91133787673839683</v>
      </c>
      <c r="V139" s="2">
        <f>IF(O139,U139-O139,"")</f>
        <v>-0.2686621232616031</v>
      </c>
    </row>
    <row r="140" spans="1:22" x14ac:dyDescent="0.25">
      <c r="A140" t="s">
        <v>155</v>
      </c>
      <c r="B140">
        <v>50</v>
      </c>
      <c r="C140">
        <v>52</v>
      </c>
      <c r="D140">
        <v>9</v>
      </c>
      <c r="E140">
        <v>633</v>
      </c>
      <c r="F140">
        <v>1.5</v>
      </c>
      <c r="G140">
        <v>43</v>
      </c>
      <c r="H140">
        <v>0.1731</v>
      </c>
      <c r="I140">
        <v>0.24349999999999999</v>
      </c>
      <c r="J140">
        <v>0.62589928100000003</v>
      </c>
      <c r="K140">
        <v>139</v>
      </c>
      <c r="L140">
        <v>118</v>
      </c>
      <c r="M140">
        <v>7.6200000000000004E-2</v>
      </c>
      <c r="N140">
        <v>0.1072</v>
      </c>
      <c r="O140">
        <v>1.1299999999999999</v>
      </c>
      <c r="P140">
        <v>1.1299999999999999</v>
      </c>
      <c r="Q140" s="1">
        <f>(-LOG10(M140*0.99+0.01)/2*0.99+0.01)</f>
        <v>0.53883271861939996</v>
      </c>
      <c r="R140" s="1">
        <f>(1-Q140)*POWER(MAX(0,0.5-M140),2)</f>
        <v>8.2828613653247854E-2</v>
      </c>
      <c r="S140" s="1">
        <f>(1-Q140-R140)*(POWER(MAX(0,0.125-M140)*6,3))</f>
        <v>9.4971642133069682E-3</v>
      </c>
      <c r="T140" s="2">
        <f>Q140+R140+S140</f>
        <v>0.63115849648595479</v>
      </c>
      <c r="U140" s="2">
        <f>T140*F140</f>
        <v>0.94673774472893224</v>
      </c>
      <c r="V140" s="2">
        <f>IF(O140,U140-O140,"")</f>
        <v>-0.18326225527106765</v>
      </c>
    </row>
    <row r="141" spans="1:22" x14ac:dyDescent="0.25">
      <c r="A141" t="s">
        <v>156</v>
      </c>
      <c r="B141">
        <v>50</v>
      </c>
      <c r="C141">
        <v>40</v>
      </c>
      <c r="D141">
        <v>1</v>
      </c>
      <c r="E141">
        <v>105</v>
      </c>
      <c r="F141">
        <v>1.5</v>
      </c>
      <c r="G141">
        <v>0</v>
      </c>
      <c r="H141">
        <v>2.5000000000000001E-2</v>
      </c>
      <c r="I141">
        <v>5.2499999999999998E-2</v>
      </c>
      <c r="J141">
        <v>0.51807228900000002</v>
      </c>
      <c r="K141">
        <v>83</v>
      </c>
      <c r="L141">
        <v>71</v>
      </c>
      <c r="M141">
        <v>1.4200000000000001E-2</v>
      </c>
      <c r="N141">
        <v>2.98E-2</v>
      </c>
      <c r="O141">
        <v>0.8</v>
      </c>
      <c r="Q141" s="1">
        <f>(-LOG10(M141*0.99+0.01)/2*0.99+0.01)</f>
        <v>0.81127653732832006</v>
      </c>
      <c r="R141" s="1">
        <f>(1-Q141)*POWER(MAX(0,0.5-M141),2)</f>
        <v>4.4539046696995252E-2</v>
      </c>
      <c r="S141" s="1">
        <f>(1-Q141-R141)*(POWER(MAX(0,0.125-M141)*6,3))</f>
        <v>4.2363453313429549E-2</v>
      </c>
      <c r="T141" s="2">
        <f>Q141+R141+S141</f>
        <v>0.89817903733874482</v>
      </c>
      <c r="U141" s="2">
        <f>T141*F141</f>
        <v>1.3472685560081172</v>
      </c>
      <c r="V141" s="2">
        <f>IF(O141,U141-O141,"")</f>
        <v>0.54726855600811719</v>
      </c>
    </row>
    <row r="142" spans="1:22" x14ac:dyDescent="0.25">
      <c r="A142" t="s">
        <v>157</v>
      </c>
      <c r="B142">
        <v>50</v>
      </c>
      <c r="C142">
        <v>40</v>
      </c>
      <c r="D142">
        <v>0</v>
      </c>
      <c r="E142">
        <v>44</v>
      </c>
      <c r="F142">
        <v>1.5</v>
      </c>
      <c r="G142">
        <v>59</v>
      </c>
      <c r="H142">
        <v>0</v>
      </c>
      <c r="I142">
        <v>2.1999999999999999E-2</v>
      </c>
      <c r="J142">
        <v>0.51807228900000002</v>
      </c>
      <c r="K142">
        <v>83</v>
      </c>
      <c r="L142">
        <v>71</v>
      </c>
      <c r="M142">
        <v>0</v>
      </c>
      <c r="N142">
        <v>1.2500000000000001E-2</v>
      </c>
      <c r="O142">
        <v>0.8</v>
      </c>
      <c r="Q142" s="1">
        <f>(-LOG10(M142*0.99+0.01)/2*0.99+0.01)</f>
        <v>1</v>
      </c>
      <c r="R142" s="1">
        <f>(1-Q142)*POWER(MAX(0,0.5-M142),2)</f>
        <v>0</v>
      </c>
      <c r="S142" s="1">
        <f>(1-Q142-R142)*(POWER(MAX(0,0.125-M142)*6,3))</f>
        <v>0</v>
      </c>
      <c r="T142" s="2">
        <f>Q142+R142+S142</f>
        <v>1</v>
      </c>
      <c r="U142" s="2">
        <f>T142*F142</f>
        <v>1.5</v>
      </c>
      <c r="V142" s="2">
        <f>IF(O142,U142-O142,"")</f>
        <v>0.7</v>
      </c>
    </row>
    <row r="143" spans="1:22" x14ac:dyDescent="0.25">
      <c r="A143" t="s">
        <v>158</v>
      </c>
      <c r="B143">
        <v>50</v>
      </c>
      <c r="C143">
        <v>40</v>
      </c>
      <c r="D143">
        <v>5</v>
      </c>
      <c r="E143">
        <v>529</v>
      </c>
      <c r="F143">
        <v>1.5</v>
      </c>
      <c r="G143">
        <v>11</v>
      </c>
      <c r="H143">
        <v>0.125</v>
      </c>
      <c r="I143">
        <v>0.26450000000000001</v>
      </c>
      <c r="J143">
        <v>0.51807228900000002</v>
      </c>
      <c r="K143">
        <v>83</v>
      </c>
      <c r="L143">
        <v>71</v>
      </c>
      <c r="M143">
        <v>7.0900000000000005E-2</v>
      </c>
      <c r="N143">
        <v>0.15</v>
      </c>
      <c r="O143">
        <v>0.8</v>
      </c>
      <c r="Q143" s="1">
        <f>(-LOG10(M143*0.99+0.01)/2*0.99+0.01)</f>
        <v>0.55245781351586132</v>
      </c>
      <c r="R143" s="1">
        <f>(1-Q143)*POWER(MAX(0,0.5-M143),2)</f>
        <v>8.2404515137749559E-2</v>
      </c>
      <c r="S143" s="1">
        <f>(1-Q143-R143)*(POWER(MAX(0,0.125-M143)*6,3))</f>
        <v>1.2488267362452529E-2</v>
      </c>
      <c r="T143" s="2">
        <f>Q143+R143+S143</f>
        <v>0.64735059601606348</v>
      </c>
      <c r="U143" s="2">
        <f>T143*F143</f>
        <v>0.97102589402409523</v>
      </c>
      <c r="V143" s="2">
        <f>IF(O143,U143-O143,"")</f>
        <v>0.17102589402409518</v>
      </c>
    </row>
    <row r="144" spans="1:22" x14ac:dyDescent="0.25">
      <c r="A144" t="s">
        <v>159</v>
      </c>
      <c r="B144">
        <v>50</v>
      </c>
      <c r="C144">
        <v>40</v>
      </c>
      <c r="D144">
        <v>0</v>
      </c>
      <c r="E144">
        <v>55</v>
      </c>
      <c r="F144">
        <v>1.5</v>
      </c>
      <c r="G144">
        <v>23</v>
      </c>
      <c r="H144">
        <v>0</v>
      </c>
      <c r="I144">
        <v>2.75E-2</v>
      </c>
      <c r="J144">
        <v>0.51807228900000002</v>
      </c>
      <c r="K144">
        <v>83</v>
      </c>
      <c r="L144">
        <v>71</v>
      </c>
      <c r="M144">
        <v>0</v>
      </c>
      <c r="N144">
        <v>1.5599999999999999E-2</v>
      </c>
      <c r="O144">
        <v>0.8</v>
      </c>
      <c r="Q144" s="1">
        <f>(-LOG10(M144*0.99+0.01)/2*0.99+0.01)</f>
        <v>1</v>
      </c>
      <c r="R144" s="1">
        <f>(1-Q144)*POWER(MAX(0,0.5-M144),2)</f>
        <v>0</v>
      </c>
      <c r="S144" s="1">
        <f>(1-Q144-R144)*(POWER(MAX(0,0.125-M144)*6,3))</f>
        <v>0</v>
      </c>
      <c r="T144" s="2">
        <f>Q144+R144+S144</f>
        <v>1</v>
      </c>
      <c r="U144" s="2">
        <f>T144*F144</f>
        <v>1.5</v>
      </c>
      <c r="V144" s="2">
        <f>IF(O144,U144-O144,"")</f>
        <v>0.7</v>
      </c>
    </row>
    <row r="145" spans="1:22" x14ac:dyDescent="0.25">
      <c r="A145" t="s">
        <v>160</v>
      </c>
      <c r="B145">
        <v>50</v>
      </c>
      <c r="C145">
        <v>40</v>
      </c>
      <c r="D145">
        <v>8</v>
      </c>
      <c r="E145">
        <v>505</v>
      </c>
      <c r="F145">
        <v>1.5</v>
      </c>
      <c r="G145">
        <v>26</v>
      </c>
      <c r="H145">
        <v>0.2</v>
      </c>
      <c r="I145">
        <v>0.2525</v>
      </c>
      <c r="J145">
        <v>0.51807228900000002</v>
      </c>
      <c r="K145">
        <v>83</v>
      </c>
      <c r="L145">
        <v>71</v>
      </c>
      <c r="M145">
        <v>0.1134</v>
      </c>
      <c r="N145">
        <v>0.14319999999999999</v>
      </c>
      <c r="O145">
        <v>0.8</v>
      </c>
      <c r="Q145" s="1">
        <f>(-LOG10(M145*0.99+0.01)/2*0.99+0.01)</f>
        <v>0.46178367639428469</v>
      </c>
      <c r="R145" s="1">
        <f>(1-Q145)*POWER(MAX(0,0.5-M145),2)</f>
        <v>8.0441574910927821E-2</v>
      </c>
      <c r="S145" s="1">
        <f>(1-Q145-R145)*(POWER(MAX(0,0.125-M145)*6,3))</f>
        <v>1.5434037521395896E-4</v>
      </c>
      <c r="T145" s="2">
        <f>Q145+R145+S145</f>
        <v>0.54237959168042649</v>
      </c>
      <c r="U145" s="2">
        <f>T145*F145</f>
        <v>0.81356938752063979</v>
      </c>
      <c r="V145" s="2">
        <f>IF(O145,U145-O145,"")</f>
        <v>1.3569387520639742E-2</v>
      </c>
    </row>
    <row r="146" spans="1:22" x14ac:dyDescent="0.25">
      <c r="A146" t="s">
        <v>161</v>
      </c>
      <c r="B146">
        <v>50</v>
      </c>
      <c r="C146">
        <v>71</v>
      </c>
      <c r="D146">
        <v>2</v>
      </c>
      <c r="E146">
        <v>417</v>
      </c>
      <c r="F146">
        <v>1.5</v>
      </c>
      <c r="G146">
        <v>2</v>
      </c>
      <c r="H146">
        <v>2.8199999999999999E-2</v>
      </c>
      <c r="I146">
        <v>0.11749999999999999</v>
      </c>
      <c r="J146">
        <v>0.38793103400000001</v>
      </c>
      <c r="K146">
        <v>116</v>
      </c>
      <c r="L146">
        <v>99</v>
      </c>
      <c r="M146">
        <v>2.0299999999999999E-2</v>
      </c>
      <c r="N146">
        <v>8.4599999999999995E-2</v>
      </c>
      <c r="O146">
        <v>0.8</v>
      </c>
      <c r="Q146" s="1">
        <f>(-LOG10(M146*0.99+0.01)/2*0.99+0.01)</f>
        <v>0.76313101190520027</v>
      </c>
      <c r="R146" s="1">
        <f>(1-Q146)*POWER(MAX(0,0.5-M146),2)</f>
        <v>5.450641790667949E-2</v>
      </c>
      <c r="S146" s="1">
        <f>(1-Q146-R146)*(POWER(MAX(0,0.125-M146)*6,3))</f>
        <v>4.5209478837543803E-2</v>
      </c>
      <c r="T146" s="2">
        <f>Q146+R146+S146</f>
        <v>0.86284690864942359</v>
      </c>
      <c r="U146" s="2">
        <f>T146*F146</f>
        <v>1.2942703629741354</v>
      </c>
      <c r="V146" s="2">
        <f>IF(O146,U146-O146,"")</f>
        <v>0.4942703629741354</v>
      </c>
    </row>
    <row r="147" spans="1:22" x14ac:dyDescent="0.25">
      <c r="A147" t="s">
        <v>162</v>
      </c>
      <c r="B147">
        <v>50</v>
      </c>
      <c r="C147">
        <v>71</v>
      </c>
      <c r="D147">
        <v>49</v>
      </c>
      <c r="E147">
        <v>2792</v>
      </c>
      <c r="F147">
        <v>1.5</v>
      </c>
      <c r="G147">
        <v>25</v>
      </c>
      <c r="H147">
        <v>0.69010000000000005</v>
      </c>
      <c r="I147">
        <v>0.78649999999999998</v>
      </c>
      <c r="J147">
        <v>0.38793103400000001</v>
      </c>
      <c r="K147">
        <v>116</v>
      </c>
      <c r="L147">
        <v>99</v>
      </c>
      <c r="M147">
        <v>0.497</v>
      </c>
      <c r="N147">
        <v>0.56630000000000003</v>
      </c>
      <c r="O147">
        <v>0.8</v>
      </c>
      <c r="Q147" s="1">
        <f>(-LOG10(M147*0.99+0.01)/2*0.99+0.01)</f>
        <v>0.15813881323959678</v>
      </c>
      <c r="R147" s="1">
        <f>(1-Q147)*POWER(MAX(0,0.5-M147),2)</f>
        <v>7.5767506808436421E-6</v>
      </c>
      <c r="S147" s="1">
        <f>(1-Q147-R147)*(POWER(MAX(0,0.125-M147)*6,3))</f>
        <v>0</v>
      </c>
      <c r="T147" s="2">
        <f>Q147+R147+S147</f>
        <v>0.15814638999027761</v>
      </c>
      <c r="U147" s="2">
        <f>T147*F147</f>
        <v>0.2372195849854164</v>
      </c>
      <c r="V147" s="2">
        <f>IF(O147,U147-O147,"")</f>
        <v>-0.56278041501458365</v>
      </c>
    </row>
    <row r="148" spans="1:22" x14ac:dyDescent="0.25">
      <c r="A148" t="s">
        <v>163</v>
      </c>
      <c r="B148">
        <v>50</v>
      </c>
      <c r="C148">
        <v>71</v>
      </c>
      <c r="D148">
        <v>55</v>
      </c>
      <c r="E148">
        <v>2909</v>
      </c>
      <c r="F148">
        <v>1.5</v>
      </c>
      <c r="G148">
        <v>116</v>
      </c>
      <c r="H148">
        <v>0.77459999999999996</v>
      </c>
      <c r="I148">
        <v>0.81940000000000002</v>
      </c>
      <c r="J148">
        <v>0.38793103400000001</v>
      </c>
      <c r="K148">
        <v>116</v>
      </c>
      <c r="L148">
        <v>99</v>
      </c>
      <c r="M148">
        <v>0.55779999999999996</v>
      </c>
      <c r="N148">
        <v>0.59009999999999996</v>
      </c>
      <c r="O148">
        <v>0.8</v>
      </c>
      <c r="Q148" s="1">
        <f>(-LOG10(M148*0.99+0.01)/2*0.99+0.01)</f>
        <v>0.13379562130744155</v>
      </c>
      <c r="R148" s="1">
        <f>(1-Q148)*POWER(MAX(0,0.5-M148),2)</f>
        <v>0</v>
      </c>
      <c r="S148" s="1">
        <f>(1-Q148-R148)*(POWER(MAX(0,0.125-M148)*6,3))</f>
        <v>0</v>
      </c>
      <c r="T148" s="2">
        <f>Q148+R148+S148</f>
        <v>0.13379562130744155</v>
      </c>
      <c r="U148" s="2">
        <f>T148*F148</f>
        <v>0.20069343196116232</v>
      </c>
      <c r="V148" s="2">
        <f>IF(O148,U148-O148,"")</f>
        <v>-0.59930656803883775</v>
      </c>
    </row>
    <row r="149" spans="1:22" x14ac:dyDescent="0.25">
      <c r="A149" t="s">
        <v>164</v>
      </c>
      <c r="B149">
        <v>50</v>
      </c>
      <c r="C149">
        <v>71</v>
      </c>
      <c r="D149">
        <v>7</v>
      </c>
      <c r="E149">
        <v>611</v>
      </c>
      <c r="F149">
        <v>1.5</v>
      </c>
      <c r="G149">
        <v>0</v>
      </c>
      <c r="H149">
        <v>9.8599999999999993E-2</v>
      </c>
      <c r="I149">
        <v>0.1721</v>
      </c>
      <c r="J149">
        <v>0.38793103400000001</v>
      </c>
      <c r="K149">
        <v>116</v>
      </c>
      <c r="L149">
        <v>99</v>
      </c>
      <c r="M149">
        <v>7.0999999999999994E-2</v>
      </c>
      <c r="N149">
        <v>0.1239</v>
      </c>
      <c r="O149">
        <v>0.8</v>
      </c>
      <c r="Q149" s="1">
        <f>(-LOG10(M149*0.99+0.01)/2*0.99+0.01)</f>
        <v>0.55219257833181545</v>
      </c>
      <c r="R149" s="1">
        <f>(1-Q149)*POWER(MAX(0,0.5-M149),2)</f>
        <v>8.2414925691234348E-2</v>
      </c>
      <c r="S149" s="1">
        <f>(1-Q149-R149)*(POWER(MAX(0,0.125-M149)*6,3))</f>
        <v>1.2427811421087138E-2</v>
      </c>
      <c r="T149" s="2">
        <f>Q149+R149+S149</f>
        <v>0.64703531544413695</v>
      </c>
      <c r="U149" s="2">
        <f>T149*F149</f>
        <v>0.97055297316620548</v>
      </c>
      <c r="V149" s="2">
        <f>IF(O149,U149-O149,"")</f>
        <v>0.17055297316620543</v>
      </c>
    </row>
    <row r="150" spans="1:22" x14ac:dyDescent="0.25">
      <c r="A150" t="s">
        <v>165</v>
      </c>
      <c r="B150">
        <v>50</v>
      </c>
      <c r="C150">
        <v>71</v>
      </c>
      <c r="D150">
        <v>28</v>
      </c>
      <c r="E150">
        <v>2071</v>
      </c>
      <c r="F150">
        <v>1.5</v>
      </c>
      <c r="G150">
        <v>17</v>
      </c>
      <c r="H150">
        <v>0.39439999999999997</v>
      </c>
      <c r="I150">
        <v>0.58340000000000003</v>
      </c>
      <c r="J150">
        <v>0.38793103400000001</v>
      </c>
      <c r="K150">
        <v>116</v>
      </c>
      <c r="L150">
        <v>99</v>
      </c>
      <c r="M150">
        <v>0.28399999999999997</v>
      </c>
      <c r="N150">
        <v>0.42009999999999997</v>
      </c>
      <c r="O150">
        <v>0.8</v>
      </c>
      <c r="Q150" s="1">
        <f>(-LOG10(M150*0.99+0.01)/2*0.99+0.01)</f>
        <v>0.27525480319956153</v>
      </c>
      <c r="R150" s="1">
        <f>(1-Q150)*POWER(MAX(0,0.5-M150),2)</f>
        <v>3.3813711901921263E-2</v>
      </c>
      <c r="S150" s="1">
        <f>(1-Q150-R150)*(POWER(MAX(0,0.125-M150)*6,3))</f>
        <v>0</v>
      </c>
      <c r="T150" s="2">
        <f>Q150+R150+S150</f>
        <v>0.30906851510148281</v>
      </c>
      <c r="U150" s="2">
        <f>T150*F150</f>
        <v>0.46360277265222422</v>
      </c>
      <c r="V150" s="2">
        <f>IF(O150,U150-O150,"")</f>
        <v>-0.33639722734777583</v>
      </c>
    </row>
    <row r="151" spans="1:22" x14ac:dyDescent="0.25">
      <c r="A151" t="s">
        <v>166</v>
      </c>
      <c r="B151">
        <v>50</v>
      </c>
      <c r="C151">
        <v>90</v>
      </c>
      <c r="D151">
        <v>85</v>
      </c>
      <c r="E151">
        <v>4316</v>
      </c>
      <c r="F151">
        <v>1.5</v>
      </c>
      <c r="G151">
        <v>30</v>
      </c>
      <c r="H151">
        <v>0.94440000000000002</v>
      </c>
      <c r="I151">
        <v>0.95909999999999995</v>
      </c>
      <c r="J151">
        <v>0.17431192700000001</v>
      </c>
      <c r="K151">
        <v>109</v>
      </c>
      <c r="L151">
        <v>93</v>
      </c>
      <c r="M151">
        <v>0.91739999999999999</v>
      </c>
      <c r="N151">
        <v>0.93169999999999997</v>
      </c>
      <c r="O151">
        <v>0.31</v>
      </c>
      <c r="P151">
        <v>0.31</v>
      </c>
      <c r="Q151" s="1">
        <f>(-LOG10(M151*0.99+0.01)/2*0.99+0.01)</f>
        <v>2.8339955001219448E-2</v>
      </c>
      <c r="R151" s="1">
        <f>(1-Q151)*POWER(MAX(0,0.5-M151),2)</f>
        <v>0</v>
      </c>
      <c r="S151" s="1">
        <f>(1-Q151-R151)*(POWER(MAX(0,0.125-M151)*6,3))</f>
        <v>0</v>
      </c>
      <c r="T151" s="2">
        <f>Q151+R151+S151</f>
        <v>2.8339955001219448E-2</v>
      </c>
      <c r="U151" s="2">
        <f>T151*F151</f>
        <v>4.2509932501829176E-2</v>
      </c>
      <c r="V151" s="2">
        <f>IF(O151,U151-O151,"")</f>
        <v>-0.26749006749817084</v>
      </c>
    </row>
    <row r="152" spans="1:22" x14ac:dyDescent="0.25">
      <c r="A152" t="s">
        <v>167</v>
      </c>
      <c r="B152">
        <v>50</v>
      </c>
      <c r="C152">
        <v>90</v>
      </c>
      <c r="D152">
        <v>5</v>
      </c>
      <c r="E152">
        <v>535</v>
      </c>
      <c r="F152">
        <v>1.5</v>
      </c>
      <c r="G152">
        <v>9</v>
      </c>
      <c r="H152">
        <v>5.5599999999999997E-2</v>
      </c>
      <c r="I152">
        <v>0.11890000000000001</v>
      </c>
      <c r="J152">
        <v>0.17431192700000001</v>
      </c>
      <c r="K152">
        <v>109</v>
      </c>
      <c r="L152">
        <v>93</v>
      </c>
      <c r="M152">
        <v>5.3999999999999999E-2</v>
      </c>
      <c r="N152">
        <v>0.11550000000000001</v>
      </c>
      <c r="O152">
        <v>1.32</v>
      </c>
      <c r="P152">
        <v>1.32</v>
      </c>
      <c r="Q152" s="1">
        <f>(-LOG10(M152*0.99+0.01)/2*0.99+0.01)</f>
        <v>0.60276246645662523</v>
      </c>
      <c r="R152" s="1">
        <f>(1-Q152)*POWER(MAX(0,0.5-M152),2)</f>
        <v>7.9016901222313946E-2</v>
      </c>
      <c r="S152" s="1">
        <f>(1-Q152-R152)*(POWER(MAX(0,0.125-M152)*6,3))</f>
        <v>2.4601247582687256E-2</v>
      </c>
      <c r="T152" s="2">
        <f>Q152+R152+S152</f>
        <v>0.70638061526162643</v>
      </c>
      <c r="U152" s="2">
        <f>T152*F152</f>
        <v>1.0595709228924397</v>
      </c>
      <c r="V152" s="2">
        <f>IF(O152,U152-O152,"")</f>
        <v>-0.26042907710756036</v>
      </c>
    </row>
    <row r="153" spans="1:22" x14ac:dyDescent="0.25">
      <c r="A153" t="s">
        <v>168</v>
      </c>
      <c r="B153">
        <v>50</v>
      </c>
      <c r="C153">
        <v>90</v>
      </c>
      <c r="D153">
        <v>2</v>
      </c>
      <c r="E153">
        <v>261</v>
      </c>
      <c r="F153">
        <v>1.5</v>
      </c>
      <c r="G153">
        <v>7</v>
      </c>
      <c r="H153">
        <v>2.2200000000000001E-2</v>
      </c>
      <c r="I153">
        <v>5.8000000000000003E-2</v>
      </c>
      <c r="J153">
        <v>0.17431192700000001</v>
      </c>
      <c r="K153">
        <v>109</v>
      </c>
      <c r="L153">
        <v>93</v>
      </c>
      <c r="M153">
        <v>2.1600000000000001E-2</v>
      </c>
      <c r="N153">
        <v>5.6300000000000003E-2</v>
      </c>
      <c r="O153">
        <v>1.41</v>
      </c>
      <c r="P153">
        <v>1.41</v>
      </c>
      <c r="Q153" s="1">
        <f>(-LOG10(M153*0.99+0.01)/2*0.99+0.01)</f>
        <v>0.75412939391486755</v>
      </c>
      <c r="R153" s="1">
        <f>(1-Q153)*POWER(MAX(0,0.5-M153),2)</f>
        <v>5.6271559819819329E-2</v>
      </c>
      <c r="S153" s="1">
        <f>(1-Q153-R153)*(POWER(MAX(0,0.125-M153)*6,3))</f>
        <v>4.5274276183191305E-2</v>
      </c>
      <c r="T153" s="2">
        <f>Q153+R153+S153</f>
        <v>0.85567522991787826</v>
      </c>
      <c r="U153" s="2">
        <f>T153*F153</f>
        <v>1.2835128448768174</v>
      </c>
      <c r="V153" s="2">
        <f>IF(O153,U153-O153,"")</f>
        <v>-0.12648715512318254</v>
      </c>
    </row>
    <row r="154" spans="1:22" x14ac:dyDescent="0.25">
      <c r="A154" t="s">
        <v>169</v>
      </c>
      <c r="B154">
        <v>50</v>
      </c>
      <c r="C154">
        <v>90</v>
      </c>
      <c r="D154">
        <v>86</v>
      </c>
      <c r="E154">
        <v>4300</v>
      </c>
      <c r="F154">
        <v>1.5</v>
      </c>
      <c r="G154">
        <v>157</v>
      </c>
      <c r="H154">
        <v>0.9556</v>
      </c>
      <c r="I154">
        <v>0.9556</v>
      </c>
      <c r="J154">
        <v>0.17431192700000001</v>
      </c>
      <c r="K154">
        <v>109</v>
      </c>
      <c r="L154">
        <v>93</v>
      </c>
      <c r="M154">
        <v>0.92820000000000003</v>
      </c>
      <c r="N154">
        <v>0.92820000000000003</v>
      </c>
      <c r="O154">
        <v>0.31</v>
      </c>
      <c r="P154">
        <v>0.31</v>
      </c>
      <c r="Q154" s="1">
        <f>(-LOG10(M154*0.99+0.01)/2*0.99+0.01)</f>
        <v>2.5851197666852101E-2</v>
      </c>
      <c r="R154" s="1">
        <f>(1-Q154)*POWER(MAX(0,0.5-M154),2)</f>
        <v>0</v>
      </c>
      <c r="S154" s="1">
        <f>(1-Q154-R154)*(POWER(MAX(0,0.125-M154)*6,3))</f>
        <v>0</v>
      </c>
      <c r="T154" s="2">
        <f>Q154+R154+S154</f>
        <v>2.5851197666852101E-2</v>
      </c>
      <c r="U154" s="2">
        <f>T154*F154</f>
        <v>3.8776796500278155E-2</v>
      </c>
      <c r="V154" s="2">
        <f>IF(O154,U154-O154,"")</f>
        <v>-0.27122320349972184</v>
      </c>
    </row>
    <row r="155" spans="1:22" x14ac:dyDescent="0.25">
      <c r="A155" t="s">
        <v>170</v>
      </c>
      <c r="B155">
        <v>50</v>
      </c>
      <c r="C155">
        <v>90</v>
      </c>
      <c r="D155">
        <v>16</v>
      </c>
      <c r="E155">
        <v>1254</v>
      </c>
      <c r="F155">
        <v>1.5</v>
      </c>
      <c r="G155">
        <v>20</v>
      </c>
      <c r="H155">
        <v>0.17780000000000001</v>
      </c>
      <c r="I155">
        <v>0.2787</v>
      </c>
      <c r="J155">
        <v>0.17431192700000001</v>
      </c>
      <c r="K155">
        <v>109</v>
      </c>
      <c r="L155">
        <v>93</v>
      </c>
      <c r="M155">
        <v>0.17269999999999999</v>
      </c>
      <c r="N155">
        <v>0.2707</v>
      </c>
      <c r="O155">
        <v>1.08</v>
      </c>
      <c r="P155">
        <v>1.08</v>
      </c>
      <c r="Q155" s="1">
        <f>(-LOG10(M155*0.99+0.01)/2*0.99+0.01)</f>
        <v>0.37748117604038633</v>
      </c>
      <c r="R155" s="1">
        <f>(1-Q155)*POWER(MAX(0,0.5-M155),2)</f>
        <v>6.6687509547132581E-2</v>
      </c>
      <c r="S155" s="1">
        <f>(1-Q155-R155)*(POWER(MAX(0,0.125-M155)*6,3))</f>
        <v>0</v>
      </c>
      <c r="T155" s="2">
        <f>Q155+R155+S155</f>
        <v>0.44416868558751893</v>
      </c>
      <c r="U155" s="2">
        <f>T155*F155</f>
        <v>0.66625302838127842</v>
      </c>
      <c r="V155" s="2">
        <f>IF(O155,U155-O155,"")</f>
        <v>-0.41374697161872165</v>
      </c>
    </row>
    <row r="156" spans="1:22" x14ac:dyDescent="0.25">
      <c r="A156" t="s">
        <v>171</v>
      </c>
      <c r="B156">
        <v>50</v>
      </c>
      <c r="C156">
        <v>72</v>
      </c>
      <c r="D156">
        <v>16</v>
      </c>
      <c r="E156">
        <v>950</v>
      </c>
      <c r="F156">
        <v>1.5</v>
      </c>
      <c r="G156">
        <v>12</v>
      </c>
      <c r="H156">
        <v>0.22220000000000001</v>
      </c>
      <c r="I156">
        <v>0.26390000000000002</v>
      </c>
      <c r="J156">
        <v>0.20879120900000001</v>
      </c>
      <c r="K156">
        <v>91</v>
      </c>
      <c r="L156">
        <v>77</v>
      </c>
      <c r="M156">
        <v>0.2069</v>
      </c>
      <c r="N156">
        <v>0.24560000000000001</v>
      </c>
      <c r="O156">
        <v>0.8</v>
      </c>
      <c r="Q156" s="1">
        <f>(-LOG10(M156*0.99+0.01)/2*0.99+0.01)</f>
        <v>0.34061200974298994</v>
      </c>
      <c r="R156" s="1">
        <f>(1-Q156)*POWER(MAX(0,0.5-M156),2)</f>
        <v>5.6646446305683031E-2</v>
      </c>
      <c r="S156" s="1">
        <f>(1-Q156-R156)*(POWER(MAX(0,0.125-M156)*6,3))</f>
        <v>0</v>
      </c>
      <c r="T156" s="2">
        <f>Q156+R156+S156</f>
        <v>0.39725845604867299</v>
      </c>
      <c r="U156" s="2">
        <f>T156*F156</f>
        <v>0.59588768407300952</v>
      </c>
      <c r="V156" s="2">
        <f>IF(O156,U156-O156,"")</f>
        <v>-0.20411231592699053</v>
      </c>
    </row>
    <row r="157" spans="1:22" x14ac:dyDescent="0.25">
      <c r="A157" t="s">
        <v>172</v>
      </c>
      <c r="B157">
        <v>50</v>
      </c>
      <c r="C157">
        <v>72</v>
      </c>
      <c r="D157">
        <v>51</v>
      </c>
      <c r="E157">
        <v>2650</v>
      </c>
      <c r="F157">
        <v>1.5</v>
      </c>
      <c r="G157">
        <v>10</v>
      </c>
      <c r="H157">
        <v>0.70830000000000004</v>
      </c>
      <c r="I157">
        <v>0.73609999999999998</v>
      </c>
      <c r="J157">
        <v>0.20879120900000001</v>
      </c>
      <c r="K157">
        <v>91</v>
      </c>
      <c r="L157">
        <v>77</v>
      </c>
      <c r="M157">
        <v>0.6593</v>
      </c>
      <c r="N157">
        <v>0.68520000000000003</v>
      </c>
      <c r="O157">
        <v>0.4</v>
      </c>
      <c r="P157">
        <v>0.4</v>
      </c>
      <c r="Q157" s="1">
        <f>(-LOG10(M157*0.99+0.01)/2*0.99+0.01)</f>
        <v>9.8445828812828234E-2</v>
      </c>
      <c r="R157" s="1">
        <f>(1-Q157)*POWER(MAX(0,0.5-M157),2)</f>
        <v>0</v>
      </c>
      <c r="S157" s="1">
        <f>(1-Q157-R157)*(POWER(MAX(0,0.125-M157)*6,3))</f>
        <v>0</v>
      </c>
      <c r="T157" s="2">
        <f>Q157+R157+S157</f>
        <v>9.8445828812828234E-2</v>
      </c>
      <c r="U157" s="2">
        <f>T157*F157</f>
        <v>0.14766874321924234</v>
      </c>
      <c r="V157" s="2">
        <f>IF(O157,U157-O157,"")</f>
        <v>-0.25233125678075768</v>
      </c>
    </row>
    <row r="158" spans="1:22" x14ac:dyDescent="0.25">
      <c r="A158" t="s">
        <v>173</v>
      </c>
      <c r="B158">
        <v>50</v>
      </c>
      <c r="C158">
        <v>72</v>
      </c>
      <c r="D158">
        <v>11</v>
      </c>
      <c r="E158">
        <v>580</v>
      </c>
      <c r="F158">
        <v>1.5</v>
      </c>
      <c r="G158">
        <v>23</v>
      </c>
      <c r="H158">
        <v>0.15279999999999999</v>
      </c>
      <c r="I158">
        <v>0.16109999999999999</v>
      </c>
      <c r="J158">
        <v>0.20879120900000001</v>
      </c>
      <c r="K158">
        <v>91</v>
      </c>
      <c r="L158">
        <v>77</v>
      </c>
      <c r="M158">
        <v>0.14219999999999999</v>
      </c>
      <c r="N158">
        <v>0.15</v>
      </c>
      <c r="O158">
        <v>1.26</v>
      </c>
      <c r="P158">
        <v>1.26</v>
      </c>
      <c r="Q158" s="1">
        <f>(-LOG10(M158*0.99+0.01)/2*0.99+0.01)</f>
        <v>0.41672270074138212</v>
      </c>
      <c r="R158" s="1">
        <f>(1-Q158)*POWER(MAX(0,0.5-M158),2)</f>
        <v>7.4671649804019649E-2</v>
      </c>
      <c r="S158" s="1">
        <f>(1-Q158-R158)*(POWER(MAX(0,0.125-M158)*6,3))</f>
        <v>0</v>
      </c>
      <c r="T158" s="2">
        <f>Q158+R158+S158</f>
        <v>0.49139435054540176</v>
      </c>
      <c r="U158" s="2">
        <f>T158*F158</f>
        <v>0.73709152581810267</v>
      </c>
      <c r="V158" s="2">
        <f>IF(O158,U158-O158,"")</f>
        <v>-0.52290847418189734</v>
      </c>
    </row>
    <row r="159" spans="1:22" x14ac:dyDescent="0.25">
      <c r="A159" t="s">
        <v>174</v>
      </c>
      <c r="B159">
        <v>50</v>
      </c>
      <c r="C159">
        <v>72</v>
      </c>
      <c r="D159">
        <v>65</v>
      </c>
      <c r="E159">
        <v>3275</v>
      </c>
      <c r="F159">
        <v>1.5</v>
      </c>
      <c r="G159">
        <v>196</v>
      </c>
      <c r="H159">
        <v>0.90280000000000005</v>
      </c>
      <c r="I159">
        <v>0.90969999999999995</v>
      </c>
      <c r="J159">
        <v>0.20879120900000001</v>
      </c>
      <c r="K159">
        <v>91</v>
      </c>
      <c r="L159">
        <v>77</v>
      </c>
      <c r="M159">
        <v>0.84030000000000005</v>
      </c>
      <c r="N159">
        <v>0.8468</v>
      </c>
      <c r="O159">
        <v>0.31</v>
      </c>
      <c r="P159">
        <v>0.31</v>
      </c>
      <c r="Q159" s="1">
        <f>(-LOG10(M159*0.99+0.01)/2*0.99+0.01)</f>
        <v>4.6996813827141555E-2</v>
      </c>
      <c r="R159" s="1">
        <f>(1-Q159)*POWER(MAX(0,0.5-M159),2)</f>
        <v>0</v>
      </c>
      <c r="S159" s="1">
        <f>(1-Q159-R159)*(POWER(MAX(0,0.125-M159)*6,3))</f>
        <v>0</v>
      </c>
      <c r="T159" s="2">
        <f>Q159+R159+S159</f>
        <v>4.6996813827141555E-2</v>
      </c>
      <c r="U159" s="2">
        <f>T159*F159</f>
        <v>7.0495220740712336E-2</v>
      </c>
      <c r="V159" s="2">
        <f>IF(O159,U159-O159,"")</f>
        <v>-0.23950477925928765</v>
      </c>
    </row>
    <row r="160" spans="1:22" x14ac:dyDescent="0.25">
      <c r="A160" t="s">
        <v>175</v>
      </c>
      <c r="B160">
        <v>50</v>
      </c>
      <c r="C160">
        <v>72</v>
      </c>
      <c r="D160">
        <v>5</v>
      </c>
      <c r="E160">
        <v>258</v>
      </c>
      <c r="F160">
        <v>1.5</v>
      </c>
      <c r="G160">
        <v>2</v>
      </c>
      <c r="H160">
        <v>6.9400000000000003E-2</v>
      </c>
      <c r="I160">
        <v>7.17E-2</v>
      </c>
      <c r="J160">
        <v>0.20879120900000001</v>
      </c>
      <c r="K160">
        <v>91</v>
      </c>
      <c r="L160">
        <v>77</v>
      </c>
      <c r="M160">
        <v>6.4600000000000005E-2</v>
      </c>
      <c r="N160">
        <v>6.6699999999999995E-2</v>
      </c>
      <c r="O160">
        <v>1.39</v>
      </c>
      <c r="P160">
        <v>1.39</v>
      </c>
      <c r="Q160" s="1">
        <f>(-LOG10(M160*0.99+0.01)/2*0.99+0.01)</f>
        <v>0.56986397387100107</v>
      </c>
      <c r="R160" s="1">
        <f>(1-Q160)*POWER(MAX(0,0.5-M160),2)</f>
        <v>8.1542245703116897E-2</v>
      </c>
      <c r="S160" s="1">
        <f>(1-Q160-R160)*(POWER(MAX(0,0.125-M160)*6,3))</f>
        <v>1.6591444599090639E-2</v>
      </c>
      <c r="T160" s="2">
        <f>Q160+R160+S160</f>
        <v>0.66799766417320861</v>
      </c>
      <c r="U160" s="2">
        <f>T160*F160</f>
        <v>1.0019964962598129</v>
      </c>
      <c r="V160" s="2">
        <f>IF(O160,U160-O160,"")</f>
        <v>-0.38800350374018699</v>
      </c>
    </row>
    <row r="161" spans="1:22" x14ac:dyDescent="0.25">
      <c r="A161" t="s">
        <v>176</v>
      </c>
      <c r="B161">
        <v>50</v>
      </c>
      <c r="C161">
        <v>90</v>
      </c>
      <c r="D161">
        <v>25</v>
      </c>
      <c r="E161">
        <v>1950</v>
      </c>
      <c r="F161">
        <v>1.5</v>
      </c>
      <c r="G161">
        <v>12</v>
      </c>
      <c r="H161">
        <v>0.27779999999999999</v>
      </c>
      <c r="I161">
        <v>0.43330000000000002</v>
      </c>
      <c r="J161">
        <v>0.42307692299999999</v>
      </c>
      <c r="K161">
        <v>156</v>
      </c>
      <c r="L161">
        <v>133</v>
      </c>
      <c r="M161">
        <v>0.1885</v>
      </c>
      <c r="N161">
        <v>0.29409999999999997</v>
      </c>
      <c r="O161">
        <v>0.85</v>
      </c>
      <c r="P161">
        <v>0.85</v>
      </c>
      <c r="Q161" s="1">
        <f>(-LOG10(M161*0.99+0.01)/2*0.99+0.01)</f>
        <v>0.35965975942817469</v>
      </c>
      <c r="R161" s="1">
        <f>(1-Q161)*POWER(MAX(0,0.5-M161),2)</f>
        <v>6.213365430822549E-2</v>
      </c>
      <c r="S161" s="1">
        <f>(1-Q161-R161)*(POWER(MAX(0,0.125-M161)*6,3))</f>
        <v>0</v>
      </c>
      <c r="T161" s="2">
        <f>Q161+R161+S161</f>
        <v>0.42179341373640017</v>
      </c>
      <c r="U161" s="2">
        <f>T161*F161</f>
        <v>0.63269012060460028</v>
      </c>
      <c r="V161" s="2">
        <f>IF(O161,U161-O161,"")</f>
        <v>-0.2173098793953997</v>
      </c>
    </row>
    <row r="162" spans="1:22" x14ac:dyDescent="0.25">
      <c r="A162" t="s">
        <v>177</v>
      </c>
      <c r="B162">
        <v>50</v>
      </c>
      <c r="C162">
        <v>90</v>
      </c>
      <c r="D162">
        <v>3</v>
      </c>
      <c r="E162">
        <v>213</v>
      </c>
      <c r="F162">
        <v>1.5</v>
      </c>
      <c r="G162">
        <v>0</v>
      </c>
      <c r="H162">
        <v>3.3300000000000003E-2</v>
      </c>
      <c r="I162">
        <v>4.7300000000000002E-2</v>
      </c>
      <c r="J162">
        <v>0.42307692299999999</v>
      </c>
      <c r="K162">
        <v>156</v>
      </c>
      <c r="L162">
        <v>133</v>
      </c>
      <c r="M162">
        <v>2.2599999999999999E-2</v>
      </c>
      <c r="N162">
        <v>3.2099999999999997E-2</v>
      </c>
      <c r="O162">
        <v>1.43</v>
      </c>
      <c r="P162">
        <v>1.43</v>
      </c>
      <c r="Q162" s="1">
        <f>(-LOG10(M162*0.99+0.01)/2*0.99+0.01)</f>
        <v>0.74745280062152453</v>
      </c>
      <c r="R162" s="1">
        <f>(1-Q162)*POWER(MAX(0,0.5-M162),2)</f>
        <v>5.7558224146219868E-2</v>
      </c>
      <c r="S162" s="1">
        <f>(1-Q162-R162)*(POWER(MAX(0,0.125-M162)*6,3))</f>
        <v>4.5223448671966975E-2</v>
      </c>
      <c r="T162" s="2">
        <f>Q162+R162+S162</f>
        <v>0.85023447343971137</v>
      </c>
      <c r="U162" s="2">
        <f>T162*F162</f>
        <v>1.2753517101595671</v>
      </c>
      <c r="V162" s="2">
        <f>IF(O162,U162-O162,"")</f>
        <v>-0.15464828984043288</v>
      </c>
    </row>
    <row r="163" spans="1:22" x14ac:dyDescent="0.25">
      <c r="A163" t="s">
        <v>178</v>
      </c>
      <c r="B163">
        <v>50</v>
      </c>
      <c r="C163">
        <v>90</v>
      </c>
      <c r="D163">
        <v>3</v>
      </c>
      <c r="E163">
        <v>160</v>
      </c>
      <c r="F163">
        <v>1.5</v>
      </c>
      <c r="G163">
        <v>0</v>
      </c>
      <c r="H163">
        <v>3.3300000000000003E-2</v>
      </c>
      <c r="I163">
        <v>3.56E-2</v>
      </c>
      <c r="J163">
        <v>0.42307692299999999</v>
      </c>
      <c r="K163">
        <v>156</v>
      </c>
      <c r="L163">
        <v>133</v>
      </c>
      <c r="M163">
        <v>2.2599999999999999E-2</v>
      </c>
      <c r="N163">
        <v>2.41E-2</v>
      </c>
      <c r="O163">
        <v>1.45</v>
      </c>
      <c r="P163">
        <v>1.45</v>
      </c>
      <c r="Q163" s="1">
        <f>(-LOG10(M163*0.99+0.01)/2*0.99+0.01)</f>
        <v>0.74745280062152453</v>
      </c>
      <c r="R163" s="1">
        <f>(1-Q163)*POWER(MAX(0,0.5-M163),2)</f>
        <v>5.7558224146219868E-2</v>
      </c>
      <c r="S163" s="1">
        <f>(1-Q163-R163)*(POWER(MAX(0,0.125-M163)*6,3))</f>
        <v>4.5223448671966975E-2</v>
      </c>
      <c r="T163" s="2">
        <f>Q163+R163+S163</f>
        <v>0.85023447343971137</v>
      </c>
      <c r="U163" s="2">
        <f>T163*F163</f>
        <v>1.2753517101595671</v>
      </c>
      <c r="V163" s="2">
        <f>IF(O163,U163-O163,"")</f>
        <v>-0.1746482898404329</v>
      </c>
    </row>
    <row r="164" spans="1:22" x14ac:dyDescent="0.25">
      <c r="A164" t="s">
        <v>179</v>
      </c>
      <c r="B164">
        <v>50</v>
      </c>
      <c r="C164">
        <v>90</v>
      </c>
      <c r="D164">
        <v>61</v>
      </c>
      <c r="E164">
        <v>3286</v>
      </c>
      <c r="F164">
        <v>1.5</v>
      </c>
      <c r="G164">
        <v>16</v>
      </c>
      <c r="H164">
        <v>0.67779999999999996</v>
      </c>
      <c r="I164">
        <v>0.73019999999999996</v>
      </c>
      <c r="J164">
        <v>0.42307692299999999</v>
      </c>
      <c r="K164">
        <v>156</v>
      </c>
      <c r="L164">
        <v>133</v>
      </c>
      <c r="M164">
        <v>0.46</v>
      </c>
      <c r="N164">
        <v>0.49559999999999998</v>
      </c>
      <c r="O164">
        <v>0.4</v>
      </c>
      <c r="P164">
        <v>0.4</v>
      </c>
      <c r="Q164" s="1">
        <f>(-LOG10(M164*0.99+0.01)/2*0.99+0.01)</f>
        <v>0.17442594241939799</v>
      </c>
      <c r="R164" s="1">
        <f>(1-Q164)*POWER(MAX(0,0.5-M164),2)</f>
        <v>1.3209184921289618E-3</v>
      </c>
      <c r="S164" s="1">
        <f>(1-Q164-R164)*(POWER(MAX(0,0.125-M164)*6,3))</f>
        <v>0</v>
      </c>
      <c r="T164" s="2">
        <f>Q164+R164+S164</f>
        <v>0.17574686091152694</v>
      </c>
      <c r="U164" s="2">
        <f>T164*F164</f>
        <v>0.26362029136729043</v>
      </c>
      <c r="V164" s="2">
        <f>IF(O164,U164-O164,"")</f>
        <v>-0.1363797086327096</v>
      </c>
    </row>
    <row r="165" spans="1:22" x14ac:dyDescent="0.25">
      <c r="A165" t="s">
        <v>180</v>
      </c>
      <c r="B165">
        <v>50</v>
      </c>
      <c r="C165">
        <v>90</v>
      </c>
      <c r="D165">
        <v>27</v>
      </c>
      <c r="E165">
        <v>1534</v>
      </c>
      <c r="F165">
        <v>1.5</v>
      </c>
      <c r="G165">
        <v>8</v>
      </c>
      <c r="H165">
        <v>0.3</v>
      </c>
      <c r="I165">
        <v>0.34089999999999998</v>
      </c>
      <c r="J165">
        <v>0.42307692299999999</v>
      </c>
      <c r="K165">
        <v>156</v>
      </c>
      <c r="L165">
        <v>133</v>
      </c>
      <c r="M165">
        <v>0.2036</v>
      </c>
      <c r="N165">
        <v>0.23139999999999999</v>
      </c>
      <c r="O165">
        <v>0.99</v>
      </c>
      <c r="P165">
        <v>0.99</v>
      </c>
      <c r="Q165" s="1">
        <f>(-LOG10(M165*0.99+0.01)/2*0.99+0.01)</f>
        <v>0.34390632407418348</v>
      </c>
      <c r="R165" s="1">
        <f>(1-Q165)*POWER(MAX(0,0.5-M165),2)</f>
        <v>5.763977146736371E-2</v>
      </c>
      <c r="S165" s="1">
        <f>(1-Q165-R165)*(POWER(MAX(0,0.125-M165)*6,3))</f>
        <v>0</v>
      </c>
      <c r="T165" s="2">
        <f>Q165+R165+S165</f>
        <v>0.40154609554154719</v>
      </c>
      <c r="U165" s="2">
        <f>T165*F165</f>
        <v>0.60231914331232073</v>
      </c>
      <c r="V165" s="2">
        <f>IF(O165,U165-O165,"")</f>
        <v>-0.38768085668767926</v>
      </c>
    </row>
    <row r="166" spans="1:22" x14ac:dyDescent="0.25">
      <c r="A166" t="s">
        <v>181</v>
      </c>
      <c r="B166">
        <v>50</v>
      </c>
      <c r="C166">
        <v>62</v>
      </c>
      <c r="D166">
        <v>0</v>
      </c>
      <c r="E166">
        <v>0</v>
      </c>
      <c r="F166">
        <v>1.5</v>
      </c>
      <c r="G166">
        <v>6</v>
      </c>
      <c r="H166">
        <v>0</v>
      </c>
      <c r="I166">
        <v>0</v>
      </c>
      <c r="J166">
        <v>0.72566371699999999</v>
      </c>
      <c r="K166">
        <v>226</v>
      </c>
      <c r="L166">
        <v>192</v>
      </c>
      <c r="M166">
        <v>0</v>
      </c>
      <c r="N166">
        <v>0</v>
      </c>
      <c r="O166">
        <v>1.5</v>
      </c>
      <c r="P166">
        <v>1.5</v>
      </c>
      <c r="Q166" s="1">
        <f>(-LOG10(M166*0.99+0.01)/2*0.99+0.01)</f>
        <v>1</v>
      </c>
      <c r="R166" s="1">
        <f>(1-Q166)*POWER(MAX(0,0.5-M166),2)</f>
        <v>0</v>
      </c>
      <c r="S166" s="1">
        <f>(1-Q166-R166)*(POWER(MAX(0,0.125-M166)*6,3))</f>
        <v>0</v>
      </c>
      <c r="T166" s="2">
        <f>Q166+R166+S166</f>
        <v>1</v>
      </c>
      <c r="U166" s="2">
        <f>T166*F166</f>
        <v>1.5</v>
      </c>
      <c r="V166" s="2">
        <f>IF(O166,U166-O166,"")</f>
        <v>0</v>
      </c>
    </row>
    <row r="167" spans="1:22" x14ac:dyDescent="0.25">
      <c r="A167" t="s">
        <v>182</v>
      </c>
      <c r="B167">
        <v>50</v>
      </c>
      <c r="C167">
        <v>62</v>
      </c>
      <c r="D167">
        <v>0</v>
      </c>
      <c r="E167">
        <v>232</v>
      </c>
      <c r="F167">
        <v>1.5</v>
      </c>
      <c r="G167">
        <v>7</v>
      </c>
      <c r="H167">
        <v>0</v>
      </c>
      <c r="I167">
        <v>7.4800000000000005E-2</v>
      </c>
      <c r="J167">
        <v>0.72566371699999999</v>
      </c>
      <c r="K167">
        <v>226</v>
      </c>
      <c r="L167">
        <v>192</v>
      </c>
      <c r="M167">
        <v>0</v>
      </c>
      <c r="N167">
        <v>2.4199999999999999E-2</v>
      </c>
      <c r="O167">
        <v>1.19</v>
      </c>
      <c r="P167">
        <v>1.19</v>
      </c>
      <c r="Q167" s="1">
        <f>(-LOG10(M167*0.99+0.01)/2*0.99+0.01)</f>
        <v>1</v>
      </c>
      <c r="R167" s="1">
        <f>(1-Q167)*POWER(MAX(0,0.5-M167),2)</f>
        <v>0</v>
      </c>
      <c r="S167" s="1">
        <f>(1-Q167-R167)*(POWER(MAX(0,0.125-M167)*6,3))</f>
        <v>0</v>
      </c>
      <c r="T167" s="2">
        <f>Q167+R167+S167</f>
        <v>1</v>
      </c>
      <c r="U167" s="2">
        <f>T167*F167</f>
        <v>1.5</v>
      </c>
      <c r="V167" s="2">
        <f>IF(O167,U167-O167,"")</f>
        <v>0.31000000000000005</v>
      </c>
    </row>
    <row r="168" spans="1:22" x14ac:dyDescent="0.25">
      <c r="A168" t="s">
        <v>183</v>
      </c>
      <c r="B168">
        <v>50</v>
      </c>
      <c r="C168">
        <v>62</v>
      </c>
      <c r="D168">
        <v>9</v>
      </c>
      <c r="E168">
        <v>965</v>
      </c>
      <c r="F168">
        <v>1.5</v>
      </c>
      <c r="G168">
        <v>7</v>
      </c>
      <c r="H168">
        <v>0.1452</v>
      </c>
      <c r="I168">
        <v>0.31130000000000002</v>
      </c>
      <c r="J168">
        <v>0.72566371699999999</v>
      </c>
      <c r="K168">
        <v>226</v>
      </c>
      <c r="L168">
        <v>192</v>
      </c>
      <c r="M168">
        <v>4.6899999999999997E-2</v>
      </c>
      <c r="N168">
        <v>0.10050000000000001</v>
      </c>
      <c r="O168">
        <v>1.03</v>
      </c>
      <c r="P168">
        <v>1.03</v>
      </c>
      <c r="Q168" s="1">
        <f>(-LOG10(M168*0.99+0.01)/2*0.99+0.01)</f>
        <v>0.62799871554936582</v>
      </c>
      <c r="R168" s="1">
        <f>(1-Q168)*POWER(MAX(0,0.5-M168),2)</f>
        <v>7.6371718617214257E-2</v>
      </c>
      <c r="S168" s="1">
        <f>(1-Q168-R168)*(POWER(MAX(0,0.125-M168)*6,3))</f>
        <v>3.0419685405594841E-2</v>
      </c>
      <c r="T168" s="2">
        <f>Q168+R168+S168</f>
        <v>0.73479011957217488</v>
      </c>
      <c r="U168" s="2">
        <f>T168*F168</f>
        <v>1.1021851793582624</v>
      </c>
      <c r="V168" s="2">
        <f>IF(O168,U168-O168,"")</f>
        <v>7.2185179358262408E-2</v>
      </c>
    </row>
    <row r="169" spans="1:22" x14ac:dyDescent="0.25">
      <c r="A169" t="s">
        <v>184</v>
      </c>
      <c r="B169">
        <v>50</v>
      </c>
      <c r="C169">
        <v>62</v>
      </c>
      <c r="D169">
        <v>25</v>
      </c>
      <c r="E169">
        <v>1404</v>
      </c>
      <c r="F169">
        <v>1.5</v>
      </c>
      <c r="G169">
        <v>0</v>
      </c>
      <c r="H169">
        <v>0.4032</v>
      </c>
      <c r="I169">
        <v>0.45290000000000002</v>
      </c>
      <c r="J169">
        <v>0.72566371699999999</v>
      </c>
      <c r="K169">
        <v>226</v>
      </c>
      <c r="L169">
        <v>192</v>
      </c>
      <c r="M169">
        <v>0.13009999999999999</v>
      </c>
      <c r="N169">
        <v>0.1462</v>
      </c>
      <c r="O169">
        <v>0.82</v>
      </c>
      <c r="P169">
        <v>0.82</v>
      </c>
      <c r="Q169" s="1">
        <f>(-LOG10(M169*0.99+0.01)/2*0.99+0.01)</f>
        <v>0.43451876309353171</v>
      </c>
      <c r="R169" s="1">
        <f>(1-Q169)*POWER(MAX(0,0.5-M169),2)</f>
        <v>7.7372541375776802E-2</v>
      </c>
      <c r="S169" s="1">
        <f>(1-Q169-R169)*(POWER(MAX(0,0.125-M169)*6,3))</f>
        <v>0</v>
      </c>
      <c r="T169" s="2">
        <f>Q169+R169+S169</f>
        <v>0.51189130446930853</v>
      </c>
      <c r="U169" s="2">
        <f>T169*F169</f>
        <v>0.76783695670396279</v>
      </c>
      <c r="V169" s="2">
        <f>IF(O169,U169-O169,"")</f>
        <v>-5.2163043296037159E-2</v>
      </c>
    </row>
    <row r="170" spans="1:22" x14ac:dyDescent="0.25">
      <c r="A170" t="s">
        <v>185</v>
      </c>
      <c r="B170">
        <v>50</v>
      </c>
      <c r="C170">
        <v>62</v>
      </c>
      <c r="D170">
        <v>2</v>
      </c>
      <c r="E170">
        <v>109</v>
      </c>
      <c r="F170">
        <v>1.5</v>
      </c>
      <c r="G170">
        <v>1</v>
      </c>
      <c r="H170">
        <v>3.2300000000000002E-2</v>
      </c>
      <c r="I170">
        <v>3.5200000000000002E-2</v>
      </c>
      <c r="J170">
        <v>0.72566371699999999</v>
      </c>
      <c r="K170">
        <v>226</v>
      </c>
      <c r="L170">
        <v>192</v>
      </c>
      <c r="M170">
        <v>1.04E-2</v>
      </c>
      <c r="N170">
        <v>1.1299999999999999E-2</v>
      </c>
      <c r="O170">
        <v>1.45</v>
      </c>
      <c r="P170">
        <v>1.45</v>
      </c>
      <c r="Q170" s="1">
        <f>(-LOG10(M170*0.99+0.01)/2*0.99+0.01)</f>
        <v>0.84783182516423117</v>
      </c>
      <c r="R170" s="1">
        <f>(1-Q170)*POWER(MAX(0,0.5-M170),2)</f>
        <v>3.6475953200440447E-2</v>
      </c>
      <c r="S170" s="1">
        <f>(1-Q170-R170)*(POWER(MAX(0,0.125-M170)*6,3))</f>
        <v>3.7610730178979646E-2</v>
      </c>
      <c r="T170" s="2">
        <f>Q170+R170+S170</f>
        <v>0.92191850854365121</v>
      </c>
      <c r="U170" s="2">
        <f>T170*F170</f>
        <v>1.3828777628154767</v>
      </c>
      <c r="V170" s="2">
        <f>IF(O170,U170-O170,"")</f>
        <v>-6.7122237184523259E-2</v>
      </c>
    </row>
    <row r="171" spans="1:22" x14ac:dyDescent="0.25">
      <c r="A171" t="s">
        <v>186</v>
      </c>
      <c r="B171">
        <v>50</v>
      </c>
      <c r="C171">
        <v>52</v>
      </c>
      <c r="D171">
        <v>19</v>
      </c>
      <c r="E171">
        <v>1345</v>
      </c>
      <c r="F171">
        <v>1.5</v>
      </c>
      <c r="G171">
        <v>25</v>
      </c>
      <c r="H171">
        <v>0.3654</v>
      </c>
      <c r="I171">
        <v>0.51729999999999998</v>
      </c>
      <c r="J171">
        <v>0.33333333300000001</v>
      </c>
      <c r="K171">
        <v>78</v>
      </c>
      <c r="L171">
        <v>66</v>
      </c>
      <c r="M171">
        <v>0.28660000000000002</v>
      </c>
      <c r="N171">
        <v>0.40570000000000001</v>
      </c>
      <c r="O171">
        <v>0.72</v>
      </c>
      <c r="P171">
        <v>0.72</v>
      </c>
      <c r="Q171" s="1">
        <f>(-LOG10(M171*0.99+0.01)/2*0.99+0.01)</f>
        <v>0.273362661373863</v>
      </c>
      <c r="R171" s="1">
        <f>(1-Q171)*POWER(MAX(0,0.5-M171),2)</f>
        <v>3.3090744680605279E-2</v>
      </c>
      <c r="S171" s="1">
        <f>(1-Q171-R171)*(POWER(MAX(0,0.125-M171)*6,3))</f>
        <v>0</v>
      </c>
      <c r="T171" s="2">
        <f>Q171+R171+S171</f>
        <v>0.3064534060544683</v>
      </c>
      <c r="U171" s="2">
        <f>T171*F171</f>
        <v>0.45968010908170243</v>
      </c>
      <c r="V171" s="2">
        <f>IF(O171,U171-O171,"")</f>
        <v>-0.26031989091829755</v>
      </c>
    </row>
    <row r="172" spans="1:22" x14ac:dyDescent="0.25">
      <c r="A172" t="s">
        <v>187</v>
      </c>
      <c r="B172">
        <v>50</v>
      </c>
      <c r="C172">
        <v>52</v>
      </c>
      <c r="D172">
        <v>8</v>
      </c>
      <c r="E172">
        <v>766</v>
      </c>
      <c r="F172">
        <v>1.5</v>
      </c>
      <c r="G172">
        <v>22</v>
      </c>
      <c r="H172">
        <v>0.15379999999999999</v>
      </c>
      <c r="I172">
        <v>0.29459999999999997</v>
      </c>
      <c r="J172">
        <v>0.33333333300000001</v>
      </c>
      <c r="K172">
        <v>78</v>
      </c>
      <c r="L172">
        <v>66</v>
      </c>
      <c r="M172">
        <v>0.1207</v>
      </c>
      <c r="N172">
        <v>0.2311</v>
      </c>
      <c r="O172">
        <v>1.06</v>
      </c>
      <c r="P172">
        <v>1.06</v>
      </c>
      <c r="Q172" s="1">
        <f>(-LOG10(M172*0.99+0.01)/2*0.99+0.01)</f>
        <v>0.44943808525933798</v>
      </c>
      <c r="R172" s="1">
        <f>(1-Q172)*POWER(MAX(0,0.5-M172),2)</f>
        <v>7.9208511325247768E-2</v>
      </c>
      <c r="S172" s="1">
        <f>(1-Q172-R172)*(POWER(MAX(0,0.125-M172)*6,3))</f>
        <v>8.0947933297954476E-6</v>
      </c>
      <c r="T172" s="2">
        <f>Q172+R172+S172</f>
        <v>0.52865469137791554</v>
      </c>
      <c r="U172" s="2">
        <f>T172*F172</f>
        <v>0.79298203706687331</v>
      </c>
      <c r="V172" s="2">
        <f>IF(O172,U172-O172,"")</f>
        <v>-0.26701796293312674</v>
      </c>
    </row>
    <row r="173" spans="1:22" x14ac:dyDescent="0.25">
      <c r="A173" t="s">
        <v>188</v>
      </c>
      <c r="B173">
        <v>50</v>
      </c>
      <c r="C173">
        <v>52</v>
      </c>
      <c r="D173">
        <v>10</v>
      </c>
      <c r="E173">
        <v>506</v>
      </c>
      <c r="F173">
        <v>1.5</v>
      </c>
      <c r="G173">
        <v>7</v>
      </c>
      <c r="H173">
        <v>0.1923</v>
      </c>
      <c r="I173">
        <v>0.1946</v>
      </c>
      <c r="J173">
        <v>0.33333333300000001</v>
      </c>
      <c r="K173">
        <v>78</v>
      </c>
      <c r="L173">
        <v>66</v>
      </c>
      <c r="M173">
        <v>0.15079999999999999</v>
      </c>
      <c r="N173">
        <v>0.15260000000000001</v>
      </c>
      <c r="O173">
        <v>1.21</v>
      </c>
      <c r="P173">
        <v>1.21</v>
      </c>
      <c r="Q173" s="1">
        <f>(-LOG10(M173*0.99+0.01)/2*0.99+0.01)</f>
        <v>0.40491398727055455</v>
      </c>
      <c r="R173" s="1">
        <f>(1-Q173)*POWER(MAX(0,0.5-M173),2)</f>
        <v>7.256516924727674E-2</v>
      </c>
      <c r="S173" s="1">
        <f>(1-Q173-R173)*(POWER(MAX(0,0.125-M173)*6,3))</f>
        <v>0</v>
      </c>
      <c r="T173" s="2">
        <f>Q173+R173+S173</f>
        <v>0.47747915651783129</v>
      </c>
      <c r="U173" s="2">
        <f>T173*F173</f>
        <v>0.71621873477674691</v>
      </c>
      <c r="V173" s="2">
        <f>IF(O173,U173-O173,"")</f>
        <v>-0.49378126522325305</v>
      </c>
    </row>
    <row r="174" spans="1:22" x14ac:dyDescent="0.25">
      <c r="A174" t="s">
        <v>189</v>
      </c>
      <c r="B174">
        <v>50</v>
      </c>
      <c r="C174">
        <v>52</v>
      </c>
      <c r="D174">
        <v>14</v>
      </c>
      <c r="E174">
        <v>798</v>
      </c>
      <c r="F174">
        <v>1.5</v>
      </c>
      <c r="G174">
        <v>4</v>
      </c>
      <c r="H174">
        <v>0.26919999999999999</v>
      </c>
      <c r="I174">
        <v>0.30690000000000001</v>
      </c>
      <c r="J174">
        <v>0.33333333300000001</v>
      </c>
      <c r="K174">
        <v>78</v>
      </c>
      <c r="L174">
        <v>66</v>
      </c>
      <c r="M174">
        <v>0.2112</v>
      </c>
      <c r="N174">
        <v>0.2407</v>
      </c>
      <c r="O174">
        <v>1.04</v>
      </c>
      <c r="P174">
        <v>1.04</v>
      </c>
      <c r="Q174" s="1">
        <f>(-LOG10(M174*0.99+0.01)/2*0.99+0.01)</f>
        <v>0.33639379754775117</v>
      </c>
      <c r="R174" s="1">
        <f>(1-Q174)*POWER(MAX(0,0.5-M174),2)</f>
        <v>5.5348367302258894E-2</v>
      </c>
      <c r="S174" s="1">
        <f>(1-Q174-R174)*(POWER(MAX(0,0.125-M174)*6,3))</f>
        <v>0</v>
      </c>
      <c r="T174" s="2">
        <f>Q174+R174+S174</f>
        <v>0.39174216485001007</v>
      </c>
      <c r="U174" s="2">
        <f>T174*F174</f>
        <v>0.58761324727501507</v>
      </c>
      <c r="V174" s="2">
        <f>IF(O174,U174-O174,"")</f>
        <v>-0.45238675272498496</v>
      </c>
    </row>
    <row r="175" spans="1:22" x14ac:dyDescent="0.25">
      <c r="A175" t="s">
        <v>190</v>
      </c>
      <c r="B175">
        <v>50</v>
      </c>
      <c r="C175">
        <v>52</v>
      </c>
      <c r="D175">
        <v>12</v>
      </c>
      <c r="E175">
        <v>1050</v>
      </c>
      <c r="F175">
        <v>1.5</v>
      </c>
      <c r="G175">
        <v>6</v>
      </c>
      <c r="H175">
        <v>0.23080000000000001</v>
      </c>
      <c r="I175">
        <v>0.40379999999999999</v>
      </c>
      <c r="J175">
        <v>0.33333333300000001</v>
      </c>
      <c r="K175">
        <v>78</v>
      </c>
      <c r="L175">
        <v>66</v>
      </c>
      <c r="M175">
        <v>0.18099999999999999</v>
      </c>
      <c r="N175">
        <v>0.31669999999999998</v>
      </c>
      <c r="O175">
        <v>0.89</v>
      </c>
      <c r="P175">
        <v>0.89</v>
      </c>
      <c r="Q175" s="1">
        <f>(-LOG10(M175*0.99+0.01)/2*0.99+0.01)</f>
        <v>0.36793540228335736</v>
      </c>
      <c r="R175" s="1">
        <f>(1-Q175)*POWER(MAX(0,0.5-M175),2)</f>
        <v>6.4319525528243271E-2</v>
      </c>
      <c r="S175" s="1">
        <f>(1-Q175-R175)*(POWER(MAX(0,0.125-M175)*6,3))</f>
        <v>0</v>
      </c>
      <c r="T175" s="2">
        <f>Q175+R175+S175</f>
        <v>0.43225492781160063</v>
      </c>
      <c r="U175" s="2">
        <f>T175*F175</f>
        <v>0.64838239171740097</v>
      </c>
      <c r="V175" s="2">
        <f>IF(O175,U175-O175,"")</f>
        <v>-0.24161760828259904</v>
      </c>
    </row>
    <row r="176" spans="1:22" x14ac:dyDescent="0.25">
      <c r="A176" t="s">
        <v>191</v>
      </c>
      <c r="B176">
        <v>50</v>
      </c>
      <c r="C176">
        <v>85</v>
      </c>
      <c r="D176">
        <v>0</v>
      </c>
      <c r="E176">
        <v>144</v>
      </c>
      <c r="F176">
        <v>1.5</v>
      </c>
      <c r="G176">
        <v>13</v>
      </c>
      <c r="H176">
        <v>0</v>
      </c>
      <c r="I176">
        <v>3.39E-2</v>
      </c>
      <c r="J176">
        <v>0.24778761099999999</v>
      </c>
      <c r="K176">
        <v>113</v>
      </c>
      <c r="L176">
        <v>96</v>
      </c>
      <c r="M176">
        <v>0</v>
      </c>
      <c r="N176">
        <v>0.03</v>
      </c>
      <c r="O176">
        <v>1.34</v>
      </c>
      <c r="P176">
        <v>1.34</v>
      </c>
      <c r="Q176" s="1">
        <f>(-LOG10(M176*0.99+0.01)/2*0.99+0.01)</f>
        <v>1</v>
      </c>
      <c r="R176" s="1">
        <f>(1-Q176)*POWER(MAX(0,0.5-M176),2)</f>
        <v>0</v>
      </c>
      <c r="S176" s="1">
        <f>(1-Q176-R176)*(POWER(MAX(0,0.125-M176)*6,3))</f>
        <v>0</v>
      </c>
      <c r="T176" s="2">
        <f>Q176+R176+S176</f>
        <v>1</v>
      </c>
      <c r="U176" s="2">
        <f>T176*F176</f>
        <v>1.5</v>
      </c>
      <c r="V176" s="2">
        <f>IF(O176,U176-O176,"")</f>
        <v>0.15999999999999992</v>
      </c>
    </row>
    <row r="177" spans="1:22" x14ac:dyDescent="0.25">
      <c r="A177" t="s">
        <v>192</v>
      </c>
      <c r="B177">
        <v>50</v>
      </c>
      <c r="C177">
        <v>85</v>
      </c>
      <c r="D177">
        <v>16</v>
      </c>
      <c r="E177">
        <v>1224</v>
      </c>
      <c r="F177">
        <v>1.5</v>
      </c>
      <c r="G177">
        <v>26</v>
      </c>
      <c r="H177">
        <v>0.18820000000000001</v>
      </c>
      <c r="I177">
        <v>0.28799999999999998</v>
      </c>
      <c r="J177">
        <v>0.24778761099999999</v>
      </c>
      <c r="K177">
        <v>113</v>
      </c>
      <c r="L177">
        <v>96</v>
      </c>
      <c r="M177">
        <v>0.1666</v>
      </c>
      <c r="N177">
        <v>0.25490000000000002</v>
      </c>
      <c r="O177">
        <v>1.07</v>
      </c>
      <c r="P177">
        <v>1.07</v>
      </c>
      <c r="Q177" s="1">
        <f>(-LOG10(M177*0.99+0.01)/2*0.99+0.01)</f>
        <v>0.38477725776841948</v>
      </c>
      <c r="R177" s="1">
        <f>(1-Q177)*POWER(MAX(0,0.5-M177),2)</f>
        <v>6.8385428437487003E-2</v>
      </c>
      <c r="S177" s="1">
        <f>(1-Q177-R177)*(POWER(MAX(0,0.125-M177)*6,3))</f>
        <v>0</v>
      </c>
      <c r="T177" s="2">
        <f>Q177+R177+S177</f>
        <v>0.4531626862059065</v>
      </c>
      <c r="U177" s="2">
        <f>T177*F177</f>
        <v>0.67974402930885969</v>
      </c>
      <c r="V177" s="2">
        <f>IF(O177,U177-O177,"")</f>
        <v>-0.39025597069114037</v>
      </c>
    </row>
    <row r="178" spans="1:22" x14ac:dyDescent="0.25">
      <c r="A178" t="s">
        <v>193</v>
      </c>
      <c r="B178">
        <v>50</v>
      </c>
      <c r="C178">
        <v>85</v>
      </c>
      <c r="D178">
        <v>29</v>
      </c>
      <c r="E178">
        <v>1595</v>
      </c>
      <c r="F178">
        <v>1.5</v>
      </c>
      <c r="G178">
        <v>9</v>
      </c>
      <c r="H178">
        <v>0.3412</v>
      </c>
      <c r="I178">
        <v>0.37530000000000002</v>
      </c>
      <c r="J178">
        <v>0.24778761099999999</v>
      </c>
      <c r="K178">
        <v>113</v>
      </c>
      <c r="L178">
        <v>96</v>
      </c>
      <c r="M178">
        <v>0.3019</v>
      </c>
      <c r="N178">
        <v>0.33210000000000001</v>
      </c>
      <c r="O178">
        <v>0.94</v>
      </c>
      <c r="P178">
        <v>0.94</v>
      </c>
      <c r="Q178" s="1">
        <f>(-LOG10(M178*0.99+0.01)/2*0.99+0.01)</f>
        <v>0.26255335865146356</v>
      </c>
      <c r="R178" s="1">
        <f>(1-Q178)*POWER(MAX(0,0.5-M178),2)</f>
        <v>2.8940068388891838E-2</v>
      </c>
      <c r="S178" s="1">
        <f>(1-Q178-R178)*(POWER(MAX(0,0.125-M178)*6,3))</f>
        <v>0</v>
      </c>
      <c r="T178" s="2">
        <f>Q178+R178+S178</f>
        <v>0.29149342704035541</v>
      </c>
      <c r="U178" s="2">
        <f>T178*F178</f>
        <v>0.43724014056053312</v>
      </c>
      <c r="V178" s="2">
        <f>IF(O178,U178-O178,"")</f>
        <v>-0.50275985943946688</v>
      </c>
    </row>
    <row r="179" spans="1:22" x14ac:dyDescent="0.25">
      <c r="A179" t="s">
        <v>194</v>
      </c>
      <c r="B179">
        <v>50</v>
      </c>
      <c r="C179">
        <v>85</v>
      </c>
      <c r="D179">
        <v>1</v>
      </c>
      <c r="E179">
        <v>446</v>
      </c>
      <c r="F179">
        <v>1.5</v>
      </c>
      <c r="G179">
        <v>1</v>
      </c>
      <c r="H179">
        <v>1.18E-2</v>
      </c>
      <c r="I179">
        <v>0.10489999999999999</v>
      </c>
      <c r="J179">
        <v>0.24778761099999999</v>
      </c>
      <c r="K179">
        <v>113</v>
      </c>
      <c r="L179">
        <v>96</v>
      </c>
      <c r="M179">
        <v>1.04E-2</v>
      </c>
      <c r="N179">
        <v>9.2899999999999996E-2</v>
      </c>
      <c r="O179">
        <v>1.34</v>
      </c>
      <c r="P179">
        <v>1.34</v>
      </c>
      <c r="Q179" s="1">
        <f>(-LOG10(M179*0.99+0.01)/2*0.99+0.01)</f>
        <v>0.84783182516423117</v>
      </c>
      <c r="R179" s="1">
        <f>(1-Q179)*POWER(MAX(0,0.5-M179),2)</f>
        <v>3.6475953200440447E-2</v>
      </c>
      <c r="S179" s="1">
        <f>(1-Q179-R179)*(POWER(MAX(0,0.125-M179)*6,3))</f>
        <v>3.7610730178979646E-2</v>
      </c>
      <c r="T179" s="2">
        <f>Q179+R179+S179</f>
        <v>0.92191850854365121</v>
      </c>
      <c r="U179" s="2">
        <f>T179*F179</f>
        <v>1.3828777628154767</v>
      </c>
      <c r="V179" s="2">
        <f>IF(O179,U179-O179,"")</f>
        <v>4.2877762815476617E-2</v>
      </c>
    </row>
    <row r="180" spans="1:22" x14ac:dyDescent="0.25">
      <c r="A180" t="s">
        <v>195</v>
      </c>
      <c r="B180">
        <v>50</v>
      </c>
      <c r="C180">
        <v>85</v>
      </c>
      <c r="D180">
        <v>73</v>
      </c>
      <c r="E180">
        <v>3734</v>
      </c>
      <c r="F180">
        <v>1.5</v>
      </c>
      <c r="G180">
        <v>73</v>
      </c>
      <c r="H180">
        <v>0.85880000000000001</v>
      </c>
      <c r="I180">
        <v>0.87860000000000005</v>
      </c>
      <c r="J180">
        <v>0.24778761099999999</v>
      </c>
      <c r="K180">
        <v>113</v>
      </c>
      <c r="L180">
        <v>96</v>
      </c>
      <c r="M180">
        <v>0.76</v>
      </c>
      <c r="N180">
        <v>0.77749999999999997</v>
      </c>
      <c r="O180">
        <v>0.32</v>
      </c>
      <c r="P180">
        <v>0.32</v>
      </c>
      <c r="Q180" s="1">
        <f>(-LOG10(M180*0.99+0.01)/2*0.99+0.01)</f>
        <v>6.8319470623016354E-2</v>
      </c>
      <c r="R180" s="1">
        <f>(1-Q180)*POWER(MAX(0,0.5-M180),2)</f>
        <v>0</v>
      </c>
      <c r="S180" s="1">
        <f>(1-Q180-R180)*(POWER(MAX(0,0.125-M180)*6,3))</f>
        <v>0</v>
      </c>
      <c r="T180" s="2">
        <f>Q180+R180+S180</f>
        <v>6.8319470623016354E-2</v>
      </c>
      <c r="U180" s="2">
        <f>T180*F180</f>
        <v>0.10247920593452453</v>
      </c>
      <c r="V180" s="2">
        <f>IF(O180,U180-O180,"")</f>
        <v>-0.21752079406547548</v>
      </c>
    </row>
    <row r="181" spans="1:22" x14ac:dyDescent="0.25">
      <c r="A181" t="s">
        <v>196</v>
      </c>
      <c r="B181">
        <v>100</v>
      </c>
      <c r="C181">
        <v>343</v>
      </c>
      <c r="D181">
        <v>237</v>
      </c>
      <c r="E181">
        <v>25690</v>
      </c>
      <c r="F181">
        <v>1.5</v>
      </c>
      <c r="G181">
        <v>171</v>
      </c>
      <c r="H181">
        <v>0.69099999999999995</v>
      </c>
      <c r="I181">
        <v>0.749</v>
      </c>
      <c r="J181">
        <v>0.277894737</v>
      </c>
      <c r="K181">
        <v>475</v>
      </c>
      <c r="L181">
        <v>404</v>
      </c>
      <c r="M181">
        <v>0.58699999999999997</v>
      </c>
      <c r="N181">
        <v>0.63629999999999998</v>
      </c>
      <c r="O181">
        <v>0.38</v>
      </c>
      <c r="P181">
        <v>0.38</v>
      </c>
      <c r="Q181" s="1">
        <f>(-LOG10(M181*0.99+0.01)/2*0.99+0.01)</f>
        <v>0.12301691476973374</v>
      </c>
      <c r="R181" s="1">
        <f>(1-Q181)*POWER(MAX(0,0.5-M181),2)</f>
        <v>0</v>
      </c>
      <c r="S181" s="1">
        <f>(1-Q181-R181)*(POWER(MAX(0,0.125-M181)*6,3))</f>
        <v>0</v>
      </c>
      <c r="T181" s="2">
        <f>Q181+R181+S181</f>
        <v>0.12301691476973374</v>
      </c>
      <c r="U181" s="2">
        <f>T181*F181</f>
        <v>0.1845253721546006</v>
      </c>
      <c r="V181" s="2">
        <f>IF(O181,U181-O181,"")</f>
        <v>-0.1954746278453994</v>
      </c>
    </row>
    <row r="182" spans="1:22" x14ac:dyDescent="0.25">
      <c r="A182" t="s">
        <v>197</v>
      </c>
      <c r="B182">
        <v>100</v>
      </c>
      <c r="C182">
        <v>343</v>
      </c>
      <c r="D182">
        <v>14</v>
      </c>
      <c r="E182">
        <v>3922</v>
      </c>
      <c r="F182">
        <v>1.5</v>
      </c>
      <c r="G182">
        <v>9</v>
      </c>
      <c r="H182">
        <v>4.0800000000000003E-2</v>
      </c>
      <c r="I182">
        <v>0.1143</v>
      </c>
      <c r="J182">
        <v>0.277894737</v>
      </c>
      <c r="K182">
        <v>475</v>
      </c>
      <c r="L182">
        <v>404</v>
      </c>
      <c r="M182">
        <v>3.4700000000000002E-2</v>
      </c>
      <c r="N182">
        <v>9.7100000000000006E-2</v>
      </c>
      <c r="O182">
        <v>1.33</v>
      </c>
      <c r="P182">
        <v>1.33</v>
      </c>
      <c r="Q182" s="1">
        <f>(-LOG10(M182*0.99+0.01)/2*0.99+0.01)</f>
        <v>0.67977311476314517</v>
      </c>
      <c r="R182" s="1">
        <f>(1-Q182)*POWER(MAX(0,0.5-M182),2)</f>
        <v>6.933043038173968E-2</v>
      </c>
      <c r="S182" s="1">
        <f>(1-Q182-R182)*(POWER(MAX(0,0.125-M182)*6,3))</f>
        <v>3.9903549329519263E-2</v>
      </c>
      <c r="T182" s="2">
        <f>Q182+R182+S182</f>
        <v>0.78900709447440409</v>
      </c>
      <c r="U182" s="2">
        <f>T182*F182</f>
        <v>1.1835106417116061</v>
      </c>
      <c r="V182" s="2">
        <f>IF(O182,U182-O182,"")</f>
        <v>-0.14648935828839393</v>
      </c>
    </row>
    <row r="183" spans="1:22" x14ac:dyDescent="0.25">
      <c r="A183" t="s">
        <v>198</v>
      </c>
      <c r="B183">
        <v>100</v>
      </c>
      <c r="C183">
        <v>343</v>
      </c>
      <c r="D183">
        <v>320</v>
      </c>
      <c r="E183">
        <v>32000</v>
      </c>
      <c r="F183">
        <v>1.5</v>
      </c>
      <c r="G183">
        <v>101</v>
      </c>
      <c r="H183">
        <v>0.93289999999999995</v>
      </c>
      <c r="I183">
        <v>0.93289999999999995</v>
      </c>
      <c r="J183">
        <v>0.277894737</v>
      </c>
      <c r="K183">
        <v>475</v>
      </c>
      <c r="L183">
        <v>404</v>
      </c>
      <c r="M183">
        <v>0.79259999999999997</v>
      </c>
      <c r="N183">
        <v>0.79259999999999997</v>
      </c>
      <c r="O183">
        <v>0.31</v>
      </c>
      <c r="P183">
        <v>0.31</v>
      </c>
      <c r="Q183" s="1">
        <f>(-LOG10(M183*0.99+0.01)/2*0.99+0.01)</f>
        <v>5.9406442979837812E-2</v>
      </c>
      <c r="R183" s="1">
        <f>(1-Q183)*POWER(MAX(0,0.5-M183),2)</f>
        <v>0</v>
      </c>
      <c r="S183" s="1">
        <f>(1-Q183-R183)*(POWER(MAX(0,0.125-M183)*6,3))</f>
        <v>0</v>
      </c>
      <c r="T183" s="2">
        <f>Q183+R183+S183</f>
        <v>5.9406442979837812E-2</v>
      </c>
      <c r="U183" s="2">
        <f>T183*F183</f>
        <v>8.9109664469756711E-2</v>
      </c>
      <c r="V183" s="2">
        <f>IF(O183,U183-O183,"")</f>
        <v>-0.22089033553024329</v>
      </c>
    </row>
    <row r="184" spans="1:22" x14ac:dyDescent="0.25">
      <c r="A184" t="s">
        <v>199</v>
      </c>
      <c r="B184">
        <v>100</v>
      </c>
      <c r="C184">
        <v>343</v>
      </c>
      <c r="D184">
        <v>14</v>
      </c>
      <c r="E184">
        <v>3416</v>
      </c>
      <c r="F184">
        <v>1.5</v>
      </c>
      <c r="G184">
        <v>60</v>
      </c>
      <c r="H184">
        <v>4.0800000000000003E-2</v>
      </c>
      <c r="I184">
        <v>9.9599999999999994E-2</v>
      </c>
      <c r="J184">
        <v>0.277894737</v>
      </c>
      <c r="K184">
        <v>475</v>
      </c>
      <c r="L184">
        <v>404</v>
      </c>
      <c r="M184">
        <v>3.4700000000000002E-2</v>
      </c>
      <c r="N184">
        <v>8.4599999999999995E-2</v>
      </c>
      <c r="O184">
        <v>1.35</v>
      </c>
      <c r="P184">
        <v>1.35</v>
      </c>
      <c r="Q184" s="1">
        <f>(-LOG10(M184*0.99+0.01)/2*0.99+0.01)</f>
        <v>0.67977311476314517</v>
      </c>
      <c r="R184" s="1">
        <f>(1-Q184)*POWER(MAX(0,0.5-M184),2)</f>
        <v>6.933043038173968E-2</v>
      </c>
      <c r="S184" s="1">
        <f>(1-Q184-R184)*(POWER(MAX(0,0.125-M184)*6,3))</f>
        <v>3.9903549329519263E-2</v>
      </c>
      <c r="T184" s="2">
        <f>Q184+R184+S184</f>
        <v>0.78900709447440409</v>
      </c>
      <c r="U184" s="2">
        <f>T184*F184</f>
        <v>1.1835106417116061</v>
      </c>
      <c r="V184" s="2">
        <f>IF(O184,U184-O184,"")</f>
        <v>-0.16648935828839395</v>
      </c>
    </row>
    <row r="185" spans="1:22" x14ac:dyDescent="0.25">
      <c r="A185" t="s">
        <v>200</v>
      </c>
      <c r="B185">
        <v>100</v>
      </c>
      <c r="C185">
        <v>343</v>
      </c>
      <c r="D185">
        <v>11</v>
      </c>
      <c r="E185">
        <v>2539</v>
      </c>
      <c r="F185">
        <v>1.5</v>
      </c>
      <c r="G185">
        <v>4</v>
      </c>
      <c r="H185">
        <v>3.2099999999999997E-2</v>
      </c>
      <c r="I185">
        <v>7.3999999999999996E-2</v>
      </c>
      <c r="J185">
        <v>0.277894737</v>
      </c>
      <c r="K185">
        <v>475</v>
      </c>
      <c r="L185">
        <v>404</v>
      </c>
      <c r="M185">
        <v>2.7199999999999998E-2</v>
      </c>
      <c r="N185">
        <v>6.2899999999999998E-2</v>
      </c>
      <c r="O185">
        <v>1.39</v>
      </c>
      <c r="P185">
        <v>1.39</v>
      </c>
      <c r="Q185" s="1">
        <f>(-LOG10(M185*0.99+0.01)/2*0.99+0.01)</f>
        <v>0.71915888536588879</v>
      </c>
      <c r="R185" s="1">
        <f>(1-Q185)*POWER(MAX(0,0.5-M185),2)</f>
        <v>6.2779177830730878E-2</v>
      </c>
      <c r="S185" s="1">
        <f>(1-Q185-R185)*(POWER(MAX(0,0.125-M185)*6,3))</f>
        <v>4.4060577044348008E-2</v>
      </c>
      <c r="T185" s="2">
        <f>Q185+R185+S185</f>
        <v>0.82599864024096759</v>
      </c>
      <c r="U185" s="2">
        <f>T185*F185</f>
        <v>1.2389979603614514</v>
      </c>
      <c r="V185" s="2">
        <f>IF(O185,U185-O185,"")</f>
        <v>-0.15100203963854852</v>
      </c>
    </row>
    <row r="186" spans="1:22" x14ac:dyDescent="0.25">
      <c r="A186" t="s">
        <v>201</v>
      </c>
      <c r="B186">
        <v>100</v>
      </c>
      <c r="C186">
        <v>343</v>
      </c>
      <c r="D186">
        <v>63</v>
      </c>
      <c r="E186">
        <v>10398</v>
      </c>
      <c r="F186">
        <v>1.5</v>
      </c>
      <c r="G186">
        <v>21</v>
      </c>
      <c r="H186">
        <v>0.1837</v>
      </c>
      <c r="I186">
        <v>0.30309999999999998</v>
      </c>
      <c r="J186">
        <v>0.277894737</v>
      </c>
      <c r="K186">
        <v>475</v>
      </c>
      <c r="L186">
        <v>404</v>
      </c>
      <c r="M186">
        <v>0.156</v>
      </c>
      <c r="N186">
        <v>0.25750000000000001</v>
      </c>
      <c r="O186">
        <v>1.05</v>
      </c>
      <c r="P186">
        <v>1.05</v>
      </c>
      <c r="Q186" s="1">
        <f>(-LOG10(M186*0.99+0.01)/2*0.99+0.01)</f>
        <v>0.39807630328638549</v>
      </c>
      <c r="R186" s="1">
        <f>(1-Q186)*POWER(MAX(0,0.5-M186),2)</f>
        <v>7.1229242574302284E-2</v>
      </c>
      <c r="S186" s="1">
        <f>(1-Q186-R186)*(POWER(MAX(0,0.125-M186)*6,3))</f>
        <v>0</v>
      </c>
      <c r="T186" s="2">
        <f>Q186+R186+S186</f>
        <v>0.46930554586068779</v>
      </c>
      <c r="U186" s="2">
        <f>T186*F186</f>
        <v>0.70395831879103166</v>
      </c>
      <c r="V186" s="2">
        <f>IF(O186,U186-O186,"")</f>
        <v>-0.34604168120896839</v>
      </c>
    </row>
    <row r="187" spans="1:22" x14ac:dyDescent="0.25">
      <c r="A187" t="s">
        <v>202</v>
      </c>
      <c r="B187">
        <v>100</v>
      </c>
      <c r="C187">
        <v>343</v>
      </c>
      <c r="D187">
        <v>316</v>
      </c>
      <c r="E187">
        <v>32420</v>
      </c>
      <c r="F187">
        <v>1.5</v>
      </c>
      <c r="G187">
        <v>116</v>
      </c>
      <c r="H187">
        <v>0.92130000000000001</v>
      </c>
      <c r="I187">
        <v>0.94520000000000004</v>
      </c>
      <c r="J187">
        <v>0.277894737</v>
      </c>
      <c r="K187">
        <v>475</v>
      </c>
      <c r="L187">
        <v>404</v>
      </c>
      <c r="M187">
        <v>0.78269999999999995</v>
      </c>
      <c r="N187">
        <v>0.80300000000000005</v>
      </c>
      <c r="O187">
        <v>0.31</v>
      </c>
      <c r="P187">
        <v>0.31</v>
      </c>
      <c r="Q187" s="1">
        <f>(-LOG10(M187*0.99+0.01)/2*0.99+0.01)</f>
        <v>6.2074302244020454E-2</v>
      </c>
      <c r="R187" s="1">
        <f>(1-Q187)*POWER(MAX(0,0.5-M187),2)</f>
        <v>0</v>
      </c>
      <c r="S187" s="1">
        <f>(1-Q187-R187)*(POWER(MAX(0,0.125-M187)*6,3))</f>
        <v>0</v>
      </c>
      <c r="T187" s="2">
        <f>Q187+R187+S187</f>
        <v>6.2074302244020454E-2</v>
      </c>
      <c r="U187" s="2">
        <f>T187*F187</f>
        <v>9.3111453366030689E-2</v>
      </c>
      <c r="V187" s="2">
        <f>IF(O187,U187-O187,"")</f>
        <v>-0.21688854663396931</v>
      </c>
    </row>
    <row r="188" spans="1:22" x14ac:dyDescent="0.25">
      <c r="A188" t="s">
        <v>203</v>
      </c>
      <c r="B188">
        <v>100</v>
      </c>
      <c r="C188">
        <v>343</v>
      </c>
      <c r="D188">
        <v>6</v>
      </c>
      <c r="E188">
        <v>1304</v>
      </c>
      <c r="F188">
        <v>1.5</v>
      </c>
      <c r="G188">
        <v>42</v>
      </c>
      <c r="H188">
        <v>1.7500000000000002E-2</v>
      </c>
      <c r="I188">
        <v>3.7999999999999999E-2</v>
      </c>
      <c r="J188">
        <v>0.277894737</v>
      </c>
      <c r="K188">
        <v>475</v>
      </c>
      <c r="L188">
        <v>404</v>
      </c>
      <c r="M188">
        <v>1.49E-2</v>
      </c>
      <c r="N188">
        <v>3.2300000000000002E-2</v>
      </c>
      <c r="O188">
        <v>1.44</v>
      </c>
      <c r="P188">
        <v>1.44</v>
      </c>
      <c r="Q188" s="1">
        <f>(-LOG10(M188*0.99+0.01)/2*0.99+0.01)</f>
        <v>0.80517158866738392</v>
      </c>
      <c r="R188" s="1">
        <f>(1-Q188)*POWER(MAX(0,0.5-M188),2)</f>
        <v>4.584741335989799E-2</v>
      </c>
      <c r="S188" s="1">
        <f>(1-Q188-R188)*(POWER(MAX(0,0.125-M188)*6,3))</f>
        <v>4.2948360239890265E-2</v>
      </c>
      <c r="T188" s="2">
        <f>Q188+R188+S188</f>
        <v>0.89396736226717211</v>
      </c>
      <c r="U188" s="2">
        <f>T188*F188</f>
        <v>1.3409510434007581</v>
      </c>
      <c r="V188" s="2">
        <f>IF(O188,U188-O188,"")</f>
        <v>-9.9048956599241844E-2</v>
      </c>
    </row>
    <row r="189" spans="1:22" x14ac:dyDescent="0.25">
      <c r="A189" t="s">
        <v>204</v>
      </c>
      <c r="B189">
        <v>100</v>
      </c>
      <c r="C189">
        <v>343</v>
      </c>
      <c r="D189">
        <v>0</v>
      </c>
      <c r="E189">
        <v>707</v>
      </c>
      <c r="F189">
        <v>1.5</v>
      </c>
      <c r="G189">
        <v>0</v>
      </c>
      <c r="H189">
        <v>0</v>
      </c>
      <c r="I189">
        <v>2.06E-2</v>
      </c>
      <c r="J189">
        <v>0.277894737</v>
      </c>
      <c r="K189">
        <v>475</v>
      </c>
      <c r="L189">
        <v>404</v>
      </c>
      <c r="M189">
        <v>0</v>
      </c>
      <c r="N189">
        <v>1.7500000000000002E-2</v>
      </c>
      <c r="O189">
        <v>1.46</v>
      </c>
      <c r="P189">
        <v>1.46</v>
      </c>
      <c r="Q189" s="1">
        <f>(-LOG10(M189*0.99+0.01)/2*0.99+0.01)</f>
        <v>1</v>
      </c>
      <c r="R189" s="1">
        <f>(1-Q189)*POWER(MAX(0,0.5-M189),2)</f>
        <v>0</v>
      </c>
      <c r="S189" s="1">
        <f>(1-Q189-R189)*(POWER(MAX(0,0.125-M189)*6,3))</f>
        <v>0</v>
      </c>
      <c r="T189" s="2">
        <f>Q189+R189+S189</f>
        <v>1</v>
      </c>
      <c r="U189" s="2">
        <f>T189*F189</f>
        <v>1.5</v>
      </c>
      <c r="V189" s="2">
        <f>IF(O189,U189-O189,"")</f>
        <v>4.0000000000000036E-2</v>
      </c>
    </row>
    <row r="190" spans="1:22" x14ac:dyDescent="0.25">
      <c r="A190" t="s">
        <v>205</v>
      </c>
      <c r="B190">
        <v>100</v>
      </c>
      <c r="C190">
        <v>343</v>
      </c>
      <c r="D190">
        <v>5</v>
      </c>
      <c r="E190">
        <v>3019</v>
      </c>
      <c r="F190">
        <v>1.5</v>
      </c>
      <c r="G190">
        <v>31</v>
      </c>
      <c r="H190">
        <v>1.46E-2</v>
      </c>
      <c r="I190">
        <v>8.7999999999999995E-2</v>
      </c>
      <c r="J190">
        <v>0.277894737</v>
      </c>
      <c r="K190">
        <v>475</v>
      </c>
      <c r="L190">
        <v>404</v>
      </c>
      <c r="M190">
        <v>1.24E-2</v>
      </c>
      <c r="N190">
        <v>7.4800000000000005E-2</v>
      </c>
      <c r="O190">
        <v>1.37</v>
      </c>
      <c r="P190">
        <v>1.37</v>
      </c>
      <c r="Q190" s="1">
        <f>(-LOG10(M190*0.99+0.01)/2*0.99+0.01)</f>
        <v>0.82782058143722792</v>
      </c>
      <c r="R190" s="1">
        <f>(1-Q190)*POWER(MAX(0,0.5-M190),2)</f>
        <v>4.0936304157912856E-2</v>
      </c>
      <c r="S190" s="1">
        <f>(1-Q190-R190)*(POWER(MAX(0,0.125-M190)*6,3))</f>
        <v>4.0471141164262134E-2</v>
      </c>
      <c r="T190" s="2">
        <f>Q190+R190+S190</f>
        <v>0.90922802675940284</v>
      </c>
      <c r="U190" s="2">
        <f>T190*F190</f>
        <v>1.3638420401391043</v>
      </c>
      <c r="V190" s="2">
        <f>IF(O190,U190-O190,"")</f>
        <v>-6.1579598608958452E-3</v>
      </c>
    </row>
    <row r="191" spans="1:22" x14ac:dyDescent="0.25">
      <c r="A191" t="s">
        <v>206</v>
      </c>
      <c r="B191">
        <v>50</v>
      </c>
      <c r="C191">
        <v>82</v>
      </c>
      <c r="D191">
        <v>26</v>
      </c>
      <c r="E191">
        <v>2530</v>
      </c>
      <c r="F191">
        <v>1.5</v>
      </c>
      <c r="G191">
        <v>61</v>
      </c>
      <c r="H191">
        <v>0.31709999999999999</v>
      </c>
      <c r="I191">
        <v>0.61709999999999998</v>
      </c>
      <c r="J191">
        <v>0.203883495</v>
      </c>
      <c r="K191">
        <v>103</v>
      </c>
      <c r="L191">
        <v>88</v>
      </c>
      <c r="M191">
        <v>0.29699999999999999</v>
      </c>
      <c r="N191">
        <v>0.57799999999999996</v>
      </c>
      <c r="O191">
        <v>0.56999999999999995</v>
      </c>
      <c r="P191">
        <v>0.56999999999999995</v>
      </c>
      <c r="Q191" s="1">
        <f>(-LOG10(M191*0.99+0.01)/2*0.99+0.01)</f>
        <v>0.26595636244637583</v>
      </c>
      <c r="R191" s="1">
        <f>(1-Q191)*POWER(MAX(0,0.5-M191),2)</f>
        <v>3.0249204259947298E-2</v>
      </c>
      <c r="S191" s="1">
        <f>(1-Q191-R191)*(POWER(MAX(0,0.125-M191)*6,3))</f>
        <v>0</v>
      </c>
      <c r="T191" s="2">
        <f>Q191+R191+S191</f>
        <v>0.29620556670632314</v>
      </c>
      <c r="U191" s="2">
        <f>T191*F191</f>
        <v>0.44430835005948471</v>
      </c>
      <c r="V191" s="2">
        <f>IF(O191,U191-O191,"")</f>
        <v>-0.12569164994051524</v>
      </c>
    </row>
    <row r="192" spans="1:22" x14ac:dyDescent="0.25">
      <c r="A192" t="s">
        <v>207</v>
      </c>
      <c r="B192">
        <v>50</v>
      </c>
      <c r="C192">
        <v>82</v>
      </c>
      <c r="D192">
        <v>10</v>
      </c>
      <c r="E192">
        <v>865</v>
      </c>
      <c r="F192">
        <v>1.5</v>
      </c>
      <c r="G192">
        <v>8</v>
      </c>
      <c r="H192">
        <v>0.122</v>
      </c>
      <c r="I192">
        <v>0.21099999999999999</v>
      </c>
      <c r="J192">
        <v>0.203883495</v>
      </c>
      <c r="K192">
        <v>103</v>
      </c>
      <c r="L192">
        <v>88</v>
      </c>
      <c r="M192">
        <v>0.1142</v>
      </c>
      <c r="N192">
        <v>0.1976</v>
      </c>
      <c r="O192">
        <v>1.18</v>
      </c>
      <c r="P192">
        <v>1.18</v>
      </c>
      <c r="Q192" s="1">
        <f>(-LOG10(M192*0.99+0.01)/2*0.99+0.01)</f>
        <v>0.46039562304278808</v>
      </c>
      <c r="R192" s="1">
        <f>(1-Q192)*POWER(MAX(0,0.5-M192),2)</f>
        <v>8.0315600417489641E-2</v>
      </c>
      <c r="S192" s="1">
        <f>(1-Q192-R192)*(POWER(MAX(0,0.125-M192)*6,3))</f>
        <v>1.2497146198683996E-4</v>
      </c>
      <c r="T192" s="2">
        <f>Q192+R192+S192</f>
        <v>0.54083619492226465</v>
      </c>
      <c r="U192" s="2">
        <f>T192*F192</f>
        <v>0.81125429238339697</v>
      </c>
      <c r="V192" s="2">
        <f>IF(O192,U192-O192,"")</f>
        <v>-0.36874570761660297</v>
      </c>
    </row>
    <row r="193" spans="1:22" x14ac:dyDescent="0.25">
      <c r="A193" t="s">
        <v>208</v>
      </c>
      <c r="B193">
        <v>50</v>
      </c>
      <c r="C193">
        <v>82</v>
      </c>
      <c r="D193">
        <v>0</v>
      </c>
      <c r="E193">
        <v>20</v>
      </c>
      <c r="F193">
        <v>1.5</v>
      </c>
      <c r="G193">
        <v>11</v>
      </c>
      <c r="H193">
        <v>0</v>
      </c>
      <c r="I193">
        <v>4.8999999999999998E-3</v>
      </c>
      <c r="J193">
        <v>0.203883495</v>
      </c>
      <c r="K193">
        <v>103</v>
      </c>
      <c r="L193">
        <v>88</v>
      </c>
      <c r="M193">
        <v>0</v>
      </c>
      <c r="N193">
        <v>4.5999999999999999E-3</v>
      </c>
      <c r="O193">
        <v>1.41</v>
      </c>
      <c r="P193">
        <v>1.41</v>
      </c>
      <c r="Q193" s="1">
        <f>(-LOG10(M193*0.99+0.01)/2*0.99+0.01)</f>
        <v>1</v>
      </c>
      <c r="R193" s="1">
        <f>(1-Q193)*POWER(MAX(0,0.5-M193),2)</f>
        <v>0</v>
      </c>
      <c r="S193" s="1">
        <f>(1-Q193-R193)*(POWER(MAX(0,0.125-M193)*6,3))</f>
        <v>0</v>
      </c>
      <c r="T193" s="2">
        <f>Q193+R193+S193</f>
        <v>1</v>
      </c>
      <c r="U193" s="2">
        <f>T193*F193</f>
        <v>1.5</v>
      </c>
      <c r="V193" s="2">
        <f>IF(O193,U193-O193,"")</f>
        <v>9.000000000000008E-2</v>
      </c>
    </row>
    <row r="194" spans="1:22" x14ac:dyDescent="0.25">
      <c r="A194" t="s">
        <v>209</v>
      </c>
      <c r="B194">
        <v>50</v>
      </c>
      <c r="C194">
        <v>82</v>
      </c>
      <c r="D194">
        <v>78</v>
      </c>
      <c r="E194">
        <v>3900</v>
      </c>
      <c r="F194">
        <v>1.5</v>
      </c>
      <c r="G194">
        <v>143</v>
      </c>
      <c r="H194">
        <v>0.95120000000000005</v>
      </c>
      <c r="I194">
        <v>0.95120000000000005</v>
      </c>
      <c r="J194">
        <v>0.203883495</v>
      </c>
      <c r="K194">
        <v>103</v>
      </c>
      <c r="L194">
        <v>88</v>
      </c>
      <c r="M194">
        <v>0.89090000000000003</v>
      </c>
      <c r="N194">
        <v>0.89090000000000003</v>
      </c>
      <c r="O194">
        <v>0.31</v>
      </c>
      <c r="P194">
        <v>0.31</v>
      </c>
      <c r="Q194" s="1">
        <f>(-LOG10(M194*0.99+0.01)/2*0.99+0.01)</f>
        <v>3.4571566132785024E-2</v>
      </c>
      <c r="R194" s="1">
        <f>(1-Q194)*POWER(MAX(0,0.5-M194),2)</f>
        <v>0</v>
      </c>
      <c r="S194" s="1">
        <f>(1-Q194-R194)*(POWER(MAX(0,0.125-M194)*6,3))</f>
        <v>0</v>
      </c>
      <c r="T194" s="2">
        <f>Q194+R194+S194</f>
        <v>3.4571566132785024E-2</v>
      </c>
      <c r="U194" s="2">
        <f>T194*F194</f>
        <v>5.1857349199177533E-2</v>
      </c>
      <c r="V194" s="2">
        <f>IF(O194,U194-O194,"")</f>
        <v>-0.25814265080082244</v>
      </c>
    </row>
    <row r="195" spans="1:22" x14ac:dyDescent="0.25">
      <c r="A195" t="s">
        <v>210</v>
      </c>
      <c r="B195">
        <v>50</v>
      </c>
      <c r="C195">
        <v>82</v>
      </c>
      <c r="D195">
        <v>5</v>
      </c>
      <c r="E195">
        <v>325</v>
      </c>
      <c r="F195">
        <v>1.5</v>
      </c>
      <c r="G195">
        <v>50</v>
      </c>
      <c r="H195">
        <v>6.0999999999999999E-2</v>
      </c>
      <c r="I195">
        <v>7.9299999999999995E-2</v>
      </c>
      <c r="J195">
        <v>0.203883495</v>
      </c>
      <c r="K195">
        <v>103</v>
      </c>
      <c r="L195">
        <v>88</v>
      </c>
      <c r="M195">
        <v>5.7099999999999998E-2</v>
      </c>
      <c r="N195">
        <v>7.4200000000000002E-2</v>
      </c>
      <c r="O195">
        <v>1.38</v>
      </c>
      <c r="P195">
        <v>1.38</v>
      </c>
      <c r="Q195" s="1">
        <f>(-LOG10(M195*0.99+0.01)/2*0.99+0.01)</f>
        <v>0.59260955717910258</v>
      </c>
      <c r="R195" s="1">
        <f>(1-Q195)*POWER(MAX(0,0.5-M195),2)</f>
        <v>7.9913876293828803E-2</v>
      </c>
      <c r="S195" s="1">
        <f>(1-Q195-R195)*(POWER(MAX(0,0.125-M195)*6,3))</f>
        <v>2.2143348863540357E-2</v>
      </c>
      <c r="T195" s="2">
        <f>Q195+R195+S195</f>
        <v>0.69466678233647183</v>
      </c>
      <c r="U195" s="2">
        <f>T195*F195</f>
        <v>1.0420001735047077</v>
      </c>
      <c r="V195" s="2">
        <f>IF(O195,U195-O195,"")</f>
        <v>-0.33799982649529214</v>
      </c>
    </row>
    <row r="196" spans="1:22" x14ac:dyDescent="0.25">
      <c r="A196" t="s">
        <v>211</v>
      </c>
      <c r="B196">
        <v>50</v>
      </c>
      <c r="C196">
        <v>31</v>
      </c>
      <c r="D196">
        <v>1</v>
      </c>
      <c r="E196">
        <v>145</v>
      </c>
      <c r="F196">
        <v>1.5</v>
      </c>
      <c r="G196">
        <v>43</v>
      </c>
      <c r="H196">
        <v>3.2300000000000002E-2</v>
      </c>
      <c r="I196">
        <v>9.35E-2</v>
      </c>
      <c r="J196">
        <v>0.69</v>
      </c>
      <c r="K196">
        <v>100</v>
      </c>
      <c r="L196">
        <v>85</v>
      </c>
      <c r="M196">
        <v>1.18E-2</v>
      </c>
      <c r="N196">
        <v>3.4099999999999998E-2</v>
      </c>
      <c r="O196">
        <v>1.36</v>
      </c>
      <c r="P196">
        <v>1.36</v>
      </c>
      <c r="Q196" s="1">
        <f>(-LOG10(M196*0.99+0.01)/2*0.99+0.01)</f>
        <v>0.83363082665788268</v>
      </c>
      <c r="R196" s="1">
        <f>(1-Q196)*POWER(MAX(0,0.5-M196),2)</f>
        <v>3.9652302333788504E-2</v>
      </c>
      <c r="S196" s="1">
        <f>(1-Q196-R196)*(POWER(MAX(0,0.125-M196)*6,3))</f>
        <v>3.9703379246788399E-2</v>
      </c>
      <c r="T196" s="2">
        <f>Q196+R196+S196</f>
        <v>0.9129865082384595</v>
      </c>
      <c r="U196" s="2">
        <f>T196*F196</f>
        <v>1.3694797623576893</v>
      </c>
      <c r="V196" s="2">
        <f>IF(O196,U196-O196,"")</f>
        <v>9.4797623576892143E-3</v>
      </c>
    </row>
    <row r="197" spans="1:22" x14ac:dyDescent="0.25">
      <c r="A197" t="s">
        <v>212</v>
      </c>
      <c r="B197">
        <v>50</v>
      </c>
      <c r="C197">
        <v>31</v>
      </c>
      <c r="D197">
        <v>0</v>
      </c>
      <c r="E197">
        <v>188</v>
      </c>
      <c r="F197">
        <v>1.5</v>
      </c>
      <c r="G197">
        <v>26</v>
      </c>
      <c r="H197">
        <v>0</v>
      </c>
      <c r="I197">
        <v>0.12130000000000001</v>
      </c>
      <c r="J197">
        <v>0.69</v>
      </c>
      <c r="K197">
        <v>100</v>
      </c>
      <c r="L197">
        <v>85</v>
      </c>
      <c r="M197">
        <v>0</v>
      </c>
      <c r="N197">
        <v>4.4200000000000003E-2</v>
      </c>
      <c r="O197">
        <v>1.28</v>
      </c>
      <c r="P197">
        <v>1.28</v>
      </c>
      <c r="Q197" s="1">
        <f>(-LOG10(M197*0.99+0.01)/2*0.99+0.01)</f>
        <v>1</v>
      </c>
      <c r="R197" s="1">
        <f>(1-Q197)*POWER(MAX(0,0.5-M197),2)</f>
        <v>0</v>
      </c>
      <c r="S197" s="1">
        <f>(1-Q197-R197)*(POWER(MAX(0,0.125-M197)*6,3))</f>
        <v>0</v>
      </c>
      <c r="T197" s="2">
        <f>Q197+R197+S197</f>
        <v>1</v>
      </c>
      <c r="U197" s="2">
        <f>T197*F197</f>
        <v>1.5</v>
      </c>
      <c r="V197" s="2">
        <f>IF(O197,U197-O197,"")</f>
        <v>0.21999999999999997</v>
      </c>
    </row>
    <row r="198" spans="1:22" x14ac:dyDescent="0.25">
      <c r="A198" t="s">
        <v>213</v>
      </c>
      <c r="B198">
        <v>50</v>
      </c>
      <c r="C198">
        <v>31</v>
      </c>
      <c r="D198">
        <v>8</v>
      </c>
      <c r="E198">
        <v>429</v>
      </c>
      <c r="F198">
        <v>1.5</v>
      </c>
      <c r="G198">
        <v>8</v>
      </c>
      <c r="H198">
        <v>0.2581</v>
      </c>
      <c r="I198">
        <v>0.27679999999999999</v>
      </c>
      <c r="J198">
        <v>0.69</v>
      </c>
      <c r="K198">
        <v>100</v>
      </c>
      <c r="L198">
        <v>85</v>
      </c>
      <c r="M198">
        <v>9.4100000000000003E-2</v>
      </c>
      <c r="N198">
        <v>0.1009</v>
      </c>
      <c r="O198">
        <v>1.08</v>
      </c>
      <c r="P198">
        <v>1.08</v>
      </c>
      <c r="Q198" s="1">
        <f>(-LOG10(M198*0.99+0.01)/2*0.99+0.01)</f>
        <v>0.49831397385072795</v>
      </c>
      <c r="R198" s="1">
        <f>(1-Q198)*POWER(MAX(0,0.5-M198),2)</f>
        <v>8.2655185917878335E-2</v>
      </c>
      <c r="S198" s="1">
        <f>(1-Q198-R198)*(POWER(MAX(0,0.125-M198)*6,3))</f>
        <v>2.6703929771449871E-3</v>
      </c>
      <c r="T198" s="2">
        <f>Q198+R198+S198</f>
        <v>0.5836395527457513</v>
      </c>
      <c r="U198" s="2">
        <f>T198*F198</f>
        <v>0.87545932911862701</v>
      </c>
      <c r="V198" s="2">
        <f>IF(O198,U198-O198,"")</f>
        <v>-0.20454067088137307</v>
      </c>
    </row>
    <row r="199" spans="1:22" x14ac:dyDescent="0.25">
      <c r="A199" t="s">
        <v>214</v>
      </c>
      <c r="B199">
        <v>50</v>
      </c>
      <c r="C199">
        <v>31</v>
      </c>
      <c r="D199">
        <v>26</v>
      </c>
      <c r="E199">
        <v>1400</v>
      </c>
      <c r="F199">
        <v>1.5</v>
      </c>
      <c r="G199">
        <v>61</v>
      </c>
      <c r="H199">
        <v>0.8387</v>
      </c>
      <c r="I199">
        <v>0.9032</v>
      </c>
      <c r="J199">
        <v>0.69</v>
      </c>
      <c r="K199">
        <v>100</v>
      </c>
      <c r="L199">
        <v>85</v>
      </c>
      <c r="M199">
        <v>0.30590000000000001</v>
      </c>
      <c r="N199">
        <v>0.32940000000000003</v>
      </c>
      <c r="O199">
        <v>0.31</v>
      </c>
      <c r="P199">
        <v>0.31</v>
      </c>
      <c r="Q199" s="1">
        <f>(-LOG10(M199*0.99+0.01)/2*0.99+0.01)</f>
        <v>0.25981478560438803</v>
      </c>
      <c r="R199" s="1">
        <f>(1-Q199)*POWER(MAX(0,0.5-M199),2)</f>
        <v>2.7886337317163945E-2</v>
      </c>
      <c r="S199" s="1">
        <f>(1-Q199-R199)*(POWER(MAX(0,0.125-M199)*6,3))</f>
        <v>0</v>
      </c>
      <c r="T199" s="2">
        <f>Q199+R199+S199</f>
        <v>0.28770112292155198</v>
      </c>
      <c r="U199" s="2">
        <f>T199*F199</f>
        <v>0.43155168438232794</v>
      </c>
      <c r="V199" s="2">
        <f>IF(O199,U199-O199,"")</f>
        <v>0.12155168438232794</v>
      </c>
    </row>
    <row r="200" spans="1:22" x14ac:dyDescent="0.25">
      <c r="A200" t="s">
        <v>215</v>
      </c>
      <c r="B200">
        <v>50</v>
      </c>
      <c r="C200">
        <v>31</v>
      </c>
      <c r="D200">
        <v>0</v>
      </c>
      <c r="E200">
        <v>89</v>
      </c>
      <c r="F200">
        <v>1.5</v>
      </c>
      <c r="G200">
        <v>10</v>
      </c>
      <c r="H200">
        <v>0</v>
      </c>
      <c r="I200">
        <v>5.74E-2</v>
      </c>
      <c r="J200">
        <v>0.69</v>
      </c>
      <c r="K200">
        <v>100</v>
      </c>
      <c r="L200">
        <v>85</v>
      </c>
      <c r="M200">
        <v>0</v>
      </c>
      <c r="N200">
        <v>2.0899999999999998E-2</v>
      </c>
      <c r="O200">
        <v>1.36</v>
      </c>
      <c r="P200">
        <v>1.36</v>
      </c>
      <c r="Q200" s="1">
        <f>(-LOG10(M200*0.99+0.01)/2*0.99+0.01)</f>
        <v>1</v>
      </c>
      <c r="R200" s="1">
        <f>(1-Q200)*POWER(MAX(0,0.5-M200),2)</f>
        <v>0</v>
      </c>
      <c r="S200" s="1">
        <f>(1-Q200-R200)*(POWER(MAX(0,0.125-M200)*6,3))</f>
        <v>0</v>
      </c>
      <c r="T200" s="2">
        <f>Q200+R200+S200</f>
        <v>1</v>
      </c>
      <c r="U200" s="2">
        <f>T200*F200</f>
        <v>1.5</v>
      </c>
      <c r="V200" s="2">
        <f>IF(O200,U200-O200,"")</f>
        <v>0.1399999999999999</v>
      </c>
    </row>
    <row r="201" spans="1:22" x14ac:dyDescent="0.25">
      <c r="A201" t="s">
        <v>216</v>
      </c>
      <c r="B201">
        <v>50</v>
      </c>
      <c r="C201">
        <v>30</v>
      </c>
      <c r="D201">
        <v>15</v>
      </c>
      <c r="E201">
        <v>1096</v>
      </c>
      <c r="F201">
        <v>1.5</v>
      </c>
      <c r="G201">
        <v>97</v>
      </c>
      <c r="H201">
        <v>0.5</v>
      </c>
      <c r="I201">
        <v>0.73070000000000002</v>
      </c>
      <c r="J201">
        <v>0.4</v>
      </c>
      <c r="K201">
        <v>50</v>
      </c>
      <c r="L201">
        <v>43</v>
      </c>
      <c r="M201">
        <v>0.35289999999999999</v>
      </c>
      <c r="N201">
        <v>0.51580000000000004</v>
      </c>
      <c r="O201">
        <v>0.8</v>
      </c>
      <c r="Q201" s="1">
        <f>(-LOG10(M201*0.99+0.01)/2*0.99+0.01)</f>
        <v>0.2300062010804037</v>
      </c>
      <c r="R201" s="1">
        <f>(1-Q201)*POWER(MAX(0,0.5-M201),2)</f>
        <v>1.6661441518479786E-2</v>
      </c>
      <c r="S201" s="1">
        <f>(1-Q201-R201)*(POWER(MAX(0,0.125-M201)*6,3))</f>
        <v>0</v>
      </c>
      <c r="T201" s="2">
        <f>Q201+R201+S201</f>
        <v>0.24666764259888349</v>
      </c>
      <c r="U201" s="2">
        <f>T201*F201</f>
        <v>0.37000146389832522</v>
      </c>
      <c r="V201" s="2">
        <f>IF(O201,U201-O201,"")</f>
        <v>-0.42999853610167482</v>
      </c>
    </row>
    <row r="202" spans="1:22" x14ac:dyDescent="0.25">
      <c r="A202" t="s">
        <v>217</v>
      </c>
      <c r="B202">
        <v>50</v>
      </c>
      <c r="C202">
        <v>30</v>
      </c>
      <c r="D202">
        <v>1</v>
      </c>
      <c r="E202">
        <v>241</v>
      </c>
      <c r="F202">
        <v>1.5</v>
      </c>
      <c r="G202">
        <v>10</v>
      </c>
      <c r="H202">
        <v>3.3300000000000003E-2</v>
      </c>
      <c r="I202">
        <v>0.16070000000000001</v>
      </c>
      <c r="J202">
        <v>0.4</v>
      </c>
      <c r="K202">
        <v>50</v>
      </c>
      <c r="L202">
        <v>43</v>
      </c>
      <c r="M202">
        <v>2.35E-2</v>
      </c>
      <c r="N202">
        <v>0.1134</v>
      </c>
      <c r="O202">
        <v>0.8</v>
      </c>
      <c r="Q202" s="1">
        <f>(-LOG10(M202*0.99+0.01)/2*0.99+0.01)</f>
        <v>0.74161617374787636</v>
      </c>
      <c r="R202" s="1">
        <f>(1-Q202)*POWER(MAX(0,0.5-M202),2)</f>
        <v>5.8666629114153733E-2</v>
      </c>
      <c r="S202" s="1">
        <f>(1-Q202-R202)*(POWER(MAX(0,0.125-M202)*6,3))</f>
        <v>4.510943009916199E-2</v>
      </c>
      <c r="T202" s="2">
        <f>Q202+R202+S202</f>
        <v>0.84539223296119215</v>
      </c>
      <c r="U202" s="2">
        <f>T202*F202</f>
        <v>1.2680883494417883</v>
      </c>
      <c r="V202" s="2">
        <f>IF(O202,U202-O202,"")</f>
        <v>0.46808834944178823</v>
      </c>
    </row>
    <row r="203" spans="1:22" x14ac:dyDescent="0.25">
      <c r="A203" t="s">
        <v>218</v>
      </c>
      <c r="B203">
        <v>50</v>
      </c>
      <c r="C203">
        <v>30</v>
      </c>
      <c r="D203">
        <v>11</v>
      </c>
      <c r="E203">
        <v>821</v>
      </c>
      <c r="F203">
        <v>1.5</v>
      </c>
      <c r="G203">
        <v>15</v>
      </c>
      <c r="H203">
        <v>0.36670000000000003</v>
      </c>
      <c r="I203">
        <v>0.54730000000000001</v>
      </c>
      <c r="J203">
        <v>0.4</v>
      </c>
      <c r="K203">
        <v>50</v>
      </c>
      <c r="L203">
        <v>43</v>
      </c>
      <c r="M203">
        <v>0.25879999999999997</v>
      </c>
      <c r="N203">
        <v>0.38640000000000002</v>
      </c>
      <c r="O203">
        <v>0.8</v>
      </c>
      <c r="Q203" s="1">
        <f>(-LOG10(M203*0.99+0.01)/2*0.99+0.01)</f>
        <v>0.29451232403618088</v>
      </c>
      <c r="R203" s="1">
        <f>(1-Q203)*POWER(MAX(0,0.5-M203),2)</f>
        <v>4.1043466939124536E-2</v>
      </c>
      <c r="S203" s="1">
        <f>(1-Q203-R203)*(POWER(MAX(0,0.125-M203)*6,3))</f>
        <v>0</v>
      </c>
      <c r="T203" s="2">
        <f>Q203+R203+S203</f>
        <v>0.33555579097530541</v>
      </c>
      <c r="U203" s="2">
        <f>T203*F203</f>
        <v>0.50333368646295806</v>
      </c>
      <c r="V203" s="2">
        <f>IF(O203,U203-O203,"")</f>
        <v>-0.29666631353704198</v>
      </c>
    </row>
    <row r="204" spans="1:22" x14ac:dyDescent="0.25">
      <c r="A204" t="s">
        <v>219</v>
      </c>
      <c r="B204">
        <v>50</v>
      </c>
      <c r="C204">
        <v>30</v>
      </c>
      <c r="D204">
        <v>4</v>
      </c>
      <c r="E204">
        <v>200</v>
      </c>
      <c r="F204">
        <v>1.5</v>
      </c>
      <c r="G204">
        <v>3</v>
      </c>
      <c r="H204">
        <v>0.1333</v>
      </c>
      <c r="I204">
        <v>0.1333</v>
      </c>
      <c r="J204">
        <v>0.4</v>
      </c>
      <c r="K204">
        <v>50</v>
      </c>
      <c r="L204">
        <v>43</v>
      </c>
      <c r="M204">
        <v>9.4100000000000003E-2</v>
      </c>
      <c r="N204">
        <v>9.4100000000000003E-2</v>
      </c>
      <c r="O204">
        <v>0.8</v>
      </c>
      <c r="Q204" s="1">
        <f>(-LOG10(M204*0.99+0.01)/2*0.99+0.01)</f>
        <v>0.49831397385072795</v>
      </c>
      <c r="R204" s="1">
        <f>(1-Q204)*POWER(MAX(0,0.5-M204),2)</f>
        <v>8.2655185917878335E-2</v>
      </c>
      <c r="S204" s="1">
        <f>(1-Q204-R204)*(POWER(MAX(0,0.125-M204)*6,3))</f>
        <v>2.6703929771449871E-3</v>
      </c>
      <c r="T204" s="2">
        <f>Q204+R204+S204</f>
        <v>0.5836395527457513</v>
      </c>
      <c r="U204" s="2">
        <f>T204*F204</f>
        <v>0.87545932911862701</v>
      </c>
      <c r="V204" s="2">
        <f>IF(O204,U204-O204,"")</f>
        <v>7.5459329118626961E-2</v>
      </c>
    </row>
    <row r="205" spans="1:22" x14ac:dyDescent="0.25">
      <c r="A205" t="s">
        <v>220</v>
      </c>
      <c r="B205">
        <v>50</v>
      </c>
      <c r="C205">
        <v>30</v>
      </c>
      <c r="D205">
        <v>19</v>
      </c>
      <c r="E205">
        <v>1140</v>
      </c>
      <c r="F205">
        <v>1.5</v>
      </c>
      <c r="G205">
        <v>160</v>
      </c>
      <c r="H205">
        <v>0.63329999999999997</v>
      </c>
      <c r="I205">
        <v>0.76</v>
      </c>
      <c r="J205">
        <v>0.4</v>
      </c>
      <c r="K205">
        <v>50</v>
      </c>
      <c r="L205">
        <v>43</v>
      </c>
      <c r="M205">
        <v>0.4471</v>
      </c>
      <c r="N205">
        <v>0.53649999999999998</v>
      </c>
      <c r="O205">
        <v>0.8</v>
      </c>
      <c r="Q205" s="1">
        <f>(-LOG10(M205*0.99+0.01)/2*0.99+0.01)</f>
        <v>0.18040752397151083</v>
      </c>
      <c r="R205" s="1">
        <f>(1-Q205)*POWER(MAX(0,0.5-M205),2)</f>
        <v>2.2935557808428848E-3</v>
      </c>
      <c r="S205" s="1">
        <f>(1-Q205-R205)*(POWER(MAX(0,0.125-M205)*6,3))</f>
        <v>0</v>
      </c>
      <c r="T205" s="2">
        <f>Q205+R205+S205</f>
        <v>0.18270107975235372</v>
      </c>
      <c r="U205" s="2">
        <f>T205*F205</f>
        <v>0.27405161962853058</v>
      </c>
      <c r="V205" s="2">
        <f>IF(O205,U205-O205,"")</f>
        <v>-0.52594838037146951</v>
      </c>
    </row>
    <row r="206" spans="1:22" x14ac:dyDescent="0.25">
      <c r="A206" t="s">
        <v>221</v>
      </c>
      <c r="B206">
        <v>50</v>
      </c>
      <c r="C206">
        <v>53</v>
      </c>
      <c r="D206">
        <v>48</v>
      </c>
      <c r="E206">
        <v>2400</v>
      </c>
      <c r="F206">
        <v>1.5</v>
      </c>
      <c r="G206">
        <v>293</v>
      </c>
      <c r="H206">
        <v>0.90569999999999995</v>
      </c>
      <c r="I206">
        <v>0.90569999999999995</v>
      </c>
      <c r="J206">
        <v>0.41758241800000001</v>
      </c>
      <c r="K206">
        <v>91</v>
      </c>
      <c r="L206">
        <v>77</v>
      </c>
      <c r="M206">
        <v>0.62060000000000004</v>
      </c>
      <c r="N206">
        <v>0.62060000000000004</v>
      </c>
      <c r="O206">
        <v>0.8</v>
      </c>
      <c r="Q206" s="1">
        <f>(-LOG10(M206*0.99+0.01)/2*0.99+0.01)</f>
        <v>0.11124793303718562</v>
      </c>
      <c r="R206" s="1">
        <f>(1-Q206)*POWER(MAX(0,0.5-M206),2)</f>
        <v>0</v>
      </c>
      <c r="S206" s="1">
        <f>(1-Q206-R206)*(POWER(MAX(0,0.125-M206)*6,3))</f>
        <v>0</v>
      </c>
      <c r="T206" s="2">
        <f>Q206+R206+S206</f>
        <v>0.11124793303718562</v>
      </c>
      <c r="U206" s="2">
        <f>T206*F206</f>
        <v>0.16687189955577844</v>
      </c>
      <c r="V206" s="2">
        <f>IF(O206,U206-O206,"")</f>
        <v>-0.63312810044422163</v>
      </c>
    </row>
    <row r="207" spans="1:22" x14ac:dyDescent="0.25">
      <c r="A207" t="s">
        <v>222</v>
      </c>
      <c r="B207">
        <v>50</v>
      </c>
      <c r="C207">
        <v>53</v>
      </c>
      <c r="D207">
        <v>2</v>
      </c>
      <c r="E207">
        <v>487</v>
      </c>
      <c r="F207">
        <v>1.5</v>
      </c>
      <c r="G207">
        <v>17</v>
      </c>
      <c r="H207">
        <v>3.7699999999999997E-2</v>
      </c>
      <c r="I207">
        <v>0.18379999999999999</v>
      </c>
      <c r="J207">
        <v>0.41758241800000001</v>
      </c>
      <c r="K207">
        <v>91</v>
      </c>
      <c r="L207">
        <v>77</v>
      </c>
      <c r="M207">
        <v>2.5899999999999999E-2</v>
      </c>
      <c r="N207">
        <v>0.12590000000000001</v>
      </c>
      <c r="O207">
        <v>0.8</v>
      </c>
      <c r="Q207" s="1">
        <f>(-LOG10(M207*0.99+0.01)/2*0.99+0.01)</f>
        <v>0.726784809011222</v>
      </c>
      <c r="R207" s="1">
        <f>(1-Q207)*POWER(MAX(0,0.5-M207),2)</f>
        <v>6.1410799782852334E-2</v>
      </c>
      <c r="S207" s="1">
        <f>(1-Q207-R207)*(POWER(MAX(0,0.125-M207)*6,3))</f>
        <v>4.4525589128285956E-2</v>
      </c>
      <c r="T207" s="2">
        <f>Q207+R207+S207</f>
        <v>0.83272119792236032</v>
      </c>
      <c r="U207" s="2">
        <f>T207*F207</f>
        <v>1.2490817968835404</v>
      </c>
      <c r="V207" s="2">
        <f>IF(O207,U207-O207,"")</f>
        <v>0.44908179688354033</v>
      </c>
    </row>
    <row r="208" spans="1:22" x14ac:dyDescent="0.25">
      <c r="A208" t="s">
        <v>223</v>
      </c>
      <c r="B208">
        <v>50</v>
      </c>
      <c r="C208">
        <v>53</v>
      </c>
      <c r="D208">
        <v>2</v>
      </c>
      <c r="E208">
        <v>145</v>
      </c>
      <c r="F208">
        <v>1.5</v>
      </c>
      <c r="G208">
        <v>34</v>
      </c>
      <c r="H208">
        <v>3.7699999999999997E-2</v>
      </c>
      <c r="I208">
        <v>5.4699999999999999E-2</v>
      </c>
      <c r="J208">
        <v>0.41758241800000001</v>
      </c>
      <c r="K208">
        <v>91</v>
      </c>
      <c r="L208">
        <v>77</v>
      </c>
      <c r="M208">
        <v>2.5899999999999999E-2</v>
      </c>
      <c r="N208">
        <v>3.7499999999999999E-2</v>
      </c>
      <c r="O208">
        <v>0.8</v>
      </c>
      <c r="Q208" s="1">
        <f>(-LOG10(M208*0.99+0.01)/2*0.99+0.01)</f>
        <v>0.726784809011222</v>
      </c>
      <c r="R208" s="1">
        <f>(1-Q208)*POWER(MAX(0,0.5-M208),2)</f>
        <v>6.1410799782852334E-2</v>
      </c>
      <c r="S208" s="1">
        <f>(1-Q208-R208)*(POWER(MAX(0,0.125-M208)*6,3))</f>
        <v>4.4525589128285956E-2</v>
      </c>
      <c r="T208" s="2">
        <f>Q208+R208+S208</f>
        <v>0.83272119792236032</v>
      </c>
      <c r="U208" s="2">
        <f>T208*F208</f>
        <v>1.2490817968835404</v>
      </c>
      <c r="V208" s="2">
        <f>IF(O208,U208-O208,"")</f>
        <v>0.44908179688354033</v>
      </c>
    </row>
    <row r="209" spans="1:22" x14ac:dyDescent="0.25">
      <c r="A209" t="s">
        <v>224</v>
      </c>
      <c r="B209">
        <v>50</v>
      </c>
      <c r="C209">
        <v>53</v>
      </c>
      <c r="D209">
        <v>30</v>
      </c>
      <c r="E209">
        <v>1667</v>
      </c>
      <c r="F209">
        <v>1.5</v>
      </c>
      <c r="G209">
        <v>188</v>
      </c>
      <c r="H209">
        <v>0.56599999999999995</v>
      </c>
      <c r="I209">
        <v>0.62909999999999999</v>
      </c>
      <c r="J209">
        <v>0.41758241800000001</v>
      </c>
      <c r="K209">
        <v>91</v>
      </c>
      <c r="L209">
        <v>77</v>
      </c>
      <c r="M209">
        <v>0.38779999999999998</v>
      </c>
      <c r="N209">
        <v>0.43099999999999999</v>
      </c>
      <c r="O209">
        <v>0.8</v>
      </c>
      <c r="Q209" s="1">
        <f>(-LOG10(M209*0.99+0.01)/2*0.99+0.01)</f>
        <v>0.21027193306424161</v>
      </c>
      <c r="R209" s="1">
        <f>(1-Q209)*POWER(MAX(0,0.5-M209),2)</f>
        <v>9.9417602781635573E-3</v>
      </c>
      <c r="S209" s="1">
        <f>(1-Q209-R209)*(POWER(MAX(0,0.125-M209)*6,3))</f>
        <v>0</v>
      </c>
      <c r="T209" s="2">
        <f>Q209+R209+S209</f>
        <v>0.22021369334240518</v>
      </c>
      <c r="U209" s="2">
        <f>T209*F209</f>
        <v>0.33032054001360778</v>
      </c>
      <c r="V209" s="2">
        <f>IF(O209,U209-O209,"")</f>
        <v>-0.46967945998639227</v>
      </c>
    </row>
    <row r="210" spans="1:22" x14ac:dyDescent="0.25">
      <c r="A210" t="s">
        <v>225</v>
      </c>
      <c r="B210">
        <v>50</v>
      </c>
      <c r="C210">
        <v>53</v>
      </c>
      <c r="D210">
        <v>3</v>
      </c>
      <c r="E210">
        <v>385</v>
      </c>
      <c r="F210">
        <v>1.5</v>
      </c>
      <c r="G210">
        <v>16</v>
      </c>
      <c r="H210">
        <v>5.6599999999999998E-2</v>
      </c>
      <c r="I210">
        <v>0.14530000000000001</v>
      </c>
      <c r="J210">
        <v>0.41758241800000001</v>
      </c>
      <c r="K210">
        <v>91</v>
      </c>
      <c r="L210">
        <v>77</v>
      </c>
      <c r="M210">
        <v>3.8800000000000001E-2</v>
      </c>
      <c r="N210">
        <v>9.9500000000000005E-2</v>
      </c>
      <c r="O210">
        <v>0.8</v>
      </c>
      <c r="Q210" s="1">
        <f>(-LOG10(M210*0.99+0.01)/2*0.99+0.01)</f>
        <v>0.66094825281500991</v>
      </c>
      <c r="R210" s="1">
        <f>(1-Q210)*POWER(MAX(0,0.5-M210),2)</f>
        <v>7.2118151067752073E-2</v>
      </c>
      <c r="S210" s="1">
        <f>(1-Q210-R210)*(POWER(MAX(0,0.125-M210)*6,3))</f>
        <v>3.6929955634903401E-2</v>
      </c>
      <c r="T210" s="2">
        <f>Q210+R210+S210</f>
        <v>0.76999635951766543</v>
      </c>
      <c r="U210" s="2">
        <f>T210*F210</f>
        <v>1.1549945392764982</v>
      </c>
      <c r="V210" s="2">
        <f>IF(O210,U210-O210,"")</f>
        <v>0.35499453927649816</v>
      </c>
    </row>
    <row r="211" spans="1:22" x14ac:dyDescent="0.25">
      <c r="A211" t="s">
        <v>226</v>
      </c>
      <c r="B211">
        <v>50</v>
      </c>
      <c r="C211">
        <v>51</v>
      </c>
      <c r="D211">
        <v>48</v>
      </c>
      <c r="E211">
        <v>2490</v>
      </c>
      <c r="F211">
        <v>1.5</v>
      </c>
      <c r="G211">
        <v>174</v>
      </c>
      <c r="H211">
        <v>0.94120000000000004</v>
      </c>
      <c r="I211">
        <v>0.97650000000000003</v>
      </c>
      <c r="J211">
        <v>0.37804877999999997</v>
      </c>
      <c r="K211">
        <v>82</v>
      </c>
      <c r="L211">
        <v>70</v>
      </c>
      <c r="M211">
        <v>0.68869999999999998</v>
      </c>
      <c r="N211">
        <v>0.71450000000000002</v>
      </c>
      <c r="O211">
        <v>0.3</v>
      </c>
      <c r="Q211" s="1">
        <f>(-LOG10(M211*0.99+0.01)/2*0.99+0.01)</f>
        <v>8.9205584257498596E-2</v>
      </c>
      <c r="R211" s="1">
        <f>(1-Q211)*POWER(MAX(0,0.5-M211),2)</f>
        <v>0</v>
      </c>
      <c r="S211" s="1">
        <f>(1-Q211-R211)*(POWER(MAX(0,0.125-M211)*6,3))</f>
        <v>0</v>
      </c>
      <c r="T211" s="2">
        <f>Q211+R211+S211</f>
        <v>8.9205584257498596E-2</v>
      </c>
      <c r="U211" s="2">
        <f>T211*F211</f>
        <v>0.1338083763862479</v>
      </c>
      <c r="V211" s="2">
        <f>IF(O211,U211-O211,"")</f>
        <v>-0.16619162361375209</v>
      </c>
    </row>
    <row r="212" spans="1:22" x14ac:dyDescent="0.25">
      <c r="A212" t="s">
        <v>227</v>
      </c>
      <c r="B212">
        <v>50</v>
      </c>
      <c r="C212">
        <v>51</v>
      </c>
      <c r="D212">
        <v>7</v>
      </c>
      <c r="E212">
        <v>472</v>
      </c>
      <c r="F212">
        <v>1.5</v>
      </c>
      <c r="G212">
        <v>72</v>
      </c>
      <c r="H212">
        <v>0.13730000000000001</v>
      </c>
      <c r="I212">
        <v>0.18509999999999999</v>
      </c>
      <c r="J212">
        <v>0.37804877999999997</v>
      </c>
      <c r="K212">
        <v>82</v>
      </c>
      <c r="L212">
        <v>70</v>
      </c>
      <c r="M212">
        <v>0.1004</v>
      </c>
      <c r="N212">
        <v>0.13539999999999999</v>
      </c>
      <c r="O212">
        <v>1.22</v>
      </c>
      <c r="P212">
        <v>1.22</v>
      </c>
      <c r="Q212" s="1">
        <f>(-LOG10(M212*0.99+0.01)/2*0.99+0.01)</f>
        <v>0.48569428592933317</v>
      </c>
      <c r="R212" s="1">
        <f>(1-Q212)*POWER(MAX(0,0.5-M212),2)</f>
        <v>8.2124418711718342E-2</v>
      </c>
      <c r="S212" s="1">
        <f>(1-Q212-R212)*(POWER(MAX(0,0.125-M212)*6,3))</f>
        <v>1.3897127414316444E-3</v>
      </c>
      <c r="T212" s="2">
        <f>Q212+R212+S212</f>
        <v>0.56920841738248318</v>
      </c>
      <c r="U212" s="2">
        <f>T212*F212</f>
        <v>0.85381262607372477</v>
      </c>
      <c r="V212" s="2">
        <f>IF(O212,U212-O212,"")</f>
        <v>-0.36618737392627521</v>
      </c>
    </row>
    <row r="213" spans="1:22" x14ac:dyDescent="0.25">
      <c r="A213" t="s">
        <v>228</v>
      </c>
      <c r="B213">
        <v>50</v>
      </c>
      <c r="C213">
        <v>51</v>
      </c>
      <c r="D213">
        <v>18</v>
      </c>
      <c r="E213">
        <v>1305</v>
      </c>
      <c r="F213">
        <v>1.5</v>
      </c>
      <c r="G213">
        <v>36</v>
      </c>
      <c r="H213">
        <v>0.35289999999999999</v>
      </c>
      <c r="I213">
        <v>0.51180000000000003</v>
      </c>
      <c r="J213">
        <v>0.37804877999999997</v>
      </c>
      <c r="K213">
        <v>82</v>
      </c>
      <c r="L213">
        <v>70</v>
      </c>
      <c r="M213">
        <v>0.25819999999999999</v>
      </c>
      <c r="N213">
        <v>0.3745</v>
      </c>
      <c r="O213">
        <v>0.73</v>
      </c>
      <c r="P213">
        <v>0.73</v>
      </c>
      <c r="Q213" s="1">
        <f>(-LOG10(M213*0.99+0.01)/2*0.99+0.01)</f>
        <v>0.2949925363582106</v>
      </c>
      <c r="R213" s="1">
        <f>(1-Q213)*POWER(MAX(0,0.5-M213),2)</f>
        <v>4.1219840578535782E-2</v>
      </c>
      <c r="S213" s="1">
        <f>(1-Q213-R213)*(POWER(MAX(0,0.125-M213)*6,3))</f>
        <v>0</v>
      </c>
      <c r="T213" s="2">
        <f>Q213+R213+S213</f>
        <v>0.33621237693674638</v>
      </c>
      <c r="U213" s="2">
        <f>T213*F213</f>
        <v>0.50431856540511955</v>
      </c>
      <c r="V213" s="2">
        <f>IF(O213,U213-O213,"")</f>
        <v>-0.22568143459488044</v>
      </c>
    </row>
    <row r="214" spans="1:22" x14ac:dyDescent="0.25">
      <c r="A214" t="s">
        <v>229</v>
      </c>
      <c r="B214">
        <v>50</v>
      </c>
      <c r="C214">
        <v>51</v>
      </c>
      <c r="D214">
        <v>0</v>
      </c>
      <c r="E214">
        <v>54</v>
      </c>
      <c r="F214">
        <v>1.5</v>
      </c>
      <c r="G214">
        <v>13</v>
      </c>
      <c r="H214">
        <v>0</v>
      </c>
      <c r="I214">
        <v>2.12E-2</v>
      </c>
      <c r="J214">
        <v>0.37804877999999997</v>
      </c>
      <c r="K214">
        <v>82</v>
      </c>
      <c r="L214">
        <v>70</v>
      </c>
      <c r="M214">
        <v>0</v>
      </c>
      <c r="N214">
        <v>1.55E-2</v>
      </c>
      <c r="O214">
        <v>1.44</v>
      </c>
      <c r="P214">
        <v>1.44</v>
      </c>
      <c r="Q214" s="1">
        <f>(-LOG10(M214*0.99+0.01)/2*0.99+0.01)</f>
        <v>1</v>
      </c>
      <c r="R214" s="1">
        <f>(1-Q214)*POWER(MAX(0,0.5-M214),2)</f>
        <v>0</v>
      </c>
      <c r="S214" s="1">
        <f>(1-Q214-R214)*(POWER(MAX(0,0.125-M214)*6,3))</f>
        <v>0</v>
      </c>
      <c r="T214" s="2">
        <f>Q214+R214+S214</f>
        <v>1</v>
      </c>
      <c r="U214" s="2">
        <f>T214*F214</f>
        <v>1.5</v>
      </c>
      <c r="V214" s="2">
        <f>IF(O214,U214-O214,"")</f>
        <v>6.0000000000000053E-2</v>
      </c>
    </row>
    <row r="215" spans="1:22" x14ac:dyDescent="0.25">
      <c r="A215" t="s">
        <v>230</v>
      </c>
      <c r="B215">
        <v>50</v>
      </c>
      <c r="C215">
        <v>51</v>
      </c>
      <c r="D215">
        <v>9</v>
      </c>
      <c r="E215">
        <v>550</v>
      </c>
      <c r="F215">
        <v>1.5</v>
      </c>
      <c r="G215">
        <v>73</v>
      </c>
      <c r="H215">
        <v>0.17649999999999999</v>
      </c>
      <c r="I215">
        <v>0.2157</v>
      </c>
      <c r="J215">
        <v>0.37804877999999997</v>
      </c>
      <c r="K215">
        <v>82</v>
      </c>
      <c r="L215">
        <v>70</v>
      </c>
      <c r="M215">
        <v>0.12909999999999999</v>
      </c>
      <c r="N215">
        <v>0.1578</v>
      </c>
      <c r="O215">
        <v>1.18</v>
      </c>
      <c r="P215">
        <v>1.18</v>
      </c>
      <c r="Q215" s="1">
        <f>(-LOG10(M215*0.99+0.01)/2*0.99+0.01)</f>
        <v>0.43605759725316234</v>
      </c>
      <c r="R215" s="1">
        <f>(1-Q215)*POWER(MAX(0,0.5-M215),2)</f>
        <v>7.7579757369617697E-2</v>
      </c>
      <c r="S215" s="1">
        <f>(1-Q215-R215)*(POWER(MAX(0,0.125-M215)*6,3))</f>
        <v>0</v>
      </c>
      <c r="T215" s="2">
        <f>Q215+R215+S215</f>
        <v>0.51363735462278004</v>
      </c>
      <c r="U215" s="2">
        <f>T215*F215</f>
        <v>0.77045603193417</v>
      </c>
      <c r="V215" s="2">
        <f>IF(O215,U215-O215,"")</f>
        <v>-0.40954396806582993</v>
      </c>
    </row>
    <row r="216" spans="1:22" x14ac:dyDescent="0.25">
      <c r="A216" t="s">
        <v>231</v>
      </c>
      <c r="B216">
        <v>50</v>
      </c>
      <c r="C216">
        <v>36</v>
      </c>
      <c r="D216">
        <v>10</v>
      </c>
      <c r="E216">
        <v>794</v>
      </c>
      <c r="F216">
        <v>1.5</v>
      </c>
      <c r="G216">
        <v>47</v>
      </c>
      <c r="H216">
        <v>0.27779999999999999</v>
      </c>
      <c r="I216">
        <v>0.44109999999999999</v>
      </c>
      <c r="J216">
        <v>0.56626505999999999</v>
      </c>
      <c r="K216">
        <v>83</v>
      </c>
      <c r="L216">
        <v>71</v>
      </c>
      <c r="M216">
        <v>0.14169999999999999</v>
      </c>
      <c r="N216">
        <v>0.22509999999999999</v>
      </c>
      <c r="O216">
        <v>0.84</v>
      </c>
      <c r="P216">
        <v>0.84</v>
      </c>
      <c r="Q216" s="1">
        <f>(-LOG10(M216*0.99+0.01)/2*0.99+0.01)</f>
        <v>0.41742962127455541</v>
      </c>
      <c r="R216" s="1">
        <f>(1-Q216)*POWER(MAX(0,0.5-M216),2)</f>
        <v>7.4789738567652184E-2</v>
      </c>
      <c r="S216" s="1">
        <f>(1-Q216-R216)*(POWER(MAX(0,0.125-M216)*6,3))</f>
        <v>0</v>
      </c>
      <c r="T216" s="2">
        <f>Q216+R216+S216</f>
        <v>0.4922193598422076</v>
      </c>
      <c r="U216" s="2">
        <f>T216*F216</f>
        <v>0.73832903976331143</v>
      </c>
      <c r="V216" s="2">
        <f>IF(O216,U216-O216,"")</f>
        <v>-0.10167096023668853</v>
      </c>
    </row>
    <row r="217" spans="1:22" x14ac:dyDescent="0.25">
      <c r="A217" t="s">
        <v>232</v>
      </c>
      <c r="B217">
        <v>50</v>
      </c>
      <c r="C217">
        <v>36</v>
      </c>
      <c r="D217">
        <v>1</v>
      </c>
      <c r="E217">
        <v>50</v>
      </c>
      <c r="F217">
        <v>1.5</v>
      </c>
      <c r="G217">
        <v>36</v>
      </c>
      <c r="H217">
        <v>2.7799999999999998E-2</v>
      </c>
      <c r="I217">
        <v>2.7799999999999998E-2</v>
      </c>
      <c r="J217">
        <v>0.56626505999999999</v>
      </c>
      <c r="K217">
        <v>83</v>
      </c>
      <c r="L217">
        <v>71</v>
      </c>
      <c r="M217">
        <v>1.4200000000000001E-2</v>
      </c>
      <c r="N217">
        <v>1.4200000000000001E-2</v>
      </c>
      <c r="O217">
        <v>1.46</v>
      </c>
      <c r="P217">
        <v>1.46</v>
      </c>
      <c r="Q217" s="1">
        <f>(-LOG10(M217*0.99+0.01)/2*0.99+0.01)</f>
        <v>0.81127653732832006</v>
      </c>
      <c r="R217" s="1">
        <f>(1-Q217)*POWER(MAX(0,0.5-M217),2)</f>
        <v>4.4539046696995252E-2</v>
      </c>
      <c r="S217" s="1">
        <f>(1-Q217-R217)*(POWER(MAX(0,0.125-M217)*6,3))</f>
        <v>4.2363453313429549E-2</v>
      </c>
      <c r="T217" s="2">
        <f>Q217+R217+S217</f>
        <v>0.89817903733874482</v>
      </c>
      <c r="U217" s="2">
        <f>T217*F217</f>
        <v>1.3472685560081172</v>
      </c>
      <c r="V217" s="2">
        <f>IF(O217,U217-O217,"")</f>
        <v>-0.11273144399188273</v>
      </c>
    </row>
    <row r="218" spans="1:22" x14ac:dyDescent="0.25">
      <c r="A218" t="s">
        <v>233</v>
      </c>
      <c r="B218">
        <v>50</v>
      </c>
      <c r="C218">
        <v>36</v>
      </c>
      <c r="D218">
        <v>10</v>
      </c>
      <c r="E218">
        <v>570</v>
      </c>
      <c r="F218">
        <v>1.5</v>
      </c>
      <c r="G218">
        <v>42</v>
      </c>
      <c r="H218">
        <v>0.27779999999999999</v>
      </c>
      <c r="I218">
        <v>0.31669999999999998</v>
      </c>
      <c r="J218">
        <v>0.56626505999999999</v>
      </c>
      <c r="K218">
        <v>83</v>
      </c>
      <c r="L218">
        <v>71</v>
      </c>
      <c r="M218">
        <v>0.14169999999999999</v>
      </c>
      <c r="N218">
        <v>0.16159999999999999</v>
      </c>
      <c r="O218">
        <v>1.02</v>
      </c>
      <c r="P218">
        <v>1.02</v>
      </c>
      <c r="Q218" s="1">
        <f>(-LOG10(M218*0.99+0.01)/2*0.99+0.01)</f>
        <v>0.41742962127455541</v>
      </c>
      <c r="R218" s="1">
        <f>(1-Q218)*POWER(MAX(0,0.5-M218),2)</f>
        <v>7.4789738567652184E-2</v>
      </c>
      <c r="S218" s="1">
        <f>(1-Q218-R218)*(POWER(MAX(0,0.125-M218)*6,3))</f>
        <v>0</v>
      </c>
      <c r="T218" s="2">
        <f>Q218+R218+S218</f>
        <v>0.4922193598422076</v>
      </c>
      <c r="U218" s="2">
        <f>T218*F218</f>
        <v>0.73832903976331143</v>
      </c>
      <c r="V218" s="2">
        <f>IF(O218,U218-O218,"")</f>
        <v>-0.28167096023668858</v>
      </c>
    </row>
    <row r="219" spans="1:22" x14ac:dyDescent="0.25">
      <c r="A219" t="s">
        <v>234</v>
      </c>
      <c r="B219">
        <v>50</v>
      </c>
      <c r="C219">
        <v>36</v>
      </c>
      <c r="D219">
        <v>14</v>
      </c>
      <c r="E219">
        <v>1021</v>
      </c>
      <c r="F219">
        <v>1.5</v>
      </c>
      <c r="G219">
        <v>58</v>
      </c>
      <c r="H219">
        <v>0.38890000000000002</v>
      </c>
      <c r="I219">
        <v>0.56720000000000004</v>
      </c>
      <c r="J219">
        <v>0.56626505999999999</v>
      </c>
      <c r="K219">
        <v>83</v>
      </c>
      <c r="L219">
        <v>71</v>
      </c>
      <c r="M219">
        <v>0.19839999999999999</v>
      </c>
      <c r="N219">
        <v>0.28939999999999999</v>
      </c>
      <c r="O219">
        <v>0.65</v>
      </c>
      <c r="P219">
        <v>0.65</v>
      </c>
      <c r="Q219" s="1">
        <f>(-LOG10(M219*0.99+0.01)/2*0.99+0.01)</f>
        <v>0.34920203784481857</v>
      </c>
      <c r="R219" s="1">
        <f>(1-Q219)*POWER(MAX(0,0.5-M219),2)</f>
        <v>5.9198248680418404E-2</v>
      </c>
      <c r="S219" s="1">
        <f>(1-Q219-R219)*(POWER(MAX(0,0.125-M219)*6,3))</f>
        <v>0</v>
      </c>
      <c r="T219" s="2">
        <f>Q219+R219+S219</f>
        <v>0.40840028652523697</v>
      </c>
      <c r="U219" s="2">
        <f>T219*F219</f>
        <v>0.61260042978785545</v>
      </c>
      <c r="V219" s="2">
        <f>IF(O219,U219-O219,"")</f>
        <v>-3.7399570212144573E-2</v>
      </c>
    </row>
    <row r="220" spans="1:22" x14ac:dyDescent="0.25">
      <c r="A220" t="s">
        <v>235</v>
      </c>
      <c r="B220">
        <v>50</v>
      </c>
      <c r="C220">
        <v>36</v>
      </c>
      <c r="D220">
        <v>0</v>
      </c>
      <c r="E220">
        <v>30</v>
      </c>
      <c r="F220">
        <v>1.5</v>
      </c>
      <c r="G220">
        <v>21</v>
      </c>
      <c r="H220">
        <v>0</v>
      </c>
      <c r="I220">
        <v>1.67E-2</v>
      </c>
      <c r="J220">
        <v>0.56626505999999999</v>
      </c>
      <c r="K220">
        <v>83</v>
      </c>
      <c r="L220">
        <v>71</v>
      </c>
      <c r="M220">
        <v>0</v>
      </c>
      <c r="N220">
        <v>8.5000000000000006E-3</v>
      </c>
      <c r="O220">
        <v>1.44</v>
      </c>
      <c r="P220">
        <v>1.44</v>
      </c>
      <c r="Q220" s="1">
        <f>(-LOG10(M220*0.99+0.01)/2*0.99+0.01)</f>
        <v>1</v>
      </c>
      <c r="R220" s="1">
        <f>(1-Q220)*POWER(MAX(0,0.5-M220),2)</f>
        <v>0</v>
      </c>
      <c r="S220" s="1">
        <f>(1-Q220-R220)*(POWER(MAX(0,0.125-M220)*6,3))</f>
        <v>0</v>
      </c>
      <c r="T220" s="2">
        <f>Q220+R220+S220</f>
        <v>1</v>
      </c>
      <c r="U220" s="2">
        <f>T220*F220</f>
        <v>1.5</v>
      </c>
      <c r="V220" s="2">
        <f>IF(O220,U220-O220,"")</f>
        <v>6.0000000000000053E-2</v>
      </c>
    </row>
    <row r="221" spans="1:22" x14ac:dyDescent="0.25">
      <c r="A221" t="s">
        <v>236</v>
      </c>
      <c r="B221">
        <v>50</v>
      </c>
      <c r="C221">
        <v>111</v>
      </c>
      <c r="D221">
        <v>13</v>
      </c>
      <c r="E221">
        <v>1142</v>
      </c>
      <c r="F221">
        <v>1.5</v>
      </c>
      <c r="G221">
        <v>73</v>
      </c>
      <c r="H221">
        <v>0.1171</v>
      </c>
      <c r="I221">
        <v>0.20580000000000001</v>
      </c>
      <c r="J221">
        <v>0.30625000000000002</v>
      </c>
      <c r="K221">
        <v>160</v>
      </c>
      <c r="L221">
        <v>136</v>
      </c>
      <c r="M221">
        <v>9.5600000000000004E-2</v>
      </c>
      <c r="N221">
        <v>0.16789999999999999</v>
      </c>
      <c r="O221">
        <v>1.19</v>
      </c>
      <c r="P221">
        <v>1.19</v>
      </c>
      <c r="Q221" s="1">
        <f>(-LOG10(M221*0.99+0.01)/2*0.99+0.01)</f>
        <v>0.49524140559371232</v>
      </c>
      <c r="R221" s="1">
        <f>(1-Q221)*POWER(MAX(0,0.5-M221),2)</f>
        <v>8.2547897483703864E-2</v>
      </c>
      <c r="S221" s="1">
        <f>(1-Q221-R221)*(POWER(MAX(0,0.125-M221)*6,3))</f>
        <v>2.317527918064425E-3</v>
      </c>
      <c r="T221" s="2">
        <f>Q221+R221+S221</f>
        <v>0.58010683099548055</v>
      </c>
      <c r="U221" s="2">
        <f>T221*F221</f>
        <v>0.87016024649322077</v>
      </c>
      <c r="V221" s="2">
        <f>IF(O221,U221-O221,"")</f>
        <v>-0.31983975350677918</v>
      </c>
    </row>
    <row r="222" spans="1:22" x14ac:dyDescent="0.25">
      <c r="A222" t="s">
        <v>237</v>
      </c>
      <c r="B222">
        <v>50</v>
      </c>
      <c r="C222">
        <v>111</v>
      </c>
      <c r="D222">
        <v>3</v>
      </c>
      <c r="E222">
        <v>176</v>
      </c>
      <c r="F222">
        <v>1.5</v>
      </c>
      <c r="G222">
        <v>38</v>
      </c>
      <c r="H222">
        <v>2.7E-2</v>
      </c>
      <c r="I222">
        <v>3.1699999999999999E-2</v>
      </c>
      <c r="J222">
        <v>0.30625000000000002</v>
      </c>
      <c r="K222">
        <v>160</v>
      </c>
      <c r="L222">
        <v>136</v>
      </c>
      <c r="M222">
        <v>2.2100000000000002E-2</v>
      </c>
      <c r="N222">
        <v>2.5899999999999999E-2</v>
      </c>
      <c r="O222">
        <v>1.45</v>
      </c>
      <c r="P222">
        <v>1.45</v>
      </c>
      <c r="Q222" s="1">
        <f>(-LOG10(M222*0.99+0.01)/2*0.99+0.01)</f>
        <v>0.75076517858741276</v>
      </c>
      <c r="R222" s="1">
        <f>(1-Q222)*POWER(MAX(0,0.5-M222),2)</f>
        <v>5.6922344579054748E-2</v>
      </c>
      <c r="S222" s="1">
        <f>(1-Q222-R222)*(POWER(MAX(0,0.125-M222)*6,3))</f>
        <v>4.5259248313317221E-2</v>
      </c>
      <c r="T222" s="2">
        <f>Q222+R222+S222</f>
        <v>0.8529467714797847</v>
      </c>
      <c r="U222" s="2">
        <f>T222*F222</f>
        <v>1.2794201572196771</v>
      </c>
      <c r="V222" s="2">
        <f>IF(O222,U222-O222,"")</f>
        <v>-0.1705798427803229</v>
      </c>
    </row>
    <row r="223" spans="1:22" x14ac:dyDescent="0.25">
      <c r="A223" t="s">
        <v>238</v>
      </c>
      <c r="B223">
        <v>50</v>
      </c>
      <c r="C223">
        <v>111</v>
      </c>
      <c r="D223">
        <v>60</v>
      </c>
      <c r="E223">
        <v>3276</v>
      </c>
      <c r="F223">
        <v>1.5</v>
      </c>
      <c r="G223">
        <v>121</v>
      </c>
      <c r="H223">
        <v>0.54049999999999998</v>
      </c>
      <c r="I223">
        <v>0.59030000000000005</v>
      </c>
      <c r="J223">
        <v>0.30625000000000002</v>
      </c>
      <c r="K223">
        <v>160</v>
      </c>
      <c r="L223">
        <v>136</v>
      </c>
      <c r="M223">
        <v>0.44119999999999998</v>
      </c>
      <c r="N223">
        <v>0.48180000000000001</v>
      </c>
      <c r="O223">
        <v>0.61</v>
      </c>
      <c r="P223">
        <v>0.61</v>
      </c>
      <c r="Q223" s="1">
        <f>(-LOG10(M223*0.99+0.01)/2*0.99+0.01)</f>
        <v>0.18319975742287084</v>
      </c>
      <c r="R223" s="1">
        <f>(1-Q223)*POWER(MAX(0,0.5-M223),2)</f>
        <v>2.8240378306958712E-3</v>
      </c>
      <c r="S223" s="1">
        <f>(1-Q223-R223)*(POWER(MAX(0,0.125-M223)*6,3))</f>
        <v>0</v>
      </c>
      <c r="T223" s="2">
        <f>Q223+R223+S223</f>
        <v>0.18602379525356671</v>
      </c>
      <c r="U223" s="2">
        <f>T223*F223</f>
        <v>0.27903569288035007</v>
      </c>
      <c r="V223" s="2">
        <f>IF(O223,U223-O223,"")</f>
        <v>-0.33096430711964991</v>
      </c>
    </row>
    <row r="224" spans="1:22" x14ac:dyDescent="0.25">
      <c r="A224" t="s">
        <v>239</v>
      </c>
      <c r="B224">
        <v>50</v>
      </c>
      <c r="C224">
        <v>111</v>
      </c>
      <c r="D224">
        <v>89</v>
      </c>
      <c r="E224">
        <v>4970</v>
      </c>
      <c r="F224">
        <v>1.5</v>
      </c>
      <c r="G224">
        <v>191</v>
      </c>
      <c r="H224">
        <v>0.80179999999999996</v>
      </c>
      <c r="I224">
        <v>0.89549999999999996</v>
      </c>
      <c r="J224">
        <v>0.30625000000000002</v>
      </c>
      <c r="K224">
        <v>160</v>
      </c>
      <c r="L224">
        <v>136</v>
      </c>
      <c r="M224">
        <v>0.65439999999999998</v>
      </c>
      <c r="N224">
        <v>0.73089999999999999</v>
      </c>
      <c r="O224">
        <v>0.32</v>
      </c>
      <c r="P224">
        <v>0.32</v>
      </c>
      <c r="Q224" s="1">
        <f>(-LOG10(M224*0.99+0.01)/2*0.99+0.01)</f>
        <v>0.10002523417857363</v>
      </c>
      <c r="R224" s="1">
        <f>(1-Q224)*POWER(MAX(0,0.5-M224),2)</f>
        <v>0</v>
      </c>
      <c r="S224" s="1">
        <f>(1-Q224-R224)*(POWER(MAX(0,0.125-M224)*6,3))</f>
        <v>0</v>
      </c>
      <c r="T224" s="2">
        <f>Q224+R224+S224</f>
        <v>0.10002523417857363</v>
      </c>
      <c r="U224" s="2">
        <f>T224*F224</f>
        <v>0.15003785126786046</v>
      </c>
      <c r="V224" s="2">
        <f>IF(O224,U224-O224,"")</f>
        <v>-0.16996214873213955</v>
      </c>
    </row>
    <row r="225" spans="1:22" x14ac:dyDescent="0.25">
      <c r="A225" t="s">
        <v>240</v>
      </c>
      <c r="B225">
        <v>50</v>
      </c>
      <c r="C225">
        <v>77</v>
      </c>
      <c r="D225">
        <v>7</v>
      </c>
      <c r="E225">
        <v>378</v>
      </c>
      <c r="F225">
        <v>1.5</v>
      </c>
      <c r="G225">
        <v>75</v>
      </c>
      <c r="H225">
        <v>9.0899999999999995E-2</v>
      </c>
      <c r="I225">
        <v>9.8199999999999996E-2</v>
      </c>
      <c r="J225">
        <v>0.51265822800000005</v>
      </c>
      <c r="K225">
        <v>158</v>
      </c>
      <c r="L225">
        <v>134</v>
      </c>
      <c r="M225">
        <v>5.21E-2</v>
      </c>
      <c r="N225">
        <v>5.6300000000000003E-2</v>
      </c>
      <c r="O225">
        <v>1.35</v>
      </c>
      <c r="P225">
        <v>1.35</v>
      </c>
      <c r="Q225" s="1">
        <f>(-LOG10(M225*0.99+0.01)/2*0.99+0.01)</f>
        <v>0.60923084716740572</v>
      </c>
      <c r="R225" s="1">
        <f>(1-Q225)*POWER(MAX(0,0.5-M225),2)</f>
        <v>7.8393923041710736E-2</v>
      </c>
      <c r="S225" s="1">
        <f>(1-Q225-R225)*(POWER(MAX(0,0.125-M225)*6,3))</f>
        <v>2.6140441883847426E-2</v>
      </c>
      <c r="T225" s="2">
        <f>Q225+R225+S225</f>
        <v>0.71376521209296395</v>
      </c>
      <c r="U225" s="2">
        <f>T225*F225</f>
        <v>1.0706478181394459</v>
      </c>
      <c r="V225" s="2">
        <f>IF(O225,U225-O225,"")</f>
        <v>-0.27935218186055422</v>
      </c>
    </row>
    <row r="226" spans="1:22" x14ac:dyDescent="0.25">
      <c r="A226" t="s">
        <v>241</v>
      </c>
      <c r="B226">
        <v>50</v>
      </c>
      <c r="C226">
        <v>77</v>
      </c>
      <c r="D226">
        <v>5</v>
      </c>
      <c r="E226">
        <v>608</v>
      </c>
      <c r="F226">
        <v>1.5</v>
      </c>
      <c r="G226">
        <v>43</v>
      </c>
      <c r="H226">
        <v>6.4899999999999999E-2</v>
      </c>
      <c r="I226">
        <v>0.15790000000000001</v>
      </c>
      <c r="J226">
        <v>0.51265822800000005</v>
      </c>
      <c r="K226">
        <v>158</v>
      </c>
      <c r="L226">
        <v>134</v>
      </c>
      <c r="M226">
        <v>3.7199999999999997E-2</v>
      </c>
      <c r="N226">
        <v>9.0499999999999997E-2</v>
      </c>
      <c r="O226">
        <v>1.26</v>
      </c>
      <c r="P226">
        <v>1.26</v>
      </c>
      <c r="Q226" s="1">
        <f>(-LOG10(M226*0.99+0.01)/2*0.99+0.01)</f>
        <v>0.66809972320725453</v>
      </c>
      <c r="R226" s="1">
        <f>(1-Q226)*POWER(MAX(0,0.5-M226),2)</f>
        <v>7.1087675780533099E-2</v>
      </c>
      <c r="S226" s="1">
        <f>(1-Q226-R226)*(POWER(MAX(0,0.125-M226)*6,3))</f>
        <v>3.8129917808638905E-2</v>
      </c>
      <c r="T226" s="2">
        <f>Q226+R226+S226</f>
        <v>0.77731731679642657</v>
      </c>
      <c r="U226" s="2">
        <f>T226*F226</f>
        <v>1.1659759751946399</v>
      </c>
      <c r="V226" s="2">
        <f>IF(O226,U226-O226,"")</f>
        <v>-9.4024024805360096E-2</v>
      </c>
    </row>
    <row r="227" spans="1:22" x14ac:dyDescent="0.25">
      <c r="A227" t="s">
        <v>242</v>
      </c>
      <c r="B227">
        <v>50</v>
      </c>
      <c r="C227">
        <v>77</v>
      </c>
      <c r="D227">
        <v>56</v>
      </c>
      <c r="E227">
        <v>2800</v>
      </c>
      <c r="F227">
        <v>1.5</v>
      </c>
      <c r="G227">
        <v>128</v>
      </c>
      <c r="H227">
        <v>0.72729999999999995</v>
      </c>
      <c r="I227">
        <v>0.72729999999999995</v>
      </c>
      <c r="J227">
        <v>0.51265822800000005</v>
      </c>
      <c r="K227">
        <v>158</v>
      </c>
      <c r="L227">
        <v>134</v>
      </c>
      <c r="M227">
        <v>0.41699999999999998</v>
      </c>
      <c r="N227">
        <v>0.41699999999999998</v>
      </c>
      <c r="O227">
        <v>0.41</v>
      </c>
      <c r="P227">
        <v>0.41</v>
      </c>
      <c r="Q227" s="1">
        <f>(-LOG10(M227*0.99+0.01)/2*0.99+0.01)</f>
        <v>0.19504793239605669</v>
      </c>
      <c r="R227" s="1">
        <f>(1-Q227)*POWER(MAX(0,0.5-M227),2)</f>
        <v>5.5453147937235677E-3</v>
      </c>
      <c r="S227" s="1">
        <f>(1-Q227-R227)*(POWER(MAX(0,0.125-M227)*6,3))</f>
        <v>0</v>
      </c>
      <c r="T227" s="2">
        <f>Q227+R227+S227</f>
        <v>0.20059324718978025</v>
      </c>
      <c r="U227" s="2">
        <f>T227*F227</f>
        <v>0.30088987078467039</v>
      </c>
      <c r="V227" s="2">
        <f>IF(O227,U227-O227,"")</f>
        <v>-0.10911012921532959</v>
      </c>
    </row>
    <row r="228" spans="1:22" x14ac:dyDescent="0.25">
      <c r="A228" t="s">
        <v>243</v>
      </c>
      <c r="B228">
        <v>50</v>
      </c>
      <c r="C228">
        <v>77</v>
      </c>
      <c r="D228">
        <v>29</v>
      </c>
      <c r="E228">
        <v>2099</v>
      </c>
      <c r="F228">
        <v>1.5</v>
      </c>
      <c r="G228">
        <v>63</v>
      </c>
      <c r="H228">
        <v>0.37659999999999999</v>
      </c>
      <c r="I228">
        <v>0.54520000000000002</v>
      </c>
      <c r="J228">
        <v>0.51265822800000005</v>
      </c>
      <c r="K228">
        <v>158</v>
      </c>
      <c r="L228">
        <v>134</v>
      </c>
      <c r="M228">
        <v>0.21590000000000001</v>
      </c>
      <c r="N228">
        <v>0.31259999999999999</v>
      </c>
      <c r="O228">
        <v>0.68</v>
      </c>
      <c r="P228">
        <v>0.68</v>
      </c>
      <c r="Q228" s="1">
        <f>(-LOG10(M228*0.99+0.01)/2*0.99+0.01)</f>
        <v>0.33187594046989671</v>
      </c>
      <c r="R228" s="1">
        <f>(1-Q228)*POWER(MAX(0,0.5-M228),2)</f>
        <v>5.392617027328192E-2</v>
      </c>
      <c r="S228" s="1">
        <f>(1-Q228-R228)*(POWER(MAX(0,0.125-M228)*6,3))</f>
        <v>0</v>
      </c>
      <c r="T228" s="2">
        <f>Q228+R228+S228</f>
        <v>0.38580211074317861</v>
      </c>
      <c r="U228" s="2">
        <f>T228*F228</f>
        <v>0.57870316611476791</v>
      </c>
      <c r="V228" s="2">
        <f>IF(O228,U228-O228,"")</f>
        <v>-0.10129683388523214</v>
      </c>
    </row>
    <row r="229" spans="1:22" x14ac:dyDescent="0.25">
      <c r="A229" t="s">
        <v>244</v>
      </c>
      <c r="B229">
        <v>50</v>
      </c>
      <c r="C229">
        <v>77</v>
      </c>
      <c r="D229">
        <v>9</v>
      </c>
      <c r="E229">
        <v>965</v>
      </c>
      <c r="F229">
        <v>1.5</v>
      </c>
      <c r="G229">
        <v>51</v>
      </c>
      <c r="H229">
        <v>0.1169</v>
      </c>
      <c r="I229">
        <v>0.25059999999999999</v>
      </c>
      <c r="J229">
        <v>0.51265822800000005</v>
      </c>
      <c r="K229">
        <v>158</v>
      </c>
      <c r="L229">
        <v>134</v>
      </c>
      <c r="M229">
        <v>6.7000000000000004E-2</v>
      </c>
      <c r="N229">
        <v>0.14369999999999999</v>
      </c>
      <c r="O229">
        <v>1.1200000000000001</v>
      </c>
      <c r="P229">
        <v>1.1200000000000001</v>
      </c>
      <c r="Q229" s="1">
        <f>(-LOG10(M229*0.99+0.01)/2*0.99+0.01)</f>
        <v>0.56306584512110947</v>
      </c>
      <c r="R229" s="1">
        <f>(1-Q229)*POWER(MAX(0,0.5-M229),2)</f>
        <v>8.1920347764088297E-2</v>
      </c>
      <c r="S229" s="1">
        <f>(1-Q229-R229)*(POWER(MAX(0,0.125-M229)*6,3))</f>
        <v>1.4961770049697188E-2</v>
      </c>
      <c r="T229" s="2">
        <f>Q229+R229+S229</f>
        <v>0.65994796293489499</v>
      </c>
      <c r="U229" s="2">
        <f>T229*F229</f>
        <v>0.98992194440234249</v>
      </c>
      <c r="V229" s="2">
        <f>IF(O229,U229-O229,"")</f>
        <v>-0.13007805559765762</v>
      </c>
    </row>
    <row r="230" spans="1:22" x14ac:dyDescent="0.25">
      <c r="A230" t="s">
        <v>245</v>
      </c>
      <c r="B230">
        <v>50</v>
      </c>
      <c r="C230">
        <v>113</v>
      </c>
      <c r="D230">
        <v>8</v>
      </c>
      <c r="E230">
        <v>1008</v>
      </c>
      <c r="F230">
        <v>1.5</v>
      </c>
      <c r="G230">
        <v>140</v>
      </c>
      <c r="H230">
        <v>7.0800000000000002E-2</v>
      </c>
      <c r="I230">
        <v>0.1784</v>
      </c>
      <c r="J230">
        <v>0.32335329299999999</v>
      </c>
      <c r="K230">
        <v>167</v>
      </c>
      <c r="L230">
        <v>142</v>
      </c>
      <c r="M230">
        <v>5.6399999999999999E-2</v>
      </c>
      <c r="N230">
        <v>0.14199999999999999</v>
      </c>
      <c r="O230">
        <v>1.23</v>
      </c>
      <c r="P230">
        <v>1.23</v>
      </c>
      <c r="Q230" s="1">
        <f>(-LOG10(M230*0.99+0.01)/2*0.99+0.01)</f>
        <v>0.5948605989019311</v>
      </c>
      <c r="R230" s="1">
        <f>(1-Q230)*POWER(MAX(0,0.5-M230),2)</f>
        <v>7.9723720281903054E-2</v>
      </c>
      <c r="S230" s="1">
        <f>(1-Q230-R230)*(POWER(MAX(0,0.125-M230)*6,3))</f>
        <v>2.2691571543866289E-2</v>
      </c>
      <c r="T230" s="2">
        <f>Q230+R230+S230</f>
        <v>0.69727589072770035</v>
      </c>
      <c r="U230" s="2">
        <f>T230*F230</f>
        <v>1.0459138360915505</v>
      </c>
      <c r="V230" s="2">
        <f>IF(O230,U230-O230,"")</f>
        <v>-0.18408616390844945</v>
      </c>
    </row>
    <row r="231" spans="1:22" x14ac:dyDescent="0.25">
      <c r="A231" t="s">
        <v>246</v>
      </c>
      <c r="B231">
        <v>50</v>
      </c>
      <c r="C231">
        <v>113</v>
      </c>
      <c r="D231">
        <v>34</v>
      </c>
      <c r="E231">
        <v>1815</v>
      </c>
      <c r="F231">
        <v>1.5</v>
      </c>
      <c r="G231">
        <v>213</v>
      </c>
      <c r="H231">
        <v>0.3009</v>
      </c>
      <c r="I231">
        <v>0.32119999999999999</v>
      </c>
      <c r="J231">
        <v>0.32335329299999999</v>
      </c>
      <c r="K231">
        <v>167</v>
      </c>
      <c r="L231">
        <v>142</v>
      </c>
      <c r="M231">
        <v>0.23949999999999999</v>
      </c>
      <c r="N231">
        <v>0.25569999999999998</v>
      </c>
      <c r="O231">
        <v>1.02</v>
      </c>
      <c r="P231">
        <v>1.02</v>
      </c>
      <c r="Q231" s="1">
        <f>(-LOG10(M231*0.99+0.01)/2*0.99+0.01)</f>
        <v>0.31052364109489861</v>
      </c>
      <c r="R231" s="1">
        <f>(1-Q231)*POWER(MAX(0,0.5-M231),2)</f>
        <v>4.6788038084389916E-2</v>
      </c>
      <c r="S231" s="1">
        <f>(1-Q231-R231)*(POWER(MAX(0,0.125-M231)*6,3))</f>
        <v>0</v>
      </c>
      <c r="T231" s="2">
        <f>Q231+R231+S231</f>
        <v>0.35731167917928852</v>
      </c>
      <c r="U231" s="2">
        <f>T231*F231</f>
        <v>0.53596751876893278</v>
      </c>
      <c r="V231" s="2">
        <f>IF(O231,U231-O231,"")</f>
        <v>-0.48403248123106724</v>
      </c>
    </row>
    <row r="232" spans="1:22" x14ac:dyDescent="0.25">
      <c r="A232" t="s">
        <v>247</v>
      </c>
      <c r="B232">
        <v>50</v>
      </c>
      <c r="C232">
        <v>113</v>
      </c>
      <c r="D232">
        <v>1</v>
      </c>
      <c r="E232">
        <v>110</v>
      </c>
      <c r="F232">
        <v>1.5</v>
      </c>
      <c r="G232">
        <v>23</v>
      </c>
      <c r="H232">
        <v>8.8000000000000005E-3</v>
      </c>
      <c r="I232">
        <v>1.95E-2</v>
      </c>
      <c r="J232">
        <v>0.32335329299999999</v>
      </c>
      <c r="K232">
        <v>167</v>
      </c>
      <c r="L232">
        <v>142</v>
      </c>
      <c r="M232">
        <v>7.0000000000000001E-3</v>
      </c>
      <c r="N232">
        <v>1.55E-2</v>
      </c>
      <c r="O232">
        <v>1.47</v>
      </c>
      <c r="P232">
        <v>1.47</v>
      </c>
      <c r="Q232" s="1">
        <f>(-LOG10(M232*0.99+0.01)/2*0.99+0.01)</f>
        <v>0.88681480573607707</v>
      </c>
      <c r="R232" s="1">
        <f>(1-Q232)*POWER(MAX(0,0.5-M232),2)</f>
        <v>2.7509548280652201E-2</v>
      </c>
      <c r="S232" s="1">
        <f>(1-Q232-R232)*(POWER(MAX(0,0.125-M232)*6,3))</f>
        <v>3.0405850841776012E-2</v>
      </c>
      <c r="T232" s="2">
        <f>Q232+R232+S232</f>
        <v>0.94473020485850534</v>
      </c>
      <c r="U232" s="2">
        <f>T232*F232</f>
        <v>1.4170953072877581</v>
      </c>
      <c r="V232" s="2">
        <f>IF(O232,U232-O232,"")</f>
        <v>-5.2904692712241852E-2</v>
      </c>
    </row>
    <row r="233" spans="1:22" x14ac:dyDescent="0.25">
      <c r="A233" t="s">
        <v>248</v>
      </c>
      <c r="B233">
        <v>50</v>
      </c>
      <c r="C233">
        <v>113</v>
      </c>
      <c r="D233">
        <v>54</v>
      </c>
      <c r="E233">
        <v>2943</v>
      </c>
      <c r="F233">
        <v>1.5</v>
      </c>
      <c r="G233">
        <v>224</v>
      </c>
      <c r="H233">
        <v>0.47789999999999999</v>
      </c>
      <c r="I233">
        <v>0.52090000000000003</v>
      </c>
      <c r="J233">
        <v>0.32335329299999999</v>
      </c>
      <c r="K233">
        <v>167</v>
      </c>
      <c r="L233">
        <v>142</v>
      </c>
      <c r="M233">
        <v>0.38040000000000002</v>
      </c>
      <c r="N233">
        <v>0.41470000000000001</v>
      </c>
      <c r="O233">
        <v>0.72</v>
      </c>
      <c r="P233">
        <v>0.72</v>
      </c>
      <c r="Q233" s="1">
        <f>(-LOG10(M233*0.99+0.01)/2*0.99+0.01)</f>
        <v>0.21430760868445825</v>
      </c>
      <c r="R233" s="1">
        <f>(1-Q233)*POWER(MAX(0,0.5-M233),2)</f>
        <v>1.1238669676160117E-2</v>
      </c>
      <c r="S233" s="1">
        <f>(1-Q233-R233)*(POWER(MAX(0,0.125-M233)*6,3))</f>
        <v>0</v>
      </c>
      <c r="T233" s="2">
        <f>Q233+R233+S233</f>
        <v>0.22554627836061836</v>
      </c>
      <c r="U233" s="2">
        <f>T233*F233</f>
        <v>0.33831941754092754</v>
      </c>
      <c r="V233" s="2">
        <f>IF(O233,U233-O233,"")</f>
        <v>-0.38168058245907244</v>
      </c>
    </row>
    <row r="234" spans="1:22" x14ac:dyDescent="0.25">
      <c r="A234" t="s">
        <v>249</v>
      </c>
      <c r="B234">
        <v>50</v>
      </c>
      <c r="C234">
        <v>113</v>
      </c>
      <c r="D234">
        <v>101</v>
      </c>
      <c r="E234">
        <v>5370</v>
      </c>
      <c r="F234">
        <v>1.5</v>
      </c>
      <c r="G234">
        <v>534</v>
      </c>
      <c r="H234">
        <v>0.89380000000000004</v>
      </c>
      <c r="I234">
        <v>0.95040000000000002</v>
      </c>
      <c r="J234">
        <v>0.32335329299999999</v>
      </c>
      <c r="K234">
        <v>167</v>
      </c>
      <c r="L234">
        <v>142</v>
      </c>
      <c r="M234">
        <v>0.71150000000000002</v>
      </c>
      <c r="N234">
        <v>0.75660000000000005</v>
      </c>
      <c r="O234">
        <v>0.31</v>
      </c>
      <c r="P234">
        <v>0.31</v>
      </c>
      <c r="Q234" s="1">
        <f>(-LOG10(M234*0.99+0.01)/2*0.99+0.01)</f>
        <v>8.2303498105481432E-2</v>
      </c>
      <c r="R234" s="1">
        <f>(1-Q234)*POWER(MAX(0,0.5-M234),2)</f>
        <v>0</v>
      </c>
      <c r="S234" s="1">
        <f>(1-Q234-R234)*(POWER(MAX(0,0.125-M234)*6,3))</f>
        <v>0</v>
      </c>
      <c r="T234" s="2">
        <f>Q234+R234+S234</f>
        <v>8.2303498105481432E-2</v>
      </c>
      <c r="U234" s="2">
        <f>T234*F234</f>
        <v>0.12345524715822215</v>
      </c>
      <c r="V234" s="2">
        <f>IF(O234,U234-O234,"")</f>
        <v>-0.18654475284177785</v>
      </c>
    </row>
    <row r="235" spans="1:22" x14ac:dyDescent="0.25">
      <c r="A235" t="s">
        <v>250</v>
      </c>
      <c r="B235">
        <v>50</v>
      </c>
      <c r="C235">
        <v>81</v>
      </c>
      <c r="D235">
        <v>62</v>
      </c>
      <c r="E235">
        <v>3145</v>
      </c>
      <c r="F235">
        <v>0.75</v>
      </c>
      <c r="G235">
        <v>286</v>
      </c>
      <c r="H235">
        <v>0.76539999999999997</v>
      </c>
      <c r="I235">
        <v>0.77649999999999997</v>
      </c>
      <c r="J235">
        <v>0.31355932199999997</v>
      </c>
      <c r="K235">
        <v>118</v>
      </c>
      <c r="L235">
        <v>100</v>
      </c>
      <c r="M235">
        <v>0.61809999999999998</v>
      </c>
      <c r="N235">
        <v>0.62709999999999999</v>
      </c>
      <c r="O235">
        <v>0.16</v>
      </c>
      <c r="P235">
        <v>0.16</v>
      </c>
      <c r="Q235" s="1">
        <f>(-LOG10(M235*0.99+0.01)/2*0.99+0.01)</f>
        <v>0.11210175663778338</v>
      </c>
      <c r="R235" s="1">
        <f>(1-Q235)*POWER(MAX(0,0.5-M235),2)</f>
        <v>0</v>
      </c>
      <c r="S235" s="1">
        <f>(1-Q235-R235)*(POWER(MAX(0,0.125-M235)*6,3))</f>
        <v>0</v>
      </c>
      <c r="T235" s="2">
        <f>Q235+R235+S235</f>
        <v>0.11210175663778338</v>
      </c>
      <c r="U235" s="2">
        <f>T235*F235</f>
        <v>8.4076317478337534E-2</v>
      </c>
      <c r="V235" s="2">
        <f>IF(O235,U235-O235,"")</f>
        <v>-7.5923682521662469E-2</v>
      </c>
    </row>
    <row r="236" spans="1:22" x14ac:dyDescent="0.25">
      <c r="A236" t="s">
        <v>251</v>
      </c>
      <c r="B236">
        <v>50</v>
      </c>
      <c r="C236">
        <v>81</v>
      </c>
      <c r="D236">
        <v>66</v>
      </c>
      <c r="E236">
        <v>3325</v>
      </c>
      <c r="F236">
        <v>0.75</v>
      </c>
      <c r="G236">
        <v>341</v>
      </c>
      <c r="H236">
        <v>0.81479999999999997</v>
      </c>
      <c r="I236">
        <v>0.82099999999999995</v>
      </c>
      <c r="J236">
        <v>0.31355932199999997</v>
      </c>
      <c r="K236">
        <v>118</v>
      </c>
      <c r="L236">
        <v>100</v>
      </c>
      <c r="M236">
        <v>0.65800000000000003</v>
      </c>
      <c r="N236">
        <v>0.66300000000000003</v>
      </c>
      <c r="O236">
        <v>0.13</v>
      </c>
      <c r="P236">
        <v>0.13</v>
      </c>
      <c r="Q236" s="1">
        <f>(-LOG10(M236*0.99+0.01)/2*0.99+0.01)</f>
        <v>9.8863725134312685E-2</v>
      </c>
      <c r="R236" s="1">
        <f>(1-Q236)*POWER(MAX(0,0.5-M236),2)</f>
        <v>0</v>
      </c>
      <c r="S236" s="1">
        <f>(1-Q236-R236)*(POWER(MAX(0,0.125-M236)*6,3))</f>
        <v>0</v>
      </c>
      <c r="T236" s="2">
        <f>Q236+R236+S236</f>
        <v>9.8863725134312685E-2</v>
      </c>
      <c r="U236" s="2">
        <f>T236*F236</f>
        <v>7.4147793850734514E-2</v>
      </c>
      <c r="V236" s="2">
        <f>IF(O236,U236-O236,"")</f>
        <v>-5.585220614926549E-2</v>
      </c>
    </row>
    <row r="237" spans="1:22" x14ac:dyDescent="0.25">
      <c r="A237" t="s">
        <v>252</v>
      </c>
      <c r="B237">
        <v>50</v>
      </c>
      <c r="C237">
        <v>81</v>
      </c>
      <c r="D237">
        <v>5</v>
      </c>
      <c r="E237">
        <v>1050</v>
      </c>
      <c r="F237">
        <v>0.75</v>
      </c>
      <c r="G237">
        <v>0</v>
      </c>
      <c r="H237">
        <v>6.1699999999999998E-2</v>
      </c>
      <c r="I237">
        <v>0.25929999999999997</v>
      </c>
      <c r="J237">
        <v>0.31355932199999997</v>
      </c>
      <c r="K237">
        <v>118</v>
      </c>
      <c r="L237">
        <v>100</v>
      </c>
      <c r="M237">
        <v>4.99E-2</v>
      </c>
      <c r="N237">
        <v>0.2094</v>
      </c>
      <c r="O237">
        <v>0.52</v>
      </c>
      <c r="P237">
        <v>0.52</v>
      </c>
      <c r="Q237" s="1">
        <f>(-LOG10(M237*0.99+0.01)/2*0.99+0.01)</f>
        <v>0.61697209064409031</v>
      </c>
      <c r="R237" s="1">
        <f>(1-Q237)*POWER(MAX(0,0.5-M237),2)</f>
        <v>7.7597627986692827E-2</v>
      </c>
      <c r="S237" s="1">
        <f>(1-Q237-R237)*(POWER(MAX(0,0.125-M237)*6,3))</f>
        <v>2.7943812232418652E-2</v>
      </c>
      <c r="T237" s="2">
        <f>Q237+R237+S237</f>
        <v>0.7225135308632018</v>
      </c>
      <c r="U237" s="2">
        <f>T237*F237</f>
        <v>0.54188514814740141</v>
      </c>
      <c r="V237" s="2">
        <f>IF(O237,U237-O237,"")</f>
        <v>2.188514814740139E-2</v>
      </c>
    </row>
    <row r="238" spans="1:22" x14ac:dyDescent="0.25">
      <c r="A238" t="s">
        <v>253</v>
      </c>
      <c r="B238">
        <v>50</v>
      </c>
      <c r="C238">
        <v>81</v>
      </c>
      <c r="D238">
        <v>56</v>
      </c>
      <c r="E238">
        <v>3084</v>
      </c>
      <c r="F238">
        <v>0.75</v>
      </c>
      <c r="G238">
        <v>145</v>
      </c>
      <c r="H238">
        <v>0.69140000000000001</v>
      </c>
      <c r="I238">
        <v>0.76149999999999995</v>
      </c>
      <c r="J238">
        <v>0.31355932199999997</v>
      </c>
      <c r="K238">
        <v>118</v>
      </c>
      <c r="L238">
        <v>100</v>
      </c>
      <c r="M238">
        <v>0.55830000000000002</v>
      </c>
      <c r="N238">
        <v>0.61499999999999999</v>
      </c>
      <c r="O238">
        <v>0.17</v>
      </c>
      <c r="P238">
        <v>0.17</v>
      </c>
      <c r="Q238" s="1">
        <f>(-LOG10(M238*0.99+0.01)/2*0.99+0.01)</f>
        <v>0.13360643236066971</v>
      </c>
      <c r="R238" s="1">
        <f>(1-Q238)*POWER(MAX(0,0.5-M238),2)</f>
        <v>0</v>
      </c>
      <c r="S238" s="1">
        <f>(1-Q238-R238)*(POWER(MAX(0,0.125-M238)*6,3))</f>
        <v>0</v>
      </c>
      <c r="T238" s="2">
        <f>Q238+R238+S238</f>
        <v>0.13360643236066971</v>
      </c>
      <c r="U238" s="2">
        <f>T238*F238</f>
        <v>0.10020482427050229</v>
      </c>
      <c r="V238" s="2">
        <f>IF(O238,U238-O238,"")</f>
        <v>-6.9795175729497727E-2</v>
      </c>
    </row>
    <row r="239" spans="1:22" x14ac:dyDescent="0.25">
      <c r="A239" t="s">
        <v>254</v>
      </c>
      <c r="B239">
        <v>50</v>
      </c>
      <c r="C239">
        <v>81</v>
      </c>
      <c r="D239">
        <v>2</v>
      </c>
      <c r="E239">
        <v>374</v>
      </c>
      <c r="F239">
        <v>0.75</v>
      </c>
      <c r="G239">
        <v>3</v>
      </c>
      <c r="H239">
        <v>2.47E-2</v>
      </c>
      <c r="I239">
        <v>9.2299999999999993E-2</v>
      </c>
      <c r="J239">
        <v>0.31355932199999997</v>
      </c>
      <c r="K239">
        <v>118</v>
      </c>
      <c r="L239">
        <v>100</v>
      </c>
      <c r="M239">
        <v>1.9900000000000001E-2</v>
      </c>
      <c r="N239">
        <v>7.46E-2</v>
      </c>
      <c r="O239">
        <v>0.64</v>
      </c>
      <c r="P239">
        <v>0.64</v>
      </c>
      <c r="Q239" s="1">
        <f>(-LOG10(M239*0.99+0.01)/2*0.99+0.01)</f>
        <v>0.76597831946846806</v>
      </c>
      <c r="R239" s="1">
        <f>(1-Q239)*POWER(MAX(0,0.5-M239),2)</f>
        <v>5.3941063616012787E-2</v>
      </c>
      <c r="S239" s="1">
        <f>(1-Q239-R239)*(POWER(MAX(0,0.125-M239)*6,3))</f>
        <v>4.5157393777960783E-2</v>
      </c>
      <c r="T239" s="2">
        <f>Q239+R239+S239</f>
        <v>0.86507677686244167</v>
      </c>
      <c r="U239" s="2">
        <f>T239*F239</f>
        <v>0.64880758264683125</v>
      </c>
      <c r="V239" s="2">
        <f>IF(O239,U239-O239,"")</f>
        <v>8.8075826468312357E-3</v>
      </c>
    </row>
    <row r="240" spans="1:22" x14ac:dyDescent="0.25">
      <c r="A240" t="s">
        <v>255</v>
      </c>
      <c r="B240">
        <v>50</v>
      </c>
      <c r="C240">
        <v>74</v>
      </c>
      <c r="D240">
        <v>0</v>
      </c>
      <c r="E240">
        <v>97</v>
      </c>
      <c r="F240">
        <v>0.75</v>
      </c>
      <c r="G240">
        <v>4</v>
      </c>
      <c r="H240">
        <v>0</v>
      </c>
      <c r="I240">
        <v>2.6200000000000001E-2</v>
      </c>
      <c r="J240">
        <v>0.40322580600000002</v>
      </c>
      <c r="K240">
        <v>124</v>
      </c>
      <c r="L240">
        <v>105</v>
      </c>
      <c r="M240">
        <v>0</v>
      </c>
      <c r="N240">
        <v>1.84E-2</v>
      </c>
      <c r="O240">
        <v>0.68</v>
      </c>
      <c r="P240">
        <v>0.68</v>
      </c>
      <c r="Q240" s="1">
        <f>(-LOG10(M240*0.99+0.01)/2*0.99+0.01)</f>
        <v>1</v>
      </c>
      <c r="R240" s="1">
        <f>(1-Q240)*POWER(MAX(0,0.5-M240),2)</f>
        <v>0</v>
      </c>
      <c r="S240" s="1">
        <f>(1-Q240-R240)*(POWER(MAX(0,0.125-M240)*6,3))</f>
        <v>0</v>
      </c>
      <c r="T240" s="2">
        <f>Q240+R240+S240</f>
        <v>1</v>
      </c>
      <c r="U240" s="2">
        <f>T240*F240</f>
        <v>0.75</v>
      </c>
      <c r="V240" s="2">
        <f>IF(O240,U240-O240,"")</f>
        <v>6.9999999999999951E-2</v>
      </c>
    </row>
    <row r="241" spans="1:22" x14ac:dyDescent="0.25">
      <c r="A241" t="s">
        <v>256</v>
      </c>
      <c r="B241">
        <v>50</v>
      </c>
      <c r="C241">
        <v>74</v>
      </c>
      <c r="D241">
        <v>71</v>
      </c>
      <c r="E241">
        <v>3550</v>
      </c>
      <c r="F241">
        <v>0.75</v>
      </c>
      <c r="G241">
        <v>715</v>
      </c>
      <c r="H241">
        <v>0.95950000000000002</v>
      </c>
      <c r="I241">
        <v>0.95950000000000002</v>
      </c>
      <c r="J241">
        <v>0.40322580600000002</v>
      </c>
      <c r="K241">
        <v>124</v>
      </c>
      <c r="L241">
        <v>105</v>
      </c>
      <c r="M241">
        <v>0.67359999999999998</v>
      </c>
      <c r="N241">
        <v>0.67359999999999998</v>
      </c>
      <c r="O241">
        <v>0.05</v>
      </c>
      <c r="P241">
        <v>0.05</v>
      </c>
      <c r="Q241" s="1">
        <f>(-LOG10(M241*0.99+0.01)/2*0.99+0.01)</f>
        <v>9.3901799017901161E-2</v>
      </c>
      <c r="R241" s="1">
        <f>(1-Q241)*POWER(MAX(0,0.5-M241),2)</f>
        <v>0</v>
      </c>
      <c r="S241" s="1">
        <f>(1-Q241-R241)*(POWER(MAX(0,0.125-M241)*6,3))</f>
        <v>0</v>
      </c>
      <c r="T241" s="2">
        <f>Q241+R241+S241</f>
        <v>9.3901799017901161E-2</v>
      </c>
      <c r="U241" s="2">
        <f>T241*F241</f>
        <v>7.0426349263425864E-2</v>
      </c>
      <c r="V241" s="2">
        <f>IF(O241,U241-O241,"")</f>
        <v>2.0426349263425861E-2</v>
      </c>
    </row>
    <row r="242" spans="1:22" x14ac:dyDescent="0.25">
      <c r="A242" t="s">
        <v>257</v>
      </c>
      <c r="B242">
        <v>50</v>
      </c>
      <c r="C242">
        <v>74</v>
      </c>
      <c r="D242">
        <v>14</v>
      </c>
      <c r="E242">
        <v>1405</v>
      </c>
      <c r="F242">
        <v>0.75</v>
      </c>
      <c r="G242">
        <v>75</v>
      </c>
      <c r="H242">
        <v>0.18920000000000001</v>
      </c>
      <c r="I242">
        <v>0.37969999999999998</v>
      </c>
      <c r="J242">
        <v>0.40322580600000002</v>
      </c>
      <c r="K242">
        <v>124</v>
      </c>
      <c r="L242">
        <v>105</v>
      </c>
      <c r="M242">
        <v>0.1328</v>
      </c>
      <c r="N242">
        <v>0.2666</v>
      </c>
      <c r="O242">
        <v>0.43</v>
      </c>
      <c r="P242">
        <v>0.43</v>
      </c>
      <c r="Q242" s="1">
        <f>(-LOG10(M242*0.99+0.01)/2*0.99+0.01)</f>
        <v>0.43041810585323886</v>
      </c>
      <c r="R242" s="1">
        <f>(1-Q242)*POWER(MAX(0,0.5-M242),2)</f>
        <v>7.6800053146069622E-2</v>
      </c>
      <c r="S242" s="1">
        <f>(1-Q242-R242)*(POWER(MAX(0,0.125-M242)*6,3))</f>
        <v>0</v>
      </c>
      <c r="T242" s="2">
        <f>Q242+R242+S242</f>
        <v>0.50721815899930844</v>
      </c>
      <c r="U242" s="2">
        <f>T242*F242</f>
        <v>0.38041361924948136</v>
      </c>
      <c r="V242" s="2">
        <f>IF(O242,U242-O242,"")</f>
        <v>-4.9586380750518633E-2</v>
      </c>
    </row>
    <row r="243" spans="1:22" x14ac:dyDescent="0.25">
      <c r="A243" t="s">
        <v>258</v>
      </c>
      <c r="B243">
        <v>50</v>
      </c>
      <c r="C243">
        <v>74</v>
      </c>
      <c r="D243">
        <v>66</v>
      </c>
      <c r="E243">
        <v>3300</v>
      </c>
      <c r="F243">
        <v>0.75</v>
      </c>
      <c r="G243">
        <v>216</v>
      </c>
      <c r="H243">
        <v>0.89190000000000003</v>
      </c>
      <c r="I243">
        <v>0.89190000000000003</v>
      </c>
      <c r="J243">
        <v>0.40322580600000002</v>
      </c>
      <c r="K243">
        <v>124</v>
      </c>
      <c r="L243">
        <v>105</v>
      </c>
      <c r="M243">
        <v>0.62619999999999998</v>
      </c>
      <c r="N243">
        <v>0.62619999999999998</v>
      </c>
      <c r="O243">
        <v>0.08</v>
      </c>
      <c r="P243">
        <v>0.08</v>
      </c>
      <c r="Q243" s="1">
        <f>(-LOG10(M243*0.99+0.01)/2*0.99+0.01)</f>
        <v>0.10934758540704745</v>
      </c>
      <c r="R243" s="1">
        <f>(1-Q243)*POWER(MAX(0,0.5-M243),2)</f>
        <v>0</v>
      </c>
      <c r="S243" s="1">
        <f>(1-Q243-R243)*(POWER(MAX(0,0.125-M243)*6,3))</f>
        <v>0</v>
      </c>
      <c r="T243" s="2">
        <f>Q243+R243+S243</f>
        <v>0.10934758540704745</v>
      </c>
      <c r="U243" s="2">
        <f>T243*F243</f>
        <v>8.2010689055285579E-2</v>
      </c>
      <c r="V243" s="2">
        <f>IF(O243,U243-O243,"")</f>
        <v>2.0106890552855777E-3</v>
      </c>
    </row>
    <row r="244" spans="1:22" x14ac:dyDescent="0.25">
      <c r="A244" t="s">
        <v>259</v>
      </c>
      <c r="B244">
        <v>50</v>
      </c>
      <c r="C244">
        <v>74</v>
      </c>
      <c r="D244">
        <v>52</v>
      </c>
      <c r="E244">
        <v>2880</v>
      </c>
      <c r="F244">
        <v>0.75</v>
      </c>
      <c r="G244">
        <v>140</v>
      </c>
      <c r="H244">
        <v>0.70269999999999999</v>
      </c>
      <c r="I244">
        <v>0.77839999999999998</v>
      </c>
      <c r="J244">
        <v>0.40322580600000002</v>
      </c>
      <c r="K244">
        <v>124</v>
      </c>
      <c r="L244">
        <v>105</v>
      </c>
      <c r="M244">
        <v>0.49340000000000001</v>
      </c>
      <c r="N244">
        <v>0.54649999999999999</v>
      </c>
      <c r="O244">
        <v>0.16</v>
      </c>
      <c r="P244">
        <v>0.16</v>
      </c>
      <c r="Q244" s="1">
        <f>(-LOG10(M244*0.99+0.01)/2*0.99+0.01)</f>
        <v>0.15967040732872215</v>
      </c>
      <c r="R244" s="1">
        <f>(1-Q244)*POWER(MAX(0,0.5-M244),2)</f>
        <v>3.6604757056760804E-5</v>
      </c>
      <c r="S244" s="1">
        <f>(1-Q244-R244)*(POWER(MAX(0,0.125-M244)*6,3))</f>
        <v>0</v>
      </c>
      <c r="T244" s="2">
        <f>Q244+R244+S244</f>
        <v>0.15970701208577892</v>
      </c>
      <c r="U244" s="2">
        <f>T244*F244</f>
        <v>0.11978025906433419</v>
      </c>
      <c r="V244" s="2">
        <f>IF(O244,U244-O244,"")</f>
        <v>-4.0219740935665813E-2</v>
      </c>
    </row>
    <row r="245" spans="1:22" x14ac:dyDescent="0.25">
      <c r="A245" t="s">
        <v>260</v>
      </c>
      <c r="B245">
        <v>50</v>
      </c>
      <c r="C245">
        <v>43</v>
      </c>
      <c r="D245">
        <v>1</v>
      </c>
      <c r="E245">
        <v>55</v>
      </c>
      <c r="F245">
        <v>0.75</v>
      </c>
      <c r="G245">
        <v>2</v>
      </c>
      <c r="H245">
        <v>2.3300000000000001E-2</v>
      </c>
      <c r="I245">
        <v>2.5600000000000001E-2</v>
      </c>
      <c r="J245">
        <v>0.33846153800000001</v>
      </c>
      <c r="K245">
        <v>65</v>
      </c>
      <c r="L245">
        <v>55</v>
      </c>
      <c r="M245">
        <v>1.8100000000000002E-2</v>
      </c>
      <c r="N245">
        <v>1.9900000000000001E-2</v>
      </c>
      <c r="O245">
        <v>0.11</v>
      </c>
      <c r="P245">
        <v>0.11</v>
      </c>
      <c r="Q245" s="1">
        <f>(-LOG10(M245*0.99+0.01)/2*0.99+0.01)</f>
        <v>0.77927956993726288</v>
      </c>
      <c r="R245" s="1">
        <f>(1-Q245)*POWER(MAX(0,0.5-M245),2)</f>
        <v>5.1257377951641592E-2</v>
      </c>
      <c r="S245" s="1">
        <f>(1-Q245-R245)*(POWER(MAX(0,0.125-M245)*6,3))</f>
        <v>4.4715891198783102E-2</v>
      </c>
      <c r="T245" s="2">
        <f>Q245+R245+S245</f>
        <v>0.87525283908768747</v>
      </c>
      <c r="U245" s="2">
        <f>T245*F245</f>
        <v>0.6564396293157656</v>
      </c>
      <c r="V245" s="2">
        <f>IF(O245,U245-O245,"")</f>
        <v>0.54643962931576562</v>
      </c>
    </row>
    <row r="246" spans="1:22" x14ac:dyDescent="0.25">
      <c r="A246" t="s">
        <v>261</v>
      </c>
      <c r="B246">
        <v>50</v>
      </c>
      <c r="C246">
        <v>43</v>
      </c>
      <c r="D246">
        <v>5</v>
      </c>
      <c r="E246">
        <v>405</v>
      </c>
      <c r="F246">
        <v>0.75</v>
      </c>
      <c r="G246">
        <v>16</v>
      </c>
      <c r="H246">
        <v>0.1163</v>
      </c>
      <c r="I246">
        <v>0.18840000000000001</v>
      </c>
      <c r="J246">
        <v>0.33846153800000001</v>
      </c>
      <c r="K246">
        <v>65</v>
      </c>
      <c r="L246">
        <v>55</v>
      </c>
      <c r="M246">
        <v>9.0499999999999997E-2</v>
      </c>
      <c r="N246">
        <v>0.14660000000000001</v>
      </c>
      <c r="O246">
        <v>0.11</v>
      </c>
      <c r="P246">
        <v>0.11</v>
      </c>
      <c r="Q246" s="1">
        <f>(-LOG10(M246*0.99+0.01)/2*0.99+0.01)</f>
        <v>0.5058724197074127</v>
      </c>
      <c r="R246" s="1">
        <f>(1-Q246)*POWER(MAX(0,0.5-M246),2)</f>
        <v>8.2860377471159027E-2</v>
      </c>
      <c r="S246" s="1">
        <f>(1-Q246-R246)*(POWER(MAX(0,0.125-M246)*6,3))</f>
        <v>3.6478343933549441E-3</v>
      </c>
      <c r="T246" s="2">
        <f>Q246+R246+S246</f>
        <v>0.59238063157192666</v>
      </c>
      <c r="U246" s="2">
        <f>T246*F246</f>
        <v>0.444285473678945</v>
      </c>
      <c r="V246" s="2">
        <f>IF(O246,U246-O246,"")</f>
        <v>0.33428547367894501</v>
      </c>
    </row>
    <row r="247" spans="1:22" x14ac:dyDescent="0.25">
      <c r="A247" t="s">
        <v>262</v>
      </c>
      <c r="B247">
        <v>50</v>
      </c>
      <c r="C247">
        <v>43</v>
      </c>
      <c r="D247">
        <v>1</v>
      </c>
      <c r="E247">
        <v>104</v>
      </c>
      <c r="F247">
        <v>0.75</v>
      </c>
      <c r="G247">
        <v>2</v>
      </c>
      <c r="H247">
        <v>2.3300000000000001E-2</v>
      </c>
      <c r="I247">
        <v>4.8399999999999999E-2</v>
      </c>
      <c r="J247">
        <v>0.33846153800000001</v>
      </c>
      <c r="K247">
        <v>65</v>
      </c>
      <c r="L247">
        <v>55</v>
      </c>
      <c r="M247">
        <v>1.8100000000000002E-2</v>
      </c>
      <c r="N247">
        <v>3.7600000000000001E-2</v>
      </c>
      <c r="O247">
        <v>0.11</v>
      </c>
      <c r="P247">
        <v>0.11</v>
      </c>
      <c r="Q247" s="1">
        <f>(-LOG10(M247*0.99+0.01)/2*0.99+0.01)</f>
        <v>0.77927956993726288</v>
      </c>
      <c r="R247" s="1">
        <f>(1-Q247)*POWER(MAX(0,0.5-M247),2)</f>
        <v>5.1257377951641592E-2</v>
      </c>
      <c r="S247" s="1">
        <f>(1-Q247-R247)*(POWER(MAX(0,0.125-M247)*6,3))</f>
        <v>4.4715891198783102E-2</v>
      </c>
      <c r="T247" s="2">
        <f>Q247+R247+S247</f>
        <v>0.87525283908768747</v>
      </c>
      <c r="U247" s="2">
        <f>T247*F247</f>
        <v>0.6564396293157656</v>
      </c>
      <c r="V247" s="2">
        <f>IF(O247,U247-O247,"")</f>
        <v>0.54643962931576562</v>
      </c>
    </row>
    <row r="248" spans="1:22" x14ac:dyDescent="0.25">
      <c r="A248" t="s">
        <v>263</v>
      </c>
      <c r="B248">
        <v>50</v>
      </c>
      <c r="C248">
        <v>43</v>
      </c>
      <c r="D248">
        <v>43</v>
      </c>
      <c r="E248">
        <v>2150</v>
      </c>
      <c r="F248">
        <v>0.75</v>
      </c>
      <c r="G248">
        <v>353</v>
      </c>
      <c r="H248">
        <v>1</v>
      </c>
      <c r="I248">
        <v>1</v>
      </c>
      <c r="J248">
        <v>0.33846153800000001</v>
      </c>
      <c r="K248">
        <v>65</v>
      </c>
      <c r="L248">
        <v>55</v>
      </c>
      <c r="M248">
        <v>0.77829999999999999</v>
      </c>
      <c r="N248">
        <v>0.77829999999999999</v>
      </c>
      <c r="O248">
        <v>0.11</v>
      </c>
      <c r="P248">
        <v>0.11</v>
      </c>
      <c r="Q248" s="1">
        <f>(-LOG10(M248*0.99+0.01)/2*0.99+0.01)</f>
        <v>6.3270728520969835E-2</v>
      </c>
      <c r="R248" s="1">
        <f>(1-Q248)*POWER(MAX(0,0.5-M248),2)</f>
        <v>0</v>
      </c>
      <c r="S248" s="1">
        <f>(1-Q248-R248)*(POWER(MAX(0,0.125-M248)*6,3))</f>
        <v>0</v>
      </c>
      <c r="T248" s="2">
        <f>Q248+R248+S248</f>
        <v>6.3270728520969835E-2</v>
      </c>
      <c r="U248" s="2">
        <f>T248*F248</f>
        <v>4.745304639072738E-2</v>
      </c>
      <c r="V248" s="2">
        <f>IF(O248,U248-O248,"")</f>
        <v>-6.2546953609272621E-2</v>
      </c>
    </row>
    <row r="249" spans="1:22" x14ac:dyDescent="0.25">
      <c r="A249" t="s">
        <v>264</v>
      </c>
      <c r="B249">
        <v>50</v>
      </c>
      <c r="C249">
        <v>43</v>
      </c>
      <c r="D249">
        <v>33</v>
      </c>
      <c r="E249">
        <v>1675</v>
      </c>
      <c r="F249">
        <v>0.75</v>
      </c>
      <c r="G249">
        <v>118</v>
      </c>
      <c r="H249">
        <v>0.76739999999999997</v>
      </c>
      <c r="I249">
        <v>0.77910000000000001</v>
      </c>
      <c r="J249">
        <v>0.33846153800000001</v>
      </c>
      <c r="K249">
        <v>65</v>
      </c>
      <c r="L249">
        <v>55</v>
      </c>
      <c r="M249">
        <v>0.59730000000000005</v>
      </c>
      <c r="N249">
        <v>0.60629999999999995</v>
      </c>
      <c r="O249">
        <v>0.11</v>
      </c>
      <c r="P249">
        <v>0.11</v>
      </c>
      <c r="Q249" s="1">
        <f>(-LOG10(M249*0.99+0.01)/2*0.99+0.01)</f>
        <v>0.11934020131843183</v>
      </c>
      <c r="R249" s="1">
        <f>(1-Q249)*POWER(MAX(0,0.5-M249),2)</f>
        <v>0</v>
      </c>
      <c r="S249" s="1">
        <f>(1-Q249-R249)*(POWER(MAX(0,0.125-M249)*6,3))</f>
        <v>0</v>
      </c>
      <c r="T249" s="2">
        <f>Q249+R249+S249</f>
        <v>0.11934020131843183</v>
      </c>
      <c r="U249" s="2">
        <f>T249*F249</f>
        <v>8.9505150988823876E-2</v>
      </c>
      <c r="V249" s="2">
        <f>IF(O249,U249-O249,"")</f>
        <v>-2.0494849011176125E-2</v>
      </c>
    </row>
    <row r="250" spans="1:22" x14ac:dyDescent="0.25">
      <c r="A250" t="s">
        <v>265</v>
      </c>
      <c r="B250">
        <v>50</v>
      </c>
      <c r="C250">
        <v>105</v>
      </c>
      <c r="D250">
        <v>12</v>
      </c>
      <c r="E250">
        <v>1247</v>
      </c>
      <c r="F250">
        <v>0.75</v>
      </c>
      <c r="G250">
        <v>37</v>
      </c>
      <c r="H250">
        <v>0.1143</v>
      </c>
      <c r="I250">
        <v>0.23749999999999999</v>
      </c>
      <c r="J250">
        <v>0.46428571400000002</v>
      </c>
      <c r="K250">
        <v>196</v>
      </c>
      <c r="L250">
        <v>167</v>
      </c>
      <c r="M250">
        <v>7.1999999999999995E-2</v>
      </c>
      <c r="N250">
        <v>0.1497</v>
      </c>
      <c r="O250">
        <v>0.53</v>
      </c>
      <c r="P250">
        <v>0.53</v>
      </c>
      <c r="Q250" s="1">
        <f>(-LOG10(M250*0.99+0.01)/2*0.99+0.01)</f>
        <v>0.54955807100477727</v>
      </c>
      <c r="R250" s="1">
        <f>(1-Q250)*POWER(MAX(0,0.5-M250),2)</f>
        <v>8.2513754321060867E-2</v>
      </c>
      <c r="S250" s="1">
        <f>(1-Q250-R250)*(POWER(MAX(0,0.125-M250)*6,3))</f>
        <v>1.1831625257968487E-2</v>
      </c>
      <c r="T250" s="2">
        <f>Q250+R250+S250</f>
        <v>0.6439034505838066</v>
      </c>
      <c r="U250" s="2">
        <f>T250*F250</f>
        <v>0.48292758793785495</v>
      </c>
      <c r="V250" s="2">
        <f>IF(O250,U250-O250,"")</f>
        <v>-4.7072412062145075E-2</v>
      </c>
    </row>
    <row r="251" spans="1:22" x14ac:dyDescent="0.25">
      <c r="A251" t="s">
        <v>266</v>
      </c>
      <c r="B251">
        <v>50</v>
      </c>
      <c r="C251">
        <v>105</v>
      </c>
      <c r="D251">
        <v>23</v>
      </c>
      <c r="E251">
        <v>1981</v>
      </c>
      <c r="F251">
        <v>0.75</v>
      </c>
      <c r="G251">
        <v>33</v>
      </c>
      <c r="H251">
        <v>0.219</v>
      </c>
      <c r="I251">
        <v>0.37730000000000002</v>
      </c>
      <c r="J251">
        <v>0.46428571400000002</v>
      </c>
      <c r="K251">
        <v>196</v>
      </c>
      <c r="L251">
        <v>167</v>
      </c>
      <c r="M251">
        <v>0.1381</v>
      </c>
      <c r="N251">
        <v>0.23780000000000001</v>
      </c>
      <c r="O251">
        <v>0.44</v>
      </c>
      <c r="P251">
        <v>0.44</v>
      </c>
      <c r="Q251" s="1">
        <f>(-LOG10(M251*0.99+0.01)/2*0.99+0.01)</f>
        <v>0.42258925264472241</v>
      </c>
      <c r="R251" s="1">
        <f>(1-Q251)*POWER(MAX(0,0.5-M251),2)</f>
        <v>7.5624415212423954E-2</v>
      </c>
      <c r="S251" s="1">
        <f>(1-Q251-R251)*(POWER(MAX(0,0.125-M251)*6,3))</f>
        <v>0</v>
      </c>
      <c r="T251" s="2">
        <f>Q251+R251+S251</f>
        <v>0.49821366785714638</v>
      </c>
      <c r="U251" s="2">
        <f>T251*F251</f>
        <v>0.37366025089285981</v>
      </c>
      <c r="V251" s="2">
        <f>IF(O251,U251-O251,"")</f>
        <v>-6.6339749107140189E-2</v>
      </c>
    </row>
    <row r="252" spans="1:22" x14ac:dyDescent="0.25">
      <c r="A252" t="s">
        <v>267</v>
      </c>
      <c r="B252">
        <v>50</v>
      </c>
      <c r="C252">
        <v>105</v>
      </c>
      <c r="D252">
        <v>70</v>
      </c>
      <c r="E252">
        <v>3826</v>
      </c>
      <c r="F252">
        <v>0.75</v>
      </c>
      <c r="G252">
        <v>79</v>
      </c>
      <c r="H252">
        <v>0.66669999999999996</v>
      </c>
      <c r="I252">
        <v>0.7288</v>
      </c>
      <c r="J252">
        <v>0.46428571400000002</v>
      </c>
      <c r="K252">
        <v>196</v>
      </c>
      <c r="L252">
        <v>167</v>
      </c>
      <c r="M252">
        <v>0.42020000000000002</v>
      </c>
      <c r="N252">
        <v>0.45929999999999999</v>
      </c>
      <c r="O252">
        <v>0.19</v>
      </c>
      <c r="P252">
        <v>0.19</v>
      </c>
      <c r="Q252" s="1">
        <f>(-LOG10(M252*0.99+0.01)/2*0.99+0.01)</f>
        <v>0.19344325772243195</v>
      </c>
      <c r="R252" s="1">
        <f>(1-Q252)*POWER(MAX(0,0.5-M252),2)</f>
        <v>5.1361855970932426E-3</v>
      </c>
      <c r="S252" s="1">
        <f>(1-Q252-R252)*(POWER(MAX(0,0.125-M252)*6,3))</f>
        <v>0</v>
      </c>
      <c r="T252" s="2">
        <f>Q252+R252+S252</f>
        <v>0.19857944331952521</v>
      </c>
      <c r="U252" s="2">
        <f>T252*F252</f>
        <v>0.14893458248964392</v>
      </c>
      <c r="V252" s="2">
        <f>IF(O252,U252-O252,"")</f>
        <v>-4.1065417510356084E-2</v>
      </c>
    </row>
    <row r="253" spans="1:22" x14ac:dyDescent="0.25">
      <c r="A253" t="s">
        <v>268</v>
      </c>
      <c r="B253">
        <v>50</v>
      </c>
      <c r="C253">
        <v>105</v>
      </c>
      <c r="D253">
        <v>35</v>
      </c>
      <c r="E253">
        <v>2071</v>
      </c>
      <c r="F253">
        <v>0.75</v>
      </c>
      <c r="G253">
        <v>32</v>
      </c>
      <c r="H253">
        <v>0.33329999999999999</v>
      </c>
      <c r="I253">
        <v>0.39450000000000002</v>
      </c>
      <c r="J253">
        <v>0.46428571400000002</v>
      </c>
      <c r="K253">
        <v>196</v>
      </c>
      <c r="L253">
        <v>167</v>
      </c>
      <c r="M253">
        <v>0.21010000000000001</v>
      </c>
      <c r="N253">
        <v>0.24859999999999999</v>
      </c>
      <c r="O253">
        <v>0.42</v>
      </c>
      <c r="P253">
        <v>0.42</v>
      </c>
      <c r="Q253" s="1">
        <f>(-LOG10(M253*0.99+0.01)/2*0.99+0.01)</f>
        <v>0.33746502179536098</v>
      </c>
      <c r="R253" s="1">
        <f>(1-Q253)*POWER(MAX(0,0.5-M253),2)</f>
        <v>5.5680771263624057E-2</v>
      </c>
      <c r="S253" s="1">
        <f>(1-Q253-R253)*(POWER(MAX(0,0.125-M253)*6,3))</f>
        <v>0</v>
      </c>
      <c r="T253" s="2">
        <f>Q253+R253+S253</f>
        <v>0.393145793058985</v>
      </c>
      <c r="U253" s="2">
        <f>T253*F253</f>
        <v>0.29485934479423875</v>
      </c>
      <c r="V253" s="2">
        <f>IF(O253,U253-O253,"")</f>
        <v>-0.12514065520576123</v>
      </c>
    </row>
    <row r="254" spans="1:22" x14ac:dyDescent="0.25">
      <c r="A254" t="s">
        <v>269</v>
      </c>
      <c r="B254">
        <v>50</v>
      </c>
      <c r="C254">
        <v>105</v>
      </c>
      <c r="D254">
        <v>22</v>
      </c>
      <c r="E254">
        <v>1692</v>
      </c>
      <c r="F254">
        <v>0.75</v>
      </c>
      <c r="G254">
        <v>30</v>
      </c>
      <c r="H254">
        <v>0.20949999999999999</v>
      </c>
      <c r="I254">
        <v>0.32229999999999998</v>
      </c>
      <c r="J254">
        <v>0.46428571400000002</v>
      </c>
      <c r="K254">
        <v>196</v>
      </c>
      <c r="L254">
        <v>167</v>
      </c>
      <c r="M254">
        <v>0.1321</v>
      </c>
      <c r="N254">
        <v>0.2031</v>
      </c>
      <c r="O254">
        <v>0.47</v>
      </c>
      <c r="P254">
        <v>0.47</v>
      </c>
      <c r="Q254" s="1">
        <f>(-LOG10(M254*0.99+0.01)/2*0.99+0.01)</f>
        <v>0.4314737514095911</v>
      </c>
      <c r="R254" s="1">
        <f>(1-Q254)*POWER(MAX(0,0.5-M254),2)</f>
        <v>7.6950260842473764E-2</v>
      </c>
      <c r="S254" s="1">
        <f>(1-Q254-R254)*(POWER(MAX(0,0.125-M254)*6,3))</f>
        <v>0</v>
      </c>
      <c r="T254" s="2">
        <f>Q254+R254+S254</f>
        <v>0.50842401225206491</v>
      </c>
      <c r="U254" s="2">
        <f>T254*F254</f>
        <v>0.38131800918904868</v>
      </c>
      <c r="V254" s="2">
        <f>IF(O254,U254-O254,"")</f>
        <v>-8.8681990810951294E-2</v>
      </c>
    </row>
    <row r="255" spans="1:22" x14ac:dyDescent="0.25">
      <c r="A255" t="s">
        <v>270</v>
      </c>
      <c r="B255">
        <v>50</v>
      </c>
      <c r="C255">
        <v>52</v>
      </c>
      <c r="D255">
        <v>51</v>
      </c>
      <c r="E255">
        <v>2570</v>
      </c>
      <c r="F255">
        <v>0.75</v>
      </c>
      <c r="G255">
        <v>754</v>
      </c>
      <c r="H255">
        <v>0.98080000000000001</v>
      </c>
      <c r="I255">
        <v>0.98850000000000005</v>
      </c>
      <c r="J255">
        <v>0.35802469100000001</v>
      </c>
      <c r="K255">
        <v>81</v>
      </c>
      <c r="L255">
        <v>69</v>
      </c>
      <c r="M255">
        <v>0.74070000000000003</v>
      </c>
      <c r="N255">
        <v>0.74660000000000004</v>
      </c>
      <c r="O255">
        <v>0.05</v>
      </c>
      <c r="P255">
        <v>0.05</v>
      </c>
      <c r="Q255" s="1">
        <f>(-LOG10(M255*0.99+0.01)/2*0.99+0.01)</f>
        <v>7.3775778798347499E-2</v>
      </c>
      <c r="R255" s="1">
        <f>(1-Q255)*POWER(MAX(0,0.5-M255),2)</f>
        <v>0</v>
      </c>
      <c r="S255" s="1">
        <f>(1-Q255-R255)*(POWER(MAX(0,0.125-M255)*6,3))</f>
        <v>0</v>
      </c>
      <c r="T255" s="2">
        <f>Q255+R255+S255</f>
        <v>7.3775778798347499E-2</v>
      </c>
      <c r="U255" s="2">
        <f>T255*F255</f>
        <v>5.5331834098760621E-2</v>
      </c>
      <c r="V255" s="2">
        <f>IF(O255,U255-O255,"")</f>
        <v>5.3318340987606183E-3</v>
      </c>
    </row>
    <row r="256" spans="1:22" x14ac:dyDescent="0.25">
      <c r="A256" t="s">
        <v>271</v>
      </c>
      <c r="B256">
        <v>50</v>
      </c>
      <c r="C256">
        <v>52</v>
      </c>
      <c r="D256">
        <v>1</v>
      </c>
      <c r="E256">
        <v>230</v>
      </c>
      <c r="F256">
        <v>0.75</v>
      </c>
      <c r="G256">
        <v>19</v>
      </c>
      <c r="H256">
        <v>1.9199999999999998E-2</v>
      </c>
      <c r="I256">
        <v>8.8499999999999995E-2</v>
      </c>
      <c r="J256">
        <v>0.35802469100000001</v>
      </c>
      <c r="K256">
        <v>81</v>
      </c>
      <c r="L256">
        <v>69</v>
      </c>
      <c r="M256">
        <v>1.4500000000000001E-2</v>
      </c>
      <c r="N256">
        <v>6.6799999999999998E-2</v>
      </c>
      <c r="O256">
        <v>0.64</v>
      </c>
      <c r="P256">
        <v>0.64</v>
      </c>
      <c r="Q256" s="1">
        <f>(-LOG10(M256*0.99+0.01)/2*0.99+0.01)</f>
        <v>0.80863887371564458</v>
      </c>
      <c r="R256" s="1">
        <f>(1-Q256)*POWER(MAX(0,0.5-M256),2)</f>
        <v>4.5105778916766981E-2</v>
      </c>
      <c r="S256" s="1">
        <f>(1-Q256-R256)*(POWER(MAX(0,0.125-M256)*6,3))</f>
        <v>4.2623817029796576E-2</v>
      </c>
      <c r="T256" s="2">
        <f>Q256+R256+S256</f>
        <v>0.89636846966220807</v>
      </c>
      <c r="U256" s="2">
        <f>T256*F256</f>
        <v>0.67227635224665605</v>
      </c>
      <c r="V256" s="2">
        <f>IF(O256,U256-O256,"")</f>
        <v>3.2276352246656037E-2</v>
      </c>
    </row>
    <row r="257" spans="1:22" x14ac:dyDescent="0.25">
      <c r="A257" t="s">
        <v>272</v>
      </c>
      <c r="B257">
        <v>50</v>
      </c>
      <c r="C257">
        <v>52</v>
      </c>
      <c r="D257">
        <v>50</v>
      </c>
      <c r="E257">
        <v>2560</v>
      </c>
      <c r="F257">
        <v>0.75</v>
      </c>
      <c r="G257">
        <v>637</v>
      </c>
      <c r="H257">
        <v>0.96150000000000002</v>
      </c>
      <c r="I257">
        <v>0.98460000000000003</v>
      </c>
      <c r="J257">
        <v>0.35802469100000001</v>
      </c>
      <c r="K257">
        <v>81</v>
      </c>
      <c r="L257">
        <v>69</v>
      </c>
      <c r="M257">
        <v>0.72619999999999996</v>
      </c>
      <c r="N257">
        <v>0.74360000000000004</v>
      </c>
      <c r="O257">
        <v>0.05</v>
      </c>
      <c r="P257">
        <v>0.05</v>
      </c>
      <c r="Q257" s="1">
        <f>(-LOG10(M257*0.99+0.01)/2*0.99+0.01)</f>
        <v>7.7968157521646264E-2</v>
      </c>
      <c r="R257" s="1">
        <f>(1-Q257)*POWER(MAX(0,0.5-M257),2)</f>
        <v>0</v>
      </c>
      <c r="S257" s="1">
        <f>(1-Q257-R257)*(POWER(MAX(0,0.125-M257)*6,3))</f>
        <v>0</v>
      </c>
      <c r="T257" s="2">
        <f>Q257+R257+S257</f>
        <v>7.7968157521646264E-2</v>
      </c>
      <c r="U257" s="2">
        <f>T257*F257</f>
        <v>5.8476118141234698E-2</v>
      </c>
      <c r="V257" s="2">
        <f>IF(O257,U257-O257,"")</f>
        <v>8.4761181412346953E-3</v>
      </c>
    </row>
    <row r="258" spans="1:22" x14ac:dyDescent="0.25">
      <c r="A258" t="s">
        <v>273</v>
      </c>
      <c r="B258">
        <v>50</v>
      </c>
      <c r="C258">
        <v>52</v>
      </c>
      <c r="D258">
        <v>16</v>
      </c>
      <c r="E258">
        <v>1325</v>
      </c>
      <c r="F258">
        <v>0.75</v>
      </c>
      <c r="G258">
        <v>44</v>
      </c>
      <c r="H258">
        <v>0.30769999999999997</v>
      </c>
      <c r="I258">
        <v>0.50960000000000005</v>
      </c>
      <c r="J258">
        <v>0.35802469100000001</v>
      </c>
      <c r="K258">
        <v>81</v>
      </c>
      <c r="L258">
        <v>69</v>
      </c>
      <c r="M258">
        <v>0.2324</v>
      </c>
      <c r="N258">
        <v>0.38490000000000002</v>
      </c>
      <c r="O258">
        <v>0.34</v>
      </c>
      <c r="P258">
        <v>0.34</v>
      </c>
      <c r="Q258" s="1">
        <f>(-LOG10(M258*0.99+0.01)/2*0.99+0.01)</f>
        <v>0.31672737046908789</v>
      </c>
      <c r="R258" s="1">
        <f>(1-Q258)*POWER(MAX(0,0.5-M258),2)</f>
        <v>4.8928989015277535E-2</v>
      </c>
      <c r="S258" s="1">
        <f>(1-Q258-R258)*(POWER(MAX(0,0.125-M258)*6,3))</f>
        <v>0</v>
      </c>
      <c r="T258" s="2">
        <f>Q258+R258+S258</f>
        <v>0.36565635948436542</v>
      </c>
      <c r="U258" s="2">
        <f>T258*F258</f>
        <v>0.27424226961327408</v>
      </c>
      <c r="V258" s="2">
        <f>IF(O258,U258-O258,"")</f>
        <v>-6.5757730386725943E-2</v>
      </c>
    </row>
    <row r="259" spans="1:22" x14ac:dyDescent="0.25">
      <c r="A259" t="s">
        <v>274</v>
      </c>
      <c r="B259">
        <v>50</v>
      </c>
      <c r="C259">
        <v>52</v>
      </c>
      <c r="D259">
        <v>4</v>
      </c>
      <c r="E259">
        <v>349</v>
      </c>
      <c r="F259">
        <v>0.75</v>
      </c>
      <c r="G259">
        <v>30</v>
      </c>
      <c r="H259">
        <v>7.6899999999999996E-2</v>
      </c>
      <c r="I259">
        <v>0.13420000000000001</v>
      </c>
      <c r="J259">
        <v>0.35802469100000001</v>
      </c>
      <c r="K259">
        <v>81</v>
      </c>
      <c r="L259">
        <v>69</v>
      </c>
      <c r="M259">
        <v>5.8099999999999999E-2</v>
      </c>
      <c r="N259">
        <v>0.1014</v>
      </c>
      <c r="O259">
        <v>0.61</v>
      </c>
      <c r="P259">
        <v>0.61</v>
      </c>
      <c r="Q259" s="1">
        <f>(-LOG10(M259*0.99+0.01)/2*0.99+0.01)</f>
        <v>0.58943412926569427</v>
      </c>
      <c r="R259" s="1">
        <f>(1-Q259)*POWER(MAX(0,0.5-M259),2)</f>
        <v>8.017350085282271E-2</v>
      </c>
      <c r="S259" s="1">
        <f>(1-Q259-R259)*(POWER(MAX(0,0.125-M259)*6,3))</f>
        <v>2.1367913334425892E-2</v>
      </c>
      <c r="T259" s="2">
        <f>Q259+R259+S259</f>
        <v>0.69097554345294288</v>
      </c>
      <c r="U259" s="2">
        <f>T259*F259</f>
        <v>0.51823165758970713</v>
      </c>
      <c r="V259" s="2">
        <f>IF(O259,U259-O259,"")</f>
        <v>-9.1768342410292858E-2</v>
      </c>
    </row>
    <row r="260" spans="1:22" x14ac:dyDescent="0.25">
      <c r="A260" t="s">
        <v>275</v>
      </c>
      <c r="B260">
        <v>50</v>
      </c>
      <c r="C260">
        <v>123</v>
      </c>
      <c r="D260">
        <v>22</v>
      </c>
      <c r="E260">
        <v>1745</v>
      </c>
      <c r="F260">
        <v>0.75</v>
      </c>
      <c r="G260">
        <v>19</v>
      </c>
      <c r="H260">
        <v>0.1789</v>
      </c>
      <c r="I260">
        <v>0.28370000000000001</v>
      </c>
      <c r="J260">
        <v>0.27647058800000002</v>
      </c>
      <c r="K260">
        <v>170</v>
      </c>
      <c r="L260">
        <v>145</v>
      </c>
      <c r="M260">
        <v>0.1522</v>
      </c>
      <c r="N260">
        <v>0.24149999999999999</v>
      </c>
      <c r="O260">
        <v>0.5</v>
      </c>
      <c r="Q260" s="1">
        <f>(-LOG10(M260*0.99+0.01)/2*0.99+0.01)</f>
        <v>0.40305157342698567</v>
      </c>
      <c r="R260" s="1">
        <f>(1-Q260)*POWER(MAX(0,0.5-M260),2)</f>
        <v>7.220977090865642E-2</v>
      </c>
      <c r="S260" s="1">
        <f>(1-Q260-R260)*(POWER(MAX(0,0.125-M260)*6,3))</f>
        <v>0</v>
      </c>
      <c r="T260" s="2">
        <f>Q260+R260+S260</f>
        <v>0.4752613443356421</v>
      </c>
      <c r="U260" s="2">
        <f>T260*F260</f>
        <v>0.35644600825173156</v>
      </c>
      <c r="V260" s="2">
        <f>IF(O260,U260-O260,"")</f>
        <v>-0.14355399174826844</v>
      </c>
    </row>
    <row r="261" spans="1:22" x14ac:dyDescent="0.25">
      <c r="A261" t="s">
        <v>276</v>
      </c>
      <c r="B261">
        <v>50</v>
      </c>
      <c r="C261">
        <v>123</v>
      </c>
      <c r="D261">
        <v>98</v>
      </c>
      <c r="E261">
        <v>4960</v>
      </c>
      <c r="F261">
        <v>0.75</v>
      </c>
      <c r="G261">
        <v>117</v>
      </c>
      <c r="H261">
        <v>0.79669999999999996</v>
      </c>
      <c r="I261">
        <v>0.80649999999999999</v>
      </c>
      <c r="J261">
        <v>0.27647058800000002</v>
      </c>
      <c r="K261">
        <v>170</v>
      </c>
      <c r="L261">
        <v>145</v>
      </c>
      <c r="M261">
        <v>0.67820000000000003</v>
      </c>
      <c r="N261">
        <v>0.6865</v>
      </c>
      <c r="O261">
        <v>0.14000000000000001</v>
      </c>
      <c r="P261">
        <v>0.14000000000000001</v>
      </c>
      <c r="Q261" s="1">
        <f>(-LOG10(M261*0.99+0.01)/2*0.99+0.01)</f>
        <v>9.2460267261921969E-2</v>
      </c>
      <c r="R261" s="1">
        <f>(1-Q261)*POWER(MAX(0,0.5-M261),2)</f>
        <v>0</v>
      </c>
      <c r="S261" s="1">
        <f>(1-Q261-R261)*(POWER(MAX(0,0.125-M261)*6,3))</f>
        <v>0</v>
      </c>
      <c r="T261" s="2">
        <f>Q261+R261+S261</f>
        <v>9.2460267261921969E-2</v>
      </c>
      <c r="U261" s="2">
        <f>T261*F261</f>
        <v>6.9345200446441477E-2</v>
      </c>
      <c r="V261" s="2">
        <f>IF(O261,U261-O261,"")</f>
        <v>-7.0654799553558537E-2</v>
      </c>
    </row>
    <row r="262" spans="1:22" x14ac:dyDescent="0.25">
      <c r="A262" t="s">
        <v>277</v>
      </c>
      <c r="B262">
        <v>50</v>
      </c>
      <c r="C262">
        <v>123</v>
      </c>
      <c r="D262">
        <v>69</v>
      </c>
      <c r="E262">
        <v>3483</v>
      </c>
      <c r="F262">
        <v>0.75</v>
      </c>
      <c r="G262">
        <v>89</v>
      </c>
      <c r="H262">
        <v>0.56100000000000005</v>
      </c>
      <c r="I262">
        <v>0.56630000000000003</v>
      </c>
      <c r="J262">
        <v>0.27647058800000002</v>
      </c>
      <c r="K262">
        <v>170</v>
      </c>
      <c r="L262">
        <v>145</v>
      </c>
      <c r="M262">
        <v>0.47749999999999998</v>
      </c>
      <c r="N262">
        <v>0.48209999999999997</v>
      </c>
      <c r="O262">
        <v>0.3</v>
      </c>
      <c r="Q262" s="1">
        <f>(-LOG10(M262*0.99+0.01)/2*0.99+0.01)</f>
        <v>0.16656860334734735</v>
      </c>
      <c r="R262" s="1">
        <f>(1-Q262)*POWER(MAX(0,0.5-M262),2)</f>
        <v>4.2192464455540618E-4</v>
      </c>
      <c r="S262" s="1">
        <f>(1-Q262-R262)*(POWER(MAX(0,0.125-M262)*6,3))</f>
        <v>0</v>
      </c>
      <c r="T262" s="2">
        <f>Q262+R262+S262</f>
        <v>0.16699052799190275</v>
      </c>
      <c r="U262" s="2">
        <f>T262*F262</f>
        <v>0.12524289599392707</v>
      </c>
      <c r="V262" s="2">
        <f>IF(O262,U262-O262,"")</f>
        <v>-0.17475710400607292</v>
      </c>
    </row>
    <row r="263" spans="1:22" x14ac:dyDescent="0.25">
      <c r="A263" t="s">
        <v>278</v>
      </c>
      <c r="B263">
        <v>50</v>
      </c>
      <c r="C263">
        <v>123</v>
      </c>
      <c r="D263">
        <v>110</v>
      </c>
      <c r="E263">
        <v>5650</v>
      </c>
      <c r="F263">
        <v>0.75</v>
      </c>
      <c r="G263">
        <v>570</v>
      </c>
      <c r="H263">
        <v>0.89429999999999998</v>
      </c>
      <c r="I263">
        <v>0.91869999999999996</v>
      </c>
      <c r="J263">
        <v>0.27647058800000002</v>
      </c>
      <c r="K263">
        <v>170</v>
      </c>
      <c r="L263">
        <v>145</v>
      </c>
      <c r="M263">
        <v>0.76119999999999999</v>
      </c>
      <c r="N263">
        <v>0.78200000000000003</v>
      </c>
      <c r="O263">
        <v>0.06</v>
      </c>
      <c r="P263">
        <v>0.06</v>
      </c>
      <c r="Q263" s="1">
        <f>(-LOG10(M263*0.99+0.01)/2*0.99+0.01)</f>
        <v>6.7984748115861679E-2</v>
      </c>
      <c r="R263" s="1">
        <f>(1-Q263)*POWER(MAX(0,0.5-M263),2)</f>
        <v>0</v>
      </c>
      <c r="S263" s="1">
        <f>(1-Q263-R263)*(POWER(MAX(0,0.125-M263)*6,3))</f>
        <v>0</v>
      </c>
      <c r="T263" s="2">
        <f>Q263+R263+S263</f>
        <v>6.7984748115861679E-2</v>
      </c>
      <c r="U263" s="2">
        <f>T263*F263</f>
        <v>5.0988561086896256E-2</v>
      </c>
      <c r="V263" s="2">
        <f>IF(O263,U263-O263,"")</f>
        <v>-9.011438913103742E-3</v>
      </c>
    </row>
    <row r="264" spans="1:22" x14ac:dyDescent="0.25">
      <c r="A264" t="s">
        <v>279</v>
      </c>
      <c r="B264">
        <v>50</v>
      </c>
      <c r="C264">
        <v>123</v>
      </c>
      <c r="D264">
        <v>100</v>
      </c>
      <c r="E264">
        <v>5240</v>
      </c>
      <c r="F264">
        <v>0.75</v>
      </c>
      <c r="G264">
        <v>158</v>
      </c>
      <c r="H264">
        <v>0.81299999999999994</v>
      </c>
      <c r="I264">
        <v>0.85199999999999998</v>
      </c>
      <c r="J264">
        <v>0.27647058800000002</v>
      </c>
      <c r="K264">
        <v>170</v>
      </c>
      <c r="L264">
        <v>145</v>
      </c>
      <c r="M264">
        <v>0.69199999999999995</v>
      </c>
      <c r="N264">
        <v>0.72529999999999994</v>
      </c>
      <c r="O264">
        <v>0.1</v>
      </c>
      <c r="Q264" s="1">
        <f>(-LOG10(M264*0.99+0.01)/2*0.99+0.01)</f>
        <v>8.8192777739774464E-2</v>
      </c>
      <c r="R264" s="1">
        <f>(1-Q264)*POWER(MAX(0,0.5-M264),2)</f>
        <v>0</v>
      </c>
      <c r="S264" s="1">
        <f>(1-Q264-R264)*(POWER(MAX(0,0.125-M264)*6,3))</f>
        <v>0</v>
      </c>
      <c r="T264" s="2">
        <f>Q264+R264+S264</f>
        <v>8.8192777739774464E-2</v>
      </c>
      <c r="U264" s="2">
        <f>T264*F264</f>
        <v>6.6144583304830848E-2</v>
      </c>
      <c r="V264" s="2">
        <f>IF(O264,U264-O264,"")</f>
        <v>-3.3855416695169158E-2</v>
      </c>
    </row>
    <row r="265" spans="1:22" x14ac:dyDescent="0.25">
      <c r="A265" t="s">
        <v>280</v>
      </c>
      <c r="B265">
        <v>50</v>
      </c>
      <c r="C265">
        <v>119</v>
      </c>
      <c r="D265">
        <v>5</v>
      </c>
      <c r="E265">
        <v>260</v>
      </c>
      <c r="F265">
        <v>0.75</v>
      </c>
      <c r="G265">
        <v>23</v>
      </c>
      <c r="H265">
        <v>4.2000000000000003E-2</v>
      </c>
      <c r="I265">
        <v>4.3700000000000003E-2</v>
      </c>
      <c r="J265">
        <v>0.34254143599999998</v>
      </c>
      <c r="K265">
        <v>181</v>
      </c>
      <c r="L265">
        <v>154</v>
      </c>
      <c r="M265">
        <v>3.2500000000000001E-2</v>
      </c>
      <c r="N265">
        <v>3.3799999999999997E-2</v>
      </c>
      <c r="O265">
        <v>0.67</v>
      </c>
      <c r="P265">
        <v>0.67</v>
      </c>
      <c r="Q265" s="1">
        <f>(-LOG10(M265*0.99+0.01)/2*0.99+0.01)</f>
        <v>0.69059772982572443</v>
      </c>
      <c r="R265" s="1">
        <f>(1-Q265)*POWER(MAX(0,0.5-M265),2)</f>
        <v>6.762179991077652E-2</v>
      </c>
      <c r="S265" s="1">
        <f>(1-Q265-R265)*(POWER(MAX(0,0.125-M265)*6,3))</f>
        <v>4.133330829086742E-2</v>
      </c>
      <c r="T265" s="2">
        <f>Q265+R265+S265</f>
        <v>0.79955283802736843</v>
      </c>
      <c r="U265" s="2">
        <f>T265*F265</f>
        <v>0.59966462852052627</v>
      </c>
      <c r="V265" s="2">
        <f>IF(O265,U265-O265,"")</f>
        <v>-7.0335371479473774E-2</v>
      </c>
    </row>
    <row r="266" spans="1:22" x14ac:dyDescent="0.25">
      <c r="A266" t="s">
        <v>281</v>
      </c>
      <c r="B266">
        <v>50</v>
      </c>
      <c r="C266">
        <v>119</v>
      </c>
      <c r="D266">
        <v>96</v>
      </c>
      <c r="E266">
        <v>5015</v>
      </c>
      <c r="F266">
        <v>0.75</v>
      </c>
      <c r="G266">
        <v>172</v>
      </c>
      <c r="H266">
        <v>0.80669999999999997</v>
      </c>
      <c r="I266">
        <v>0.84289999999999998</v>
      </c>
      <c r="J266">
        <v>0.34254143599999998</v>
      </c>
      <c r="K266">
        <v>181</v>
      </c>
      <c r="L266">
        <v>154</v>
      </c>
      <c r="M266">
        <v>0.624</v>
      </c>
      <c r="N266">
        <v>0.65190000000000003</v>
      </c>
      <c r="O266">
        <v>0.11</v>
      </c>
      <c r="P266">
        <v>0.11</v>
      </c>
      <c r="Q266" s="1">
        <f>(-LOG10(M266*0.99+0.01)/2*0.99+0.01)</f>
        <v>0.11009214839741908</v>
      </c>
      <c r="R266" s="1">
        <f>(1-Q266)*POWER(MAX(0,0.5-M266),2)</f>
        <v>0</v>
      </c>
      <c r="S266" s="1">
        <f>(1-Q266-R266)*(POWER(MAX(0,0.125-M266)*6,3))</f>
        <v>0</v>
      </c>
      <c r="T266" s="2">
        <f>Q266+R266+S266</f>
        <v>0.11009214839741908</v>
      </c>
      <c r="U266" s="2">
        <f>T266*F266</f>
        <v>8.256911129806431E-2</v>
      </c>
      <c r="V266" s="2">
        <f>IF(O266,U266-O266,"")</f>
        <v>-2.7430888701935691E-2</v>
      </c>
    </row>
    <row r="267" spans="1:22" x14ac:dyDescent="0.25">
      <c r="A267" t="s">
        <v>282</v>
      </c>
      <c r="B267">
        <v>50</v>
      </c>
      <c r="C267">
        <v>119</v>
      </c>
      <c r="D267">
        <v>93</v>
      </c>
      <c r="E267">
        <v>4650</v>
      </c>
      <c r="F267">
        <v>0.75</v>
      </c>
      <c r="G267">
        <v>118</v>
      </c>
      <c r="H267">
        <v>0.78149999999999997</v>
      </c>
      <c r="I267">
        <v>0.78149999999999997</v>
      </c>
      <c r="J267">
        <v>0.34254143599999998</v>
      </c>
      <c r="K267">
        <v>181</v>
      </c>
      <c r="L267">
        <v>154</v>
      </c>
      <c r="M267">
        <v>0.60450000000000004</v>
      </c>
      <c r="N267">
        <v>0.60450000000000004</v>
      </c>
      <c r="O267">
        <v>0.15</v>
      </c>
      <c r="P267">
        <v>0.15</v>
      </c>
      <c r="Q267" s="1">
        <f>(-LOG10(M267*0.99+0.01)/2*0.99+0.01)</f>
        <v>0.11680691017918235</v>
      </c>
      <c r="R267" s="1">
        <f>(1-Q267)*POWER(MAX(0,0.5-M267),2)</f>
        <v>0</v>
      </c>
      <c r="S267" s="1">
        <f>(1-Q267-R267)*(POWER(MAX(0,0.125-M267)*6,3))</f>
        <v>0</v>
      </c>
      <c r="T267" s="2">
        <f>Q267+R267+S267</f>
        <v>0.11680691017918235</v>
      </c>
      <c r="U267" s="2">
        <f>T267*F267</f>
        <v>8.7605182634386769E-2</v>
      </c>
      <c r="V267" s="2">
        <f>IF(O267,U267-O267,"")</f>
        <v>-6.2394817365613225E-2</v>
      </c>
    </row>
    <row r="268" spans="1:22" x14ac:dyDescent="0.25">
      <c r="A268" t="s">
        <v>283</v>
      </c>
      <c r="B268">
        <v>50</v>
      </c>
      <c r="C268">
        <v>119</v>
      </c>
      <c r="D268">
        <v>52</v>
      </c>
      <c r="E268">
        <v>3550</v>
      </c>
      <c r="F268">
        <v>0.75</v>
      </c>
      <c r="G268">
        <v>74</v>
      </c>
      <c r="H268">
        <v>0.437</v>
      </c>
      <c r="I268">
        <v>0.59660000000000002</v>
      </c>
      <c r="J268">
        <v>0.34254143599999998</v>
      </c>
      <c r="K268">
        <v>181</v>
      </c>
      <c r="L268">
        <v>154</v>
      </c>
      <c r="M268">
        <v>0.33800000000000002</v>
      </c>
      <c r="N268">
        <v>0.46150000000000002</v>
      </c>
      <c r="O268">
        <v>0.28000000000000003</v>
      </c>
      <c r="P268">
        <v>0.28000000000000003</v>
      </c>
      <c r="Q268" s="1">
        <f>(-LOG10(M268*0.99+0.01)/2*0.99+0.01)</f>
        <v>0.23901646334232543</v>
      </c>
      <c r="R268" s="1">
        <f>(1-Q268)*POWER(MAX(0,0.5-M268),2)</f>
        <v>1.9971251936044009E-2</v>
      </c>
      <c r="S268" s="1">
        <f>(1-Q268-R268)*(POWER(MAX(0,0.125-M268)*6,3))</f>
        <v>0</v>
      </c>
      <c r="T268" s="2">
        <f>Q268+R268+S268</f>
        <v>0.25898771527836945</v>
      </c>
      <c r="U268" s="2">
        <f>T268*F268</f>
        <v>0.19424078645877707</v>
      </c>
      <c r="V268" s="2">
        <f>IF(O268,U268-O268,"")</f>
        <v>-8.5759213541222956E-2</v>
      </c>
    </row>
    <row r="269" spans="1:22" x14ac:dyDescent="0.25">
      <c r="A269" t="s">
        <v>284</v>
      </c>
      <c r="B269">
        <v>50</v>
      </c>
      <c r="C269">
        <v>119</v>
      </c>
      <c r="D269">
        <v>80</v>
      </c>
      <c r="E269">
        <v>4184</v>
      </c>
      <c r="F269">
        <v>0.75</v>
      </c>
      <c r="G269">
        <v>142</v>
      </c>
      <c r="H269">
        <v>0.67230000000000001</v>
      </c>
      <c r="I269">
        <v>0.70320000000000005</v>
      </c>
      <c r="J269">
        <v>0.34254143599999998</v>
      </c>
      <c r="K269">
        <v>181</v>
      </c>
      <c r="L269">
        <v>154</v>
      </c>
      <c r="M269">
        <v>0.52</v>
      </c>
      <c r="N269">
        <v>0.54390000000000005</v>
      </c>
      <c r="O269">
        <v>0.21</v>
      </c>
      <c r="P269">
        <v>0.21</v>
      </c>
      <c r="Q269" s="1">
        <f>(-LOG10(M269*0.99+0.01)/2*0.99+0.01)</f>
        <v>0.14860305594803608</v>
      </c>
      <c r="R269" s="1">
        <f>(1-Q269)*POWER(MAX(0,0.5-M269),2)</f>
        <v>0</v>
      </c>
      <c r="S269" s="1">
        <f>(1-Q269-R269)*(POWER(MAX(0,0.125-M269)*6,3))</f>
        <v>0</v>
      </c>
      <c r="T269" s="2">
        <f>Q269+R269+S269</f>
        <v>0.14860305594803608</v>
      </c>
      <c r="U269" s="2">
        <f>T269*F269</f>
        <v>0.11145229196102706</v>
      </c>
      <c r="V269" s="2">
        <f>IF(O269,U269-O269,"")</f>
        <v>-9.8547708038972934E-2</v>
      </c>
    </row>
    <row r="270" spans="1:22" x14ac:dyDescent="0.25">
      <c r="A270" t="s">
        <v>285</v>
      </c>
      <c r="B270">
        <v>50</v>
      </c>
      <c r="C270">
        <v>111</v>
      </c>
      <c r="D270">
        <v>106</v>
      </c>
      <c r="E270">
        <v>5405</v>
      </c>
      <c r="F270">
        <v>0.75</v>
      </c>
      <c r="G270">
        <v>1444</v>
      </c>
      <c r="H270">
        <v>0.95499999999999996</v>
      </c>
      <c r="I270">
        <v>0.97389999999999999</v>
      </c>
      <c r="J270">
        <v>0.27922077899999997</v>
      </c>
      <c r="K270">
        <v>154</v>
      </c>
      <c r="L270">
        <v>131</v>
      </c>
      <c r="M270">
        <v>0.80979999999999996</v>
      </c>
      <c r="N270">
        <v>0.82579999999999998</v>
      </c>
      <c r="O270">
        <v>0.05</v>
      </c>
      <c r="P270">
        <v>0.05</v>
      </c>
      <c r="Q270" s="1">
        <f>(-LOG10(M270*0.99+0.01)/2*0.99+0.01)</f>
        <v>5.4848675054269234E-2</v>
      </c>
      <c r="R270" s="1">
        <f>(1-Q270)*POWER(MAX(0,0.5-M270),2)</f>
        <v>0</v>
      </c>
      <c r="S270" s="1">
        <f>(1-Q270-R270)*(POWER(MAX(0,0.125-M270)*6,3))</f>
        <v>0</v>
      </c>
      <c r="T270" s="2">
        <f>Q270+R270+S270</f>
        <v>5.4848675054269234E-2</v>
      </c>
      <c r="U270" s="2">
        <f>T270*F270</f>
        <v>4.1136506290701924E-2</v>
      </c>
      <c r="V270" s="2">
        <f>IF(O270,U270-O270,"")</f>
        <v>-8.8634937092980787E-3</v>
      </c>
    </row>
    <row r="271" spans="1:22" x14ac:dyDescent="0.25">
      <c r="A271" t="s">
        <v>286</v>
      </c>
      <c r="B271">
        <v>50</v>
      </c>
      <c r="C271">
        <v>111</v>
      </c>
      <c r="D271">
        <v>21</v>
      </c>
      <c r="E271">
        <v>1612</v>
      </c>
      <c r="F271">
        <v>0.75</v>
      </c>
      <c r="G271">
        <v>227</v>
      </c>
      <c r="H271">
        <v>0.18920000000000001</v>
      </c>
      <c r="I271">
        <v>0.29049999999999998</v>
      </c>
      <c r="J271">
        <v>0.27922077899999997</v>
      </c>
      <c r="K271">
        <v>154</v>
      </c>
      <c r="L271">
        <v>131</v>
      </c>
      <c r="M271">
        <v>0.16039999999999999</v>
      </c>
      <c r="N271">
        <v>0.24629999999999999</v>
      </c>
      <c r="O271">
        <v>0.5</v>
      </c>
      <c r="Q271" s="1">
        <f>(-LOG10(M271*0.99+0.01)/2*0.99+0.01)</f>
        <v>0.39245573533951367</v>
      </c>
      <c r="R271" s="1">
        <f>(1-Q271)*POWER(MAX(0,0.5-M271),2)</f>
        <v>7.0066962161846921E-2</v>
      </c>
      <c r="S271" s="1">
        <f>(1-Q271-R271)*(POWER(MAX(0,0.125-M271)*6,3))</f>
        <v>0</v>
      </c>
      <c r="T271" s="2">
        <f>Q271+R271+S271</f>
        <v>0.4625226975013606</v>
      </c>
      <c r="U271" s="2">
        <f>T271*F271</f>
        <v>0.34689202312602047</v>
      </c>
      <c r="V271" s="2">
        <f>IF(O271,U271-O271,"")</f>
        <v>-0.15310797687397953</v>
      </c>
    </row>
    <row r="272" spans="1:22" x14ac:dyDescent="0.25">
      <c r="A272" t="s">
        <v>287</v>
      </c>
      <c r="B272">
        <v>50</v>
      </c>
      <c r="C272">
        <v>111</v>
      </c>
      <c r="D272">
        <v>50</v>
      </c>
      <c r="E272">
        <v>2754</v>
      </c>
      <c r="F272">
        <v>0.75</v>
      </c>
      <c r="G272">
        <v>129</v>
      </c>
      <c r="H272">
        <v>0.45050000000000001</v>
      </c>
      <c r="I272">
        <v>0.49619999999999997</v>
      </c>
      <c r="J272">
        <v>0.27922077899999997</v>
      </c>
      <c r="K272">
        <v>154</v>
      </c>
      <c r="L272">
        <v>131</v>
      </c>
      <c r="M272">
        <v>0.38200000000000001</v>
      </c>
      <c r="N272">
        <v>0.42080000000000001</v>
      </c>
      <c r="O272">
        <v>0.35</v>
      </c>
      <c r="P272">
        <v>0.35</v>
      </c>
      <c r="Q272" s="1">
        <f>(-LOG10(M272*0.99+0.01)/2*0.99+0.01)</f>
        <v>0.21342858793055752</v>
      </c>
      <c r="R272" s="1">
        <f>(1-Q272)*POWER(MAX(0,0.5-M272),2)</f>
        <v>1.0952220341654917E-2</v>
      </c>
      <c r="S272" s="1">
        <f>(1-Q272-R272)*(POWER(MAX(0,0.125-M272)*6,3))</f>
        <v>0</v>
      </c>
      <c r="T272" s="2">
        <f>Q272+R272+S272</f>
        <v>0.22438080827221243</v>
      </c>
      <c r="U272" s="2">
        <f>T272*F272</f>
        <v>0.16828560620415933</v>
      </c>
      <c r="V272" s="2">
        <f>IF(O272,U272-O272,"")</f>
        <v>-0.18171439379584065</v>
      </c>
    </row>
    <row r="273" spans="1:22" x14ac:dyDescent="0.25">
      <c r="A273" t="s">
        <v>288</v>
      </c>
      <c r="B273">
        <v>50</v>
      </c>
      <c r="C273">
        <v>111</v>
      </c>
      <c r="D273">
        <v>102</v>
      </c>
      <c r="E273">
        <v>5110</v>
      </c>
      <c r="F273">
        <v>0.75</v>
      </c>
      <c r="G273">
        <v>599</v>
      </c>
      <c r="H273">
        <v>0.91890000000000005</v>
      </c>
      <c r="I273">
        <v>0.92069999999999996</v>
      </c>
      <c r="J273">
        <v>0.27922077899999997</v>
      </c>
      <c r="K273">
        <v>154</v>
      </c>
      <c r="L273">
        <v>131</v>
      </c>
      <c r="M273">
        <v>0.7792</v>
      </c>
      <c r="N273">
        <v>0.78069999999999995</v>
      </c>
      <c r="O273">
        <v>0.06</v>
      </c>
      <c r="P273">
        <v>0.06</v>
      </c>
      <c r="Q273" s="1">
        <f>(-LOG10(M273*0.99+0.01)/2*0.99+0.01)</f>
        <v>6.302546267203607E-2</v>
      </c>
      <c r="R273" s="1">
        <f>(1-Q273)*POWER(MAX(0,0.5-M273),2)</f>
        <v>0</v>
      </c>
      <c r="S273" s="1">
        <f>(1-Q273-R273)*(POWER(MAX(0,0.125-M273)*6,3))</f>
        <v>0</v>
      </c>
      <c r="T273" s="2">
        <f>Q273+R273+S273</f>
        <v>6.302546267203607E-2</v>
      </c>
      <c r="U273" s="2">
        <f>T273*F273</f>
        <v>4.7269097004027052E-2</v>
      </c>
      <c r="V273" s="2">
        <f>IF(O273,U273-O273,"")</f>
        <v>-1.2730902995972945E-2</v>
      </c>
    </row>
    <row r="274" spans="1:22" x14ac:dyDescent="0.25">
      <c r="A274" t="s">
        <v>289</v>
      </c>
      <c r="B274">
        <v>50</v>
      </c>
      <c r="C274">
        <v>111</v>
      </c>
      <c r="D274">
        <v>61</v>
      </c>
      <c r="E274">
        <v>3166</v>
      </c>
      <c r="F274">
        <v>0.75</v>
      </c>
      <c r="G274">
        <v>233</v>
      </c>
      <c r="H274">
        <v>0.54949999999999999</v>
      </c>
      <c r="I274">
        <v>0.57050000000000001</v>
      </c>
      <c r="J274">
        <v>0.27922077899999997</v>
      </c>
      <c r="K274">
        <v>154</v>
      </c>
      <c r="L274">
        <v>131</v>
      </c>
      <c r="M274">
        <v>0.46600000000000003</v>
      </c>
      <c r="N274">
        <v>0.48370000000000002</v>
      </c>
      <c r="O274">
        <v>0.3</v>
      </c>
      <c r="Q274" s="1">
        <f>(-LOG10(M274*0.99+0.01)/2*0.99+0.01)</f>
        <v>0.17169952274894962</v>
      </c>
      <c r="R274" s="1">
        <f>(1-Q274)*POWER(MAX(0,0.5-M274),2)</f>
        <v>9.5751535170221275E-4</v>
      </c>
      <c r="S274" s="1">
        <f>(1-Q274-R274)*(POWER(MAX(0,0.125-M274)*6,3))</f>
        <v>0</v>
      </c>
      <c r="T274" s="2">
        <f>Q274+R274+S274</f>
        <v>0.17265703810065183</v>
      </c>
      <c r="U274" s="2">
        <f>T274*F274</f>
        <v>0.12949277857548888</v>
      </c>
      <c r="V274" s="2">
        <f>IF(O274,U274-O274,"")</f>
        <v>-0.17050722142451111</v>
      </c>
    </row>
    <row r="275" spans="1:22" x14ac:dyDescent="0.25">
      <c r="A275" t="s">
        <v>290</v>
      </c>
      <c r="B275">
        <v>100</v>
      </c>
      <c r="C275">
        <v>221</v>
      </c>
      <c r="D275">
        <v>220</v>
      </c>
      <c r="E275">
        <v>22060</v>
      </c>
      <c r="F275">
        <v>2</v>
      </c>
      <c r="G275">
        <v>208</v>
      </c>
      <c r="H275">
        <v>0.99550000000000005</v>
      </c>
      <c r="I275">
        <v>0.99819999999999998</v>
      </c>
      <c r="J275">
        <v>0.19047618999999999</v>
      </c>
      <c r="K275">
        <v>273</v>
      </c>
      <c r="L275">
        <v>232</v>
      </c>
      <c r="M275">
        <v>0.94810000000000005</v>
      </c>
      <c r="N275">
        <v>0.95069999999999999</v>
      </c>
      <c r="O275">
        <v>0.8</v>
      </c>
      <c r="Q275" s="1">
        <f>(-LOG10(M275*0.99+0.01)/2*0.99+0.01)</f>
        <v>2.1339549625924492E-2</v>
      </c>
      <c r="R275" s="1">
        <f>(1-Q275)*POWER(MAX(0,0.5-M275),2)</f>
        <v>0</v>
      </c>
      <c r="S275" s="1">
        <f>(1-Q275-R275)*(POWER(MAX(0,0.125-M275)*6,3))</f>
        <v>0</v>
      </c>
      <c r="T275" s="2">
        <f>Q275+R275+S275</f>
        <v>2.1339549625924492E-2</v>
      </c>
      <c r="U275" s="2">
        <f>T275*F275</f>
        <v>4.2679099251848984E-2</v>
      </c>
      <c r="V275" s="2">
        <f>IF(O275,U275-O275,"")</f>
        <v>-0.75732090074815106</v>
      </c>
    </row>
    <row r="276" spans="1:22" x14ac:dyDescent="0.25">
      <c r="A276" t="s">
        <v>291</v>
      </c>
      <c r="B276">
        <v>100</v>
      </c>
      <c r="C276">
        <v>221</v>
      </c>
      <c r="D276">
        <v>18</v>
      </c>
      <c r="E276">
        <v>4240</v>
      </c>
      <c r="F276">
        <v>2</v>
      </c>
      <c r="G276">
        <v>4</v>
      </c>
      <c r="H276">
        <v>8.14E-2</v>
      </c>
      <c r="I276">
        <v>0.19189999999999999</v>
      </c>
      <c r="J276">
        <v>0.19047618999999999</v>
      </c>
      <c r="K276">
        <v>273</v>
      </c>
      <c r="L276">
        <v>232</v>
      </c>
      <c r="M276">
        <v>7.7600000000000002E-2</v>
      </c>
      <c r="N276">
        <v>0.1827</v>
      </c>
      <c r="O276">
        <v>0.8</v>
      </c>
      <c r="Q276" s="1">
        <f>(-LOG10(M276*0.99+0.01)/2*0.99+0.01)</f>
        <v>0.53537330394900962</v>
      </c>
      <c r="R276" s="1">
        <f>(1-Q276)*POWER(MAX(0,0.5-M276),2)</f>
        <v>8.289951285240274E-2</v>
      </c>
      <c r="S276" s="1">
        <f>(1-Q276-R276)*(POWER(MAX(0,0.125-M276)*6,3))</f>
        <v>8.7809572701163709E-3</v>
      </c>
      <c r="T276" s="2">
        <f>Q276+R276+S276</f>
        <v>0.62705377407152874</v>
      </c>
      <c r="U276" s="2">
        <f>T276*F276</f>
        <v>1.2541075481430575</v>
      </c>
      <c r="V276" s="2">
        <f>IF(O276,U276-O276,"")</f>
        <v>0.45410754814305743</v>
      </c>
    </row>
    <row r="277" spans="1:22" x14ac:dyDescent="0.25">
      <c r="A277" t="s">
        <v>292</v>
      </c>
      <c r="B277">
        <v>100</v>
      </c>
      <c r="C277">
        <v>221</v>
      </c>
      <c r="D277">
        <v>4</v>
      </c>
      <c r="E277">
        <v>2425</v>
      </c>
      <c r="F277">
        <v>2</v>
      </c>
      <c r="G277">
        <v>3</v>
      </c>
      <c r="H277">
        <v>1.8100000000000002E-2</v>
      </c>
      <c r="I277">
        <v>0.10970000000000001</v>
      </c>
      <c r="J277">
        <v>0.19047618999999999</v>
      </c>
      <c r="K277">
        <v>273</v>
      </c>
      <c r="L277">
        <v>232</v>
      </c>
      <c r="M277">
        <v>1.72E-2</v>
      </c>
      <c r="N277">
        <v>0.1045</v>
      </c>
      <c r="O277">
        <v>0.8</v>
      </c>
      <c r="Q277" s="1">
        <f>(-LOG10(M277*0.99+0.01)/2*0.99+0.01)</f>
        <v>0.78625211442479592</v>
      </c>
      <c r="R277" s="1">
        <f>(1-Q277)*POWER(MAX(0,0.5-M277),2)</f>
        <v>4.9823742936376078E-2</v>
      </c>
      <c r="S277" s="1">
        <f>(1-Q277-R277)*(POWER(MAX(0,0.125-M277)*6,3))</f>
        <v>4.4356059215458966E-2</v>
      </c>
      <c r="T277" s="2">
        <f>Q277+R277+S277</f>
        <v>0.88043191657663089</v>
      </c>
      <c r="U277" s="2">
        <f>T277*F277</f>
        <v>1.7608638331532618</v>
      </c>
      <c r="V277" s="2">
        <f>IF(O277,U277-O277,"")</f>
        <v>0.96086383315326174</v>
      </c>
    </row>
    <row r="278" spans="1:22" x14ac:dyDescent="0.25">
      <c r="A278" t="s">
        <v>293</v>
      </c>
      <c r="B278">
        <v>100</v>
      </c>
      <c r="C278">
        <v>221</v>
      </c>
      <c r="D278">
        <v>6</v>
      </c>
      <c r="E278">
        <v>2890</v>
      </c>
      <c r="F278">
        <v>2</v>
      </c>
      <c r="G278">
        <v>10</v>
      </c>
      <c r="H278">
        <v>2.7099999999999999E-2</v>
      </c>
      <c r="I278">
        <v>0.1308</v>
      </c>
      <c r="J278">
        <v>0.19047618999999999</v>
      </c>
      <c r="K278">
        <v>273</v>
      </c>
      <c r="L278">
        <v>232</v>
      </c>
      <c r="M278">
        <v>2.5899999999999999E-2</v>
      </c>
      <c r="N278">
        <v>0.1245</v>
      </c>
      <c r="O278">
        <v>0.8</v>
      </c>
      <c r="Q278" s="1">
        <f>(-LOG10(M278*0.99+0.01)/2*0.99+0.01)</f>
        <v>0.726784809011222</v>
      </c>
      <c r="R278" s="1">
        <f>(1-Q278)*POWER(MAX(0,0.5-M278),2)</f>
        <v>6.1410799782852334E-2</v>
      </c>
      <c r="S278" s="1">
        <f>(1-Q278-R278)*(POWER(MAX(0,0.125-M278)*6,3))</f>
        <v>4.4525589128285956E-2</v>
      </c>
      <c r="T278" s="2">
        <f>Q278+R278+S278</f>
        <v>0.83272119792236032</v>
      </c>
      <c r="U278" s="2">
        <f>T278*F278</f>
        <v>1.6654423958447206</v>
      </c>
      <c r="V278" s="2">
        <f>IF(O278,U278-O278,"")</f>
        <v>0.8654423958447206</v>
      </c>
    </row>
    <row r="279" spans="1:22" x14ac:dyDescent="0.25">
      <c r="A279" t="s">
        <v>294</v>
      </c>
      <c r="B279">
        <v>100</v>
      </c>
      <c r="C279">
        <v>221</v>
      </c>
      <c r="D279">
        <v>125</v>
      </c>
      <c r="E279">
        <v>16646</v>
      </c>
      <c r="F279">
        <v>2</v>
      </c>
      <c r="G279">
        <v>8</v>
      </c>
      <c r="H279">
        <v>0.56559999999999999</v>
      </c>
      <c r="I279">
        <v>0.75319999999999998</v>
      </c>
      <c r="J279">
        <v>0.19047618999999999</v>
      </c>
      <c r="K279">
        <v>273</v>
      </c>
      <c r="L279">
        <v>232</v>
      </c>
      <c r="M279">
        <v>0.53869999999999996</v>
      </c>
      <c r="N279">
        <v>0.71730000000000005</v>
      </c>
      <c r="O279">
        <v>0.8</v>
      </c>
      <c r="Q279" s="1">
        <f>(-LOG10(M279*0.99+0.01)/2*0.99+0.01)</f>
        <v>0.14115020216226334</v>
      </c>
      <c r="R279" s="1">
        <f>(1-Q279)*POWER(MAX(0,0.5-M279),2)</f>
        <v>0</v>
      </c>
      <c r="S279" s="1">
        <f>(1-Q279-R279)*(POWER(MAX(0,0.125-M279)*6,3))</f>
        <v>0</v>
      </c>
      <c r="T279" s="2">
        <f>Q279+R279+S279</f>
        <v>0.14115020216226334</v>
      </c>
      <c r="U279" s="2">
        <f>T279*F279</f>
        <v>0.28230040432452669</v>
      </c>
      <c r="V279" s="2">
        <f>IF(O279,U279-O279,"")</f>
        <v>-0.5176995956754733</v>
      </c>
    </row>
    <row r="280" spans="1:22" x14ac:dyDescent="0.25">
      <c r="A280" t="s">
        <v>295</v>
      </c>
      <c r="B280">
        <v>50</v>
      </c>
      <c r="C280">
        <v>75</v>
      </c>
      <c r="D280">
        <v>53</v>
      </c>
      <c r="E280">
        <v>2997</v>
      </c>
      <c r="F280">
        <v>1.5</v>
      </c>
      <c r="G280">
        <v>0</v>
      </c>
      <c r="H280">
        <v>0.70669999999999999</v>
      </c>
      <c r="I280">
        <v>0.79920000000000002</v>
      </c>
      <c r="J280">
        <v>0.33628318600000001</v>
      </c>
      <c r="K280">
        <v>113</v>
      </c>
      <c r="L280">
        <v>96</v>
      </c>
      <c r="M280">
        <v>0.55179999999999996</v>
      </c>
      <c r="N280">
        <v>0.624</v>
      </c>
      <c r="O280">
        <v>0.8</v>
      </c>
      <c r="Q280" s="1">
        <f>(-LOG10(M280*0.99+0.01)/2*0.99+0.01)</f>
        <v>0.13607897133583008</v>
      </c>
      <c r="R280" s="1">
        <f>(1-Q280)*POWER(MAX(0,0.5-M280),2)</f>
        <v>0</v>
      </c>
      <c r="S280" s="1">
        <f>(1-Q280-R280)*(POWER(MAX(0,0.125-M280)*6,3))</f>
        <v>0</v>
      </c>
      <c r="T280" s="2">
        <f>Q280+R280+S280</f>
        <v>0.13607897133583008</v>
      </c>
      <c r="U280" s="2">
        <f>T280*F280</f>
        <v>0.20411845700374512</v>
      </c>
      <c r="V280" s="2">
        <f>IF(O280,U280-O280,"")</f>
        <v>-0.59588154299625495</v>
      </c>
    </row>
    <row r="281" spans="1:22" x14ac:dyDescent="0.25">
      <c r="A281" t="s">
        <v>296</v>
      </c>
      <c r="B281">
        <v>50</v>
      </c>
      <c r="C281">
        <v>75</v>
      </c>
      <c r="D281">
        <v>13</v>
      </c>
      <c r="E281">
        <v>954</v>
      </c>
      <c r="F281">
        <v>1.5</v>
      </c>
      <c r="G281">
        <v>0</v>
      </c>
      <c r="H281">
        <v>0.17330000000000001</v>
      </c>
      <c r="I281">
        <v>0.25440000000000002</v>
      </c>
      <c r="J281">
        <v>0.33628318600000001</v>
      </c>
      <c r="K281">
        <v>113</v>
      </c>
      <c r="L281">
        <v>96</v>
      </c>
      <c r="M281">
        <v>0.1353</v>
      </c>
      <c r="N281">
        <v>0.1986</v>
      </c>
      <c r="O281">
        <v>0.8</v>
      </c>
      <c r="Q281" s="1">
        <f>(-LOG10(M281*0.99+0.01)/2*0.99+0.01)</f>
        <v>0.42668970400318157</v>
      </c>
      <c r="R281" s="1">
        <f>(1-Q281)*POWER(MAX(0,0.5-M281),2)</f>
        <v>7.6253760827279471E-2</v>
      </c>
      <c r="S281" s="1">
        <f>(1-Q281-R281)*(POWER(MAX(0,0.125-M281)*6,3))</f>
        <v>0</v>
      </c>
      <c r="T281" s="2">
        <f>Q281+R281+S281</f>
        <v>0.50294346483046104</v>
      </c>
      <c r="U281" s="2">
        <f>T281*F281</f>
        <v>0.75441519724569162</v>
      </c>
      <c r="V281" s="2">
        <f>IF(O281,U281-O281,"")</f>
        <v>-4.5584802754308429E-2</v>
      </c>
    </row>
    <row r="282" spans="1:22" x14ac:dyDescent="0.25">
      <c r="A282" t="s">
        <v>297</v>
      </c>
      <c r="B282">
        <v>50</v>
      </c>
      <c r="C282">
        <v>75</v>
      </c>
      <c r="D282">
        <v>48</v>
      </c>
      <c r="E282">
        <v>2607</v>
      </c>
      <c r="F282">
        <v>1.5</v>
      </c>
      <c r="G282">
        <v>0</v>
      </c>
      <c r="H282">
        <v>0.64</v>
      </c>
      <c r="I282">
        <v>0.69520000000000004</v>
      </c>
      <c r="J282">
        <v>0.33628318600000001</v>
      </c>
      <c r="K282">
        <v>113</v>
      </c>
      <c r="L282">
        <v>96</v>
      </c>
      <c r="M282">
        <v>0.49969999999999998</v>
      </c>
      <c r="N282">
        <v>0.54279999999999995</v>
      </c>
      <c r="O282">
        <v>0.8</v>
      </c>
      <c r="Q282" s="1">
        <f>(-LOG10(M282*0.99+0.01)/2*0.99+0.01)</f>
        <v>0.15699723631773527</v>
      </c>
      <c r="R282" s="1">
        <f>(1-Q282)*POWER(MAX(0,0.5-M282),2)</f>
        <v>7.5870248731415203E-8</v>
      </c>
      <c r="S282" s="1">
        <f>(1-Q282-R282)*(POWER(MAX(0,0.125-M282)*6,3))</f>
        <v>0</v>
      </c>
      <c r="T282" s="2">
        <f>Q282+R282+S282</f>
        <v>0.15699731218798399</v>
      </c>
      <c r="U282" s="2">
        <f>T282*F282</f>
        <v>0.235495968281976</v>
      </c>
      <c r="V282" s="2">
        <f>IF(O282,U282-O282,"")</f>
        <v>-0.5645040317180241</v>
      </c>
    </row>
    <row r="283" spans="1:22" x14ac:dyDescent="0.25">
      <c r="A283" t="s">
        <v>298</v>
      </c>
      <c r="B283">
        <v>50</v>
      </c>
      <c r="C283">
        <v>75</v>
      </c>
      <c r="D283">
        <v>3</v>
      </c>
      <c r="E283">
        <v>298</v>
      </c>
      <c r="F283">
        <v>1.5</v>
      </c>
      <c r="G283">
        <v>0</v>
      </c>
      <c r="H283">
        <v>0.04</v>
      </c>
      <c r="I283">
        <v>7.9500000000000001E-2</v>
      </c>
      <c r="J283">
        <v>0.33628318600000001</v>
      </c>
      <c r="K283">
        <v>113</v>
      </c>
      <c r="L283">
        <v>96</v>
      </c>
      <c r="M283">
        <v>3.1199999999999999E-2</v>
      </c>
      <c r="N283">
        <v>6.2100000000000002E-2</v>
      </c>
      <c r="O283">
        <v>0.8</v>
      </c>
      <c r="Q283" s="1">
        <f>(-LOG10(M283*0.99+0.01)/2*0.99+0.01)</f>
        <v>0.69726004536614572</v>
      </c>
      <c r="R283" s="1">
        <f>(1-Q283)*POWER(MAX(0,0.5-M283),2)</f>
        <v>6.6534201255326095E-2</v>
      </c>
      <c r="S283" s="1">
        <f>(1-Q283-R283)*(POWER(MAX(0,0.125-M283)*6,3))</f>
        <v>4.2106848527511044E-2</v>
      </c>
      <c r="T283" s="2">
        <f>Q283+R283+S283</f>
        <v>0.80590109514898278</v>
      </c>
      <c r="U283" s="2">
        <f>T283*F283</f>
        <v>1.2088516427234741</v>
      </c>
      <c r="V283" s="2">
        <f>IF(O283,U283-O283,"")</f>
        <v>0.40885164272347407</v>
      </c>
    </row>
    <row r="284" spans="1:22" x14ac:dyDescent="0.25">
      <c r="A284" t="s">
        <v>299</v>
      </c>
      <c r="B284">
        <v>50</v>
      </c>
      <c r="C284">
        <v>60</v>
      </c>
      <c r="D284">
        <v>20</v>
      </c>
      <c r="E284">
        <v>1651</v>
      </c>
      <c r="F284">
        <v>1.5</v>
      </c>
      <c r="G284">
        <v>48</v>
      </c>
      <c r="H284">
        <v>0.33329999999999999</v>
      </c>
      <c r="I284">
        <v>0.55030000000000001</v>
      </c>
      <c r="J284">
        <v>0.31818181800000001</v>
      </c>
      <c r="K284">
        <v>88</v>
      </c>
      <c r="L284">
        <v>75</v>
      </c>
      <c r="M284">
        <v>0.26740000000000003</v>
      </c>
      <c r="N284">
        <v>0.44140000000000001</v>
      </c>
      <c r="O284">
        <v>0.67</v>
      </c>
      <c r="P284">
        <v>0.67</v>
      </c>
      <c r="Q284" s="1">
        <f>(-LOG10(M284*0.99+0.01)/2*0.99+0.01)</f>
        <v>0.28774461737100293</v>
      </c>
      <c r="R284" s="1">
        <f>(1-Q284)*POWER(MAX(0,0.5-M284),2)</f>
        <v>3.8534982025084784E-2</v>
      </c>
      <c r="S284" s="1">
        <f>(1-Q284-R284)*(POWER(MAX(0,0.125-M284)*6,3))</f>
        <v>0</v>
      </c>
      <c r="T284" s="2">
        <f>Q284+R284+S284</f>
        <v>0.32627959939608769</v>
      </c>
      <c r="U284" s="2">
        <f>T284*F284</f>
        <v>0.48941939909413157</v>
      </c>
      <c r="V284" s="2">
        <f>IF(O284,U284-O284,"")</f>
        <v>-0.18058060090586847</v>
      </c>
    </row>
    <row r="285" spans="1:22" x14ac:dyDescent="0.25">
      <c r="A285" t="s">
        <v>300</v>
      </c>
      <c r="B285">
        <v>50</v>
      </c>
      <c r="C285">
        <v>60</v>
      </c>
      <c r="D285">
        <v>3</v>
      </c>
      <c r="E285">
        <v>338</v>
      </c>
      <c r="F285">
        <v>1.5</v>
      </c>
      <c r="G285">
        <v>40</v>
      </c>
      <c r="H285">
        <v>0.05</v>
      </c>
      <c r="I285">
        <v>0.11269999999999999</v>
      </c>
      <c r="J285">
        <v>0.31818181800000001</v>
      </c>
      <c r="K285">
        <v>88</v>
      </c>
      <c r="L285">
        <v>75</v>
      </c>
      <c r="M285">
        <v>4.0099999999999997E-2</v>
      </c>
      <c r="N285">
        <v>9.0399999999999994E-2</v>
      </c>
      <c r="O285">
        <v>1.33</v>
      </c>
      <c r="P285">
        <v>1.33</v>
      </c>
      <c r="Q285" s="1">
        <f>(-LOG10(M285*0.99+0.01)/2*0.99+0.01)</f>
        <v>0.65530791308869685</v>
      </c>
      <c r="R285" s="1">
        <f>(1-Q285)*POWER(MAX(0,0.5-M285),2)</f>
        <v>7.2905137365356767E-2</v>
      </c>
      <c r="S285" s="1">
        <f>(1-Q285-R285)*(POWER(MAX(0,0.125-M285)*6,3))</f>
        <v>3.592571507172676E-2</v>
      </c>
      <c r="T285" s="2">
        <f>Q285+R285+S285</f>
        <v>0.76413876552578031</v>
      </c>
      <c r="U285" s="2">
        <f>T285*F285</f>
        <v>1.1462081482886703</v>
      </c>
      <c r="V285" s="2">
        <f>IF(O285,U285-O285,"")</f>
        <v>-0.18379185171132972</v>
      </c>
    </row>
    <row r="286" spans="1:22" x14ac:dyDescent="0.25">
      <c r="A286" t="s">
        <v>301</v>
      </c>
      <c r="B286">
        <v>50</v>
      </c>
      <c r="C286">
        <v>60</v>
      </c>
      <c r="D286">
        <v>23</v>
      </c>
      <c r="E286">
        <v>1857</v>
      </c>
      <c r="F286">
        <v>1.5</v>
      </c>
      <c r="G286">
        <v>6</v>
      </c>
      <c r="H286">
        <v>0.38329999999999997</v>
      </c>
      <c r="I286">
        <v>0.61899999999999999</v>
      </c>
      <c r="J286">
        <v>0.31818181800000001</v>
      </c>
      <c r="K286">
        <v>88</v>
      </c>
      <c r="L286">
        <v>75</v>
      </c>
      <c r="M286">
        <v>0.3075</v>
      </c>
      <c r="N286">
        <v>0.4965</v>
      </c>
      <c r="O286">
        <v>0.56999999999999995</v>
      </c>
      <c r="P286">
        <v>0.56999999999999995</v>
      </c>
      <c r="Q286" s="1">
        <f>(-LOG10(M286*0.99+0.01)/2*0.99+0.01)</f>
        <v>0.25872905055357071</v>
      </c>
      <c r="R286" s="1">
        <f>(1-Q286)*POWER(MAX(0,0.5-M286),2)</f>
        <v>2.7468721620424248E-2</v>
      </c>
      <c r="S286" s="1">
        <f>(1-Q286-R286)*(POWER(MAX(0,0.125-M286)*6,3))</f>
        <v>0</v>
      </c>
      <c r="T286" s="2">
        <f>Q286+R286+S286</f>
        <v>0.28619777217399495</v>
      </c>
      <c r="U286" s="2">
        <f>T286*F286</f>
        <v>0.42929665826099239</v>
      </c>
      <c r="V286" s="2">
        <f>IF(O286,U286-O286,"")</f>
        <v>-0.14070334173900756</v>
      </c>
    </row>
    <row r="287" spans="1:22" x14ac:dyDescent="0.25">
      <c r="A287" t="s">
        <v>302</v>
      </c>
      <c r="B287">
        <v>50</v>
      </c>
      <c r="C287">
        <v>60</v>
      </c>
      <c r="D287">
        <v>8</v>
      </c>
      <c r="E287">
        <v>431</v>
      </c>
      <c r="F287">
        <v>1.5</v>
      </c>
      <c r="G287">
        <v>0</v>
      </c>
      <c r="H287">
        <v>0.1333</v>
      </c>
      <c r="I287">
        <v>0.14369999999999999</v>
      </c>
      <c r="J287">
        <v>0.31818181800000001</v>
      </c>
      <c r="K287">
        <v>88</v>
      </c>
      <c r="L287">
        <v>75</v>
      </c>
      <c r="M287">
        <v>0.107</v>
      </c>
      <c r="N287">
        <v>0.1152</v>
      </c>
      <c r="O287">
        <v>1.28</v>
      </c>
      <c r="P287">
        <v>1.28</v>
      </c>
      <c r="Q287" s="1">
        <f>(-LOG10(M287*0.99+0.01)/2*0.99+0.01)</f>
        <v>0.47322306124700192</v>
      </c>
      <c r="R287" s="1">
        <f>(1-Q287)*POWER(MAX(0,0.5-M287),2)</f>
        <v>8.1360171413461815E-2</v>
      </c>
      <c r="S287" s="1">
        <f>(1-Q287-R287)*(POWER(MAX(0,0.125-M287)*6,3))</f>
        <v>5.6109684681882217E-4</v>
      </c>
      <c r="T287" s="2">
        <f>Q287+R287+S287</f>
        <v>0.55514432950728254</v>
      </c>
      <c r="U287" s="2">
        <f>T287*F287</f>
        <v>0.83271649426092376</v>
      </c>
      <c r="V287" s="2">
        <f>IF(O287,U287-O287,"")</f>
        <v>-0.44728350573907627</v>
      </c>
    </row>
    <row r="288" spans="1:22" x14ac:dyDescent="0.25">
      <c r="A288" t="s">
        <v>303</v>
      </c>
      <c r="B288">
        <v>50</v>
      </c>
      <c r="C288">
        <v>60</v>
      </c>
      <c r="D288">
        <v>0</v>
      </c>
      <c r="E288">
        <v>89</v>
      </c>
      <c r="F288">
        <v>1.5</v>
      </c>
      <c r="G288">
        <v>6</v>
      </c>
      <c r="H288">
        <v>0</v>
      </c>
      <c r="I288">
        <v>2.9700000000000001E-2</v>
      </c>
      <c r="J288">
        <v>0.31818181800000001</v>
      </c>
      <c r="K288">
        <v>88</v>
      </c>
      <c r="L288">
        <v>75</v>
      </c>
      <c r="M288">
        <v>0</v>
      </c>
      <c r="N288">
        <v>2.3800000000000002E-2</v>
      </c>
      <c r="O288">
        <v>1.45</v>
      </c>
      <c r="P288">
        <v>1.45</v>
      </c>
      <c r="Q288" s="1">
        <f>(-LOG10(M288*0.99+0.01)/2*0.99+0.01)</f>
        <v>1</v>
      </c>
      <c r="R288" s="1">
        <f>(1-Q288)*POWER(MAX(0,0.5-M288),2)</f>
        <v>0</v>
      </c>
      <c r="S288" s="1">
        <f>(1-Q288-R288)*(POWER(MAX(0,0.125-M288)*6,3))</f>
        <v>0</v>
      </c>
      <c r="T288" s="2">
        <f>Q288+R288+S288</f>
        <v>1</v>
      </c>
      <c r="U288" s="2">
        <f>T288*F288</f>
        <v>1.5</v>
      </c>
      <c r="V288" s="2">
        <f>IF(O288,U288-O288,"")</f>
        <v>5.0000000000000044E-2</v>
      </c>
    </row>
    <row r="289" spans="1:22" x14ac:dyDescent="0.25">
      <c r="A289" t="s">
        <v>304</v>
      </c>
      <c r="B289">
        <v>50</v>
      </c>
      <c r="C289">
        <v>25</v>
      </c>
      <c r="D289">
        <v>23</v>
      </c>
      <c r="E289">
        <v>1150</v>
      </c>
      <c r="F289">
        <v>1.5</v>
      </c>
      <c r="G289">
        <v>330</v>
      </c>
      <c r="H289">
        <v>0.92</v>
      </c>
      <c r="I289">
        <v>0.92</v>
      </c>
      <c r="J289">
        <v>0.324324324</v>
      </c>
      <c r="K289">
        <v>37</v>
      </c>
      <c r="L289">
        <v>31</v>
      </c>
      <c r="M289">
        <v>0.73129999999999995</v>
      </c>
      <c r="N289">
        <v>0.73129999999999995</v>
      </c>
      <c r="O289">
        <v>0.31</v>
      </c>
      <c r="P289">
        <v>0.31</v>
      </c>
      <c r="Q289" s="1">
        <f>(-LOG10(M289*0.99+0.01)/2*0.99+0.01)</f>
        <v>7.6484257848002737E-2</v>
      </c>
      <c r="R289" s="1">
        <f>(1-Q289)*POWER(MAX(0,0.5-M289),2)</f>
        <v>0</v>
      </c>
      <c r="S289" s="1">
        <f>(1-Q289-R289)*(POWER(MAX(0,0.125-M289)*6,3))</f>
        <v>0</v>
      </c>
      <c r="T289" s="2">
        <f>Q289+R289+S289</f>
        <v>7.6484257848002737E-2</v>
      </c>
      <c r="U289" s="2">
        <f>T289*F289</f>
        <v>0.11472638677200411</v>
      </c>
      <c r="V289" s="2">
        <f>IF(O289,U289-O289,"")</f>
        <v>-0.19527361322799588</v>
      </c>
    </row>
    <row r="290" spans="1:22" x14ac:dyDescent="0.25">
      <c r="A290" t="s">
        <v>305</v>
      </c>
      <c r="B290">
        <v>50</v>
      </c>
      <c r="C290">
        <v>25</v>
      </c>
      <c r="D290">
        <v>5</v>
      </c>
      <c r="E290">
        <v>250</v>
      </c>
      <c r="F290">
        <v>1.5</v>
      </c>
      <c r="G290">
        <v>97</v>
      </c>
      <c r="H290">
        <v>0.2</v>
      </c>
      <c r="I290">
        <v>0.2</v>
      </c>
      <c r="J290">
        <v>0.324324324</v>
      </c>
      <c r="K290">
        <v>37</v>
      </c>
      <c r="L290">
        <v>31</v>
      </c>
      <c r="M290">
        <v>0.159</v>
      </c>
      <c r="N290">
        <v>0.159</v>
      </c>
      <c r="O290">
        <v>1.2</v>
      </c>
      <c r="P290">
        <v>1.2</v>
      </c>
      <c r="Q290" s="1">
        <f>(-LOG10(M290*0.99+0.01)/2*0.99+0.01)</f>
        <v>0.3942282087820923</v>
      </c>
      <c r="R290" s="1">
        <f>(1-Q290)*POWER(MAX(0,0.5-M290),2)</f>
        <v>7.0439749654609515E-2</v>
      </c>
      <c r="S290" s="1">
        <f>(1-Q290-R290)*(POWER(MAX(0,0.125-M290)*6,3))</f>
        <v>0</v>
      </c>
      <c r="T290" s="2">
        <f>Q290+R290+S290</f>
        <v>0.46466795843670183</v>
      </c>
      <c r="U290" s="2">
        <f>T290*F290</f>
        <v>0.69700193765505269</v>
      </c>
      <c r="V290" s="2">
        <f>IF(O290,U290-O290,"")</f>
        <v>-0.50299806234494726</v>
      </c>
    </row>
    <row r="291" spans="1:22" x14ac:dyDescent="0.25">
      <c r="A291" t="s">
        <v>306</v>
      </c>
      <c r="B291">
        <v>50</v>
      </c>
      <c r="C291">
        <v>25</v>
      </c>
      <c r="D291">
        <v>15</v>
      </c>
      <c r="E291">
        <v>870</v>
      </c>
      <c r="F291">
        <v>1.5</v>
      </c>
      <c r="G291">
        <v>107</v>
      </c>
      <c r="H291">
        <v>0.6</v>
      </c>
      <c r="I291">
        <v>0.69599999999999995</v>
      </c>
      <c r="J291">
        <v>0.324324324</v>
      </c>
      <c r="K291">
        <v>37</v>
      </c>
      <c r="L291">
        <v>31</v>
      </c>
      <c r="M291">
        <v>0.47689999999999999</v>
      </c>
      <c r="N291">
        <v>0.55330000000000001</v>
      </c>
      <c r="O291">
        <v>0.46</v>
      </c>
      <c r="P291">
        <v>0.46</v>
      </c>
      <c r="Q291" s="1">
        <f>(-LOG10(M291*0.99+0.01)/2*0.99+0.01)</f>
        <v>0.16683329698587282</v>
      </c>
      <c r="R291" s="1">
        <f>(1-Q291)*POWER(MAX(0,0.5-M291),2)</f>
        <v>4.445860843953688E-4</v>
      </c>
      <c r="S291" s="1">
        <f>(1-Q291-R291)*(POWER(MAX(0,0.125-M291)*6,3))</f>
        <v>0</v>
      </c>
      <c r="T291" s="2">
        <f>Q291+R291+S291</f>
        <v>0.1672778830702682</v>
      </c>
      <c r="U291" s="2">
        <f>T291*F291</f>
        <v>0.25091682460540232</v>
      </c>
      <c r="V291" s="2">
        <f>IF(O291,U291-O291,"")</f>
        <v>-0.2090831753945977</v>
      </c>
    </row>
    <row r="292" spans="1:22" x14ac:dyDescent="0.25">
      <c r="A292" t="s">
        <v>307</v>
      </c>
      <c r="B292">
        <v>50</v>
      </c>
      <c r="C292">
        <v>25</v>
      </c>
      <c r="D292">
        <v>3</v>
      </c>
      <c r="E292">
        <v>180</v>
      </c>
      <c r="F292">
        <v>1.5</v>
      </c>
      <c r="G292">
        <v>18</v>
      </c>
      <c r="H292">
        <v>0.12</v>
      </c>
      <c r="I292">
        <v>0.14399999999999999</v>
      </c>
      <c r="J292">
        <v>0.324324324</v>
      </c>
      <c r="K292">
        <v>37</v>
      </c>
      <c r="L292">
        <v>31</v>
      </c>
      <c r="M292">
        <v>9.5399999999999999E-2</v>
      </c>
      <c r="N292">
        <v>0.1145</v>
      </c>
      <c r="O292">
        <v>1.28</v>
      </c>
      <c r="P292">
        <v>1.28</v>
      </c>
      <c r="Q292" s="1">
        <f>(-LOG10(M292*0.99+0.01)/2*0.99+0.01)</f>
        <v>0.49564855289769216</v>
      </c>
      <c r="R292" s="1">
        <f>(1-Q292)*POWER(MAX(0,0.5-M292),2)</f>
        <v>8.2562916938326444E-2</v>
      </c>
      <c r="S292" s="1">
        <f>(1-Q292-R292)*(POWER(MAX(0,0.125-M292)*6,3))</f>
        <v>2.362781979839267E-3</v>
      </c>
      <c r="T292" s="2">
        <f>Q292+R292+S292</f>
        <v>0.58057425181585787</v>
      </c>
      <c r="U292" s="2">
        <f>T292*F292</f>
        <v>0.8708613777237868</v>
      </c>
      <c r="V292" s="2">
        <f>IF(O292,U292-O292,"")</f>
        <v>-0.40913862227621323</v>
      </c>
    </row>
    <row r="293" spans="1:22" x14ac:dyDescent="0.25">
      <c r="A293" t="s">
        <v>308</v>
      </c>
      <c r="B293">
        <v>50</v>
      </c>
      <c r="C293">
        <v>25</v>
      </c>
      <c r="D293">
        <v>8</v>
      </c>
      <c r="E293">
        <v>415</v>
      </c>
      <c r="F293">
        <v>1.5</v>
      </c>
      <c r="G293">
        <v>26</v>
      </c>
      <c r="H293">
        <v>0.32</v>
      </c>
      <c r="I293">
        <v>0.33200000000000002</v>
      </c>
      <c r="J293">
        <v>0.324324324</v>
      </c>
      <c r="K293">
        <v>37</v>
      </c>
      <c r="L293">
        <v>31</v>
      </c>
      <c r="M293">
        <v>0.25440000000000002</v>
      </c>
      <c r="N293">
        <v>0.26390000000000002</v>
      </c>
      <c r="O293">
        <v>1</v>
      </c>
      <c r="P293">
        <v>1</v>
      </c>
      <c r="Q293" s="1">
        <f>(-LOG10(M293*0.99+0.01)/2*0.99+0.01)</f>
        <v>0.29805904789947851</v>
      </c>
      <c r="R293" s="1">
        <f>(1-Q293)*POWER(MAX(0,0.5-M293),2)</f>
        <v>4.2340628988494111E-2</v>
      </c>
      <c r="S293" s="1">
        <f>(1-Q293-R293)*(POWER(MAX(0,0.125-M293)*6,3))</f>
        <v>0</v>
      </c>
      <c r="T293" s="2">
        <f>Q293+R293+S293</f>
        <v>0.34039967688797262</v>
      </c>
      <c r="U293" s="2">
        <f>T293*F293</f>
        <v>0.51059951533195891</v>
      </c>
      <c r="V293" s="2">
        <f>IF(O293,U293-O293,"")</f>
        <v>-0.48940048466804109</v>
      </c>
    </row>
    <row r="294" spans="1:22" x14ac:dyDescent="0.25">
      <c r="A294" t="s">
        <v>309</v>
      </c>
      <c r="B294">
        <v>50</v>
      </c>
      <c r="C294">
        <v>41</v>
      </c>
      <c r="D294">
        <v>7</v>
      </c>
      <c r="E294">
        <v>375</v>
      </c>
      <c r="F294">
        <v>1.5</v>
      </c>
      <c r="G294">
        <v>34</v>
      </c>
      <c r="H294">
        <v>0.17069999999999999</v>
      </c>
      <c r="I294">
        <v>0.18290000000000001</v>
      </c>
      <c r="J294">
        <v>0.46052631599999999</v>
      </c>
      <c r="K294">
        <v>76</v>
      </c>
      <c r="L294">
        <v>65</v>
      </c>
      <c r="M294">
        <v>0.1084</v>
      </c>
      <c r="N294">
        <v>0.11609999999999999</v>
      </c>
      <c r="O294">
        <v>0.8</v>
      </c>
      <c r="Q294" s="1">
        <f>(-LOG10(M294*0.99+0.01)/2*0.99+0.01)</f>
        <v>0.47066816279452373</v>
      </c>
      <c r="R294" s="1">
        <f>(1-Q294)*POWER(MAX(0,0.5-M294),2)</f>
        <v>8.1173333661288621E-2</v>
      </c>
      <c r="S294" s="1">
        <f>(1-Q294-R294)*(POWER(MAX(0,0.125-M294)*6,3))</f>
        <v>4.428020844276836E-4</v>
      </c>
      <c r="T294" s="2">
        <f>Q294+R294+S294</f>
        <v>0.55228429854024008</v>
      </c>
      <c r="U294" s="2">
        <f>T294*F294</f>
        <v>0.82842644781036012</v>
      </c>
      <c r="V294" s="2">
        <f>IF(O294,U294-O294,"")</f>
        <v>2.8426447810360078E-2</v>
      </c>
    </row>
    <row r="295" spans="1:22" x14ac:dyDescent="0.25">
      <c r="A295" t="s">
        <v>310</v>
      </c>
      <c r="B295">
        <v>50</v>
      </c>
      <c r="C295">
        <v>41</v>
      </c>
      <c r="D295">
        <v>28</v>
      </c>
      <c r="E295">
        <v>1440</v>
      </c>
      <c r="F295">
        <v>1.5</v>
      </c>
      <c r="G295">
        <v>102</v>
      </c>
      <c r="H295">
        <v>0.68289999999999995</v>
      </c>
      <c r="I295">
        <v>0.70240000000000002</v>
      </c>
      <c r="J295">
        <v>0.46052631599999999</v>
      </c>
      <c r="K295">
        <v>76</v>
      </c>
      <c r="L295">
        <v>65</v>
      </c>
      <c r="M295">
        <v>0.43340000000000001</v>
      </c>
      <c r="N295">
        <v>0.44579999999999997</v>
      </c>
      <c r="O295">
        <v>0.8</v>
      </c>
      <c r="Q295" s="1">
        <f>(-LOG10(M295*0.99+0.01)/2*0.99+0.01)</f>
        <v>0.18694774508999817</v>
      </c>
      <c r="R295" s="1">
        <f>(1-Q295)*POWER(MAX(0,0.5-M295),2)</f>
        <v>3.606342059788607E-3</v>
      </c>
      <c r="S295" s="1">
        <f>(1-Q295-R295)*(POWER(MAX(0,0.125-M295)*6,3))</f>
        <v>0</v>
      </c>
      <c r="T295" s="2">
        <f>Q295+R295+S295</f>
        <v>0.19055408714978678</v>
      </c>
      <c r="U295" s="2">
        <f>T295*F295</f>
        <v>0.28583113072468014</v>
      </c>
      <c r="V295" s="2">
        <f>IF(O295,U295-O295,"")</f>
        <v>-0.51416886927531991</v>
      </c>
    </row>
    <row r="296" spans="1:22" x14ac:dyDescent="0.25">
      <c r="A296" t="s">
        <v>311</v>
      </c>
      <c r="B296">
        <v>50</v>
      </c>
      <c r="C296">
        <v>41</v>
      </c>
      <c r="D296">
        <v>23</v>
      </c>
      <c r="E296">
        <v>1270</v>
      </c>
      <c r="F296">
        <v>1.5</v>
      </c>
      <c r="G296">
        <v>96</v>
      </c>
      <c r="H296">
        <v>0.56100000000000005</v>
      </c>
      <c r="I296">
        <v>0.61950000000000005</v>
      </c>
      <c r="J296">
        <v>0.46052631599999999</v>
      </c>
      <c r="K296">
        <v>76</v>
      </c>
      <c r="L296">
        <v>65</v>
      </c>
      <c r="M296">
        <v>0.35599999999999998</v>
      </c>
      <c r="N296">
        <v>0.39319999999999999</v>
      </c>
      <c r="O296">
        <v>0.8</v>
      </c>
      <c r="Q296" s="1">
        <f>(-LOG10(M296*0.99+0.01)/2*0.99+0.01)</f>
        <v>0.22817811974225977</v>
      </c>
      <c r="R296" s="1">
        <f>(1-Q296)*POWER(MAX(0,0.5-M296),2)</f>
        <v>1.6004498509024506E-2</v>
      </c>
      <c r="S296" s="1">
        <f>(1-Q296-R296)*(POWER(MAX(0,0.125-M296)*6,3))</f>
        <v>0</v>
      </c>
      <c r="T296" s="2">
        <f>Q296+R296+S296</f>
        <v>0.24418261825128426</v>
      </c>
      <c r="U296" s="2">
        <f>T296*F296</f>
        <v>0.36627392737692638</v>
      </c>
      <c r="V296" s="2">
        <f>IF(O296,U296-O296,"")</f>
        <v>-0.43372607262307367</v>
      </c>
    </row>
    <row r="297" spans="1:22" x14ac:dyDescent="0.25">
      <c r="A297" t="s">
        <v>312</v>
      </c>
      <c r="B297">
        <v>50</v>
      </c>
      <c r="C297">
        <v>41</v>
      </c>
      <c r="D297">
        <v>5</v>
      </c>
      <c r="E297">
        <v>335</v>
      </c>
      <c r="F297">
        <v>1.5</v>
      </c>
      <c r="G297">
        <v>24</v>
      </c>
      <c r="H297">
        <v>0.122</v>
      </c>
      <c r="I297">
        <v>0.16339999999999999</v>
      </c>
      <c r="J297">
        <v>0.46052631599999999</v>
      </c>
      <c r="K297">
        <v>76</v>
      </c>
      <c r="L297">
        <v>65</v>
      </c>
      <c r="M297">
        <v>7.7399999999999997E-2</v>
      </c>
      <c r="N297">
        <v>0.1037</v>
      </c>
      <c r="O297">
        <v>0.8</v>
      </c>
      <c r="Q297" s="1">
        <f>(-LOG10(M297*0.99+0.01)/2*0.99+0.01)</f>
        <v>0.53586411075973817</v>
      </c>
      <c r="R297" s="1">
        <f>(1-Q297)*POWER(MAX(0,0.5-M297),2)</f>
        <v>8.289038120269418E-2</v>
      </c>
      <c r="S297" s="1">
        <f>(1-Q297-R297)*(POWER(MAX(0,0.125-M297)*6,3))</f>
        <v>8.8813573504691948E-3</v>
      </c>
      <c r="T297" s="2">
        <f>Q297+R297+S297</f>
        <v>0.62763584931290162</v>
      </c>
      <c r="U297" s="2">
        <f>T297*F297</f>
        <v>0.94145377396935248</v>
      </c>
      <c r="V297" s="2">
        <f>IF(O297,U297-O297,"")</f>
        <v>0.14145377396935244</v>
      </c>
    </row>
    <row r="298" spans="1:22" x14ac:dyDescent="0.25">
      <c r="A298" t="s">
        <v>313</v>
      </c>
      <c r="B298">
        <v>50</v>
      </c>
      <c r="C298">
        <v>41</v>
      </c>
      <c r="D298">
        <v>41</v>
      </c>
      <c r="E298">
        <v>2050</v>
      </c>
      <c r="F298">
        <v>1.5</v>
      </c>
      <c r="G298">
        <v>388</v>
      </c>
      <c r="H298">
        <v>1</v>
      </c>
      <c r="I298">
        <v>1</v>
      </c>
      <c r="J298">
        <v>0.46052631599999999</v>
      </c>
      <c r="K298">
        <v>76</v>
      </c>
      <c r="L298">
        <v>65</v>
      </c>
      <c r="M298">
        <v>0.63470000000000004</v>
      </c>
      <c r="N298">
        <v>0.63470000000000004</v>
      </c>
      <c r="O298">
        <v>0.1</v>
      </c>
      <c r="Q298" s="1">
        <f>(-LOG10(M298*0.99+0.01)/2*0.99+0.01)</f>
        <v>0.1064948526531317</v>
      </c>
      <c r="R298" s="1">
        <f>(1-Q298)*POWER(MAX(0,0.5-M298),2)</f>
        <v>0</v>
      </c>
      <c r="S298" s="1">
        <f>(1-Q298-R298)*(POWER(MAX(0,0.125-M298)*6,3))</f>
        <v>0</v>
      </c>
      <c r="T298" s="2">
        <f>Q298+R298+S298</f>
        <v>0.1064948526531317</v>
      </c>
      <c r="U298" s="2">
        <f>T298*F298</f>
        <v>0.15974227897969756</v>
      </c>
      <c r="V298" s="2">
        <f>IF(O298,U298-O298,"")</f>
        <v>5.9742278979697555E-2</v>
      </c>
    </row>
    <row r="299" spans="1:22" x14ac:dyDescent="0.25">
      <c r="A299" t="s">
        <v>314</v>
      </c>
      <c r="B299">
        <v>50</v>
      </c>
      <c r="C299">
        <v>35</v>
      </c>
      <c r="D299">
        <v>25</v>
      </c>
      <c r="E299">
        <v>1370</v>
      </c>
      <c r="F299">
        <v>1.5</v>
      </c>
      <c r="G299">
        <v>340</v>
      </c>
      <c r="H299">
        <v>0.71430000000000005</v>
      </c>
      <c r="I299">
        <v>0.78290000000000004</v>
      </c>
      <c r="J299">
        <v>0.47761194000000001</v>
      </c>
      <c r="K299">
        <v>67</v>
      </c>
      <c r="L299">
        <v>57</v>
      </c>
      <c r="M299">
        <v>0.439</v>
      </c>
      <c r="N299">
        <v>0.48110000000000003</v>
      </c>
      <c r="O299">
        <v>0.8</v>
      </c>
      <c r="Q299" s="1">
        <f>(-LOG10(M299*0.99+0.01)/2*0.99+0.01)</f>
        <v>0.18425028290225548</v>
      </c>
      <c r="R299" s="1">
        <f>(1-Q299)*POWER(MAX(0,0.5-M299),2)</f>
        <v>3.0354046973207075E-3</v>
      </c>
      <c r="S299" s="1">
        <f>(1-Q299-R299)*(POWER(MAX(0,0.125-M299)*6,3))</f>
        <v>0</v>
      </c>
      <c r="T299" s="2">
        <f>Q299+R299+S299</f>
        <v>0.1872856875995762</v>
      </c>
      <c r="U299" s="2">
        <f>T299*F299</f>
        <v>0.2809285313993643</v>
      </c>
      <c r="V299" s="2">
        <f>IF(O299,U299-O299,"")</f>
        <v>-0.51907146860063569</v>
      </c>
    </row>
    <row r="300" spans="1:22" x14ac:dyDescent="0.25">
      <c r="A300" t="s">
        <v>315</v>
      </c>
      <c r="B300">
        <v>50</v>
      </c>
      <c r="C300">
        <v>35</v>
      </c>
      <c r="D300">
        <v>3</v>
      </c>
      <c r="E300">
        <v>180</v>
      </c>
      <c r="F300">
        <v>1.5</v>
      </c>
      <c r="G300">
        <v>18</v>
      </c>
      <c r="H300">
        <v>8.5699999999999998E-2</v>
      </c>
      <c r="I300">
        <v>0.10290000000000001</v>
      </c>
      <c r="J300">
        <v>0.47761194000000001</v>
      </c>
      <c r="K300">
        <v>67</v>
      </c>
      <c r="L300">
        <v>57</v>
      </c>
      <c r="M300">
        <v>5.2699999999999997E-2</v>
      </c>
      <c r="N300">
        <v>6.3200000000000006E-2</v>
      </c>
      <c r="O300">
        <v>0.8</v>
      </c>
      <c r="Q300" s="1">
        <f>(-LOG10(M300*0.99+0.01)/2*0.99+0.01)</f>
        <v>0.60716709729349461</v>
      </c>
      <c r="R300" s="1">
        <f>(1-Q300)*POWER(MAX(0,0.5-M300),2)</f>
        <v>7.8596942596351277E-2</v>
      </c>
      <c r="S300" s="1">
        <f>(1-Q300-R300)*(POWER(MAX(0,0.125-M300)*6,3))</f>
        <v>2.5652194595881965E-2</v>
      </c>
      <c r="T300" s="2">
        <f>Q300+R300+S300</f>
        <v>0.71141623448572788</v>
      </c>
      <c r="U300" s="2">
        <f>T300*F300</f>
        <v>1.0671243517285918</v>
      </c>
      <c r="V300" s="2">
        <f>IF(O300,U300-O300,"")</f>
        <v>0.26712435172859172</v>
      </c>
    </row>
    <row r="301" spans="1:22" x14ac:dyDescent="0.25">
      <c r="A301" t="s">
        <v>316</v>
      </c>
      <c r="B301">
        <v>50</v>
      </c>
      <c r="C301">
        <v>35</v>
      </c>
      <c r="D301">
        <v>2</v>
      </c>
      <c r="E301">
        <v>160</v>
      </c>
      <c r="F301">
        <v>1.5</v>
      </c>
      <c r="G301">
        <v>10</v>
      </c>
      <c r="H301">
        <v>5.7099999999999998E-2</v>
      </c>
      <c r="I301">
        <v>9.1399999999999995E-2</v>
      </c>
      <c r="J301">
        <v>0.47761194000000001</v>
      </c>
      <c r="K301">
        <v>67</v>
      </c>
      <c r="L301">
        <v>57</v>
      </c>
      <c r="M301">
        <v>3.5099999999999999E-2</v>
      </c>
      <c r="N301">
        <v>5.62E-2</v>
      </c>
      <c r="O301">
        <v>0.8</v>
      </c>
      <c r="Q301" s="1">
        <f>(-LOG10(M301*0.99+0.01)/2*0.99+0.01)</f>
        <v>0.67786224935375894</v>
      </c>
      <c r="R301" s="1">
        <f>(1-Q301)*POWER(MAX(0,0.5-M301),2)</f>
        <v>6.9624279544050871E-2</v>
      </c>
      <c r="S301" s="1">
        <f>(1-Q301-R301)*(POWER(MAX(0,0.125-M301)*6,3))</f>
        <v>3.9629389154236618E-2</v>
      </c>
      <c r="T301" s="2">
        <f>Q301+R301+S301</f>
        <v>0.7871159180520465</v>
      </c>
      <c r="U301" s="2">
        <f>T301*F301</f>
        <v>1.1806738770780698</v>
      </c>
      <c r="V301" s="2">
        <f>IF(O301,U301-O301,"")</f>
        <v>0.38067387707806977</v>
      </c>
    </row>
    <row r="302" spans="1:22" x14ac:dyDescent="0.25">
      <c r="A302" t="s">
        <v>317</v>
      </c>
      <c r="B302">
        <v>50</v>
      </c>
      <c r="C302">
        <v>35</v>
      </c>
      <c r="D302">
        <v>11</v>
      </c>
      <c r="E302">
        <v>726</v>
      </c>
      <c r="F302">
        <v>1.5</v>
      </c>
      <c r="G302">
        <v>85</v>
      </c>
      <c r="H302">
        <v>0.31430000000000002</v>
      </c>
      <c r="I302">
        <v>0.41489999999999999</v>
      </c>
      <c r="J302">
        <v>0.47761194000000001</v>
      </c>
      <c r="K302">
        <v>67</v>
      </c>
      <c r="L302">
        <v>57</v>
      </c>
      <c r="M302">
        <v>0.19320000000000001</v>
      </c>
      <c r="N302">
        <v>0.255</v>
      </c>
      <c r="O302">
        <v>0.8</v>
      </c>
      <c r="Q302" s="1">
        <f>(-LOG10(M302*0.99+0.01)/2*0.99+0.01)</f>
        <v>0.35463150813868616</v>
      </c>
      <c r="R302" s="1">
        <f>(1-Q302)*POWER(MAX(0,0.5-M302),2)</f>
        <v>6.0746109553376053E-2</v>
      </c>
      <c r="S302" s="1">
        <f>(1-Q302-R302)*(POWER(MAX(0,0.125-M302)*6,3))</f>
        <v>0</v>
      </c>
      <c r="T302" s="2">
        <f>Q302+R302+S302</f>
        <v>0.41537761769206222</v>
      </c>
      <c r="U302" s="2">
        <f>T302*F302</f>
        <v>0.6230664265380933</v>
      </c>
      <c r="V302" s="2">
        <f>IF(O302,U302-O302,"")</f>
        <v>-0.17693357346190675</v>
      </c>
    </row>
    <row r="303" spans="1:22" x14ac:dyDescent="0.25">
      <c r="A303" t="s">
        <v>318</v>
      </c>
      <c r="B303">
        <v>50</v>
      </c>
      <c r="C303">
        <v>35</v>
      </c>
      <c r="D303">
        <v>33</v>
      </c>
      <c r="E303">
        <v>1650</v>
      </c>
      <c r="F303">
        <v>1.5</v>
      </c>
      <c r="G303">
        <v>262</v>
      </c>
      <c r="H303">
        <v>0.94289999999999996</v>
      </c>
      <c r="I303">
        <v>0.94289999999999996</v>
      </c>
      <c r="J303">
        <v>0.47761194000000001</v>
      </c>
      <c r="K303">
        <v>67</v>
      </c>
      <c r="L303">
        <v>57</v>
      </c>
      <c r="M303">
        <v>0.57950000000000002</v>
      </c>
      <c r="N303">
        <v>0.57950000000000002</v>
      </c>
      <c r="O303">
        <v>0.8</v>
      </c>
      <c r="Q303" s="1">
        <f>(-LOG10(M303*0.99+0.01)/2*0.99+0.01)</f>
        <v>0.12573426032742249</v>
      </c>
      <c r="R303" s="1">
        <f>(1-Q303)*POWER(MAX(0,0.5-M303),2)</f>
        <v>0</v>
      </c>
      <c r="S303" s="1">
        <f>(1-Q303-R303)*(POWER(MAX(0,0.125-M303)*6,3))</f>
        <v>0</v>
      </c>
      <c r="T303" s="2">
        <f>Q303+R303+S303</f>
        <v>0.12573426032742249</v>
      </c>
      <c r="U303" s="2">
        <f>T303*F303</f>
        <v>0.18860139049113372</v>
      </c>
      <c r="V303" s="2">
        <f>IF(O303,U303-O303,"")</f>
        <v>-0.61139860950886638</v>
      </c>
    </row>
    <row r="304" spans="1:22" x14ac:dyDescent="0.25">
      <c r="A304" t="s">
        <v>319</v>
      </c>
      <c r="B304">
        <v>50</v>
      </c>
      <c r="C304">
        <v>36</v>
      </c>
      <c r="D304">
        <v>19</v>
      </c>
      <c r="E304">
        <v>1265</v>
      </c>
      <c r="F304">
        <v>1.5</v>
      </c>
      <c r="G304">
        <v>101</v>
      </c>
      <c r="H304">
        <v>0.52780000000000005</v>
      </c>
      <c r="I304">
        <v>0.70279999999999998</v>
      </c>
      <c r="J304">
        <v>0.409836066</v>
      </c>
      <c r="K304">
        <v>61</v>
      </c>
      <c r="L304">
        <v>52</v>
      </c>
      <c r="M304">
        <v>0.3664</v>
      </c>
      <c r="N304">
        <v>0.4879</v>
      </c>
      <c r="O304">
        <v>0.8</v>
      </c>
      <c r="Q304" s="1">
        <f>(-LOG10(M304*0.99+0.01)/2*0.99+0.01)</f>
        <v>0.22215633655701036</v>
      </c>
      <c r="R304" s="1">
        <f>(1-Q304)*POWER(MAX(0,0.5-M304),2)</f>
        <v>1.3883700435047384E-2</v>
      </c>
      <c r="S304" s="1">
        <f>(1-Q304-R304)*(POWER(MAX(0,0.125-M304)*6,3))</f>
        <v>0</v>
      </c>
      <c r="T304" s="2">
        <f>Q304+R304+S304</f>
        <v>0.23604003699205775</v>
      </c>
      <c r="U304" s="2">
        <f>T304*F304</f>
        <v>0.35406005548808661</v>
      </c>
      <c r="V304" s="2">
        <f>IF(O304,U304-O304,"")</f>
        <v>-0.44593994451191343</v>
      </c>
    </row>
    <row r="305" spans="1:22" x14ac:dyDescent="0.25">
      <c r="A305" t="s">
        <v>320</v>
      </c>
      <c r="B305">
        <v>50</v>
      </c>
      <c r="C305">
        <v>36</v>
      </c>
      <c r="D305">
        <v>10</v>
      </c>
      <c r="E305">
        <v>650</v>
      </c>
      <c r="F305">
        <v>1.5</v>
      </c>
      <c r="G305">
        <v>23</v>
      </c>
      <c r="H305">
        <v>0.27779999999999999</v>
      </c>
      <c r="I305">
        <v>0.36109999999999998</v>
      </c>
      <c r="J305">
        <v>0.409836066</v>
      </c>
      <c r="K305">
        <v>61</v>
      </c>
      <c r="L305">
        <v>52</v>
      </c>
      <c r="M305">
        <v>0.19289999999999999</v>
      </c>
      <c r="N305">
        <v>0.25069999999999998</v>
      </c>
      <c r="O305">
        <v>0.8</v>
      </c>
      <c r="Q305" s="1">
        <f>(-LOG10(M305*0.99+0.01)/2*0.99+0.01)</f>
        <v>0.35494897021899163</v>
      </c>
      <c r="R305" s="1">
        <f>(1-Q305)*POWER(MAX(0,0.5-M305),2)</f>
        <v>6.0835027089569123E-2</v>
      </c>
      <c r="S305" s="1">
        <f>(1-Q305-R305)*(POWER(MAX(0,0.125-M305)*6,3))</f>
        <v>0</v>
      </c>
      <c r="T305" s="2">
        <f>Q305+R305+S305</f>
        <v>0.41578399730856075</v>
      </c>
      <c r="U305" s="2">
        <f>T305*F305</f>
        <v>0.62367599596284107</v>
      </c>
      <c r="V305" s="2">
        <f>IF(O305,U305-O305,"")</f>
        <v>-0.17632400403715898</v>
      </c>
    </row>
    <row r="306" spans="1:22" x14ac:dyDescent="0.25">
      <c r="A306" t="s">
        <v>321</v>
      </c>
      <c r="B306">
        <v>50</v>
      </c>
      <c r="C306">
        <v>36</v>
      </c>
      <c r="D306">
        <v>28</v>
      </c>
      <c r="E306">
        <v>1516</v>
      </c>
      <c r="F306">
        <v>1.5</v>
      </c>
      <c r="G306">
        <v>113</v>
      </c>
      <c r="H306">
        <v>0.77780000000000005</v>
      </c>
      <c r="I306">
        <v>0.84219999999999995</v>
      </c>
      <c r="J306">
        <v>0.409836066</v>
      </c>
      <c r="K306">
        <v>61</v>
      </c>
      <c r="L306">
        <v>52</v>
      </c>
      <c r="M306">
        <v>0.54</v>
      </c>
      <c r="N306">
        <v>0.58479999999999999</v>
      </c>
      <c r="O306">
        <v>0.8</v>
      </c>
      <c r="Q306" s="1">
        <f>(-LOG10(M306*0.99+0.01)/2*0.99+0.01)</f>
        <v>0.14064156968304681</v>
      </c>
      <c r="R306" s="1">
        <f>(1-Q306)*POWER(MAX(0,0.5-M306),2)</f>
        <v>0</v>
      </c>
      <c r="S306" s="1">
        <f>(1-Q306-R306)*(POWER(MAX(0,0.125-M306)*6,3))</f>
        <v>0</v>
      </c>
      <c r="T306" s="2">
        <f>Q306+R306+S306</f>
        <v>0.14064156968304681</v>
      </c>
      <c r="U306" s="2">
        <f>T306*F306</f>
        <v>0.21096235452457021</v>
      </c>
      <c r="V306" s="2">
        <f>IF(O306,U306-O306,"")</f>
        <v>-0.58903764547542981</v>
      </c>
    </row>
    <row r="307" spans="1:22" x14ac:dyDescent="0.25">
      <c r="A307" t="s">
        <v>322</v>
      </c>
      <c r="B307">
        <v>50</v>
      </c>
      <c r="C307">
        <v>36</v>
      </c>
      <c r="D307">
        <v>7</v>
      </c>
      <c r="E307">
        <v>395</v>
      </c>
      <c r="F307">
        <v>1.5</v>
      </c>
      <c r="G307">
        <v>25</v>
      </c>
      <c r="H307">
        <v>0.19439999999999999</v>
      </c>
      <c r="I307">
        <v>0.21940000000000001</v>
      </c>
      <c r="J307">
        <v>0.409836066</v>
      </c>
      <c r="K307">
        <v>61</v>
      </c>
      <c r="L307">
        <v>52</v>
      </c>
      <c r="M307">
        <v>0.13500000000000001</v>
      </c>
      <c r="N307">
        <v>0.15240000000000001</v>
      </c>
      <c r="O307">
        <v>0.8</v>
      </c>
      <c r="Q307" s="1">
        <f>(-LOG10(M307*0.99+0.01)/2*0.99+0.01)</f>
        <v>0.42713371298765662</v>
      </c>
      <c r="R307" s="1">
        <f>(1-Q307)*POWER(MAX(0,0.5-M307),2)</f>
        <v>7.6320111087219422E-2</v>
      </c>
      <c r="S307" s="1">
        <f>(1-Q307-R307)*(POWER(MAX(0,0.125-M307)*6,3))</f>
        <v>0</v>
      </c>
      <c r="T307" s="2">
        <f>Q307+R307+S307</f>
        <v>0.50345382407487604</v>
      </c>
      <c r="U307" s="2">
        <f>T307*F307</f>
        <v>0.75518073611231407</v>
      </c>
      <c r="V307" s="2">
        <f>IF(O307,U307-O307,"")</f>
        <v>-4.4819263887685978E-2</v>
      </c>
    </row>
    <row r="308" spans="1:22" x14ac:dyDescent="0.25">
      <c r="A308" t="s">
        <v>323</v>
      </c>
      <c r="B308">
        <v>50</v>
      </c>
      <c r="C308">
        <v>36</v>
      </c>
      <c r="D308">
        <v>8</v>
      </c>
      <c r="E308">
        <v>550</v>
      </c>
      <c r="F308">
        <v>1.5</v>
      </c>
      <c r="G308">
        <v>11</v>
      </c>
      <c r="H308">
        <v>0.22220000000000001</v>
      </c>
      <c r="I308">
        <v>0.30559999999999998</v>
      </c>
      <c r="J308">
        <v>0.409836066</v>
      </c>
      <c r="K308">
        <v>61</v>
      </c>
      <c r="L308">
        <v>52</v>
      </c>
      <c r="M308">
        <v>0.15429999999999999</v>
      </c>
      <c r="N308">
        <v>0.2122</v>
      </c>
      <c r="O308">
        <v>0.8</v>
      </c>
      <c r="Q308" s="1">
        <f>(-LOG10(M308*0.99+0.01)/2*0.99+0.01)</f>
        <v>0.40028786029531044</v>
      </c>
      <c r="R308" s="1">
        <f>(1-Q308)*POWER(MAX(0,0.5-M308),2)</f>
        <v>7.1670692250776505E-2</v>
      </c>
      <c r="S308" s="1">
        <f>(1-Q308-R308)*(POWER(MAX(0,0.125-M308)*6,3))</f>
        <v>0</v>
      </c>
      <c r="T308" s="2">
        <f>Q308+R308+S308</f>
        <v>0.47195855254608693</v>
      </c>
      <c r="U308" s="2">
        <f>T308*F308</f>
        <v>0.70793782881913037</v>
      </c>
      <c r="V308" s="2">
        <f>IF(O308,U308-O308,"")</f>
        <v>-9.2062171180869679E-2</v>
      </c>
    </row>
    <row r="309" spans="1:22" x14ac:dyDescent="0.25">
      <c r="A309" t="s">
        <v>324</v>
      </c>
      <c r="B309">
        <v>50</v>
      </c>
      <c r="C309">
        <v>45</v>
      </c>
      <c r="D309">
        <v>5</v>
      </c>
      <c r="E309">
        <v>460</v>
      </c>
      <c r="F309">
        <v>1.5</v>
      </c>
      <c r="G309">
        <v>32</v>
      </c>
      <c r="H309">
        <v>0.1111</v>
      </c>
      <c r="I309">
        <v>0.2044</v>
      </c>
      <c r="J309">
        <v>0.296875</v>
      </c>
      <c r="K309">
        <v>64</v>
      </c>
      <c r="L309">
        <v>54</v>
      </c>
      <c r="M309">
        <v>9.1899999999999996E-2</v>
      </c>
      <c r="N309">
        <v>0.1691</v>
      </c>
      <c r="O309">
        <v>0.8</v>
      </c>
      <c r="Q309" s="1">
        <f>(-LOG10(M309*0.99+0.01)/2*0.99+0.01)</f>
        <v>0.50290136476808556</v>
      </c>
      <c r="R309" s="1">
        <f>(1-Q309)*POWER(MAX(0,0.5-M309),2)</f>
        <v>8.2789595434866692E-2</v>
      </c>
      <c r="S309" s="1">
        <f>(1-Q309-R309)*(POWER(MAX(0,0.125-M309)*6,3))</f>
        <v>3.2453544902572755E-3</v>
      </c>
      <c r="T309" s="2">
        <f>Q309+R309+S309</f>
        <v>0.58893631469320962</v>
      </c>
      <c r="U309" s="2">
        <f>T309*F309</f>
        <v>0.88340447203981443</v>
      </c>
      <c r="V309" s="2">
        <f>IF(O309,U309-O309,"")</f>
        <v>8.3404472039814381E-2</v>
      </c>
    </row>
    <row r="310" spans="1:22" x14ac:dyDescent="0.25">
      <c r="A310" t="s">
        <v>325</v>
      </c>
      <c r="B310">
        <v>50</v>
      </c>
      <c r="C310">
        <v>45</v>
      </c>
      <c r="D310">
        <v>17</v>
      </c>
      <c r="E310">
        <v>932</v>
      </c>
      <c r="F310">
        <v>1.5</v>
      </c>
      <c r="G310">
        <v>49</v>
      </c>
      <c r="H310">
        <v>0.37780000000000002</v>
      </c>
      <c r="I310">
        <v>0.41420000000000001</v>
      </c>
      <c r="J310">
        <v>0.296875</v>
      </c>
      <c r="K310">
        <v>64</v>
      </c>
      <c r="L310">
        <v>54</v>
      </c>
      <c r="M310">
        <v>0.3125</v>
      </c>
      <c r="N310">
        <v>0.34260000000000002</v>
      </c>
      <c r="O310">
        <v>0.8</v>
      </c>
      <c r="Q310" s="1">
        <f>(-LOG10(M310*0.99+0.01)/2*0.99+0.01)</f>
        <v>0.25537104584799997</v>
      </c>
      <c r="R310" s="1">
        <f>(1-Q310)*POWER(MAX(0,0.5-M310),2)</f>
        <v>2.617836166940625E-2</v>
      </c>
      <c r="S310" s="1">
        <f>(1-Q310-R310)*(POWER(MAX(0,0.125-M310)*6,3))</f>
        <v>0</v>
      </c>
      <c r="T310" s="2">
        <f>Q310+R310+S310</f>
        <v>0.2815494075174062</v>
      </c>
      <c r="U310" s="2">
        <f>T310*F310</f>
        <v>0.4223241112761093</v>
      </c>
      <c r="V310" s="2">
        <f>IF(O310,U310-O310,"")</f>
        <v>-0.37767588872389074</v>
      </c>
    </row>
    <row r="311" spans="1:22" x14ac:dyDescent="0.25">
      <c r="A311" t="s">
        <v>326</v>
      </c>
      <c r="B311">
        <v>50</v>
      </c>
      <c r="C311">
        <v>45</v>
      </c>
      <c r="D311">
        <v>43</v>
      </c>
      <c r="E311">
        <v>2150</v>
      </c>
      <c r="F311">
        <v>1.5</v>
      </c>
      <c r="G311">
        <v>508</v>
      </c>
      <c r="H311">
        <v>0.9556</v>
      </c>
      <c r="I311">
        <v>0.9556</v>
      </c>
      <c r="J311">
        <v>0.296875</v>
      </c>
      <c r="K311">
        <v>64</v>
      </c>
      <c r="L311">
        <v>54</v>
      </c>
      <c r="M311">
        <v>0.79039999999999999</v>
      </c>
      <c r="N311">
        <v>0.79039999999999999</v>
      </c>
      <c r="O311">
        <v>0.8</v>
      </c>
      <c r="Q311" s="1">
        <f>(-LOG10(M311*0.99+0.01)/2*0.99+0.01)</f>
        <v>5.9996445963490401E-2</v>
      </c>
      <c r="R311" s="1">
        <f>(1-Q311)*POWER(MAX(0,0.5-M311),2)</f>
        <v>0</v>
      </c>
      <c r="S311" s="1">
        <f>(1-Q311-R311)*(POWER(MAX(0,0.125-M311)*6,3))</f>
        <v>0</v>
      </c>
      <c r="T311" s="2">
        <f>Q311+R311+S311</f>
        <v>5.9996445963490401E-2</v>
      </c>
      <c r="U311" s="2">
        <f>T311*F311</f>
        <v>8.9994668945235598E-2</v>
      </c>
      <c r="V311" s="2">
        <f>IF(O311,U311-O311,"")</f>
        <v>-0.71000533105476449</v>
      </c>
    </row>
    <row r="312" spans="1:22" x14ac:dyDescent="0.25">
      <c r="A312" t="s">
        <v>327</v>
      </c>
      <c r="B312">
        <v>50</v>
      </c>
      <c r="C312">
        <v>45</v>
      </c>
      <c r="D312">
        <v>0</v>
      </c>
      <c r="E312">
        <v>197</v>
      </c>
      <c r="F312">
        <v>1.5</v>
      </c>
      <c r="G312">
        <v>8</v>
      </c>
      <c r="H312">
        <v>0</v>
      </c>
      <c r="I312">
        <v>8.7599999999999997E-2</v>
      </c>
      <c r="J312">
        <v>0.296875</v>
      </c>
      <c r="K312">
        <v>64</v>
      </c>
      <c r="L312">
        <v>54</v>
      </c>
      <c r="M312">
        <v>0</v>
      </c>
      <c r="N312">
        <v>7.2400000000000006E-2</v>
      </c>
      <c r="O312">
        <v>0.8</v>
      </c>
      <c r="Q312" s="1">
        <f>(-LOG10(M312*0.99+0.01)/2*0.99+0.01)</f>
        <v>1</v>
      </c>
      <c r="R312" s="1">
        <f>(1-Q312)*POWER(MAX(0,0.5-M312),2)</f>
        <v>0</v>
      </c>
      <c r="S312" s="1">
        <f>(1-Q312-R312)*(POWER(MAX(0,0.125-M312)*6,3))</f>
        <v>0</v>
      </c>
      <c r="T312" s="2">
        <f>Q312+R312+S312</f>
        <v>1</v>
      </c>
      <c r="U312" s="2">
        <f>T312*F312</f>
        <v>1.5</v>
      </c>
      <c r="V312" s="2">
        <f>IF(O312,U312-O312,"")</f>
        <v>0.7</v>
      </c>
    </row>
    <row r="313" spans="1:22" x14ac:dyDescent="0.25">
      <c r="A313" t="s">
        <v>328</v>
      </c>
      <c r="B313">
        <v>50</v>
      </c>
      <c r="C313">
        <v>45</v>
      </c>
      <c r="D313">
        <v>24</v>
      </c>
      <c r="E313">
        <v>1284</v>
      </c>
      <c r="F313">
        <v>1.5</v>
      </c>
      <c r="G313">
        <v>52</v>
      </c>
      <c r="H313">
        <v>0.5333</v>
      </c>
      <c r="I313">
        <v>0.57069999999999999</v>
      </c>
      <c r="J313">
        <v>0.296875</v>
      </c>
      <c r="K313">
        <v>64</v>
      </c>
      <c r="L313">
        <v>54</v>
      </c>
      <c r="M313">
        <v>0.44119999999999998</v>
      </c>
      <c r="N313">
        <v>0.47210000000000002</v>
      </c>
      <c r="O313">
        <v>0.8</v>
      </c>
      <c r="Q313" s="1">
        <f>(-LOG10(M313*0.99+0.01)/2*0.99+0.01)</f>
        <v>0.18319975742287084</v>
      </c>
      <c r="R313" s="1">
        <f>(1-Q313)*POWER(MAX(0,0.5-M313),2)</f>
        <v>2.8240378306958712E-3</v>
      </c>
      <c r="S313" s="1">
        <f>(1-Q313-R313)*(POWER(MAX(0,0.125-M313)*6,3))</f>
        <v>0</v>
      </c>
      <c r="T313" s="2">
        <f>Q313+R313+S313</f>
        <v>0.18602379525356671</v>
      </c>
      <c r="U313" s="2">
        <f>T313*F313</f>
        <v>0.27903569288035007</v>
      </c>
      <c r="V313" s="2">
        <f>IF(O313,U313-O313,"")</f>
        <v>-0.52096430711964992</v>
      </c>
    </row>
    <row r="314" spans="1:22" x14ac:dyDescent="0.25">
      <c r="A314" t="s">
        <v>329</v>
      </c>
      <c r="B314">
        <v>50</v>
      </c>
      <c r="C314">
        <v>43</v>
      </c>
      <c r="D314">
        <v>26</v>
      </c>
      <c r="E314">
        <v>1410</v>
      </c>
      <c r="F314">
        <v>1.5</v>
      </c>
      <c r="G314">
        <v>144</v>
      </c>
      <c r="H314">
        <v>0.60470000000000002</v>
      </c>
      <c r="I314">
        <v>0.65580000000000005</v>
      </c>
      <c r="J314">
        <v>0.37681159400000003</v>
      </c>
      <c r="K314">
        <v>69</v>
      </c>
      <c r="L314">
        <v>59</v>
      </c>
      <c r="M314">
        <v>0.44330000000000003</v>
      </c>
      <c r="N314">
        <v>0.48080000000000001</v>
      </c>
      <c r="O314">
        <v>0.8</v>
      </c>
      <c r="Q314" s="1">
        <f>(-LOG10(M314*0.99+0.01)/2*0.99+0.01)</f>
        <v>0.18220174942761369</v>
      </c>
      <c r="R314" s="1">
        <f>(1-Q314)*POWER(MAX(0,0.5-M314),2)</f>
        <v>2.6291314177826564E-3</v>
      </c>
      <c r="S314" s="1">
        <f>(1-Q314-R314)*(POWER(MAX(0,0.125-M314)*6,3))</f>
        <v>0</v>
      </c>
      <c r="T314" s="2">
        <f>Q314+R314+S314</f>
        <v>0.18483088084539634</v>
      </c>
      <c r="U314" s="2">
        <f>T314*F314</f>
        <v>0.27724632126809451</v>
      </c>
      <c r="V314" s="2">
        <f>IF(O314,U314-O314,"")</f>
        <v>-0.52275367873190559</v>
      </c>
    </row>
    <row r="315" spans="1:22" x14ac:dyDescent="0.25">
      <c r="A315" t="s">
        <v>330</v>
      </c>
      <c r="B315">
        <v>50</v>
      </c>
      <c r="C315">
        <v>43</v>
      </c>
      <c r="D315">
        <v>41</v>
      </c>
      <c r="E315">
        <v>2050</v>
      </c>
      <c r="F315">
        <v>1.5</v>
      </c>
      <c r="G315">
        <v>511</v>
      </c>
      <c r="H315">
        <v>0.95350000000000001</v>
      </c>
      <c r="I315">
        <v>0.95350000000000001</v>
      </c>
      <c r="J315">
        <v>0.37681159400000003</v>
      </c>
      <c r="K315">
        <v>69</v>
      </c>
      <c r="L315">
        <v>59</v>
      </c>
      <c r="M315">
        <v>0.69910000000000005</v>
      </c>
      <c r="N315">
        <v>0.69910000000000005</v>
      </c>
      <c r="O315">
        <v>0.8</v>
      </c>
      <c r="Q315" s="1">
        <f>(-LOG10(M315*0.99+0.01)/2*0.99+0.01)</f>
        <v>8.6029752658452155E-2</v>
      </c>
      <c r="R315" s="1">
        <f>(1-Q315)*POWER(MAX(0,0.5-M315),2)</f>
        <v>0</v>
      </c>
      <c r="S315" s="1">
        <f>(1-Q315-R315)*(POWER(MAX(0,0.125-M315)*6,3))</f>
        <v>0</v>
      </c>
      <c r="T315" s="2">
        <f>Q315+R315+S315</f>
        <v>8.6029752658452155E-2</v>
      </c>
      <c r="U315" s="2">
        <f>T315*F315</f>
        <v>0.12904462898767824</v>
      </c>
      <c r="V315" s="2">
        <f>IF(O315,U315-O315,"")</f>
        <v>-0.67095537101232183</v>
      </c>
    </row>
    <row r="316" spans="1:22" x14ac:dyDescent="0.25">
      <c r="A316" t="s">
        <v>331</v>
      </c>
      <c r="B316">
        <v>50</v>
      </c>
      <c r="C316">
        <v>43</v>
      </c>
      <c r="D316">
        <v>7</v>
      </c>
      <c r="E316">
        <v>397</v>
      </c>
      <c r="F316">
        <v>1.5</v>
      </c>
      <c r="G316">
        <v>20</v>
      </c>
      <c r="H316">
        <v>0.1628</v>
      </c>
      <c r="I316">
        <v>0.1847</v>
      </c>
      <c r="J316">
        <v>0.37681159400000003</v>
      </c>
      <c r="K316">
        <v>69</v>
      </c>
      <c r="L316">
        <v>59</v>
      </c>
      <c r="M316">
        <v>0.11940000000000001</v>
      </c>
      <c r="N316">
        <v>0.13539999999999999</v>
      </c>
      <c r="O316">
        <v>0.8</v>
      </c>
      <c r="Q316" s="1">
        <f>(-LOG10(M316*0.99+0.01)/2*0.99+0.01)</f>
        <v>0.45158536650153186</v>
      </c>
      <c r="R316" s="1">
        <f>(1-Q316)*POWER(MAX(0,0.5-M316),2)</f>
        <v>7.9441347579322141E-2</v>
      </c>
      <c r="S316" s="1">
        <f>(1-Q316-R316)*(POWER(MAX(0,0.125-M316)*6,3))</f>
        <v>1.7789589917274916E-5</v>
      </c>
      <c r="T316" s="2">
        <f>Q316+R316+S316</f>
        <v>0.53104450367077127</v>
      </c>
      <c r="U316" s="2">
        <f>T316*F316</f>
        <v>0.79656675550615685</v>
      </c>
      <c r="V316" s="2">
        <f>IF(O316,U316-O316,"")</f>
        <v>-3.4332444938431905E-3</v>
      </c>
    </row>
    <row r="317" spans="1:22" x14ac:dyDescent="0.25">
      <c r="A317" t="s">
        <v>332</v>
      </c>
      <c r="B317">
        <v>50</v>
      </c>
      <c r="C317">
        <v>43</v>
      </c>
      <c r="D317">
        <v>9</v>
      </c>
      <c r="E317">
        <v>824</v>
      </c>
      <c r="F317">
        <v>1.5</v>
      </c>
      <c r="G317">
        <v>59</v>
      </c>
      <c r="H317">
        <v>0.20930000000000001</v>
      </c>
      <c r="I317">
        <v>0.38329999999999997</v>
      </c>
      <c r="J317">
        <v>0.37681159400000003</v>
      </c>
      <c r="K317">
        <v>69</v>
      </c>
      <c r="L317">
        <v>59</v>
      </c>
      <c r="M317">
        <v>0.1535</v>
      </c>
      <c r="N317">
        <v>0.28100000000000003</v>
      </c>
      <c r="O317">
        <v>0.7</v>
      </c>
      <c r="Q317" s="1">
        <f>(-LOG10(M317*0.99+0.01)/2*0.99+0.01)</f>
        <v>0.40133651820146099</v>
      </c>
      <c r="R317" s="1">
        <f>(1-Q317)*POWER(MAX(0,0.5-M317),2)</f>
        <v>7.1876884617566653E-2</v>
      </c>
      <c r="S317" s="1">
        <f>(1-Q317-R317)*(POWER(MAX(0,0.125-M317)*6,3))</f>
        <v>0</v>
      </c>
      <c r="T317" s="2">
        <f>Q317+R317+S317</f>
        <v>0.47321340281902763</v>
      </c>
      <c r="U317" s="2">
        <f>T317*F317</f>
        <v>0.70982010422854147</v>
      </c>
      <c r="V317" s="2">
        <f>IF(O317,U317-O317,"")</f>
        <v>9.8201042285415152E-3</v>
      </c>
    </row>
    <row r="318" spans="1:22" x14ac:dyDescent="0.25">
      <c r="A318" t="s">
        <v>333</v>
      </c>
      <c r="B318">
        <v>50</v>
      </c>
      <c r="C318">
        <v>43</v>
      </c>
      <c r="D318">
        <v>1</v>
      </c>
      <c r="E318">
        <v>254</v>
      </c>
      <c r="F318">
        <v>1.5</v>
      </c>
      <c r="G318">
        <v>6</v>
      </c>
      <c r="H318">
        <v>2.3300000000000001E-2</v>
      </c>
      <c r="I318">
        <v>0.1181</v>
      </c>
      <c r="J318">
        <v>0.37681159400000003</v>
      </c>
      <c r="K318">
        <v>69</v>
      </c>
      <c r="L318">
        <v>59</v>
      </c>
      <c r="M318">
        <v>1.7100000000000001E-2</v>
      </c>
      <c r="N318">
        <v>8.6599999999999996E-2</v>
      </c>
      <c r="O318">
        <v>0.8</v>
      </c>
      <c r="Q318" s="1">
        <f>(-LOG10(M318*0.99+0.01)/2*0.99+0.01)</f>
        <v>0.78704098797106914</v>
      </c>
      <c r="R318" s="1">
        <f>(1-Q318)*POWER(MAX(0,0.5-M318),2)</f>
        <v>4.9660425246245372E-2</v>
      </c>
      <c r="S318" s="1">
        <f>(1-Q318-R318)*(POWER(MAX(0,0.125-M318)*6,3))</f>
        <v>4.4309873634287664E-2</v>
      </c>
      <c r="T318" s="2">
        <f>Q318+R318+S318</f>
        <v>0.88101128685160213</v>
      </c>
      <c r="U318" s="2">
        <f>T318*F318</f>
        <v>1.3215169302774032</v>
      </c>
      <c r="V318" s="2">
        <f>IF(O318,U318-O318,"")</f>
        <v>0.5215169302774032</v>
      </c>
    </row>
    <row r="319" spans="1:22" x14ac:dyDescent="0.25">
      <c r="A319" t="s">
        <v>334</v>
      </c>
      <c r="B319">
        <v>50</v>
      </c>
      <c r="C319">
        <v>92</v>
      </c>
      <c r="D319">
        <v>76</v>
      </c>
      <c r="E319">
        <v>4153</v>
      </c>
      <c r="F319">
        <v>1.5</v>
      </c>
      <c r="G319">
        <v>116</v>
      </c>
      <c r="H319">
        <v>0.82609999999999995</v>
      </c>
      <c r="I319">
        <v>0.90280000000000005</v>
      </c>
      <c r="J319">
        <v>0.27559055100000002</v>
      </c>
      <c r="K319">
        <v>127</v>
      </c>
      <c r="L319">
        <v>108</v>
      </c>
      <c r="M319">
        <v>0.70399999999999996</v>
      </c>
      <c r="N319">
        <v>0.76939999999999997</v>
      </c>
      <c r="O319">
        <v>0.31</v>
      </c>
      <c r="P319">
        <v>0.31</v>
      </c>
      <c r="Q319" s="1">
        <f>(-LOG10(M319*0.99+0.01)/2*0.99+0.01)</f>
        <v>8.4549553217217854E-2</v>
      </c>
      <c r="R319" s="1">
        <f>(1-Q319)*POWER(MAX(0,0.5-M319),2)</f>
        <v>0</v>
      </c>
      <c r="S319" s="1">
        <f>(1-Q319-R319)*(POWER(MAX(0,0.125-M319)*6,3))</f>
        <v>0</v>
      </c>
      <c r="T319" s="2">
        <f>Q319+R319+S319</f>
        <v>8.4549553217217854E-2</v>
      </c>
      <c r="U319" s="2">
        <f>T319*F319</f>
        <v>0.12682432982582678</v>
      </c>
      <c r="V319" s="2">
        <f>IF(O319,U319-O319,"")</f>
        <v>-0.18317567017417322</v>
      </c>
    </row>
    <row r="320" spans="1:22" x14ac:dyDescent="0.25">
      <c r="A320" t="s">
        <v>335</v>
      </c>
      <c r="B320">
        <v>50</v>
      </c>
      <c r="C320">
        <v>92</v>
      </c>
      <c r="D320">
        <v>33</v>
      </c>
      <c r="E320">
        <v>2140</v>
      </c>
      <c r="F320">
        <v>1.5</v>
      </c>
      <c r="G320">
        <v>87</v>
      </c>
      <c r="H320">
        <v>0.35870000000000002</v>
      </c>
      <c r="I320">
        <v>0.4652</v>
      </c>
      <c r="J320">
        <v>0.27559055100000002</v>
      </c>
      <c r="K320">
        <v>127</v>
      </c>
      <c r="L320">
        <v>108</v>
      </c>
      <c r="M320">
        <v>0.30570000000000003</v>
      </c>
      <c r="N320">
        <v>0.39650000000000002</v>
      </c>
      <c r="O320">
        <v>0.8</v>
      </c>
      <c r="Q320" s="1">
        <f>(-LOG10(M320*0.99+0.01)/2*0.99+0.01)</f>
        <v>0.25995088885752671</v>
      </c>
      <c r="R320" s="1">
        <f>(1-Q320)*POWER(MAX(0,0.5-M320),2)</f>
        <v>2.7938696667915108E-2</v>
      </c>
      <c r="S320" s="1">
        <f>(1-Q320-R320)*(POWER(MAX(0,0.125-M320)*6,3))</f>
        <v>0</v>
      </c>
      <c r="T320" s="2">
        <f>Q320+R320+S320</f>
        <v>0.2878895855254418</v>
      </c>
      <c r="U320" s="2">
        <f>T320*F320</f>
        <v>0.43183437828816273</v>
      </c>
      <c r="V320" s="2">
        <f>IF(O320,U320-O320,"")</f>
        <v>-0.36816562171183731</v>
      </c>
    </row>
    <row r="321" spans="1:22" x14ac:dyDescent="0.25">
      <c r="A321" t="s">
        <v>336</v>
      </c>
      <c r="B321">
        <v>50</v>
      </c>
      <c r="C321">
        <v>92</v>
      </c>
      <c r="D321">
        <v>6</v>
      </c>
      <c r="E321">
        <v>630</v>
      </c>
      <c r="F321">
        <v>1.5</v>
      </c>
      <c r="G321">
        <v>27</v>
      </c>
      <c r="H321">
        <v>6.5199999999999994E-2</v>
      </c>
      <c r="I321">
        <v>0.13700000000000001</v>
      </c>
      <c r="J321">
        <v>0.27559055100000002</v>
      </c>
      <c r="K321">
        <v>127</v>
      </c>
      <c r="L321">
        <v>108</v>
      </c>
      <c r="M321">
        <v>5.5599999999999997E-2</v>
      </c>
      <c r="N321">
        <v>0.1167</v>
      </c>
      <c r="O321">
        <v>1.29</v>
      </c>
      <c r="P321">
        <v>1.29</v>
      </c>
      <c r="Q321" s="1">
        <f>(-LOG10(M321*0.99+0.01)/2*0.99+0.01)</f>
        <v>0.59746241563448499</v>
      </c>
      <c r="R321" s="1">
        <f>(1-Q321)*POWER(MAX(0,0.5-M321),2)</f>
        <v>7.9497694987460302E-2</v>
      </c>
      <c r="S321" s="1">
        <f>(1-Q321-R321)*(POWER(MAX(0,0.125-M321)*6,3))</f>
        <v>2.3323209610617904E-2</v>
      </c>
      <c r="T321" s="2">
        <f>Q321+R321+S321</f>
        <v>0.70028332023256323</v>
      </c>
      <c r="U321" s="2">
        <f>T321*F321</f>
        <v>1.0504249803488448</v>
      </c>
      <c r="V321" s="2">
        <f>IF(O321,U321-O321,"")</f>
        <v>-0.23957501965115524</v>
      </c>
    </row>
    <row r="322" spans="1:22" x14ac:dyDescent="0.25">
      <c r="A322" t="s">
        <v>337</v>
      </c>
      <c r="B322">
        <v>50</v>
      </c>
      <c r="C322">
        <v>92</v>
      </c>
      <c r="D322">
        <v>60</v>
      </c>
      <c r="E322">
        <v>3340</v>
      </c>
      <c r="F322">
        <v>1.5</v>
      </c>
      <c r="G322">
        <v>161</v>
      </c>
      <c r="H322">
        <v>0.6522</v>
      </c>
      <c r="I322">
        <v>0.72609999999999997</v>
      </c>
      <c r="J322">
        <v>0.27559055100000002</v>
      </c>
      <c r="K322">
        <v>127</v>
      </c>
      <c r="L322">
        <v>108</v>
      </c>
      <c r="M322">
        <v>0.55579999999999996</v>
      </c>
      <c r="N322">
        <v>0.61880000000000002</v>
      </c>
      <c r="O322">
        <v>0.41</v>
      </c>
      <c r="P322">
        <v>0.41</v>
      </c>
      <c r="Q322" s="1">
        <f>(-LOG10(M322*0.99+0.01)/2*0.99+0.01)</f>
        <v>0.13455404645640362</v>
      </c>
      <c r="R322" s="1">
        <f>(1-Q322)*POWER(MAX(0,0.5-M322),2)</f>
        <v>0</v>
      </c>
      <c r="S322" s="1">
        <f>(1-Q322-R322)*(POWER(MAX(0,0.125-M322)*6,3))</f>
        <v>0</v>
      </c>
      <c r="T322" s="2">
        <f>Q322+R322+S322</f>
        <v>0.13455404645640362</v>
      </c>
      <c r="U322" s="2">
        <f>T322*F322</f>
        <v>0.20183106968460543</v>
      </c>
      <c r="V322" s="2">
        <f>IF(O322,U322-O322,"")</f>
        <v>-0.20816893031539455</v>
      </c>
    </row>
    <row r="323" spans="1:22" x14ac:dyDescent="0.25">
      <c r="A323" t="s">
        <v>338</v>
      </c>
      <c r="B323">
        <v>50</v>
      </c>
      <c r="C323">
        <v>92</v>
      </c>
      <c r="D323">
        <v>13</v>
      </c>
      <c r="E323">
        <v>732</v>
      </c>
      <c r="F323">
        <v>1.5</v>
      </c>
      <c r="G323">
        <v>37</v>
      </c>
      <c r="H323">
        <v>0.14130000000000001</v>
      </c>
      <c r="I323">
        <v>0.15909999999999999</v>
      </c>
      <c r="J323">
        <v>0.27559055100000002</v>
      </c>
      <c r="K323">
        <v>127</v>
      </c>
      <c r="L323">
        <v>108</v>
      </c>
      <c r="M323">
        <v>0.12039999999999999</v>
      </c>
      <c r="N323">
        <v>0.1356</v>
      </c>
      <c r="O323">
        <v>1.26</v>
      </c>
      <c r="P323">
        <v>1.26</v>
      </c>
      <c r="Q323" s="1">
        <f>(-LOG10(M323*0.99+0.01)/2*0.99+0.01)</f>
        <v>0.44993171143834193</v>
      </c>
      <c r="R323" s="1">
        <f>(1-Q323)*POWER(MAX(0,0.5-M323),2)</f>
        <v>7.9262728119506853E-2</v>
      </c>
      <c r="S323" s="1">
        <f>(1-Q323-R323)*(POWER(MAX(0,0.125-M323)*6,3))</f>
        <v>9.8984872867386483E-6</v>
      </c>
      <c r="T323" s="2">
        <f>Q323+R323+S323</f>
        <v>0.52920433804513545</v>
      </c>
      <c r="U323" s="2">
        <f>T323*F323</f>
        <v>0.79380650706770317</v>
      </c>
      <c r="V323" s="2">
        <f>IF(O323,U323-O323,"")</f>
        <v>-0.46619349293229684</v>
      </c>
    </row>
    <row r="324" spans="1:22" x14ac:dyDescent="0.25">
      <c r="A324" t="s">
        <v>339</v>
      </c>
      <c r="B324">
        <v>50</v>
      </c>
      <c r="C324">
        <v>110</v>
      </c>
      <c r="D324">
        <v>106</v>
      </c>
      <c r="E324">
        <v>5300</v>
      </c>
      <c r="F324">
        <v>1.5</v>
      </c>
      <c r="G324">
        <v>425</v>
      </c>
      <c r="H324">
        <v>0.96360000000000001</v>
      </c>
      <c r="I324">
        <v>0.96360000000000001</v>
      </c>
      <c r="J324">
        <v>0.24137931000000001</v>
      </c>
      <c r="K324">
        <v>145</v>
      </c>
      <c r="L324">
        <v>123</v>
      </c>
      <c r="M324">
        <v>0.86</v>
      </c>
      <c r="N324">
        <v>0.86</v>
      </c>
      <c r="O324">
        <v>0.31</v>
      </c>
      <c r="P324">
        <v>0.31</v>
      </c>
      <c r="Q324" s="1">
        <f>(-LOG10(M324*0.99+0.01)/2*0.99+0.01)</f>
        <v>4.2073590623842284E-2</v>
      </c>
      <c r="R324" s="1">
        <f>(1-Q324)*POWER(MAX(0,0.5-M324),2)</f>
        <v>0</v>
      </c>
      <c r="S324" s="1">
        <f>(1-Q324-R324)*(POWER(MAX(0,0.125-M324)*6,3))</f>
        <v>0</v>
      </c>
      <c r="T324" s="2">
        <f>Q324+R324+S324</f>
        <v>4.2073590623842284E-2</v>
      </c>
      <c r="U324" s="2">
        <f>T324*F324</f>
        <v>6.311038593576343E-2</v>
      </c>
      <c r="V324" s="2">
        <f>IF(O324,U324-O324,"")</f>
        <v>-0.24688961406423657</v>
      </c>
    </row>
    <row r="325" spans="1:22" x14ac:dyDescent="0.25">
      <c r="A325" t="s">
        <v>340</v>
      </c>
      <c r="B325">
        <v>50</v>
      </c>
      <c r="C325">
        <v>110</v>
      </c>
      <c r="D325">
        <v>6</v>
      </c>
      <c r="E325">
        <v>493</v>
      </c>
      <c r="F325">
        <v>1.5</v>
      </c>
      <c r="G325">
        <v>115</v>
      </c>
      <c r="H325">
        <v>5.45E-2</v>
      </c>
      <c r="I325">
        <v>8.9599999999999999E-2</v>
      </c>
      <c r="J325">
        <v>0.24137931000000001</v>
      </c>
      <c r="K325">
        <v>145</v>
      </c>
      <c r="L325">
        <v>123</v>
      </c>
      <c r="M325">
        <v>4.87E-2</v>
      </c>
      <c r="N325">
        <v>0.08</v>
      </c>
      <c r="O325">
        <v>1.37</v>
      </c>
      <c r="P325">
        <v>1.37</v>
      </c>
      <c r="Q325" s="1">
        <f>(-LOG10(M325*0.99+0.01)/2*0.99+0.01)</f>
        <v>0.62131510931795564</v>
      </c>
      <c r="R325" s="1">
        <f>(1-Q325)*POWER(MAX(0,0.5-M325),2)</f>
        <v>7.7127391662677222E-2</v>
      </c>
      <c r="S325" s="1">
        <f>(1-Q325-R325)*(POWER(MAX(0,0.125-M325)*6,3))</f>
        <v>2.8933268535581841E-2</v>
      </c>
      <c r="T325" s="2">
        <f>Q325+R325+S325</f>
        <v>0.72737576951621474</v>
      </c>
      <c r="U325" s="2">
        <f>T325*F325</f>
        <v>1.0910636542743222</v>
      </c>
      <c r="V325" s="2">
        <f>IF(O325,U325-O325,"")</f>
        <v>-0.27893634572567794</v>
      </c>
    </row>
    <row r="326" spans="1:22" x14ac:dyDescent="0.25">
      <c r="A326" t="s">
        <v>341</v>
      </c>
      <c r="B326">
        <v>50</v>
      </c>
      <c r="C326">
        <v>110</v>
      </c>
      <c r="D326">
        <v>7</v>
      </c>
      <c r="E326">
        <v>1086</v>
      </c>
      <c r="F326">
        <v>1.5</v>
      </c>
      <c r="G326">
        <v>120</v>
      </c>
      <c r="H326">
        <v>6.3600000000000004E-2</v>
      </c>
      <c r="I326">
        <v>0.19750000000000001</v>
      </c>
      <c r="J326">
        <v>0.24137931000000001</v>
      </c>
      <c r="K326">
        <v>145</v>
      </c>
      <c r="L326">
        <v>123</v>
      </c>
      <c r="M326">
        <v>5.6800000000000003E-2</v>
      </c>
      <c r="N326">
        <v>0.1762</v>
      </c>
      <c r="O326">
        <v>1.2</v>
      </c>
      <c r="P326">
        <v>1.2</v>
      </c>
      <c r="Q326" s="1">
        <f>(-LOG10(M326*0.99+0.01)/2*0.99+0.01)</f>
        <v>0.59357140455549828</v>
      </c>
      <c r="R326" s="1">
        <f>(1-Q326)*POWER(MAX(0,0.5-M326),2)</f>
        <v>7.9833240831644586E-2</v>
      </c>
      <c r="S326" s="1">
        <f>(1-Q326-R326)*(POWER(MAX(0,0.125-M326)*6,3))</f>
        <v>2.2377773734054047E-2</v>
      </c>
      <c r="T326" s="2">
        <f>Q326+R326+S326</f>
        <v>0.69578241912119687</v>
      </c>
      <c r="U326" s="2">
        <f>T326*F326</f>
        <v>1.0436736286817954</v>
      </c>
      <c r="V326" s="2">
        <f>IF(O326,U326-O326,"")</f>
        <v>-0.15632637131820459</v>
      </c>
    </row>
    <row r="327" spans="1:22" x14ac:dyDescent="0.25">
      <c r="A327" t="s">
        <v>342</v>
      </c>
      <c r="B327">
        <v>50</v>
      </c>
      <c r="C327">
        <v>110</v>
      </c>
      <c r="D327">
        <v>68</v>
      </c>
      <c r="E327">
        <v>3925</v>
      </c>
      <c r="F327">
        <v>1.5</v>
      </c>
      <c r="G327">
        <v>189</v>
      </c>
      <c r="H327">
        <v>0.61819999999999997</v>
      </c>
      <c r="I327">
        <v>0.71360000000000001</v>
      </c>
      <c r="J327">
        <v>0.24137931000000001</v>
      </c>
      <c r="K327">
        <v>145</v>
      </c>
      <c r="L327">
        <v>123</v>
      </c>
      <c r="M327">
        <v>0.55169999999999997</v>
      </c>
      <c r="N327">
        <v>0.63690000000000002</v>
      </c>
      <c r="O327">
        <v>0.43</v>
      </c>
      <c r="P327">
        <v>0.43</v>
      </c>
      <c r="Q327" s="1">
        <f>(-LOG10(M327*0.99+0.01)/2*0.99+0.01)</f>
        <v>0.13611723339556564</v>
      </c>
      <c r="R327" s="1">
        <f>(1-Q327)*POWER(MAX(0,0.5-M327),2)</f>
        <v>0</v>
      </c>
      <c r="S327" s="1">
        <f>(1-Q327-R327)*(POWER(MAX(0,0.125-M327)*6,3))</f>
        <v>0</v>
      </c>
      <c r="T327" s="2">
        <f>Q327+R327+S327</f>
        <v>0.13611723339556564</v>
      </c>
      <c r="U327" s="2">
        <f>T327*F327</f>
        <v>0.20417585009334846</v>
      </c>
      <c r="V327" s="2">
        <f>IF(O327,U327-O327,"")</f>
        <v>-0.22582414990665153</v>
      </c>
    </row>
    <row r="328" spans="1:22" x14ac:dyDescent="0.25">
      <c r="A328" t="s">
        <v>343</v>
      </c>
      <c r="B328">
        <v>50</v>
      </c>
      <c r="C328">
        <v>110</v>
      </c>
      <c r="D328">
        <v>27</v>
      </c>
      <c r="E328">
        <v>1989</v>
      </c>
      <c r="F328">
        <v>1.5</v>
      </c>
      <c r="G328">
        <v>146</v>
      </c>
      <c r="H328">
        <v>0.2455</v>
      </c>
      <c r="I328">
        <v>0.36159999999999998</v>
      </c>
      <c r="J328">
        <v>0.24137931000000001</v>
      </c>
      <c r="K328">
        <v>145</v>
      </c>
      <c r="L328">
        <v>123</v>
      </c>
      <c r="M328">
        <v>0.21909999999999999</v>
      </c>
      <c r="N328">
        <v>0.32279999999999998</v>
      </c>
      <c r="O328">
        <v>0.96</v>
      </c>
      <c r="P328">
        <v>0.96</v>
      </c>
      <c r="Q328" s="1">
        <f>(-LOG10(M328*0.99+0.01)/2*0.99+0.01)</f>
        <v>0.32885339768130978</v>
      </c>
      <c r="R328" s="1">
        <f>(1-Q328)*POWER(MAX(0,0.5-M328),2)</f>
        <v>5.2956695138101827E-2</v>
      </c>
      <c r="S328" s="1">
        <f>(1-Q328-R328)*(POWER(MAX(0,0.125-M328)*6,3))</f>
        <v>0</v>
      </c>
      <c r="T328" s="2">
        <f>Q328+R328+S328</f>
        <v>0.38181009281941158</v>
      </c>
      <c r="U328" s="2">
        <f>T328*F328</f>
        <v>0.57271513922911743</v>
      </c>
      <c r="V328" s="2">
        <f>IF(O328,U328-O328,"")</f>
        <v>-0.38728486077088253</v>
      </c>
    </row>
    <row r="329" spans="1:22" x14ac:dyDescent="0.25">
      <c r="A329" t="s">
        <v>344</v>
      </c>
      <c r="B329">
        <v>50</v>
      </c>
      <c r="C329">
        <v>87</v>
      </c>
      <c r="D329">
        <v>31</v>
      </c>
      <c r="E329">
        <v>2463</v>
      </c>
      <c r="F329">
        <v>1.5</v>
      </c>
      <c r="G329">
        <v>121</v>
      </c>
      <c r="H329">
        <v>0.35630000000000001</v>
      </c>
      <c r="I329">
        <v>0.56620000000000004</v>
      </c>
      <c r="J329">
        <v>0.39583333300000001</v>
      </c>
      <c r="K329">
        <v>144</v>
      </c>
      <c r="L329">
        <v>122</v>
      </c>
      <c r="M329">
        <v>0.25330000000000003</v>
      </c>
      <c r="N329">
        <v>0.40250000000000002</v>
      </c>
      <c r="O329">
        <v>0.5</v>
      </c>
      <c r="Q329" s="1">
        <f>(-LOG10(M329*0.99+0.01)/2*0.99+0.01)</f>
        <v>0.29895494781497323</v>
      </c>
      <c r="R329" s="1">
        <f>(1-Q329)*POWER(MAX(0,0.5-M329),2)</f>
        <v>4.2666225806077165E-2</v>
      </c>
      <c r="S329" s="1">
        <f>(1-Q329-R329)*(POWER(MAX(0,0.125-M329)*6,3))</f>
        <v>0</v>
      </c>
      <c r="T329" s="2">
        <f>Q329+R329+S329</f>
        <v>0.34162117362105038</v>
      </c>
      <c r="U329" s="2">
        <f>T329*F329</f>
        <v>0.51243176043157557</v>
      </c>
      <c r="V329" s="2">
        <f>IF(O329,U329-O329,"")</f>
        <v>1.2431760431575567E-2</v>
      </c>
    </row>
    <row r="330" spans="1:22" x14ac:dyDescent="0.25">
      <c r="A330" t="s">
        <v>345</v>
      </c>
      <c r="B330">
        <v>50</v>
      </c>
      <c r="C330">
        <v>87</v>
      </c>
      <c r="D330">
        <v>2</v>
      </c>
      <c r="E330">
        <v>290</v>
      </c>
      <c r="F330">
        <v>1.5</v>
      </c>
      <c r="G330">
        <v>16</v>
      </c>
      <c r="H330">
        <v>2.3E-2</v>
      </c>
      <c r="I330">
        <v>6.6699999999999995E-2</v>
      </c>
      <c r="J330">
        <v>0.39583333300000001</v>
      </c>
      <c r="K330">
        <v>144</v>
      </c>
      <c r="L330">
        <v>122</v>
      </c>
      <c r="M330">
        <v>1.6299999999999999E-2</v>
      </c>
      <c r="N330">
        <v>4.7399999999999998E-2</v>
      </c>
      <c r="O330">
        <v>0.5</v>
      </c>
      <c r="Q330" s="1">
        <f>(-LOG10(M330*0.99+0.01)/2*0.99+0.01)</f>
        <v>0.79345840975671922</v>
      </c>
      <c r="R330" s="1">
        <f>(1-Q330)*POWER(MAX(0,0.5-M330),2)</f>
        <v>4.8323645674966463E-2</v>
      </c>
      <c r="S330" s="1">
        <f>(1-Q330-R330)*(POWER(MAX(0,0.125-M330)*6,3))</f>
        <v>4.3893288711167572E-2</v>
      </c>
      <c r="T330" s="2">
        <f>Q330+R330+S330</f>
        <v>0.88567534414285332</v>
      </c>
      <c r="U330" s="2">
        <f>T330*F330</f>
        <v>1.32851301621428</v>
      </c>
      <c r="V330" s="2">
        <f>IF(O330,U330-O330,"")</f>
        <v>0.82851301621427997</v>
      </c>
    </row>
    <row r="331" spans="1:22" x14ac:dyDescent="0.25">
      <c r="A331" t="s">
        <v>346</v>
      </c>
      <c r="B331">
        <v>50</v>
      </c>
      <c r="C331">
        <v>87</v>
      </c>
      <c r="D331">
        <v>2</v>
      </c>
      <c r="E331">
        <v>301</v>
      </c>
      <c r="F331">
        <v>1.5</v>
      </c>
      <c r="G331">
        <v>30</v>
      </c>
      <c r="H331">
        <v>2.3E-2</v>
      </c>
      <c r="I331">
        <v>6.9199999999999998E-2</v>
      </c>
      <c r="J331">
        <v>0.39583333300000001</v>
      </c>
      <c r="K331">
        <v>144</v>
      </c>
      <c r="L331">
        <v>122</v>
      </c>
      <c r="M331">
        <v>1.6299999999999999E-2</v>
      </c>
      <c r="N331">
        <v>4.9200000000000001E-2</v>
      </c>
      <c r="O331">
        <v>0.5</v>
      </c>
      <c r="Q331" s="1">
        <f>(-LOG10(M331*0.99+0.01)/2*0.99+0.01)</f>
        <v>0.79345840975671922</v>
      </c>
      <c r="R331" s="1">
        <f>(1-Q331)*POWER(MAX(0,0.5-M331),2)</f>
        <v>4.8323645674966463E-2</v>
      </c>
      <c r="S331" s="1">
        <f>(1-Q331-R331)*(POWER(MAX(0,0.125-M331)*6,3))</f>
        <v>4.3893288711167572E-2</v>
      </c>
      <c r="T331" s="2">
        <f>Q331+R331+S331</f>
        <v>0.88567534414285332</v>
      </c>
      <c r="U331" s="2">
        <f>T331*F331</f>
        <v>1.32851301621428</v>
      </c>
      <c r="V331" s="2">
        <f>IF(O331,U331-O331,"")</f>
        <v>0.82851301621427997</v>
      </c>
    </row>
    <row r="332" spans="1:22" x14ac:dyDescent="0.25">
      <c r="A332" t="s">
        <v>347</v>
      </c>
      <c r="B332">
        <v>50</v>
      </c>
      <c r="C332">
        <v>87</v>
      </c>
      <c r="D332">
        <v>44</v>
      </c>
      <c r="E332">
        <v>2653</v>
      </c>
      <c r="F332">
        <v>1.5</v>
      </c>
      <c r="G332">
        <v>122</v>
      </c>
      <c r="H332">
        <v>0.50570000000000004</v>
      </c>
      <c r="I332">
        <v>0.6099</v>
      </c>
      <c r="J332">
        <v>0.39583333300000001</v>
      </c>
      <c r="K332">
        <v>144</v>
      </c>
      <c r="L332">
        <v>122</v>
      </c>
      <c r="M332">
        <v>0.35949999999999999</v>
      </c>
      <c r="N332">
        <v>0.4335</v>
      </c>
      <c r="O332">
        <v>0.5</v>
      </c>
      <c r="Q332" s="1">
        <f>(-LOG10(M332*0.99+0.01)/2*0.99+0.01)</f>
        <v>0.22613266969413012</v>
      </c>
      <c r="R332" s="1">
        <f>(1-Q332)*POWER(MAX(0,0.5-M332),2)</f>
        <v>1.527633456707045E-2</v>
      </c>
      <c r="S332" s="1">
        <f>(1-Q332-R332)*(POWER(MAX(0,0.125-M332)*6,3))</f>
        <v>0</v>
      </c>
      <c r="T332" s="2">
        <f>Q332+R332+S332</f>
        <v>0.24140900426120057</v>
      </c>
      <c r="U332" s="2">
        <f>T332*F332</f>
        <v>0.36211350639180084</v>
      </c>
      <c r="V332" s="2">
        <f>IF(O332,U332-O332,"")</f>
        <v>-0.13788649360819916</v>
      </c>
    </row>
    <row r="333" spans="1:22" x14ac:dyDescent="0.25">
      <c r="A333" t="s">
        <v>348</v>
      </c>
      <c r="B333">
        <v>50</v>
      </c>
      <c r="C333">
        <v>87</v>
      </c>
      <c r="D333">
        <v>63</v>
      </c>
      <c r="E333">
        <v>3459</v>
      </c>
      <c r="F333">
        <v>1.5</v>
      </c>
      <c r="G333">
        <v>226</v>
      </c>
      <c r="H333">
        <v>0.72409999999999997</v>
      </c>
      <c r="I333">
        <v>0.79520000000000002</v>
      </c>
      <c r="J333">
        <v>0.39583333300000001</v>
      </c>
      <c r="K333">
        <v>144</v>
      </c>
      <c r="L333">
        <v>122</v>
      </c>
      <c r="M333">
        <v>0.51470000000000005</v>
      </c>
      <c r="N333">
        <v>0.56520000000000004</v>
      </c>
      <c r="O333">
        <v>0.5</v>
      </c>
      <c r="Q333" s="1">
        <f>(-LOG10(M333*0.99+0.01)/2*0.99+0.01)</f>
        <v>0.15076322085122756</v>
      </c>
      <c r="R333" s="1">
        <f>(1-Q333)*POWER(MAX(0,0.5-M333),2)</f>
        <v>0</v>
      </c>
      <c r="S333" s="1">
        <f>(1-Q333-R333)*(POWER(MAX(0,0.125-M333)*6,3))</f>
        <v>0</v>
      </c>
      <c r="T333" s="2">
        <f>Q333+R333+S333</f>
        <v>0.15076322085122756</v>
      </c>
      <c r="U333" s="2">
        <f>T333*F333</f>
        <v>0.22614483127684135</v>
      </c>
      <c r="V333" s="2">
        <f>IF(O333,U333-O333,"")</f>
        <v>-0.27385516872315863</v>
      </c>
    </row>
  </sheetData>
  <autoFilter ref="A1:V333" xr:uid="{00000000-0009-0000-0000-000000000000}">
    <sortState xmlns:xlrd2="http://schemas.microsoft.com/office/spreadsheetml/2017/richdata2" ref="A2:V333">
      <sortCondition ref="A1:A333"/>
    </sortState>
  </autoFilter>
  <conditionalFormatting sqref="V2:V1048576">
    <cfRule type="colorScale" priority="1">
      <colorScale>
        <cfvo type="num" val="-0.5"/>
        <cfvo type="num" val="0"/>
        <cfvo type="num" val="0.5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analysis-doing-2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Nhật Nam Nguyễn</cp:lastModifiedBy>
  <dcterms:created xsi:type="dcterms:W3CDTF">2023-02-05T02:11:03Z</dcterms:created>
  <dcterms:modified xsi:type="dcterms:W3CDTF">2023-02-05T09:43:07Z</dcterms:modified>
</cp:coreProperties>
</file>