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/Downloads/"/>
    </mc:Choice>
  </mc:AlternateContent>
  <xr:revisionPtr revIDLastSave="0" documentId="13_ncr:1_{8761FDA0-9773-AD4F-AFF0-5C28D172F069}" xr6:coauthVersionLast="47" xr6:coauthVersionMax="47" xr10:uidLastSave="{00000000-0000-0000-0000-000000000000}"/>
  <bookViews>
    <workbookView xWindow="5020" yWindow="520" windowWidth="23140" windowHeight="17500" xr2:uid="{AF538636-AFC1-934E-B1ED-11623CE12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7" i="1"/>
  <c r="C18" i="1"/>
  <c r="C16" i="1"/>
  <c r="C12" i="1"/>
  <c r="C14" i="1"/>
  <c r="C15" i="1"/>
  <c r="C89" i="1"/>
  <c r="C94" i="1"/>
  <c r="C96" i="1"/>
  <c r="I93" i="1" s="1"/>
  <c r="I94" i="1"/>
  <c r="C91" i="1"/>
  <c r="C90" i="1"/>
  <c r="I90" i="1" s="1"/>
  <c r="C92" i="1"/>
  <c r="C93" i="1"/>
  <c r="C95" i="1"/>
  <c r="C97" i="1"/>
  <c r="C98" i="1"/>
  <c r="C99" i="1"/>
  <c r="I92" i="1" s="1"/>
  <c r="C100" i="1"/>
  <c r="C101" i="1"/>
  <c r="C102" i="1"/>
  <c r="C103" i="1"/>
  <c r="C104" i="1"/>
  <c r="C105" i="1"/>
  <c r="C106" i="1"/>
  <c r="I95" i="1" s="1"/>
  <c r="C84" i="1"/>
  <c r="C68" i="1"/>
  <c r="I71" i="1" s="1"/>
  <c r="C69" i="1"/>
  <c r="C70" i="1"/>
  <c r="C71" i="1"/>
  <c r="I72" i="1" s="1"/>
  <c r="C72" i="1"/>
  <c r="C73" i="1"/>
  <c r="C74" i="1"/>
  <c r="I73" i="1" s="1"/>
  <c r="C75" i="1"/>
  <c r="C76" i="1"/>
  <c r="C77" i="1"/>
  <c r="I70" i="1" s="1"/>
  <c r="C78" i="1"/>
  <c r="C79" i="1"/>
  <c r="C80" i="1"/>
  <c r="I68" i="1" s="1"/>
  <c r="C81" i="1"/>
  <c r="C82" i="1"/>
  <c r="C83" i="1"/>
  <c r="C85" i="1"/>
  <c r="C67" i="1"/>
  <c r="I51" i="1"/>
  <c r="C60" i="1"/>
  <c r="C54" i="1"/>
  <c r="C52" i="1"/>
  <c r="C51" i="1"/>
  <c r="C50" i="1"/>
  <c r="C48" i="1"/>
  <c r="I48" i="1" s="1"/>
  <c r="C49" i="1"/>
  <c r="C53" i="1"/>
  <c r="C55" i="1"/>
  <c r="I52" i="1" s="1"/>
  <c r="C56" i="1"/>
  <c r="C57" i="1"/>
  <c r="C58" i="1"/>
  <c r="I53" i="1" s="1"/>
  <c r="C59" i="1"/>
  <c r="C61" i="1"/>
  <c r="C62" i="1"/>
  <c r="C63" i="1"/>
  <c r="C47" i="1"/>
  <c r="C3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" i="1"/>
  <c r="C5" i="1"/>
  <c r="C6" i="1"/>
  <c r="C8" i="1"/>
  <c r="C9" i="1"/>
  <c r="C10" i="1"/>
  <c r="C11" i="1"/>
  <c r="C13" i="1"/>
  <c r="C19" i="1"/>
  <c r="C20" i="1"/>
  <c r="C21" i="1"/>
  <c r="C3" i="1"/>
  <c r="I91" i="1" l="1"/>
  <c r="I50" i="1"/>
  <c r="I89" i="1"/>
  <c r="I28" i="1"/>
  <c r="J3" i="1"/>
  <c r="J6" i="1"/>
  <c r="J5" i="1"/>
  <c r="I47" i="1"/>
  <c r="I25" i="1"/>
  <c r="I27" i="1"/>
  <c r="I69" i="1"/>
  <c r="I67" i="1"/>
  <c r="I49" i="1"/>
</calcChain>
</file>

<file path=xl/sharedStrings.xml><?xml version="1.0" encoding="utf-8"?>
<sst xmlns="http://schemas.openxmlformats.org/spreadsheetml/2006/main" count="188" uniqueCount="39">
  <si>
    <t>Walking</t>
  </si>
  <si>
    <t>Stationary</t>
  </si>
  <si>
    <t>Eating</t>
  </si>
  <si>
    <t>Transfer</t>
  </si>
  <si>
    <t>Wiping</t>
  </si>
  <si>
    <t>Start Timestamp</t>
  </si>
  <si>
    <t>End Timestamp</t>
  </si>
  <si>
    <t>Activity</t>
  </si>
  <si>
    <t>Transfer (Sit down)</t>
  </si>
  <si>
    <t>Transfer (Stand up)</t>
  </si>
  <si>
    <t>Mopping</t>
  </si>
  <si>
    <t>Dishwasher</t>
  </si>
  <si>
    <t>Trial #1</t>
  </si>
  <si>
    <t>Trial #2</t>
  </si>
  <si>
    <t>Duration (Seconds)</t>
  </si>
  <si>
    <t>Activity Totals</t>
  </si>
  <si>
    <t xml:space="preserve">Walking </t>
  </si>
  <si>
    <t>Time (s)</t>
  </si>
  <si>
    <t xml:space="preserve">Stationary </t>
  </si>
  <si>
    <t xml:space="preserve">Mopping </t>
  </si>
  <si>
    <t>Trial #3</t>
  </si>
  <si>
    <t>Trial #4</t>
  </si>
  <si>
    <t>Trial #5</t>
  </si>
  <si>
    <t>Transfer (Sit down) (Look again seems long)</t>
  </si>
  <si>
    <t>Predicted Duration</t>
  </si>
  <si>
    <t># Correct Predicted</t>
  </si>
  <si>
    <t>Accuracy %</t>
  </si>
  <si>
    <t>Predictions</t>
  </si>
  <si>
    <t>CSV Columns</t>
  </si>
  <si>
    <t>2061-2149</t>
  </si>
  <si>
    <t>2149-2186</t>
  </si>
  <si>
    <t>2186-2815</t>
  </si>
  <si>
    <t>2815-2867</t>
  </si>
  <si>
    <t>2867-2906</t>
  </si>
  <si>
    <t>2906-2945</t>
  </si>
  <si>
    <t>2945-3455</t>
  </si>
  <si>
    <t>3456-3499</t>
  </si>
  <si>
    <t>Current Model (Poly SVM)</t>
  </si>
  <si>
    <t>877-2037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</si>
</sst>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CF44-C8BB-8345-8998-2B3B2727D812}">
  <dimension ref="A1:J151"/>
  <sheetViews>
    <sheetView tabSelected="1" zoomScale="131" zoomScaleNormal="150" workbookViewId="0">
      <selection activeCell="E11" sqref="E11"/>
    </sheetView>
  </sheetViews>
  <sheetFormatPr baseColWidth="10" defaultRowHeight="16" x14ac:dyDescent="0.2"/>
  <cols>
    <col min="1" max="1" width="24.33203125" customWidth="1"/>
    <col min="2" max="2" width="26.33203125" customWidth="1"/>
    <col min="3" max="3" width="19.33203125" customWidth="1"/>
    <col min="4" max="4" width="29" customWidth="1"/>
    <col min="5" max="5" width="16.83203125" customWidth="1"/>
    <col min="6" max="6" width="17.1640625" customWidth="1"/>
    <col min="8" max="8" width="15.1640625" customWidth="1"/>
  </cols>
  <sheetData>
    <row r="1" spans="1:10" x14ac:dyDescent="0.2">
      <c r="A1" t="s">
        <v>12</v>
      </c>
      <c r="E1" t="s">
        <v>37</v>
      </c>
    </row>
    <row r="2" spans="1:10" x14ac:dyDescent="0.2">
      <c r="A2" s="1" t="s">
        <v>5</v>
      </c>
      <c r="B2" s="1" t="s">
        <v>6</v>
      </c>
      <c r="C2" s="1" t="s">
        <v>14</v>
      </c>
      <c r="D2" s="1" t="s">
        <v>7</v>
      </c>
      <c r="E2" s="1" t="s">
        <v>27</v>
      </c>
      <c r="F2" s="1" t="s">
        <v>25</v>
      </c>
      <c r="G2" s="1" t="s">
        <v>26</v>
      </c>
      <c r="H2" s="1" t="s">
        <v>28</v>
      </c>
      <c r="I2" s="1" t="s">
        <v>15</v>
      </c>
      <c r="J2" s="1" t="s">
        <v>17</v>
      </c>
    </row>
    <row r="3" spans="1:10" x14ac:dyDescent="0.2">
      <c r="A3" s="4">
        <v>1687967295.3972001</v>
      </c>
      <c r="B3" s="5">
        <v>1687967311.0648201</v>
      </c>
      <c r="C3" s="6">
        <f t="shared" ref="C3:C21" si="0">(B3-A3)</f>
        <v>15.667619943618774</v>
      </c>
      <c r="D3" s="2" t="s">
        <v>0</v>
      </c>
      <c r="I3" t="s">
        <v>16</v>
      </c>
      <c r="J3" s="7">
        <f>(C3+C5+C9+C13+C15+C20)</f>
        <v>53.536359786987305</v>
      </c>
    </row>
    <row r="4" spans="1:10" x14ac:dyDescent="0.2">
      <c r="A4" s="5">
        <v>1687967311.9482</v>
      </c>
      <c r="B4" s="5">
        <v>1687967384.40258</v>
      </c>
      <c r="C4" s="6">
        <f t="shared" si="0"/>
        <v>72.454380035400391</v>
      </c>
      <c r="D4" s="2" t="s">
        <v>4</v>
      </c>
      <c r="H4" t="s">
        <v>38</v>
      </c>
      <c r="I4" t="s">
        <v>4</v>
      </c>
      <c r="J4">
        <v>72.454400000000007</v>
      </c>
    </row>
    <row r="5" spans="1:10" x14ac:dyDescent="0.2">
      <c r="A5" s="5">
        <v>1687967385.7860799</v>
      </c>
      <c r="B5" s="5">
        <v>1687967391.3363299</v>
      </c>
      <c r="C5" s="6">
        <f t="shared" si="0"/>
        <v>5.5502500534057617</v>
      </c>
      <c r="D5" s="2" t="s">
        <v>0</v>
      </c>
      <c r="H5" t="s">
        <v>29</v>
      </c>
      <c r="I5" t="s">
        <v>3</v>
      </c>
      <c r="J5" s="7">
        <f>(C6+C8+C10+C12+C16+C19)</f>
        <v>14.684230089187622</v>
      </c>
    </row>
    <row r="6" spans="1:10" x14ac:dyDescent="0.2">
      <c r="A6" s="5">
        <v>1687967391.3363299</v>
      </c>
      <c r="B6" s="5">
        <v>1687967393.6532099</v>
      </c>
      <c r="C6" s="6">
        <f t="shared" si="0"/>
        <v>2.3168799877166748</v>
      </c>
      <c r="D6" s="2" t="s">
        <v>8</v>
      </c>
      <c r="H6" t="s">
        <v>30</v>
      </c>
      <c r="I6" t="s">
        <v>18</v>
      </c>
      <c r="J6" s="7">
        <f>(C7+C11+C17)</f>
        <v>91.73904013633728</v>
      </c>
    </row>
    <row r="7" spans="1:10" x14ac:dyDescent="0.2">
      <c r="A7" s="5">
        <v>1687967393.6532099</v>
      </c>
      <c r="B7" s="5">
        <v>1687967434.60571</v>
      </c>
      <c r="C7" s="6">
        <f>(B7-A7)</f>
        <v>40.952500104904175</v>
      </c>
      <c r="D7" s="2" t="s">
        <v>1</v>
      </c>
      <c r="H7" t="s">
        <v>31</v>
      </c>
      <c r="I7" t="s">
        <v>19</v>
      </c>
      <c r="J7">
        <v>72.637799999999999</v>
      </c>
    </row>
    <row r="8" spans="1:10" x14ac:dyDescent="0.2">
      <c r="A8" s="5">
        <v>1687967434.60571</v>
      </c>
      <c r="B8" s="5">
        <v>1687967436.85584</v>
      </c>
      <c r="C8" s="6">
        <f t="shared" si="0"/>
        <v>2.2501299381256104</v>
      </c>
      <c r="D8" s="2" t="s">
        <v>9</v>
      </c>
      <c r="H8" t="s">
        <v>32</v>
      </c>
      <c r="I8" t="s">
        <v>2</v>
      </c>
      <c r="J8">
        <v>86.805300000000003</v>
      </c>
    </row>
    <row r="9" spans="1:10" x14ac:dyDescent="0.2">
      <c r="A9" s="5">
        <v>1687967436.85584</v>
      </c>
      <c r="B9" s="5">
        <v>1687967439.3059599</v>
      </c>
      <c r="C9" s="6">
        <f t="shared" si="0"/>
        <v>2.4501199722290039</v>
      </c>
      <c r="D9" s="2" t="s">
        <v>0</v>
      </c>
      <c r="H9" t="s">
        <v>33</v>
      </c>
      <c r="I9" t="s">
        <v>11</v>
      </c>
      <c r="J9">
        <v>63.4039</v>
      </c>
    </row>
    <row r="10" spans="1:10" x14ac:dyDescent="0.2">
      <c r="A10" s="5">
        <v>1687967439.3059599</v>
      </c>
      <c r="B10" s="5">
        <v>1687967441.70609</v>
      </c>
      <c r="C10" s="6">
        <f t="shared" si="0"/>
        <v>2.400130033493042</v>
      </c>
      <c r="D10" s="2" t="s">
        <v>8</v>
      </c>
      <c r="H10" t="s">
        <v>34</v>
      </c>
    </row>
    <row r="11" spans="1:10" x14ac:dyDescent="0.2">
      <c r="A11" s="5">
        <v>1687967441.70609</v>
      </c>
      <c r="B11" s="5">
        <v>1687967473.3247199</v>
      </c>
      <c r="C11" s="6">
        <f t="shared" si="0"/>
        <v>31.618629932403564</v>
      </c>
      <c r="D11" s="2" t="s">
        <v>1</v>
      </c>
      <c r="H11" t="s">
        <v>35</v>
      </c>
    </row>
    <row r="12" spans="1:10" x14ac:dyDescent="0.2">
      <c r="A12" s="5">
        <v>1687967473.3247199</v>
      </c>
      <c r="B12" s="5">
        <v>1687967476.0748501</v>
      </c>
      <c r="C12" s="6">
        <f t="shared" si="0"/>
        <v>2.7501301765441895</v>
      </c>
      <c r="D12" s="2" t="s">
        <v>9</v>
      </c>
      <c r="H12" t="s">
        <v>36</v>
      </c>
    </row>
    <row r="13" spans="1:10" x14ac:dyDescent="0.2">
      <c r="A13" s="5">
        <v>1687967476.79159</v>
      </c>
      <c r="B13" s="5">
        <v>1687967497.09284</v>
      </c>
      <c r="C13" s="6">
        <f t="shared" si="0"/>
        <v>20.301249980926514</v>
      </c>
      <c r="D13" s="2" t="s">
        <v>0</v>
      </c>
    </row>
    <row r="14" spans="1:10" x14ac:dyDescent="0.2">
      <c r="A14" s="5">
        <v>1687967501.0431001</v>
      </c>
      <c r="B14" s="5">
        <v>1687967573.68086</v>
      </c>
      <c r="C14" s="6">
        <f t="shared" si="0"/>
        <v>72.637759923934937</v>
      </c>
      <c r="D14" s="2" t="s">
        <v>10</v>
      </c>
    </row>
    <row r="15" spans="1:10" x14ac:dyDescent="0.2">
      <c r="A15" s="5">
        <v>1687967577.5644801</v>
      </c>
      <c r="B15" s="5">
        <v>1687967582.5647399</v>
      </c>
      <c r="C15" s="6">
        <f t="shared" si="0"/>
        <v>5.0002598762512207</v>
      </c>
      <c r="D15" s="2" t="s">
        <v>0</v>
      </c>
    </row>
    <row r="16" spans="1:10" x14ac:dyDescent="0.2">
      <c r="A16" s="5">
        <v>1687967582.5647399</v>
      </c>
      <c r="B16" s="5">
        <v>1687967585.5481999</v>
      </c>
      <c r="C16" s="6">
        <f t="shared" si="0"/>
        <v>2.9834599494934082</v>
      </c>
      <c r="D16" s="2" t="s">
        <v>8</v>
      </c>
    </row>
    <row r="17" spans="1:9" x14ac:dyDescent="0.2">
      <c r="A17" s="5">
        <v>1687967585.5481999</v>
      </c>
      <c r="B17" s="6">
        <v>1687967604.71611</v>
      </c>
      <c r="C17" s="6">
        <f t="shared" si="0"/>
        <v>19.167910099029541</v>
      </c>
      <c r="D17" s="2" t="s">
        <v>1</v>
      </c>
    </row>
    <row r="18" spans="1:9" x14ac:dyDescent="0.2">
      <c r="A18" s="6">
        <v>1687967612.3998599</v>
      </c>
      <c r="B18" s="6">
        <v>1687967699.2051201</v>
      </c>
      <c r="C18" s="6">
        <f t="shared" si="0"/>
        <v>86.805260181427002</v>
      </c>
      <c r="D18" s="3" t="s">
        <v>2</v>
      </c>
    </row>
    <row r="19" spans="1:9" x14ac:dyDescent="0.2">
      <c r="A19" s="6">
        <v>1687967704.2054901</v>
      </c>
      <c r="B19" s="6">
        <v>1687967706.1889901</v>
      </c>
      <c r="C19" s="6">
        <f t="shared" si="0"/>
        <v>1.9835000038146973</v>
      </c>
      <c r="D19" s="3" t="s">
        <v>9</v>
      </c>
    </row>
    <row r="20" spans="1:9" x14ac:dyDescent="0.2">
      <c r="A20" s="6">
        <v>1687967709.85588</v>
      </c>
      <c r="B20" s="6">
        <v>1687967714.42274</v>
      </c>
      <c r="C20" s="6">
        <f t="shared" si="0"/>
        <v>4.5668599605560303</v>
      </c>
      <c r="D20" s="3" t="s">
        <v>0</v>
      </c>
    </row>
    <row r="21" spans="1:9" x14ac:dyDescent="0.2">
      <c r="A21" s="6">
        <v>1687967717.97299</v>
      </c>
      <c r="B21" s="6">
        <v>1687967781.3768799</v>
      </c>
      <c r="C21" s="6">
        <f t="shared" si="0"/>
        <v>63.403889894485474</v>
      </c>
      <c r="D21" s="3" t="s">
        <v>11</v>
      </c>
    </row>
    <row r="22" spans="1:9" x14ac:dyDescent="0.2">
      <c r="A22" s="6"/>
      <c r="B22" s="6"/>
      <c r="C22" s="6"/>
      <c r="D22" s="3"/>
    </row>
    <row r="23" spans="1:9" x14ac:dyDescent="0.2">
      <c r="A23" s="6" t="s">
        <v>13</v>
      </c>
      <c r="B23" s="6"/>
      <c r="C23" s="6"/>
      <c r="D23" s="3"/>
    </row>
    <row r="24" spans="1:9" x14ac:dyDescent="0.2">
      <c r="A24" s="1" t="s">
        <v>5</v>
      </c>
      <c r="B24" s="1" t="s">
        <v>6</v>
      </c>
      <c r="C24" s="1" t="s">
        <v>14</v>
      </c>
      <c r="D24" s="1" t="s">
        <v>7</v>
      </c>
      <c r="E24" s="1" t="s">
        <v>24</v>
      </c>
      <c r="F24" s="1" t="s">
        <v>25</v>
      </c>
      <c r="G24" s="1" t="s">
        <v>26</v>
      </c>
      <c r="H24" s="1" t="s">
        <v>15</v>
      </c>
      <c r="I24" s="1" t="s">
        <v>17</v>
      </c>
    </row>
    <row r="25" spans="1:9" x14ac:dyDescent="0.2">
      <c r="A25" s="6">
        <v>1687968123.0311699</v>
      </c>
      <c r="B25" s="6">
        <v>1687968144.3324299</v>
      </c>
      <c r="C25" s="6">
        <f>(B25-A25)</f>
        <v>21.301259994506836</v>
      </c>
      <c r="D25" s="3" t="s">
        <v>0</v>
      </c>
      <c r="H25" t="s">
        <v>16</v>
      </c>
      <c r="I25" s="6">
        <f>(C25+C29+C31+C33+C37+C42)</f>
        <v>61.370539903640747</v>
      </c>
    </row>
    <row r="26" spans="1:9" x14ac:dyDescent="0.2">
      <c r="A26" s="6">
        <v>1687968144.9991701</v>
      </c>
      <c r="B26" s="6">
        <v>1687968147.3826799</v>
      </c>
      <c r="C26" s="6">
        <f>(B26-A26)</f>
        <v>2.3835098743438721</v>
      </c>
      <c r="D26" s="3" t="s">
        <v>8</v>
      </c>
      <c r="H26" t="s">
        <v>4</v>
      </c>
      <c r="I26" s="3">
        <v>71.904399999999995</v>
      </c>
    </row>
    <row r="27" spans="1:9" x14ac:dyDescent="0.2">
      <c r="A27" s="6">
        <v>1687968147.3826799</v>
      </c>
      <c r="B27" s="6">
        <v>1687968182.36818</v>
      </c>
      <c r="C27" s="6">
        <f t="shared" ref="C27:C43" si="1">(B27-A27)</f>
        <v>34.98550009727478</v>
      </c>
      <c r="D27" s="3" t="s">
        <v>1</v>
      </c>
      <c r="H27" t="s">
        <v>3</v>
      </c>
      <c r="I27" s="6">
        <f>(C26+C28+C34+C36+C38+C41)</f>
        <v>14.217379808425903</v>
      </c>
    </row>
    <row r="28" spans="1:9" x14ac:dyDescent="0.2">
      <c r="A28" s="6">
        <v>1687968182.8181901</v>
      </c>
      <c r="B28" s="6">
        <v>1687968184.95155</v>
      </c>
      <c r="C28" s="6">
        <f t="shared" si="1"/>
        <v>2.1333599090576172</v>
      </c>
      <c r="D28" s="3" t="s">
        <v>9</v>
      </c>
      <c r="H28" t="s">
        <v>18</v>
      </c>
      <c r="I28" s="6">
        <f>(C27+C35+C39)</f>
        <v>89.522140026092529</v>
      </c>
    </row>
    <row r="29" spans="1:9" x14ac:dyDescent="0.2">
      <c r="A29" s="6">
        <v>1687968185.7016799</v>
      </c>
      <c r="B29" s="6">
        <v>1687968193.36882</v>
      </c>
      <c r="C29" s="6">
        <f t="shared" si="1"/>
        <v>7.667140007019043</v>
      </c>
      <c r="D29" s="3" t="s">
        <v>0</v>
      </c>
      <c r="H29" t="s">
        <v>19</v>
      </c>
      <c r="I29" s="3">
        <v>70.120999999999995</v>
      </c>
    </row>
    <row r="30" spans="1:9" x14ac:dyDescent="0.2">
      <c r="A30" s="6">
        <v>1687968194.2521801</v>
      </c>
      <c r="B30" s="6">
        <v>1687968266.1565599</v>
      </c>
      <c r="C30" s="6">
        <f t="shared" si="1"/>
        <v>71.904379844665527</v>
      </c>
      <c r="D30" s="3" t="s">
        <v>4</v>
      </c>
      <c r="H30" t="s">
        <v>2</v>
      </c>
      <c r="I30" s="3">
        <v>66.737499999999997</v>
      </c>
    </row>
    <row r="31" spans="1:9" x14ac:dyDescent="0.2">
      <c r="A31" s="6">
        <v>1687968267.4899299</v>
      </c>
      <c r="B31" s="6">
        <v>1687968282.84093</v>
      </c>
      <c r="C31" s="6">
        <f t="shared" si="1"/>
        <v>15.351000070571899</v>
      </c>
      <c r="D31" s="3" t="s">
        <v>0</v>
      </c>
      <c r="H31" t="s">
        <v>11</v>
      </c>
      <c r="I31" s="3">
        <v>70.404399999999995</v>
      </c>
    </row>
    <row r="32" spans="1:9" x14ac:dyDescent="0.2">
      <c r="A32" s="6">
        <v>1687968285.54108</v>
      </c>
      <c r="B32" s="6">
        <v>1687968355.66207</v>
      </c>
      <c r="C32" s="6">
        <f t="shared" si="1"/>
        <v>70.120990037918091</v>
      </c>
      <c r="D32" s="3" t="s">
        <v>10</v>
      </c>
      <c r="E32" s="3"/>
      <c r="F32" s="3"/>
    </row>
    <row r="33" spans="1:9" x14ac:dyDescent="0.2">
      <c r="A33" s="6">
        <v>1687968359.3289399</v>
      </c>
      <c r="B33" s="6">
        <v>1687968363.34583</v>
      </c>
      <c r="C33" s="6">
        <f>(B33-A33)</f>
        <v>4.0168900489807129</v>
      </c>
      <c r="D33" s="3" t="s">
        <v>0</v>
      </c>
      <c r="E33" s="3"/>
      <c r="F33" s="3"/>
    </row>
    <row r="34" spans="1:9" x14ac:dyDescent="0.2">
      <c r="A34" s="6">
        <v>1687968363.91257</v>
      </c>
      <c r="B34" s="6">
        <v>1687968366.0960701</v>
      </c>
      <c r="C34" s="6">
        <f>(B34-A34)</f>
        <v>2.1835000514984131</v>
      </c>
      <c r="D34" s="3" t="s">
        <v>8</v>
      </c>
      <c r="E34" s="3"/>
      <c r="F34" s="3"/>
    </row>
    <row r="35" spans="1:9" x14ac:dyDescent="0.2">
      <c r="A35" s="6">
        <v>1687968366.0960701</v>
      </c>
      <c r="B35" s="6">
        <v>1687968411.56546</v>
      </c>
      <c r="C35" s="6">
        <f t="shared" si="1"/>
        <v>45.469389915466309</v>
      </c>
      <c r="D35" s="3" t="s">
        <v>1</v>
      </c>
      <c r="E35" s="3"/>
      <c r="F35" s="3"/>
    </row>
    <row r="36" spans="1:9" x14ac:dyDescent="0.2">
      <c r="A36" s="6">
        <v>1687968411.56546</v>
      </c>
      <c r="B36" s="6">
        <v>1687968413.6822</v>
      </c>
      <c r="C36" s="6">
        <f t="shared" si="1"/>
        <v>2.1167399883270264</v>
      </c>
      <c r="D36" s="3" t="s">
        <v>9</v>
      </c>
      <c r="E36" s="3"/>
      <c r="F36" s="3"/>
    </row>
    <row r="37" spans="1:9" x14ac:dyDescent="0.2">
      <c r="A37" s="6">
        <v>1687968414.28233</v>
      </c>
      <c r="B37" s="6">
        <v>1687968422.1328299</v>
      </c>
      <c r="C37" s="6">
        <f t="shared" si="1"/>
        <v>7.8504998683929443</v>
      </c>
      <c r="D37" s="3" t="s">
        <v>0</v>
      </c>
      <c r="E37" s="3"/>
      <c r="F37" s="3"/>
    </row>
    <row r="38" spans="1:9" x14ac:dyDescent="0.2">
      <c r="A38" s="6">
        <v>1687968423.1162</v>
      </c>
      <c r="B38" s="6">
        <v>1687968425.51633</v>
      </c>
      <c r="C38" s="6">
        <f t="shared" si="1"/>
        <v>2.400130033493042</v>
      </c>
      <c r="D38" s="3" t="s">
        <v>8</v>
      </c>
      <c r="E38" s="3"/>
      <c r="F38" s="3"/>
    </row>
    <row r="39" spans="1:9" x14ac:dyDescent="0.2">
      <c r="A39" s="6">
        <v>1687968426.7997</v>
      </c>
      <c r="B39" s="6">
        <v>1687968435.86695</v>
      </c>
      <c r="C39" s="6">
        <f t="shared" si="1"/>
        <v>9.0672500133514404</v>
      </c>
      <c r="D39" s="3" t="s">
        <v>1</v>
      </c>
      <c r="E39" s="3"/>
      <c r="F39" s="3"/>
    </row>
    <row r="40" spans="1:9" x14ac:dyDescent="0.2">
      <c r="A40" s="6">
        <v>1687968437.6003301</v>
      </c>
      <c r="B40" s="6">
        <v>1687968504.3378301</v>
      </c>
      <c r="C40" s="6">
        <f t="shared" si="1"/>
        <v>66.737499952316284</v>
      </c>
      <c r="D40" s="3" t="s">
        <v>2</v>
      </c>
    </row>
    <row r="41" spans="1:9" x14ac:dyDescent="0.2">
      <c r="A41" s="6">
        <v>1687968507.3213301</v>
      </c>
      <c r="B41" s="6">
        <v>1687968510.32147</v>
      </c>
      <c r="C41" s="6">
        <f t="shared" si="1"/>
        <v>3.0001399517059326</v>
      </c>
      <c r="D41" s="3" t="s">
        <v>9</v>
      </c>
    </row>
    <row r="42" spans="1:9" x14ac:dyDescent="0.2">
      <c r="A42" s="6">
        <v>1687968516.5218401</v>
      </c>
      <c r="B42" s="6">
        <v>1687968521.70559</v>
      </c>
      <c r="C42" s="6">
        <f t="shared" si="1"/>
        <v>5.1837499141693115</v>
      </c>
      <c r="D42" s="3" t="s">
        <v>0</v>
      </c>
    </row>
    <row r="43" spans="1:9" x14ac:dyDescent="0.2">
      <c r="A43" s="6">
        <v>1687968526.0390899</v>
      </c>
      <c r="B43" s="6">
        <v>1687968596.44347</v>
      </c>
      <c r="C43" s="6">
        <f t="shared" si="1"/>
        <v>70.404380083084106</v>
      </c>
      <c r="D43" s="3" t="s">
        <v>11</v>
      </c>
    </row>
    <row r="44" spans="1:9" x14ac:dyDescent="0.2">
      <c r="A44" s="6"/>
      <c r="B44" s="6"/>
      <c r="C44" s="6"/>
      <c r="D44" s="3"/>
    </row>
    <row r="45" spans="1:9" x14ac:dyDescent="0.2">
      <c r="A45" s="6" t="s">
        <v>20</v>
      </c>
      <c r="B45" s="6"/>
      <c r="C45" s="6"/>
      <c r="D45" s="3"/>
    </row>
    <row r="46" spans="1:9" x14ac:dyDescent="0.2">
      <c r="A46" s="1" t="s">
        <v>5</v>
      </c>
      <c r="B46" s="1" t="s">
        <v>6</v>
      </c>
      <c r="C46" s="1" t="s">
        <v>14</v>
      </c>
      <c r="D46" s="1" t="s">
        <v>7</v>
      </c>
      <c r="E46" s="1" t="s">
        <v>24</v>
      </c>
      <c r="F46" s="1" t="s">
        <v>25</v>
      </c>
      <c r="G46" s="1" t="s">
        <v>26</v>
      </c>
      <c r="H46" s="1" t="s">
        <v>15</v>
      </c>
      <c r="I46" s="1" t="s">
        <v>17</v>
      </c>
    </row>
    <row r="47" spans="1:9" x14ac:dyDescent="0.2">
      <c r="A47" s="6">
        <v>1687980397.7425699</v>
      </c>
      <c r="B47" s="6">
        <v>1687980413.2972</v>
      </c>
      <c r="C47" s="6">
        <f>(B47 - A47)</f>
        <v>15.554630041122437</v>
      </c>
      <c r="D47" s="3" t="s">
        <v>0</v>
      </c>
      <c r="H47" t="s">
        <v>16</v>
      </c>
      <c r="I47" s="7">
        <f>(C47+C49+C53+C57+C59)</f>
        <v>53.587759494781494</v>
      </c>
    </row>
    <row r="48" spans="1:9" x14ac:dyDescent="0.2">
      <c r="A48" s="6">
        <v>1687980414.13346</v>
      </c>
      <c r="B48" s="6">
        <v>1687980488.9958301</v>
      </c>
      <c r="C48" s="6">
        <f t="shared" ref="C48:C63" si="2">(B48 - A48)</f>
        <v>74.862370014190674</v>
      </c>
      <c r="D48" s="3" t="s">
        <v>4</v>
      </c>
      <c r="H48" t="s">
        <v>4</v>
      </c>
      <c r="I48" s="7">
        <f>(C48)</f>
        <v>74.862370014190674</v>
      </c>
    </row>
    <row r="49" spans="1:9" x14ac:dyDescent="0.2">
      <c r="A49" s="6">
        <v>1687980490.4007101</v>
      </c>
      <c r="B49" s="6">
        <v>1687980498.8972099</v>
      </c>
      <c r="C49" s="6">
        <f t="shared" si="2"/>
        <v>8.49649977684021</v>
      </c>
      <c r="D49" s="3" t="s">
        <v>0</v>
      </c>
      <c r="H49" t="s">
        <v>3</v>
      </c>
      <c r="I49" s="7">
        <f>(C50+C52+C54+C56+C61+C63)</f>
        <v>13.882250070571899</v>
      </c>
    </row>
    <row r="50" spans="1:9" x14ac:dyDescent="0.2">
      <c r="A50" s="6">
        <v>1687980499.4992099</v>
      </c>
      <c r="B50" s="6">
        <v>1687980501.2387099</v>
      </c>
      <c r="C50" s="6">
        <f>(B50 - A50)</f>
        <v>1.7395000457763672</v>
      </c>
      <c r="D50" s="3" t="s">
        <v>8</v>
      </c>
      <c r="H50" t="s">
        <v>18</v>
      </c>
      <c r="I50" s="7">
        <f>(C51+C62)</f>
        <v>70.045390129089355</v>
      </c>
    </row>
    <row r="51" spans="1:9" x14ac:dyDescent="0.2">
      <c r="A51" s="6">
        <v>1687980501.2387099</v>
      </c>
      <c r="B51" s="6">
        <v>1687980535.02372</v>
      </c>
      <c r="C51" s="6">
        <f>(B51 - A51)</f>
        <v>33.785010099411011</v>
      </c>
      <c r="D51" s="3" t="s">
        <v>1</v>
      </c>
      <c r="H51" t="s">
        <v>19</v>
      </c>
      <c r="I51" s="7">
        <f>(C60)</f>
        <v>80.014129877090454</v>
      </c>
    </row>
    <row r="52" spans="1:9" x14ac:dyDescent="0.2">
      <c r="A52" s="6">
        <v>1687980535.02372</v>
      </c>
      <c r="B52" s="6">
        <v>1687980537.6329601</v>
      </c>
      <c r="C52" s="6">
        <f t="shared" si="2"/>
        <v>2.6092400550842285</v>
      </c>
      <c r="D52" s="3" t="s">
        <v>9</v>
      </c>
      <c r="H52" t="s">
        <v>2</v>
      </c>
      <c r="I52" s="7">
        <f>(C55)</f>
        <v>66.63349986076355</v>
      </c>
    </row>
    <row r="53" spans="1:9" x14ac:dyDescent="0.2">
      <c r="A53" s="6">
        <v>1687980537.6329601</v>
      </c>
      <c r="B53" s="6">
        <v>1687980549.74196</v>
      </c>
      <c r="C53" s="6">
        <f t="shared" si="2"/>
        <v>12.108999967575073</v>
      </c>
      <c r="D53" s="3" t="s">
        <v>0</v>
      </c>
      <c r="H53" t="s">
        <v>11</v>
      </c>
      <c r="I53" s="7">
        <f>(C58)</f>
        <v>79.779500007629395</v>
      </c>
    </row>
    <row r="54" spans="1:9" x14ac:dyDescent="0.2">
      <c r="A54" s="6">
        <v>1687980552.7526</v>
      </c>
      <c r="B54" s="6">
        <v>1687980555.6293399</v>
      </c>
      <c r="C54" s="6">
        <f>(B54 - A54)</f>
        <v>2.8767399787902832</v>
      </c>
      <c r="D54" s="3" t="s">
        <v>8</v>
      </c>
    </row>
    <row r="55" spans="1:9" x14ac:dyDescent="0.2">
      <c r="A55" s="6">
        <v>1687980564.4268501</v>
      </c>
      <c r="B55" s="6">
        <v>1687980631.0603499</v>
      </c>
      <c r="C55" s="6">
        <f t="shared" si="2"/>
        <v>66.63349986076355</v>
      </c>
      <c r="D55" s="3" t="s">
        <v>2</v>
      </c>
    </row>
    <row r="56" spans="1:9" x14ac:dyDescent="0.2">
      <c r="A56" s="6">
        <v>1687980632.46522</v>
      </c>
      <c r="B56" s="6">
        <v>1687980635.3085999</v>
      </c>
      <c r="C56" s="6">
        <f t="shared" si="2"/>
        <v>2.8433799743652344</v>
      </c>
      <c r="D56" s="3" t="s">
        <v>9</v>
      </c>
    </row>
    <row r="57" spans="1:9" x14ac:dyDescent="0.2">
      <c r="A57" s="6">
        <v>1687980639.7241001</v>
      </c>
      <c r="B57" s="6">
        <v>1687980645.34373</v>
      </c>
      <c r="C57" s="6">
        <f t="shared" si="2"/>
        <v>5.6196298599243164</v>
      </c>
      <c r="D57" s="3" t="s">
        <v>0</v>
      </c>
    </row>
    <row r="58" spans="1:9" x14ac:dyDescent="0.2">
      <c r="A58" s="6">
        <v>1687980650.1272399</v>
      </c>
      <c r="B58" s="6">
        <v>1687980729.90674</v>
      </c>
      <c r="C58" s="6">
        <f t="shared" si="2"/>
        <v>79.779500007629395</v>
      </c>
      <c r="D58" s="3" t="s">
        <v>11</v>
      </c>
    </row>
    <row r="59" spans="1:9" x14ac:dyDescent="0.2">
      <c r="A59" s="6">
        <v>1687980733.9208601</v>
      </c>
      <c r="B59" s="6">
        <v>1687980745.7288599</v>
      </c>
      <c r="C59" s="6">
        <f>(B59 - A59)</f>
        <v>11.807999849319458</v>
      </c>
      <c r="D59" s="3" t="s">
        <v>0</v>
      </c>
    </row>
    <row r="60" spans="1:9" x14ac:dyDescent="0.2">
      <c r="A60" s="6">
        <v>1687980749.9433701</v>
      </c>
      <c r="B60" s="6">
        <v>1687980829.9575</v>
      </c>
      <c r="C60" s="6">
        <f>(B60 - A60)</f>
        <v>80.014129877090454</v>
      </c>
      <c r="D60" s="3" t="s">
        <v>10</v>
      </c>
    </row>
    <row r="61" spans="1:9" x14ac:dyDescent="0.2">
      <c r="A61" s="6">
        <v>1687980837.68449</v>
      </c>
      <c r="B61" s="6">
        <v>1687980839.3236201</v>
      </c>
      <c r="C61" s="6">
        <f t="shared" si="2"/>
        <v>1.6391301155090332</v>
      </c>
      <c r="D61" s="3" t="s">
        <v>8</v>
      </c>
    </row>
    <row r="62" spans="1:9" x14ac:dyDescent="0.2">
      <c r="A62" s="6">
        <v>1687980839.3236201</v>
      </c>
      <c r="B62" s="6">
        <v>1687980875.5840001</v>
      </c>
      <c r="C62" s="6">
        <f t="shared" si="2"/>
        <v>36.260380029678345</v>
      </c>
      <c r="D62" s="3" t="s">
        <v>1</v>
      </c>
    </row>
    <row r="63" spans="1:9" x14ac:dyDescent="0.2">
      <c r="A63" s="6">
        <v>1687980876.15275</v>
      </c>
      <c r="B63" s="6">
        <v>1687980878.3270099</v>
      </c>
      <c r="C63" s="6">
        <f t="shared" si="2"/>
        <v>2.1742599010467529</v>
      </c>
      <c r="D63" s="3" t="s">
        <v>9</v>
      </c>
    </row>
    <row r="64" spans="1:9" x14ac:dyDescent="0.2">
      <c r="A64" s="6"/>
      <c r="B64" s="6"/>
      <c r="C64" s="6"/>
    </row>
    <row r="65" spans="1:9" x14ac:dyDescent="0.2">
      <c r="A65" s="6" t="s">
        <v>21</v>
      </c>
      <c r="B65" s="6"/>
      <c r="C65" s="6"/>
    </row>
    <row r="66" spans="1:9" x14ac:dyDescent="0.2">
      <c r="A66" s="1" t="s">
        <v>5</v>
      </c>
      <c r="B66" s="1" t="s">
        <v>6</v>
      </c>
      <c r="C66" s="1" t="s">
        <v>14</v>
      </c>
      <c r="D66" s="1" t="s">
        <v>7</v>
      </c>
      <c r="E66" s="1" t="s">
        <v>24</v>
      </c>
      <c r="F66" s="1" t="s">
        <v>25</v>
      </c>
      <c r="G66" s="1" t="s">
        <v>26</v>
      </c>
      <c r="H66" s="1" t="s">
        <v>15</v>
      </c>
      <c r="I66" s="1" t="s">
        <v>17</v>
      </c>
    </row>
    <row r="67" spans="1:9" x14ac:dyDescent="0.2">
      <c r="A67" s="7">
        <v>1687981014.03602</v>
      </c>
      <c r="B67" s="7">
        <v>1687981029.1221399</v>
      </c>
      <c r="C67" s="6">
        <f>(B67-A67)</f>
        <v>15.086119890213013</v>
      </c>
      <c r="D67" s="7" t="s">
        <v>0</v>
      </c>
      <c r="H67" s="7" t="s">
        <v>16</v>
      </c>
      <c r="I67" s="7">
        <f>(C67+C69+C73+C75+C79+C81+C85)</f>
        <v>71.945299625396729</v>
      </c>
    </row>
    <row r="68" spans="1:9" x14ac:dyDescent="0.2">
      <c r="A68" s="7">
        <v>1687981032.1327701</v>
      </c>
      <c r="B68" s="7">
        <v>1687981102.6800301</v>
      </c>
      <c r="C68" s="6">
        <f t="shared" ref="C68:C85" si="3">(B68-A68)</f>
        <v>70.547260046005249</v>
      </c>
      <c r="D68" s="7" t="s">
        <v>10</v>
      </c>
      <c r="H68" s="7" t="s">
        <v>4</v>
      </c>
      <c r="I68" s="7">
        <f>(C80)</f>
        <v>73.925740003585815</v>
      </c>
    </row>
    <row r="69" spans="1:9" x14ac:dyDescent="0.2">
      <c r="A69" s="7">
        <v>1687981107.1289001</v>
      </c>
      <c r="B69" s="7">
        <v>1687981110.5</v>
      </c>
      <c r="C69" s="6">
        <f t="shared" si="3"/>
        <v>3.3710999488830566</v>
      </c>
      <c r="D69" s="7" t="s">
        <v>0</v>
      </c>
      <c r="H69" s="7" t="s">
        <v>3</v>
      </c>
      <c r="I69" s="7">
        <f>(C70+C72+C76+C78+C82+C84)</f>
        <v>13.982270240783691</v>
      </c>
    </row>
    <row r="70" spans="1:9" x14ac:dyDescent="0.2">
      <c r="A70" s="7">
        <v>1687981111.8789001</v>
      </c>
      <c r="B70" s="7">
        <v>1687981114.6552801</v>
      </c>
      <c r="C70" s="6">
        <f t="shared" si="3"/>
        <v>2.7763800621032715</v>
      </c>
      <c r="D70" s="7" t="s">
        <v>8</v>
      </c>
      <c r="H70" s="7" t="s">
        <v>18</v>
      </c>
      <c r="I70" s="7">
        <f>(C77+C83)</f>
        <v>70.586870193481445</v>
      </c>
    </row>
    <row r="71" spans="1:9" x14ac:dyDescent="0.2">
      <c r="A71" s="7">
        <v>1687981117.5989001</v>
      </c>
      <c r="B71" s="7">
        <v>1687981194.03354</v>
      </c>
      <c r="C71" s="6">
        <f t="shared" si="3"/>
        <v>76.434639930725098</v>
      </c>
      <c r="D71" s="7" t="s">
        <v>2</v>
      </c>
      <c r="H71" s="7" t="s">
        <v>19</v>
      </c>
      <c r="I71" s="7">
        <f>(C68)</f>
        <v>70.547260046005249</v>
      </c>
    </row>
    <row r="72" spans="1:9" x14ac:dyDescent="0.2">
      <c r="A72" s="7">
        <v>1687981195.6391599</v>
      </c>
      <c r="B72" s="7">
        <v>1687981197.98067</v>
      </c>
      <c r="C72" s="6">
        <f t="shared" si="3"/>
        <v>2.3415100574493408</v>
      </c>
      <c r="D72" s="7" t="s">
        <v>9</v>
      </c>
      <c r="H72" s="7" t="s">
        <v>2</v>
      </c>
      <c r="I72" s="7">
        <f>(C71)</f>
        <v>76.434639930725098</v>
      </c>
    </row>
    <row r="73" spans="1:9" x14ac:dyDescent="0.2">
      <c r="A73" s="7">
        <v>1687981201.55918</v>
      </c>
      <c r="B73" s="7">
        <v>1687981206.6777899</v>
      </c>
      <c r="C73" s="6">
        <f t="shared" si="3"/>
        <v>5.1186099052429199</v>
      </c>
      <c r="D73" s="7" t="s">
        <v>0</v>
      </c>
      <c r="H73" s="7" t="s">
        <v>11</v>
      </c>
      <c r="I73" s="7">
        <f>(C74)</f>
        <v>69.510259866714478</v>
      </c>
    </row>
    <row r="74" spans="1:9" x14ac:dyDescent="0.2">
      <c r="A74" s="7">
        <v>1687981212.0634201</v>
      </c>
      <c r="B74" s="7">
        <v>1687981281.5736799</v>
      </c>
      <c r="C74" s="6">
        <f t="shared" si="3"/>
        <v>69.510259866714478</v>
      </c>
      <c r="D74" s="7" t="s">
        <v>11</v>
      </c>
      <c r="E74" s="7"/>
      <c r="F74" s="7"/>
    </row>
    <row r="75" spans="1:9" x14ac:dyDescent="0.2">
      <c r="A75" s="7">
        <v>1687981285.3870499</v>
      </c>
      <c r="B75" s="7">
        <v>1687981294.7198</v>
      </c>
      <c r="C75" s="6">
        <f t="shared" si="3"/>
        <v>9.3327500820159912</v>
      </c>
      <c r="D75" s="7" t="s">
        <v>0</v>
      </c>
      <c r="E75" s="7"/>
      <c r="F75" s="7"/>
    </row>
    <row r="76" spans="1:9" x14ac:dyDescent="0.2">
      <c r="A76" s="7">
        <v>1687981294.9204199</v>
      </c>
      <c r="B76" s="7">
        <v>1687981297.2954199</v>
      </c>
      <c r="C76" s="6">
        <f t="shared" si="3"/>
        <v>2.375</v>
      </c>
      <c r="D76" s="7" t="s">
        <v>8</v>
      </c>
      <c r="E76" s="7"/>
      <c r="F76" s="7"/>
    </row>
    <row r="77" spans="1:9" x14ac:dyDescent="0.2">
      <c r="A77" s="7">
        <v>1687981297.2954199</v>
      </c>
      <c r="B77" s="7">
        <v>1687981331.48804</v>
      </c>
      <c r="C77" s="6">
        <f t="shared" si="3"/>
        <v>34.192620038986206</v>
      </c>
      <c r="D77" s="7" t="s">
        <v>1</v>
      </c>
      <c r="E77" s="7"/>
      <c r="F77" s="7"/>
    </row>
    <row r="78" spans="1:9" x14ac:dyDescent="0.2">
      <c r="A78" s="7">
        <v>1687981331.9503</v>
      </c>
      <c r="B78" s="7">
        <v>1687981334.42555</v>
      </c>
      <c r="C78" s="6">
        <f t="shared" si="3"/>
        <v>2.4752500057220459</v>
      </c>
      <c r="D78" s="7" t="s">
        <v>9</v>
      </c>
      <c r="E78" s="7"/>
      <c r="F78" s="7"/>
    </row>
    <row r="79" spans="1:9" x14ac:dyDescent="0.2">
      <c r="A79" s="7">
        <v>1687981335.1280501</v>
      </c>
      <c r="B79" s="7">
        <v>1687981351.1173999</v>
      </c>
      <c r="C79" s="6">
        <f t="shared" si="3"/>
        <v>15.989349842071533</v>
      </c>
      <c r="D79" s="7" t="s">
        <v>0</v>
      </c>
      <c r="E79" s="7"/>
      <c r="F79" s="7"/>
    </row>
    <row r="80" spans="1:9" x14ac:dyDescent="0.2">
      <c r="A80" s="7">
        <v>1687981351.8533199</v>
      </c>
      <c r="B80" s="7">
        <v>1687981425.7790599</v>
      </c>
      <c r="C80" s="6">
        <f t="shared" si="3"/>
        <v>73.925740003585815</v>
      </c>
      <c r="D80" s="7" t="s">
        <v>4</v>
      </c>
      <c r="E80" s="7"/>
      <c r="F80" s="7"/>
    </row>
    <row r="81" spans="1:9" x14ac:dyDescent="0.2">
      <c r="A81" s="7">
        <v>1687981428.4551899</v>
      </c>
      <c r="B81" s="7">
        <v>1687981439.39344</v>
      </c>
      <c r="C81" s="6">
        <f t="shared" si="3"/>
        <v>10.938250064849854</v>
      </c>
      <c r="D81" s="7" t="s">
        <v>0</v>
      </c>
      <c r="E81" s="7"/>
      <c r="F81" s="7"/>
    </row>
    <row r="82" spans="1:9" x14ac:dyDescent="0.2">
      <c r="A82" s="7">
        <v>1687981439.72806</v>
      </c>
      <c r="B82" s="7">
        <v>1687981441.66819</v>
      </c>
      <c r="C82" s="6">
        <f t="shared" si="3"/>
        <v>1.9401299953460693</v>
      </c>
      <c r="D82" s="7" t="s">
        <v>8</v>
      </c>
      <c r="E82" s="7"/>
      <c r="F82" s="7"/>
    </row>
    <row r="83" spans="1:9" x14ac:dyDescent="0.2">
      <c r="A83" s="7">
        <v>1687981441.9691899</v>
      </c>
      <c r="B83" s="7">
        <v>1687981478.36344</v>
      </c>
      <c r="C83" s="6">
        <f t="shared" si="3"/>
        <v>36.394250154495239</v>
      </c>
      <c r="D83" s="7" t="s">
        <v>1</v>
      </c>
      <c r="E83" s="7"/>
      <c r="F83" s="7"/>
    </row>
    <row r="84" spans="1:9" x14ac:dyDescent="0.2">
      <c r="A84" s="7">
        <v>1687981479.0993199</v>
      </c>
      <c r="B84" s="7">
        <v>1687981481.1733201</v>
      </c>
      <c r="C84" s="6">
        <f>(B84-A84)</f>
        <v>2.0740001201629639</v>
      </c>
      <c r="D84" s="7" t="s">
        <v>9</v>
      </c>
      <c r="E84" s="7"/>
      <c r="F84" s="7"/>
    </row>
    <row r="85" spans="1:9" x14ac:dyDescent="0.2">
      <c r="A85" s="7">
        <v>1687981481.80882</v>
      </c>
      <c r="B85" s="7">
        <v>1687981493.9179399</v>
      </c>
      <c r="C85" s="6">
        <f t="shared" si="3"/>
        <v>12.109119892120361</v>
      </c>
      <c r="D85" s="7" t="s">
        <v>0</v>
      </c>
      <c r="E85" s="7"/>
      <c r="F85" s="7"/>
    </row>
    <row r="86" spans="1:9" x14ac:dyDescent="0.2">
      <c r="A86" s="7"/>
      <c r="B86" s="7"/>
      <c r="C86" s="6"/>
      <c r="D86" s="7"/>
      <c r="E86" s="7"/>
      <c r="F86" s="7"/>
    </row>
    <row r="87" spans="1:9" x14ac:dyDescent="0.2">
      <c r="A87" s="7" t="s">
        <v>22</v>
      </c>
      <c r="B87" s="7"/>
      <c r="C87" s="6"/>
      <c r="D87" s="7"/>
      <c r="E87" s="7"/>
      <c r="F87" s="7"/>
    </row>
    <row r="88" spans="1:9" x14ac:dyDescent="0.2">
      <c r="A88" s="1" t="s">
        <v>5</v>
      </c>
      <c r="B88" s="1" t="s">
        <v>6</v>
      </c>
      <c r="C88" s="1" t="s">
        <v>14</v>
      </c>
      <c r="D88" s="1" t="s">
        <v>7</v>
      </c>
      <c r="E88" s="1" t="s">
        <v>24</v>
      </c>
      <c r="F88" s="1" t="s">
        <v>25</v>
      </c>
      <c r="G88" s="1" t="s">
        <v>26</v>
      </c>
      <c r="H88" s="1" t="s">
        <v>15</v>
      </c>
      <c r="I88" s="1" t="s">
        <v>17</v>
      </c>
    </row>
    <row r="89" spans="1:9" x14ac:dyDescent="0.2">
      <c r="A89" s="7">
        <v>1687981930.71562</v>
      </c>
      <c r="B89" s="7">
        <v>1687981946.9391201</v>
      </c>
      <c r="C89" s="6">
        <f>(B89-A89)</f>
        <v>16.22350001335144</v>
      </c>
      <c r="D89" s="7" t="s">
        <v>16</v>
      </c>
      <c r="H89" s="7" t="s">
        <v>16</v>
      </c>
      <c r="I89" s="7">
        <f>(C89+C91+C95+C97+C101+C105)</f>
        <v>70.681269884109497</v>
      </c>
    </row>
    <row r="90" spans="1:9" x14ac:dyDescent="0.2">
      <c r="A90" s="7">
        <v>1687981947.7084999</v>
      </c>
      <c r="B90" s="7">
        <v>1687982017.62026</v>
      </c>
      <c r="C90" s="6">
        <f t="shared" ref="C90:C106" si="4">(B90-A90)</f>
        <v>69.911760091781616</v>
      </c>
      <c r="D90" s="7" t="s">
        <v>4</v>
      </c>
      <c r="H90" s="7" t="s">
        <v>4</v>
      </c>
      <c r="I90" s="7">
        <f>(C90)</f>
        <v>69.911760091781616</v>
      </c>
    </row>
    <row r="91" spans="1:9" x14ac:dyDescent="0.2">
      <c r="A91" s="7">
        <v>1687982018.8243799</v>
      </c>
      <c r="B91" s="7">
        <v>1687982028.2910099</v>
      </c>
      <c r="C91" s="6">
        <f>(B91-A91)</f>
        <v>9.4666299819946289</v>
      </c>
      <c r="D91" s="7" t="s">
        <v>16</v>
      </c>
      <c r="H91" s="7" t="s">
        <v>3</v>
      </c>
      <c r="I91" s="7">
        <f>(C92+C94+C98+C100+C102+C104)</f>
        <v>14.282780170440674</v>
      </c>
    </row>
    <row r="92" spans="1:9" x14ac:dyDescent="0.2">
      <c r="A92" s="7">
        <v>1687982028.5585001</v>
      </c>
      <c r="B92" s="7">
        <v>1687982030.9335101</v>
      </c>
      <c r="C92" s="6">
        <f t="shared" si="4"/>
        <v>2.3750100135803223</v>
      </c>
      <c r="D92" s="7" t="s">
        <v>8</v>
      </c>
      <c r="H92" s="7" t="s">
        <v>18</v>
      </c>
      <c r="I92" s="7">
        <f>(C93+C99)</f>
        <v>79.746249914169312</v>
      </c>
    </row>
    <row r="93" spans="1:9" x14ac:dyDescent="0.2">
      <c r="A93" s="7">
        <v>1687982030.9335101</v>
      </c>
      <c r="B93" s="7">
        <v>1687982063.1465099</v>
      </c>
      <c r="C93" s="6">
        <f t="shared" si="4"/>
        <v>32.212999820709229</v>
      </c>
      <c r="D93" s="7" t="s">
        <v>1</v>
      </c>
      <c r="H93" s="7" t="s">
        <v>19</v>
      </c>
      <c r="I93" s="7">
        <f>(C96)</f>
        <v>72.989140033721924</v>
      </c>
    </row>
    <row r="94" spans="1:9" x14ac:dyDescent="0.2">
      <c r="A94" s="7">
        <v>1687982063.6816299</v>
      </c>
      <c r="B94" s="7">
        <v>1687982065.85589</v>
      </c>
      <c r="C94" s="6">
        <f>(B94-A94)</f>
        <v>2.174260139465332</v>
      </c>
      <c r="D94" s="7" t="s">
        <v>9</v>
      </c>
      <c r="H94" s="7" t="s">
        <v>2</v>
      </c>
      <c r="I94" s="7">
        <f>(C103)</f>
        <v>80.616009950637817</v>
      </c>
    </row>
    <row r="95" spans="1:9" x14ac:dyDescent="0.2">
      <c r="A95" s="7">
        <v>1687982065.85589</v>
      </c>
      <c r="B95" s="7">
        <v>1687982072.6798899</v>
      </c>
      <c r="C95" s="6">
        <f t="shared" si="4"/>
        <v>6.8239998817443848</v>
      </c>
      <c r="D95" s="7" t="s">
        <v>16</v>
      </c>
      <c r="H95" s="7" t="s">
        <v>11</v>
      </c>
      <c r="I95" s="7">
        <f>(C106)</f>
        <v>65.094759941101074</v>
      </c>
    </row>
    <row r="96" spans="1:9" x14ac:dyDescent="0.2">
      <c r="A96" s="7">
        <v>1687982076.1587601</v>
      </c>
      <c r="B96" s="7">
        <v>1687982149.1479001</v>
      </c>
      <c r="C96" s="6">
        <f>(B96-A96)</f>
        <v>72.989140033721924</v>
      </c>
      <c r="D96" s="7" t="s">
        <v>10</v>
      </c>
      <c r="E96" s="7"/>
      <c r="F96" s="7"/>
    </row>
    <row r="97" spans="1:6" x14ac:dyDescent="0.2">
      <c r="A97" s="7">
        <v>1687982152.9612701</v>
      </c>
      <c r="B97" s="7">
        <v>1687982175.3731501</v>
      </c>
      <c r="C97" s="6">
        <f t="shared" si="4"/>
        <v>22.411880016326904</v>
      </c>
      <c r="D97" s="7" t="s">
        <v>16</v>
      </c>
      <c r="E97" s="7"/>
      <c r="F97" s="7"/>
    </row>
    <row r="98" spans="1:6" x14ac:dyDescent="0.2">
      <c r="A98" s="7">
        <v>1687982175.67415</v>
      </c>
      <c r="B98" s="7">
        <v>1687982178.0826499</v>
      </c>
      <c r="C98" s="6">
        <f t="shared" si="4"/>
        <v>2.4084999561309814</v>
      </c>
      <c r="D98" s="7" t="s">
        <v>8</v>
      </c>
      <c r="E98" s="7"/>
      <c r="F98" s="7"/>
    </row>
    <row r="99" spans="1:6" x14ac:dyDescent="0.2">
      <c r="A99" s="7">
        <v>1687982178.0826499</v>
      </c>
      <c r="B99" s="7">
        <v>1687982225.6159</v>
      </c>
      <c r="C99" s="6">
        <f t="shared" si="4"/>
        <v>47.533250093460083</v>
      </c>
      <c r="D99" s="7" t="s">
        <v>18</v>
      </c>
      <c r="E99" s="7"/>
      <c r="F99" s="7"/>
    </row>
    <row r="100" spans="1:6" x14ac:dyDescent="0.2">
      <c r="A100" s="7">
        <v>1687982226.3184099</v>
      </c>
      <c r="B100" s="7">
        <v>1687982228.1916599</v>
      </c>
      <c r="C100" s="6">
        <f t="shared" si="4"/>
        <v>1.8732500076293945</v>
      </c>
      <c r="D100" s="7" t="s">
        <v>9</v>
      </c>
    </row>
    <row r="101" spans="1:6" x14ac:dyDescent="0.2">
      <c r="A101" s="7">
        <v>1687982228.59303</v>
      </c>
      <c r="B101" s="7">
        <v>1687982232.40641</v>
      </c>
      <c r="C101" s="6">
        <f t="shared" si="4"/>
        <v>3.8133800029754639</v>
      </c>
      <c r="D101" s="7" t="s">
        <v>16</v>
      </c>
    </row>
    <row r="102" spans="1:6" x14ac:dyDescent="0.2">
      <c r="A102" s="7">
        <v>1687982233.30953</v>
      </c>
      <c r="B102" s="7">
        <v>1687982236.45316</v>
      </c>
      <c r="C102" s="6">
        <f t="shared" si="4"/>
        <v>3.1436300277709961</v>
      </c>
      <c r="D102" s="7" t="s">
        <v>23</v>
      </c>
    </row>
    <row r="103" spans="1:6" x14ac:dyDescent="0.2">
      <c r="A103" s="7">
        <v>1687982243.44503</v>
      </c>
      <c r="B103" s="7">
        <v>1687982324.0610399</v>
      </c>
      <c r="C103" s="6">
        <f t="shared" si="4"/>
        <v>80.616009950637817</v>
      </c>
      <c r="D103" s="7" t="s">
        <v>2</v>
      </c>
    </row>
    <row r="104" spans="1:6" x14ac:dyDescent="0.2">
      <c r="A104" s="7">
        <v>1687982326.40254</v>
      </c>
      <c r="B104" s="7">
        <v>1687982328.71067</v>
      </c>
      <c r="C104" s="6">
        <f t="shared" si="4"/>
        <v>2.3081300258636475</v>
      </c>
      <c r="D104" s="7" t="s">
        <v>9</v>
      </c>
    </row>
    <row r="105" spans="1:6" x14ac:dyDescent="0.2">
      <c r="A105" s="7">
        <v>1687982331.7211699</v>
      </c>
      <c r="B105" s="7">
        <v>1687982343.6630499</v>
      </c>
      <c r="C105" s="6">
        <f t="shared" si="4"/>
        <v>11.941879987716675</v>
      </c>
      <c r="D105" s="7" t="s">
        <v>16</v>
      </c>
    </row>
    <row r="106" spans="1:6" x14ac:dyDescent="0.2">
      <c r="A106" s="7">
        <v>1687982348.3461699</v>
      </c>
      <c r="B106" s="7">
        <v>1687982413.4409299</v>
      </c>
      <c r="C106" s="6">
        <f t="shared" si="4"/>
        <v>65.094759941101074</v>
      </c>
      <c r="D106" s="7" t="s">
        <v>11</v>
      </c>
    </row>
    <row r="107" spans="1:6" x14ac:dyDescent="0.2">
      <c r="A107" s="7"/>
      <c r="B107" s="7"/>
      <c r="C107" s="6"/>
    </row>
    <row r="108" spans="1:6" x14ac:dyDescent="0.2">
      <c r="A108" s="7"/>
      <c r="B108" s="7"/>
      <c r="C108" s="6"/>
    </row>
    <row r="109" spans="1:6" x14ac:dyDescent="0.2">
      <c r="A109" s="7"/>
      <c r="B109" s="7"/>
      <c r="C109" s="6"/>
    </row>
    <row r="110" spans="1:6" x14ac:dyDescent="0.2">
      <c r="A110" s="7"/>
      <c r="B110" s="7"/>
      <c r="C110" s="6"/>
    </row>
    <row r="111" spans="1:6" x14ac:dyDescent="0.2">
      <c r="A111" s="7"/>
      <c r="B111" s="7"/>
      <c r="C111" s="6"/>
    </row>
    <row r="112" spans="1:6" x14ac:dyDescent="0.2">
      <c r="A112" s="7"/>
      <c r="B112" s="7"/>
      <c r="C112" s="6"/>
    </row>
    <row r="113" spans="3:3" x14ac:dyDescent="0.2">
      <c r="C113" s="6"/>
    </row>
    <row r="114" spans="3:3" x14ac:dyDescent="0.2">
      <c r="C114" s="6"/>
    </row>
    <row r="115" spans="3:3" x14ac:dyDescent="0.2">
      <c r="C115" s="6"/>
    </row>
    <row r="116" spans="3:3" x14ac:dyDescent="0.2">
      <c r="C116" s="6"/>
    </row>
    <row r="117" spans="3:3" x14ac:dyDescent="0.2">
      <c r="C117" s="6"/>
    </row>
    <row r="118" spans="3:3" x14ac:dyDescent="0.2">
      <c r="C118" s="6"/>
    </row>
    <row r="119" spans="3:3" x14ac:dyDescent="0.2">
      <c r="C119" s="6"/>
    </row>
    <row r="120" spans="3:3" x14ac:dyDescent="0.2">
      <c r="C120" s="6"/>
    </row>
    <row r="121" spans="3:3" x14ac:dyDescent="0.2">
      <c r="C121" s="6"/>
    </row>
    <row r="122" spans="3:3" x14ac:dyDescent="0.2">
      <c r="C122" s="6"/>
    </row>
    <row r="123" spans="3:3" x14ac:dyDescent="0.2">
      <c r="C123" s="6"/>
    </row>
    <row r="124" spans="3:3" x14ac:dyDescent="0.2">
      <c r="C124" s="6"/>
    </row>
    <row r="125" spans="3:3" x14ac:dyDescent="0.2">
      <c r="C125" s="6"/>
    </row>
    <row r="126" spans="3:3" x14ac:dyDescent="0.2">
      <c r="C126" s="6"/>
    </row>
    <row r="127" spans="3:3" x14ac:dyDescent="0.2">
      <c r="C127" s="6"/>
    </row>
    <row r="128" spans="3:3" x14ac:dyDescent="0.2">
      <c r="C128" s="6"/>
    </row>
    <row r="129" spans="3:3" x14ac:dyDescent="0.2">
      <c r="C129" s="6"/>
    </row>
    <row r="130" spans="3:3" x14ac:dyDescent="0.2">
      <c r="C130" s="6"/>
    </row>
    <row r="131" spans="3:3" x14ac:dyDescent="0.2">
      <c r="C131" s="6"/>
    </row>
    <row r="132" spans="3:3" x14ac:dyDescent="0.2">
      <c r="C132" s="6"/>
    </row>
    <row r="133" spans="3:3" x14ac:dyDescent="0.2">
      <c r="C133" s="6"/>
    </row>
    <row r="134" spans="3:3" x14ac:dyDescent="0.2">
      <c r="C134" s="6"/>
    </row>
    <row r="135" spans="3:3" x14ac:dyDescent="0.2">
      <c r="C135" s="6"/>
    </row>
    <row r="136" spans="3:3" x14ac:dyDescent="0.2">
      <c r="C136" s="6"/>
    </row>
    <row r="137" spans="3:3" x14ac:dyDescent="0.2">
      <c r="C137" s="6"/>
    </row>
    <row r="138" spans="3:3" x14ac:dyDescent="0.2">
      <c r="C138" s="6"/>
    </row>
    <row r="139" spans="3:3" x14ac:dyDescent="0.2">
      <c r="C139" s="6"/>
    </row>
    <row r="140" spans="3:3" x14ac:dyDescent="0.2">
      <c r="C140" s="6"/>
    </row>
    <row r="141" spans="3:3" x14ac:dyDescent="0.2">
      <c r="C141" s="6"/>
    </row>
    <row r="142" spans="3:3" x14ac:dyDescent="0.2">
      <c r="C142" s="6"/>
    </row>
    <row r="143" spans="3:3" x14ac:dyDescent="0.2">
      <c r="C143" s="6"/>
    </row>
    <row r="144" spans="3:3" x14ac:dyDescent="0.2">
      <c r="C144" s="6"/>
    </row>
    <row r="145" spans="3:3" x14ac:dyDescent="0.2">
      <c r="C145" s="6"/>
    </row>
    <row r="146" spans="3:3" x14ac:dyDescent="0.2">
      <c r="C146" s="6"/>
    </row>
    <row r="147" spans="3:3" x14ac:dyDescent="0.2">
      <c r="C147" s="6"/>
    </row>
    <row r="148" spans="3:3" x14ac:dyDescent="0.2">
      <c r="C148" s="6"/>
    </row>
    <row r="149" spans="3:3" x14ac:dyDescent="0.2">
      <c r="C149" s="6"/>
    </row>
    <row r="150" spans="3:3" x14ac:dyDescent="0.2">
      <c r="C150" s="6"/>
    </row>
    <row r="151" spans="3:3" x14ac:dyDescent="0.2">
      <c r="C1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2023-06-27T19:55:11Z</dcterms:created>
  <dcterms:modified xsi:type="dcterms:W3CDTF">2023-07-06T17:54:34Z</dcterms:modified>
</cp:coreProperties>
</file>