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eonghyun\Lab\RFSoC_Frontend7\"/>
    </mc:Choice>
  </mc:AlternateContent>
  <xr:revisionPtr revIDLastSave="0" documentId="13_ncr:1_{1A5AC08A-0051-40DC-8105-6E6E7E51ADB4}" xr6:coauthVersionLast="47" xr6:coauthVersionMax="47" xr10:uidLastSave="{00000000-0000-0000-0000-000000000000}"/>
  <bookViews>
    <workbookView xWindow="-110" yWindow="-110" windowWidth="25820" windowHeight="15620" xr2:uid="{F3411355-F6E1-4263-BC9B-8C5BADC10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1" l="1"/>
  <c r="J13" i="1" s="1"/>
  <c r="E5" i="1"/>
  <c r="E4" i="1"/>
  <c r="E10" i="1"/>
  <c r="I10" i="1" s="1"/>
  <c r="E11" i="1"/>
  <c r="I11" i="1" s="1"/>
  <c r="E12" i="1"/>
  <c r="I12" i="1" s="1"/>
  <c r="E13" i="1"/>
  <c r="I13" i="1" s="1"/>
  <c r="E14" i="1"/>
  <c r="I14" i="1" s="1"/>
  <c r="E15" i="1"/>
  <c r="I15" i="1" s="1"/>
  <c r="E16" i="1"/>
  <c r="I16" i="1" s="1"/>
  <c r="E17" i="1"/>
  <c r="E3" i="1"/>
  <c r="E6" i="1"/>
  <c r="E7" i="1"/>
  <c r="E8" i="1"/>
  <c r="E9" i="1"/>
  <c r="E2" i="1"/>
  <c r="J17" i="1" l="1"/>
  <c r="J15" i="1"/>
  <c r="J16" i="1"/>
  <c r="J12" i="1"/>
  <c r="J14" i="1"/>
  <c r="J10" i="1"/>
  <c r="J11" i="1"/>
  <c r="K14" i="1" l="1"/>
  <c r="L14" i="1"/>
  <c r="L15" i="1"/>
  <c r="K15" i="1"/>
  <c r="K13" i="1"/>
  <c r="L13" i="1"/>
  <c r="K10" i="1"/>
  <c r="L10" i="1"/>
  <c r="K12" i="1"/>
  <c r="L12" i="1"/>
  <c r="K11" i="1"/>
  <c r="L11" i="1"/>
  <c r="L17" i="1"/>
  <c r="K17" i="1"/>
  <c r="L16" i="1"/>
  <c r="K16" i="1"/>
  <c r="I8" i="1"/>
  <c r="I5" i="1"/>
  <c r="I3" i="1"/>
  <c r="I6" i="1"/>
  <c r="I2" i="1"/>
  <c r="I7" i="1"/>
  <c r="I4" i="1"/>
  <c r="I9" i="1"/>
  <c r="J5" i="1" s="1"/>
  <c r="J3" i="1" l="1"/>
  <c r="L3" i="1" s="1"/>
  <c r="J6" i="1"/>
  <c r="K6" i="1" s="1"/>
  <c r="K3" i="1"/>
  <c r="J7" i="1"/>
  <c r="J2" i="1"/>
  <c r="J4" i="1"/>
  <c r="K4" i="1" s="1"/>
  <c r="K5" i="1"/>
  <c r="L5" i="1"/>
  <c r="L6" i="1"/>
  <c r="J9" i="1"/>
  <c r="L4" i="1"/>
  <c r="J8" i="1"/>
  <c r="L2" i="1" l="1"/>
  <c r="K2" i="1"/>
  <c r="L7" i="1"/>
  <c r="K7" i="1"/>
  <c r="L9" i="1"/>
  <c r="K9" i="1"/>
  <c r="L8" i="1"/>
  <c r="K8" i="1"/>
</calcChain>
</file>

<file path=xl/sharedStrings.xml><?xml version="1.0" encoding="utf-8"?>
<sst xmlns="http://schemas.openxmlformats.org/spreadsheetml/2006/main" count="24" uniqueCount="24">
  <si>
    <t>DAC_00</t>
    <phoneticPr fontId="1" type="noConversion"/>
  </si>
  <si>
    <t>DAC_01</t>
    <phoneticPr fontId="1" type="noConversion"/>
  </si>
  <si>
    <t>DAC_02</t>
  </si>
  <si>
    <t>DAC_03</t>
  </si>
  <si>
    <t>DAC_04</t>
  </si>
  <si>
    <t>DAC_05</t>
  </si>
  <si>
    <t>DAC_06</t>
  </si>
  <si>
    <t>DAC_07</t>
  </si>
  <si>
    <t>P</t>
    <phoneticPr fontId="1" type="noConversion"/>
  </si>
  <si>
    <t>N</t>
    <phoneticPr fontId="1" type="noConversion"/>
  </si>
  <si>
    <t>AVG</t>
    <phoneticPr fontId="1" type="noConversion"/>
  </si>
  <si>
    <t>Single</t>
    <phoneticPr fontId="1" type="noConversion"/>
  </si>
  <si>
    <t>Total</t>
    <phoneticPr fontId="1" type="noConversion"/>
  </si>
  <si>
    <t>Constraint</t>
    <phoneticPr fontId="1" type="noConversion"/>
  </si>
  <si>
    <t>Min</t>
    <phoneticPr fontId="1" type="noConversion"/>
  </si>
  <si>
    <t>Max</t>
    <phoneticPr fontId="1" type="noConversion"/>
  </si>
  <si>
    <t>ADC_00</t>
    <phoneticPr fontId="1" type="noConversion"/>
  </si>
  <si>
    <t>ADC_01</t>
    <phoneticPr fontId="1" type="noConversion"/>
  </si>
  <si>
    <t>ADC_02</t>
  </si>
  <si>
    <t>ADC_03</t>
  </si>
  <si>
    <t>ADC_04</t>
  </si>
  <si>
    <t>ADC_05</t>
  </si>
  <si>
    <t>ADC_06</t>
  </si>
  <si>
    <t>ADC_07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</si>
</sst>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6268-858B-481B-9F5D-AE1329A4385C}">
  <dimension ref="B1:L34"/>
  <sheetViews>
    <sheetView tabSelected="1" topLeftCell="B1" zoomScaleNormal="100" workbookViewId="0">
      <selection activeCell="L18" sqref="L18"/>
    </sheetView>
  </sheetViews>
  <sheetFormatPr defaultRowHeight="17" x14ac:dyDescent="0.45"/>
  <cols>
    <col min="10" max="10" width="8.6640625" style="2"/>
  </cols>
  <sheetData>
    <row r="1" spans="2:12" x14ac:dyDescent="0.45">
      <c r="C1" t="s">
        <v>8</v>
      </c>
      <c r="D1" t="s">
        <v>9</v>
      </c>
      <c r="E1" t="s">
        <v>10</v>
      </c>
      <c r="G1" t="s">
        <v>11</v>
      </c>
      <c r="I1" t="s">
        <v>12</v>
      </c>
      <c r="J1" s="2" t="s">
        <v>13</v>
      </c>
      <c r="K1" t="s">
        <v>14</v>
      </c>
      <c r="L1" t="s">
        <v>15</v>
      </c>
    </row>
    <row r="2" spans="2:12" x14ac:dyDescent="0.45">
      <c r="B2" t="s">
        <v>0</v>
      </c>
      <c r="C2">
        <v>2059.62</v>
      </c>
      <c r="D2">
        <v>2059.91</v>
      </c>
      <c r="E2">
        <f>AVERAGE(C2:D2)</f>
        <v>2059.7649999999999</v>
      </c>
      <c r="G2">
        <v>2271.4299999999998</v>
      </c>
      <c r="I2">
        <f>E2+G2</f>
        <v>4331.1949999999997</v>
      </c>
      <c r="J2" s="2">
        <f>$I$9-E2</f>
        <v>2831.4749999999999</v>
      </c>
      <c r="K2">
        <f>J2-10</f>
        <v>2821.4749999999999</v>
      </c>
      <c r="L2">
        <f>J2+10</f>
        <v>2841.4749999999999</v>
      </c>
    </row>
    <row r="3" spans="2:12" x14ac:dyDescent="0.45">
      <c r="B3" t="s">
        <v>1</v>
      </c>
      <c r="C3">
        <v>3204.89</v>
      </c>
      <c r="D3">
        <v>3205.18</v>
      </c>
      <c r="E3">
        <f>AVERAGE(C3:D3)</f>
        <v>3205.0349999999999</v>
      </c>
      <c r="G3">
        <v>1248.24</v>
      </c>
      <c r="I3">
        <f t="shared" ref="I3:I17" si="0">E3+G3</f>
        <v>4453.2749999999996</v>
      </c>
      <c r="J3" s="2">
        <f t="shared" ref="J3:J9" si="1">$I$9-E3</f>
        <v>1686.2049999999999</v>
      </c>
      <c r="K3">
        <f t="shared" ref="K3:K17" si="2">J3-10</f>
        <v>1676.2049999999999</v>
      </c>
      <c r="L3">
        <f t="shared" ref="L3:L9" si="3">J3+10</f>
        <v>1696.2049999999999</v>
      </c>
    </row>
    <row r="4" spans="2:12" x14ac:dyDescent="0.45">
      <c r="B4" t="s">
        <v>2</v>
      </c>
      <c r="C4">
        <v>1607.28</v>
      </c>
      <c r="D4">
        <v>1607.57</v>
      </c>
      <c r="E4">
        <f>AVERAGE(C4:D4)</f>
        <v>1607.425</v>
      </c>
      <c r="G4">
        <v>2084.42</v>
      </c>
      <c r="I4">
        <f t="shared" si="0"/>
        <v>3691.8450000000003</v>
      </c>
      <c r="J4" s="2">
        <f t="shared" si="1"/>
        <v>3283.8149999999996</v>
      </c>
      <c r="K4">
        <f t="shared" si="2"/>
        <v>3273.8149999999996</v>
      </c>
      <c r="L4">
        <f t="shared" si="3"/>
        <v>3293.8149999999996</v>
      </c>
    </row>
    <row r="5" spans="2:12" x14ac:dyDescent="0.45">
      <c r="B5" t="s">
        <v>3</v>
      </c>
      <c r="C5">
        <v>3056.28</v>
      </c>
      <c r="D5">
        <v>3056.57</v>
      </c>
      <c r="E5">
        <f>AVERAGE(C5:D5)</f>
        <v>3056.4250000000002</v>
      </c>
      <c r="G5">
        <v>1262.95</v>
      </c>
      <c r="I5">
        <f t="shared" si="0"/>
        <v>4319.375</v>
      </c>
      <c r="J5" s="2">
        <f t="shared" si="1"/>
        <v>1834.8149999999996</v>
      </c>
      <c r="K5">
        <f t="shared" si="2"/>
        <v>1824.8149999999996</v>
      </c>
      <c r="L5">
        <f t="shared" si="3"/>
        <v>1844.8149999999996</v>
      </c>
    </row>
    <row r="6" spans="2:12" x14ac:dyDescent="0.45">
      <c r="B6" t="s">
        <v>4</v>
      </c>
      <c r="C6">
        <v>1767.02</v>
      </c>
      <c r="D6">
        <v>1767.31</v>
      </c>
      <c r="E6">
        <f t="shared" ref="E3:E17" si="4">AVERAGE(C6:D6)</f>
        <v>1767.165</v>
      </c>
      <c r="G6">
        <v>2312.62</v>
      </c>
      <c r="I6">
        <f t="shared" si="0"/>
        <v>4079.7849999999999</v>
      </c>
      <c r="J6" s="2">
        <f t="shared" si="1"/>
        <v>3124.0749999999998</v>
      </c>
      <c r="K6">
        <f t="shared" si="2"/>
        <v>3114.0749999999998</v>
      </c>
      <c r="L6">
        <f t="shared" si="3"/>
        <v>3134.0749999999998</v>
      </c>
    </row>
    <row r="7" spans="2:12" x14ac:dyDescent="0.45">
      <c r="B7" t="s">
        <v>5</v>
      </c>
      <c r="C7">
        <v>3451.09</v>
      </c>
      <c r="D7">
        <v>3445.1</v>
      </c>
      <c r="E7">
        <f t="shared" si="4"/>
        <v>3448.0950000000003</v>
      </c>
      <c r="G7">
        <v>1200.3900000000001</v>
      </c>
      <c r="I7">
        <f t="shared" si="0"/>
        <v>4648.4850000000006</v>
      </c>
      <c r="J7" s="2">
        <f t="shared" si="1"/>
        <v>1443.1449999999995</v>
      </c>
      <c r="K7">
        <f t="shared" si="2"/>
        <v>1433.1449999999995</v>
      </c>
      <c r="L7">
        <f t="shared" si="3"/>
        <v>1453.1449999999995</v>
      </c>
    </row>
    <row r="8" spans="2:12" x14ac:dyDescent="0.45">
      <c r="B8" t="s">
        <v>6</v>
      </c>
      <c r="C8">
        <v>2163.58</v>
      </c>
      <c r="D8">
        <v>2163.86</v>
      </c>
      <c r="E8">
        <f t="shared" si="4"/>
        <v>2163.7200000000003</v>
      </c>
      <c r="G8">
        <v>2289.4899999999998</v>
      </c>
      <c r="I8">
        <f t="shared" si="0"/>
        <v>4453.21</v>
      </c>
      <c r="J8" s="2">
        <f t="shared" si="1"/>
        <v>2727.5199999999995</v>
      </c>
      <c r="K8">
        <f t="shared" si="2"/>
        <v>2717.5199999999995</v>
      </c>
      <c r="L8">
        <f t="shared" si="3"/>
        <v>2737.5199999999995</v>
      </c>
    </row>
    <row r="9" spans="2:12" s="1" customFormat="1" x14ac:dyDescent="0.45">
      <c r="B9" s="1" t="s">
        <v>7</v>
      </c>
      <c r="C9" s="1">
        <v>3674.73</v>
      </c>
      <c r="D9" s="1">
        <v>3683.01</v>
      </c>
      <c r="E9" s="1">
        <f t="shared" si="4"/>
        <v>3678.87</v>
      </c>
      <c r="G9" s="1">
        <v>1212.3699999999999</v>
      </c>
      <c r="I9" s="1">
        <f>E9+G9</f>
        <v>4891.24</v>
      </c>
      <c r="J9" s="2">
        <f>$I$9-E9</f>
        <v>1212.3699999999999</v>
      </c>
      <c r="K9">
        <f t="shared" si="2"/>
        <v>1202.3699999999999</v>
      </c>
      <c r="L9">
        <f t="shared" si="3"/>
        <v>1222.3699999999999</v>
      </c>
    </row>
    <row r="10" spans="2:12" x14ac:dyDescent="0.45">
      <c r="B10" t="s">
        <v>16</v>
      </c>
      <c r="C10">
        <v>1777.72</v>
      </c>
      <c r="D10">
        <v>1779.15</v>
      </c>
      <c r="E10" s="1">
        <f t="shared" si="4"/>
        <v>1778.4349999999999</v>
      </c>
      <c r="G10">
        <v>2126.4899999999998</v>
      </c>
      <c r="I10" s="1">
        <f t="shared" si="0"/>
        <v>3904.9249999999997</v>
      </c>
      <c r="J10" s="2">
        <f>$I$17-E10</f>
        <v>4145.8700000000008</v>
      </c>
      <c r="K10">
        <f t="shared" si="2"/>
        <v>4135.8700000000008</v>
      </c>
      <c r="L10">
        <f t="shared" ref="L10:L17" si="5">J10+10</f>
        <v>4155.8700000000008</v>
      </c>
    </row>
    <row r="11" spans="2:12" x14ac:dyDescent="0.45">
      <c r="B11" t="s">
        <v>17</v>
      </c>
      <c r="C11">
        <v>2883.19</v>
      </c>
      <c r="D11">
        <v>2883.48</v>
      </c>
      <c r="E11" s="1">
        <f t="shared" si="4"/>
        <v>2883.335</v>
      </c>
      <c r="G11">
        <v>1682.28</v>
      </c>
      <c r="I11" s="1">
        <f t="shared" si="0"/>
        <v>4565.6149999999998</v>
      </c>
      <c r="J11" s="2">
        <f t="shared" ref="J11:J17" si="6">$I$17-E11</f>
        <v>3040.9700000000003</v>
      </c>
      <c r="K11">
        <f t="shared" si="2"/>
        <v>3030.9700000000003</v>
      </c>
      <c r="L11">
        <f t="shared" si="5"/>
        <v>3050.9700000000003</v>
      </c>
    </row>
    <row r="12" spans="2:12" x14ac:dyDescent="0.45">
      <c r="B12" t="s">
        <v>18</v>
      </c>
      <c r="C12">
        <v>1991.55</v>
      </c>
      <c r="D12">
        <v>1991.84</v>
      </c>
      <c r="E12" s="1">
        <f t="shared" si="4"/>
        <v>1991.6949999999999</v>
      </c>
      <c r="G12">
        <v>2049.75</v>
      </c>
      <c r="I12" s="1">
        <f t="shared" si="0"/>
        <v>4041.4449999999997</v>
      </c>
      <c r="J12" s="2">
        <f t="shared" si="6"/>
        <v>3932.6100000000006</v>
      </c>
      <c r="K12">
        <f t="shared" si="2"/>
        <v>3922.6100000000006</v>
      </c>
      <c r="L12">
        <f t="shared" si="5"/>
        <v>3942.6100000000006</v>
      </c>
    </row>
    <row r="13" spans="2:12" x14ac:dyDescent="0.45">
      <c r="B13" t="s">
        <v>19</v>
      </c>
      <c r="C13">
        <v>3267.56</v>
      </c>
      <c r="D13">
        <v>3267.84</v>
      </c>
      <c r="E13" s="1">
        <f t="shared" si="4"/>
        <v>3267.7</v>
      </c>
      <c r="G13">
        <v>1589.98</v>
      </c>
      <c r="I13" s="1">
        <f t="shared" si="0"/>
        <v>4857.68</v>
      </c>
      <c r="J13" s="2">
        <f>$I$17-E13</f>
        <v>2656.6050000000005</v>
      </c>
      <c r="K13">
        <f t="shared" si="2"/>
        <v>2646.6050000000005</v>
      </c>
      <c r="L13">
        <f t="shared" si="5"/>
        <v>2666.6050000000005</v>
      </c>
    </row>
    <row r="14" spans="2:12" x14ac:dyDescent="0.45">
      <c r="B14" t="s">
        <v>20</v>
      </c>
      <c r="C14">
        <v>2430.23</v>
      </c>
      <c r="D14">
        <v>2430.5100000000002</v>
      </c>
      <c r="E14" s="1">
        <f t="shared" si="4"/>
        <v>2430.37</v>
      </c>
      <c r="G14">
        <v>2665.64</v>
      </c>
      <c r="I14" s="1">
        <f t="shared" si="0"/>
        <v>5096.01</v>
      </c>
      <c r="J14" s="2">
        <f t="shared" si="6"/>
        <v>3493.9350000000004</v>
      </c>
      <c r="K14">
        <f t="shared" si="2"/>
        <v>3483.9350000000004</v>
      </c>
      <c r="L14">
        <f t="shared" si="5"/>
        <v>3503.9350000000004</v>
      </c>
    </row>
    <row r="15" spans="2:12" x14ac:dyDescent="0.45">
      <c r="B15" t="s">
        <v>21</v>
      </c>
      <c r="C15">
        <v>3713.01</v>
      </c>
      <c r="D15">
        <v>3713.3</v>
      </c>
      <c r="E15" s="1">
        <f t="shared" si="4"/>
        <v>3713.1550000000002</v>
      </c>
      <c r="G15">
        <v>999.22</v>
      </c>
      <c r="I15" s="1">
        <f t="shared" si="0"/>
        <v>4712.375</v>
      </c>
      <c r="J15" s="2">
        <f t="shared" si="6"/>
        <v>2211.15</v>
      </c>
      <c r="K15">
        <f t="shared" si="2"/>
        <v>2201.15</v>
      </c>
      <c r="L15">
        <f t="shared" si="5"/>
        <v>2221.15</v>
      </c>
    </row>
    <row r="16" spans="2:12" x14ac:dyDescent="0.45">
      <c r="B16" t="s">
        <v>22</v>
      </c>
      <c r="C16">
        <v>2874.69</v>
      </c>
      <c r="D16">
        <v>2874.95</v>
      </c>
      <c r="E16" s="1">
        <f t="shared" si="4"/>
        <v>2874.8199999999997</v>
      </c>
      <c r="G16">
        <v>2125.79</v>
      </c>
      <c r="I16" s="1">
        <f t="shared" si="0"/>
        <v>5000.6099999999997</v>
      </c>
      <c r="J16" s="2">
        <f t="shared" si="6"/>
        <v>3049.4850000000006</v>
      </c>
      <c r="K16">
        <f t="shared" si="2"/>
        <v>3039.4850000000006</v>
      </c>
      <c r="L16">
        <f t="shared" si="5"/>
        <v>3059.4850000000006</v>
      </c>
    </row>
    <row r="17" spans="2:12" s="1" customFormat="1" x14ac:dyDescent="0.45">
      <c r="B17" s="1" t="s">
        <v>23</v>
      </c>
      <c r="C17" s="1">
        <v>4191.5</v>
      </c>
      <c r="D17" s="1">
        <v>4191.79</v>
      </c>
      <c r="E17" s="1">
        <f t="shared" si="4"/>
        <v>4191.6450000000004</v>
      </c>
      <c r="G17" s="1">
        <v>1732.66</v>
      </c>
      <c r="I17" s="1">
        <f>E17+G17</f>
        <v>5924.3050000000003</v>
      </c>
      <c r="J17" s="3">
        <f>$I$17-E17</f>
        <v>1732.6599999999999</v>
      </c>
      <c r="K17" s="1">
        <f t="shared" si="2"/>
        <v>1722.6599999999999</v>
      </c>
      <c r="L17" s="1">
        <f t="shared" si="5"/>
        <v>1742.6599999999999</v>
      </c>
    </row>
    <row r="25" spans="2:12" x14ac:dyDescent="0.45">
      <c r="B25">
        <v>3056.57</v>
      </c>
    </row>
    <row r="26" spans="2:12" x14ac:dyDescent="0.45">
      <c r="B26">
        <v>3056.28</v>
      </c>
    </row>
    <row r="27" spans="2:12" x14ac:dyDescent="0.45">
      <c r="B27">
        <v>1767.31</v>
      </c>
    </row>
    <row r="28" spans="2:12" x14ac:dyDescent="0.45">
      <c r="B28">
        <v>1767.02</v>
      </c>
    </row>
    <row r="29" spans="2:12" x14ac:dyDescent="0.45">
      <c r="B29">
        <v>3451.09</v>
      </c>
    </row>
    <row r="30" spans="2:12" x14ac:dyDescent="0.45">
      <c r="B30">
        <v>3445.1</v>
      </c>
    </row>
    <row r="31" spans="2:12" x14ac:dyDescent="0.45">
      <c r="B31">
        <v>2163.86</v>
      </c>
    </row>
    <row r="32" spans="2:12" x14ac:dyDescent="0.45">
      <c r="B32">
        <v>2163.58</v>
      </c>
    </row>
    <row r="33" spans="2:2" x14ac:dyDescent="0.45">
      <c r="B33">
        <v>3683.01</v>
      </c>
    </row>
    <row r="34" spans="2:2" x14ac:dyDescent="0.45">
      <c r="B34">
        <v>3674.73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Jeonghyun Park</dc:creator>
  <cp:lastModifiedBy>Jeonghyun Park</cp:lastModifiedBy>
  <dcterms:created xsi:type="dcterms:W3CDTF">2024-11-21T02:04:56Z</dcterms:created>
  <dcterms:modified xsi:type="dcterms:W3CDTF">2024-11-28T11:43:31Z</dcterms:modified>
</cp:coreProperties>
</file>