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tium\RF Gen4\RF_Gen4\Project Outputs for RF_Gen4\"/>
    </mc:Choice>
  </mc:AlternateContent>
  <xr:revisionPtr revIDLastSave="0" documentId="8_{63A28751-1498-4409-A83F-F373699C5171}" xr6:coauthVersionLast="47" xr6:coauthVersionMax="47" xr10:uidLastSave="{00000000-0000-0000-0000-000000000000}"/>
  <bookViews>
    <workbookView xWindow="20370" yWindow="-6495" windowWidth="29040" windowHeight="18240" xr2:uid="{483A9418-5C14-4A3C-A11E-49B40E36444B}"/>
  </bookViews>
  <sheets>
    <sheet name="RF_Gen4_latest" sheetId="1" r:id="rId1"/>
    <sheet name="Sheet1" sheetId="3" r:id="rId2"/>
    <sheet name="Real Components VS Regular" sheetId="2" r:id="rId3"/>
  </sheets>
  <definedNames>
    <definedName name="_xlnm.Print_Area" localSheetId="0">RF_Gen4_latest!$A$1:$H$154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3" l="1"/>
  <c r="D19" i="3"/>
  <c r="F18" i="2" l="1"/>
  <c r="J16" i="2"/>
  <c r="I16" i="2"/>
  <c r="G16" i="2"/>
  <c r="F16" i="2"/>
</calcChain>
</file>

<file path=xl/sharedStrings.xml><?xml version="1.0" encoding="utf-8"?>
<sst xmlns="http://schemas.openxmlformats.org/spreadsheetml/2006/main" count="1112" uniqueCount="727">
  <si>
    <t>Quantity</t>
  </si>
  <si>
    <t>Comment</t>
  </si>
  <si>
    <t>Description</t>
  </si>
  <si>
    <t>Designator</t>
  </si>
  <si>
    <t>PARTNUM</t>
  </si>
  <si>
    <t>MANUFACTURER</t>
  </si>
  <si>
    <t>Footprint</t>
  </si>
  <si>
    <t>0.1UF</t>
  </si>
  <si>
    <t>CAP CER 0.1UF 50V X7R 0402</t>
  </si>
  <si>
    <t>TDK Corporation</t>
  </si>
  <si>
    <t>SM0402</t>
  </si>
  <si>
    <t>0.01uf</t>
  </si>
  <si>
    <t>CAP CER 10000PF 25V X7R 0306</t>
  </si>
  <si>
    <t>C3, C4, C11, C12, C167, C168, C169, C170, C179, C180, C181, C182, C612, C613, C620, C621, C650, C651, C658, C659, C688, C689, C696, C697, C726, C727, C734, C735, C764, C765, C772, C773, C802, C803, C810, C811, C840, C841, C848, C849, C876, C877, C878, C879, C888, C889, C890, C891, C892, C893, C894, C895, C904, C905, C906, C907, C908, C909, C910, C911, C920, C921, C922, C923</t>
  </si>
  <si>
    <t>LLL185R71E103MA01L</t>
  </si>
  <si>
    <t>Murata Electronics</t>
  </si>
  <si>
    <t>sm0306</t>
  </si>
  <si>
    <t>2200pf</t>
  </si>
  <si>
    <t>CAP CER 2200PF 50V X7R 0306</t>
  </si>
  <si>
    <t>C5, C6, C7, C8, C171, C172, C173, C174, C175, C176, C177, C178, C614, C615, C616, C617, C652, C653, C654, C655, C690, C691, C692, C693, C728, C729, C730, C731, C766, C767, C768, C769, C804, C805, C806, C807, C842, C843, C844, C845, C880, C881, C882, C883, C884, C885, C886, C887, C896, C897, C898, C899, C900, C901, C902, C903, C912, C913, C914, C915, C916, C917, C918, C919, C938, C939</t>
  </si>
  <si>
    <t>LLL185R71H222MA01L</t>
  </si>
  <si>
    <t>.01UF</t>
  </si>
  <si>
    <t>CAP CER 10000PF 50V X7R 0402</t>
  </si>
  <si>
    <t>KEMET</t>
  </si>
  <si>
    <t>100PF</t>
  </si>
  <si>
    <t>CAP CER 100PF 50V X7R 0402</t>
  </si>
  <si>
    <t>C15, C16, C23, C24, C25, C26, C27, C46, C51, C52, C53, C54, C55, C56, C57, C60, C61, C62, C66, C78, C83, C84, C85, C86, C87, C88, C89, C92, C93, C94, C98, C110, C115, C116, C117, C118, C119, C120, C121, C124, C125, C126, C130, C142, C147, C148, C149, C150, C151, C152, C153, C156, C157, C158, C162, C356, C358, C361, C362, C363, C372, C374, C378, C380, C384, C388, C390, C392, C394, C399, C401, C406, C407, C412, C415, C419, C421, C423, C424, C427, C429, C430, C432, C434, C436, C437, C439, C446, C449, C454, C460, C514, C552, C584, C624, C625, C632, C633, C634, C635, C636, C662, C663, C670, C671, C672, C673, C674, C700, C701, C708, C709, C710, C711, C712, C738, C739, C746, C747, C748, C749, C750, C776, C777, C784, C785, C786, C787, C788, C814, C815, C822, C823, C824, C825, C826, C852, C853, C860, C861, C862, C863, C864, C946, C948, C949, C950, C952, C962, C966, C970, C971, C972, C973, C981, C985, C986, C988, C989, C990, C1000, C1004, C1008, C1009, C1017, C1018, C1020</t>
  </si>
  <si>
    <t>04025C101JAT2A</t>
  </si>
  <si>
    <t>AVX Corporation</t>
  </si>
  <si>
    <t>10PF</t>
  </si>
  <si>
    <t>10pF ±10% 50V Ceramic Capacitor X7R 0402</t>
  </si>
  <si>
    <t>C18, C20, C212, C213, C251, C252, C291, C292, C331, C332, C627, C629, C665, C667, C703, C705, C741, C743, C779, C781, C817, C819, C855, C857</t>
  </si>
  <si>
    <t>C0402C100K5RAC7867</t>
  </si>
  <si>
    <t>0.047uf</t>
  </si>
  <si>
    <t>CAP CER 0.047UF 50V X7R 0402</t>
  </si>
  <si>
    <t>C32, C39, C71, C103, C135, C349, C364, C395, C400, C448, C452, C506, C531, C549, C581, C641, C679, C717, C755, C793, C831, C869</t>
  </si>
  <si>
    <t>UMK105B7473MV-FR</t>
  </si>
  <si>
    <t>Taiyo Yuden</t>
  </si>
  <si>
    <t>0.47uf</t>
  </si>
  <si>
    <t>CAP CER 0.47UF 25V X5R 0402</t>
  </si>
  <si>
    <t>C33, C40, C72, C104, C136, C350, C365, C396, C402, C450, C455, C505, C530, C548, C580, C642, C680, C718, C756, C794, C832, C870</t>
  </si>
  <si>
    <t>GRT155R61E474KE01D</t>
  </si>
  <si>
    <t>4.70uf</t>
  </si>
  <si>
    <t>CAP CER 4.7UF 16V X7S 0603</t>
  </si>
  <si>
    <t>C34, C38, C41, C47, C73, C79, C105, C111, C137, C143, C351, C359, C366, C371, C397, C403, C433, C435, C451, C456, C516, C539, C605, C643, C647, C681, C685, C719, C723, C757, C761, C795, C799, C833, C837, C871, C875, C928</t>
  </si>
  <si>
    <t>GRM188C71C475KE21D</t>
  </si>
  <si>
    <t>Murata Electronics North America</t>
  </si>
  <si>
    <t>SM0603</t>
  </si>
  <si>
    <t>10uf</t>
  </si>
  <si>
    <t>CAP CER 10UF 25V X7R 1206</t>
  </si>
  <si>
    <t>C35, C42, C74, C106, C138, C352, C367, C408, C411, C457, C490, C534, C542, C551, C644, C682, C720, C758, C796, C834, C872</t>
  </si>
  <si>
    <t>sm1206_split</t>
  </si>
  <si>
    <t>1.00uf</t>
  </si>
  <si>
    <t>1µF ±10% 50V Ceramic Capacitor X7R 0805 (2012 Metric)</t>
  </si>
  <si>
    <t>C36, C43, C75, C107, C139, C353, C368, C409, C417, C458, C489, C491, C500, C501, C510, C512, C527, C535, C538, C561, C562, C566, C574, C583, C596, C597, C602, C603, C645, C683, C721, C759, C797, C835, C873</t>
  </si>
  <si>
    <t>Samsung Electro-Mechanics</t>
  </si>
  <si>
    <t>SM0805</t>
  </si>
  <si>
    <t>CAP CER 10UF 50V X7R 2220</t>
  </si>
  <si>
    <t>C184, C187, C550, C582</t>
  </si>
  <si>
    <t>SM2220</t>
  </si>
  <si>
    <t>10UF_ESR</t>
  </si>
  <si>
    <t>CAP CER 10UF 10V X7R 1206</t>
  </si>
  <si>
    <t>C189, C357, C511, C588, C589</t>
  </si>
  <si>
    <t>LMK316AB7106MLHT</t>
  </si>
  <si>
    <t>SM1206</t>
  </si>
  <si>
    <t>10uf_POL</t>
  </si>
  <si>
    <t>CAP TANT 10UF 20% 20V 1206</t>
  </si>
  <si>
    <t>C191, C193, C194, C195, C196, C197, C206, C207, C210, C211, C219, C220, C224, C225, C229, C231, C232, C233, C234, C235, C244, C245, C249, C250, C259, C260, C264, C265, C268, C270, C271, C272, C273, C274, C284, C285, C289, C290, C300, C301, C304, C305, C310, C312, C313, C314, C315, C316, C325, C326, C329, C330, C340, C341, C344, C345</t>
  </si>
  <si>
    <t>T491A106M020AT</t>
  </si>
  <si>
    <t>SM1206 _POL</t>
  </si>
  <si>
    <t>1.0UF</t>
  </si>
  <si>
    <t>CAP CER 1UF 25V X5R 0402</t>
  </si>
  <si>
    <t>C293, C294, C295, C375, C376, C377, C382, C383, C438, C444, C502, C515, C570, C598, C606, C942, C943, C944, C953, C954, C955, C957, C958, C974, C979, C991, C992, C993, C995, C996, C1010, C1015, C1023</t>
  </si>
  <si>
    <t>GRT155R61E105ME01D</t>
  </si>
  <si>
    <t>2.2UF</t>
  </si>
  <si>
    <t>2.2µF ±20% 16V Ceramic Capacitor X7R 0603</t>
  </si>
  <si>
    <t>C355, C360, C379, C387, C389, C398, C414, C416, C418, C420, C428, C431, C453, C459, C945, C969, C984, C1007</t>
  </si>
  <si>
    <t>10.UF</t>
  </si>
  <si>
    <t>10 µF ±20% 10V Ceramic Capacitor X5R 0402 (1005 Metric)</t>
  </si>
  <si>
    <t>C373, C440, C441, C442, C443, C445, C947, C975, C976, C977, C978, C980, C987, C1011, C1012, C1013, C1014, C1016</t>
  </si>
  <si>
    <t>1800PF</t>
  </si>
  <si>
    <t>CAP CER 1800PF 50V X7R 0402</t>
  </si>
  <si>
    <t>C404, C964, C1002</t>
  </si>
  <si>
    <t>CC0402JRX7R9BB182</t>
  </si>
  <si>
    <t>YAGEO</t>
  </si>
  <si>
    <t>0.068UF</t>
  </si>
  <si>
    <t>CAP CER 0.068UF 16V X7R 0402</t>
  </si>
  <si>
    <t>C426, C968, C1006</t>
  </si>
  <si>
    <t>CC0402KRX7R7BB683</t>
  </si>
  <si>
    <t>390PF</t>
  </si>
  <si>
    <t>CAP CER 390PF 50V X7R 0402</t>
  </si>
  <si>
    <t>C447, C982, C1019</t>
  </si>
  <si>
    <t>CC0402JRX7R9BB391</t>
  </si>
  <si>
    <t>4.700uf</t>
  </si>
  <si>
    <t>CAP CER 4.7UF 35V X7R 1206</t>
  </si>
  <si>
    <t>C488, C493, C494, C503, C504, C525, C526, C528, C529, C532, C543, C544, C546, C547, C576, C577, C578, C579</t>
  </si>
  <si>
    <t>CGA5L1X7R1V475K160AE</t>
  </si>
  <si>
    <t>CAP CER 10UF 16V X5R 0805</t>
  </si>
  <si>
    <t>C497, C498, C499, C509, C565, C593, C594, C595, C601</t>
  </si>
  <si>
    <t>4.7pf</t>
  </si>
  <si>
    <t>CAP CER 4.7PF 25V C0G/NP0 0402</t>
  </si>
  <si>
    <t>C507, C599</t>
  </si>
  <si>
    <t>885012005038</t>
  </si>
  <si>
    <t>Wurth Electronics Inc.</t>
  </si>
  <si>
    <t>100uf</t>
  </si>
  <si>
    <t>CAP CER 100UF 10V X5R 1210</t>
  </si>
  <si>
    <t>C508, C564, C600</t>
  </si>
  <si>
    <t>SM1210</t>
  </si>
  <si>
    <t>47pf</t>
  </si>
  <si>
    <t>CAP CER 47PF 50V X7R 0402</t>
  </si>
  <si>
    <t>C519, C540, C553, C563, C585</t>
  </si>
  <si>
    <t>04025C470KAT2A</t>
  </si>
  <si>
    <t>2.2nf</t>
  </si>
  <si>
    <t>CAP CER 2200PF 100V X7R 0402</t>
  </si>
  <si>
    <t>C521, C545, C555, C587</t>
  </si>
  <si>
    <t>DNPC</t>
  </si>
  <si>
    <t>Do Not Install</t>
  </si>
  <si>
    <t>C522, C572, C608</t>
  </si>
  <si>
    <t/>
  </si>
  <si>
    <t>330PF</t>
  </si>
  <si>
    <t>330pF ±5% 200V Ceramic Capacitor C0G, NP0 0603</t>
  </si>
  <si>
    <t>C523, C573, C609</t>
  </si>
  <si>
    <t>TDK</t>
  </si>
  <si>
    <t>22uf</t>
  </si>
  <si>
    <t>CAP CER 22UF 50V X7R 3025</t>
  </si>
  <si>
    <t>C524, C567</t>
  </si>
  <si>
    <t>United Chemi-Con</t>
  </si>
  <si>
    <t>SM3025</t>
  </si>
  <si>
    <t>2.2uf</t>
  </si>
  <si>
    <t>CAP CER 2.2UF 50V X7R 0805</t>
  </si>
  <si>
    <t>C533, C568</t>
  </si>
  <si>
    <t>.22uf</t>
  </si>
  <si>
    <t>CAP CER 0.22UF 50V X7R 0603</t>
  </si>
  <si>
    <t>C537, C569</t>
  </si>
  <si>
    <t>UMK107B7224KA-TR</t>
  </si>
  <si>
    <t>10.0UF</t>
  </si>
  <si>
    <t>CAP CER 10UF 50V X5R 1206</t>
  </si>
  <si>
    <t>C558, C559, C560</t>
  </si>
  <si>
    <t>10nf</t>
  </si>
  <si>
    <t>10000pF ±10% 50V Ceramic Capacitor X7R 0805</t>
  </si>
  <si>
    <t>C575</t>
  </si>
  <si>
    <t>33uf</t>
  </si>
  <si>
    <t>CAP CER 33UF 25V X5R 1206</t>
  </si>
  <si>
    <t>C924, C925, C926, C927, C940, C941</t>
  </si>
  <si>
    <t>SMMSZ4689ET1G</t>
  </si>
  <si>
    <t>DIODE ZENER 5.1V 500MW SOD123</t>
  </si>
  <si>
    <t>D1, D8, D9, D10, D11, D12, D13, D14</t>
  </si>
  <si>
    <t>ON Semiconductor</t>
  </si>
  <si>
    <t>SOD123</t>
  </si>
  <si>
    <t>MMBD352WT1G</t>
  </si>
  <si>
    <t>RF DIODE SCHOTTKY 7V 200MW SC70</t>
  </si>
  <si>
    <t>D2, D15, D16, D17</t>
  </si>
  <si>
    <t>SC70</t>
  </si>
  <si>
    <t>MBRS140T3G</t>
  </si>
  <si>
    <t>DIODE SCHOTTKY 40V 1A SMB</t>
  </si>
  <si>
    <t>D3, D5, D6, D7</t>
  </si>
  <si>
    <t>403A</t>
  </si>
  <si>
    <t>MM3Z3V3T1G</t>
  </si>
  <si>
    <t>DIODE ZENER 3.3V 300MW SOD323</t>
  </si>
  <si>
    <t>D4</t>
  </si>
  <si>
    <t>SOD323</t>
  </si>
  <si>
    <t>SMCJ12A-Q</t>
  </si>
  <si>
    <t>TVS DIODE 12V 19.9V SMC</t>
  </si>
  <si>
    <t>D18</t>
  </si>
  <si>
    <t>Bourns</t>
  </si>
  <si>
    <t>DO-214AB</t>
  </si>
  <si>
    <t>ESD5Z2.5T1G</t>
  </si>
  <si>
    <t>TVS DIODE 2.5V 10.9V SOD523</t>
  </si>
  <si>
    <t>D19</t>
  </si>
  <si>
    <t>SOD523</t>
  </si>
  <si>
    <t>5 Amp</t>
  </si>
  <si>
    <t>FUSE BRD MNT 5A 125VAC/VDC AXIAL</t>
  </si>
  <si>
    <t>F1</t>
  </si>
  <si>
    <t>0471005.NRT1L</t>
  </si>
  <si>
    <t>Littlefuse</t>
  </si>
  <si>
    <t>FUSE</t>
  </si>
  <si>
    <t>2 Amp</t>
  </si>
  <si>
    <t>FUSE BRD MNT 2A 125VAC/VDC AXIAL</t>
  </si>
  <si>
    <t>F2</t>
  </si>
  <si>
    <t>0471002.NRT1L</t>
  </si>
  <si>
    <t>FUSE 2A</t>
  </si>
  <si>
    <t>.3A</t>
  </si>
  <si>
    <t>PTC RESET FUSE 30V 300MA 1812</t>
  </si>
  <si>
    <t>F3</t>
  </si>
  <si>
    <t>MINISMDC030F-2</t>
  </si>
  <si>
    <t>Littelfuse Inc.</t>
  </si>
  <si>
    <t>SM/F_1812</t>
  </si>
  <si>
    <t>SMA</t>
  </si>
  <si>
    <t>CONN SMA JACK STR 50 OHM SMD</t>
  </si>
  <si>
    <t>J1, J2, J5, J7, J9, J11, J12, J13, J14, J15, J16, J17, J18, J19, J20, J22, J35, J36, J38, J39, J41, J42, J44, J45, J47, J48, J50, J51, J53, J54, J56, J57, J58, J64, J65</t>
  </si>
  <si>
    <t>132134-15</t>
  </si>
  <si>
    <t>Amphenol RF</t>
  </si>
  <si>
    <t>SMA_V_SM</t>
  </si>
  <si>
    <t>22-23-2031</t>
  </si>
  <si>
    <t>3 Positions Header, Unshrouded Connector 0.100" (2.54mm) Through Hole Tin</t>
  </si>
  <si>
    <t>J24, J25</t>
  </si>
  <si>
    <t>Molex</t>
  </si>
  <si>
    <t>MOLEX_3PIN</t>
  </si>
  <si>
    <t>LPAM-40-01.0-L-08-2-K-TR</t>
  </si>
  <si>
    <t>.050" LP Array™ High-Speed High-Density Low Profile Open-Pin-Field Array, Terminal</t>
  </si>
  <si>
    <t>J33, J34</t>
  </si>
  <si>
    <t>SAMTEC</t>
  </si>
  <si>
    <t>39nH</t>
  </si>
  <si>
    <t>Fixed Inductors 1005 39nH Unshld 2% 200mA 550mOhms AECQ2</t>
  </si>
  <si>
    <t>L1, L2, L79, L80, L83, L84, L87, L88, L91, L92, L95, L96, L99, L100, L103, L104</t>
  </si>
  <si>
    <t>Coilcraft</t>
  </si>
  <si>
    <t>sm0402</t>
  </si>
  <si>
    <t>18nH</t>
  </si>
  <si>
    <t>FIXED IND 18NH 400MA 360 MOHM</t>
  </si>
  <si>
    <t>L3, L4, L36, L38, L48, L50, L56, L81, L82, L85, L86, L89, L90, L93, L94, L97, L98, L101, L102, L105, L106, L112</t>
  </si>
  <si>
    <t>LQG15HS18NJ02D</t>
  </si>
  <si>
    <t>6.8nH</t>
  </si>
  <si>
    <t>6.8nH Unshielded Multilayer Inductor 600mA 240mOhm Max 0402</t>
  </si>
  <si>
    <t>L5, L6, L7, L9, L10, L12, L13, L14, L16, L17, L19, L20, L21, L23, L24, L26, L27, L28, L30, L31, L33, L34, L37, L40, L41, L42, L43, L44, L46, L47, L49, L51, L53, L54, L55, L57, L110, L114</t>
  </si>
  <si>
    <t>LQG15HS6N8J02D</t>
  </si>
  <si>
    <t>TCCH-80+</t>
  </si>
  <si>
    <t>Common Mode Chokes / Filters RF Choke, 50 - 8200 MHz, 50 ohms</t>
  </si>
  <si>
    <t>L8, L11, L15, L18, L22, L25, L29, L32</t>
  </si>
  <si>
    <t>Mini-Circuits</t>
  </si>
  <si>
    <t>GU1604</t>
  </si>
  <si>
    <t>ILHB1812ER121V</t>
  </si>
  <si>
    <t>FERRITE BEAD 100 OHM 1812 1LN</t>
  </si>
  <si>
    <t>L58, L77, L107, L108</t>
  </si>
  <si>
    <t>Vishay Dale</t>
  </si>
  <si>
    <t>sm1812</t>
  </si>
  <si>
    <t>.82uH</t>
  </si>
  <si>
    <t>Fixed Inductors 820nH Shld 20% 16A 5.6mOhms AECQ2</t>
  </si>
  <si>
    <t>L59, L72, L78</t>
  </si>
  <si>
    <t>XEL6030-821MEC</t>
  </si>
  <si>
    <t>XEL6030</t>
  </si>
  <si>
    <t>742792040</t>
  </si>
  <si>
    <t>FERRITE BEAD 600 OHM 0805 1LN</t>
  </si>
  <si>
    <t>L60, L63, L64, L66, L67, L70, L73, L76</t>
  </si>
  <si>
    <t>sm0805</t>
  </si>
  <si>
    <t>74477710</t>
  </si>
  <si>
    <t>FIXED IND 10UH 2A 49 MOHM SMD</t>
  </si>
  <si>
    <t>L61, L62, L65, L68, L69, L74, L75, L109</t>
  </si>
  <si>
    <t>8.0X8.0</t>
  </si>
  <si>
    <t>74279225101</t>
  </si>
  <si>
    <t>FERRITE BEAD 100 OHM 3412 1LN</t>
  </si>
  <si>
    <t>L71</t>
  </si>
  <si>
    <t>SM3412</t>
  </si>
  <si>
    <t>.5X1.0 LID</t>
  </si>
  <si>
    <t>RF SHIELD 0.500" X 1.000" COVER</t>
  </si>
  <si>
    <t>LID1, LID2, LID5, LID6, LID9, LID10, LID13, LID14, LID17, LID18, LID19, LID20, LID21, LID22, LID23, LID25, LID26, LID27, LID29, LID30, LID31, LID33, LID34, LID35, LID37, LID38, LID39, LID41, LID42, LID43, LID45, LID46, LID47, LID49, LID50, LID51</t>
  </si>
  <si>
    <t>B-0500CC1000-0250XC</t>
  </si>
  <si>
    <t>Orbel Corporation</t>
  </si>
  <si>
    <t>.5X.75 LID</t>
  </si>
  <si>
    <t>RF SHIELD 0.500" X 0.750" COVER</t>
  </si>
  <si>
    <t>LID3, LID4, LID7, LID8, LID11, LID12, LID15, LID16, LID24, LID28, LID32, LID36, LID40, LID44, LID48, LID52, LID53, LID55, LID56, LID57, LID58, LID59</t>
  </si>
  <si>
    <t>B-0500CC0750-0250XC</t>
  </si>
  <si>
    <t>.75X1.125 LID</t>
  </si>
  <si>
    <t>RF SHIELD 0.750" X 1.125" COVER</t>
  </si>
  <si>
    <t>LID54, LID60, LID61</t>
  </si>
  <si>
    <t>B-0750CC1125-0250XC</t>
  </si>
  <si>
    <t>720</t>
  </si>
  <si>
    <t>BUMPER CYLINDRICAL 0.5" DIA BLK</t>
  </si>
  <si>
    <t>MRB1, MRB2, MRB3, MRB4, MRB5, MRB6, MRB7, MRB8, MRB9, MRB10</t>
  </si>
  <si>
    <t>Keystone Electronics</t>
  </si>
  <si>
    <t>9900</t>
  </si>
  <si>
    <t>MACHINE SCREW PAN PHILLIPS 4-40</t>
  </si>
  <si>
    <t>MS1, MS2, MS3, MS4, MS5, MS6, MS7, MS8, MS9, MS10, MS11, MS12, MS13, MS14, MS15, MS16, MS17, MS18, MS19, MS20</t>
  </si>
  <si>
    <t>91115A518</t>
  </si>
  <si>
    <t>Female Threaded Hex Standoff, 18-8 Stainless Steel, 3/16" Hex, 5/8" Long, 4-40 Thread</t>
  </si>
  <si>
    <t>MSO1, MSO2, MSO3, MSO4, MSO5, MSO6, MSO7, MSO8, MSO9, MSO10</t>
  </si>
  <si>
    <t>McMaster Carr</t>
  </si>
  <si>
    <t>98023A111</t>
  </si>
  <si>
    <t>Zinc Yellow-Chromate Plated Grade 8 Steel Washer for Number 4 Screw Size, 0.125" ID, 0.312" OD Qty 100</t>
  </si>
  <si>
    <t>MW1</t>
  </si>
  <si>
    <t>CMPT3906G</t>
  </si>
  <si>
    <t>TRANS PNP 40V 0.2A SOT23</t>
  </si>
  <si>
    <t>Q1, Q4</t>
  </si>
  <si>
    <t>CMPT3906G TR PBFREE</t>
  </si>
  <si>
    <t>Central Semiconductor Corp</t>
  </si>
  <si>
    <t>SOT23</t>
  </si>
  <si>
    <t>SI2300DS</t>
  </si>
  <si>
    <t>MOSFET N-CH 30V 3.6A SOT-23</t>
  </si>
  <si>
    <t>Q2, Q3</t>
  </si>
  <si>
    <t>SI2300DS-T1-GE3</t>
  </si>
  <si>
    <t>Infineon Technologies</t>
  </si>
  <si>
    <t>4.7K</t>
  </si>
  <si>
    <t>R1, R2, R12, R14, R23, R32, R41, R50, R74, R75, R102, R103, R128, R135, R136, R145, R146, R149, R150, R151, R152, R157, R158, R159, R160, R162, R164, R165, R167, R187, R196, R208, R210, R218, R224, R225, R235, R237, R238, R248, R250, R251, R261, R263, R264, R274, R276, R277, R287, R289, R290, R300, R302, R303, R313, R315, R325, R335, R345, R346, R347, R348, R375, R376, R379, R382</t>
  </si>
  <si>
    <t>324</t>
  </si>
  <si>
    <t>RES SMD 324 OHM 1% 1/16W 0402</t>
  </si>
  <si>
    <t>R3, R7, R226, R230, R239, R243, R252, R256, R265, R269, R278, R282, R291, R295, R304, R308</t>
  </si>
  <si>
    <t>RC0402FR-07324RL</t>
  </si>
  <si>
    <t>Yageo</t>
  </si>
  <si>
    <t>88R7</t>
  </si>
  <si>
    <t>RES SMD 88.7 OHM 1% 1/10W 0402</t>
  </si>
  <si>
    <t>R4, R6, R227, R229, R240, R242, R253, R255, R266, R268, R279, R281, R292, R294, R305, R307</t>
  </si>
  <si>
    <t>ERJ-2RKF88R7X</t>
  </si>
  <si>
    <t>Panasonic Electronic Components</t>
  </si>
  <si>
    <t>40R2</t>
  </si>
  <si>
    <t>RES SMD 40.2 OHM 1% 1/16W 0402</t>
  </si>
  <si>
    <t>R5, R8, R53, R55, R57, R59, R228, R231, R241, R244, R254, R257, R267, R270, R280, R283, R293, R296, R306, R309, R318, R320, R322, R324, R328, R330, R332, R334, R338, R340, R342, R344</t>
  </si>
  <si>
    <t>49.9</t>
  </si>
  <si>
    <t>RES SMD 49.9 OHM 1% 1/16W 0402</t>
  </si>
  <si>
    <t>R9, R10, R68, R69, R70, R71, R72, R73, R105, R107, R108, R109, R110, R111, R118, R121, R129, R130, R131, R132, R133, R223, R232, R233, R245, R246, R258, R259, R271, R272, R284, R285, R297, R298, R310, R311, R351, R354, R355, R356, R357, R358, R359, R360, R361, R362, R363, R364, R373</t>
  </si>
  <si>
    <t>RC0402FR-0749R9L</t>
  </si>
  <si>
    <t>10K</t>
  </si>
  <si>
    <t>R11, R76, R77, R78, R79, R80, R81, R82, R83, R94, R95, R96, R97, R98, R99, R100, R101, R170, R175, R177, R191, R200, R203, R214, R217, R234, R247, R260, R273, R286, R299, R312</t>
  </si>
  <si>
    <t>49.9K</t>
  </si>
  <si>
    <t>RES SMD 49.9K OHM 1% 1/10W 0402</t>
  </si>
  <si>
    <t>R13, R15, R24, R33, R42, R89, R104, R123, R124, R125, R126, R236, R249, R262, R275, R288, R301, R314</t>
  </si>
  <si>
    <t>909</t>
  </si>
  <si>
    <t>RES SMD 909 OHM 1% 1/16W 0402</t>
  </si>
  <si>
    <t>R16, R25, R34, R43</t>
  </si>
  <si>
    <t>RC0402FR-07909RL</t>
  </si>
  <si>
    <t>16R5</t>
  </si>
  <si>
    <t>RES SMD 16.5 OHM 1% 1/10W 0603</t>
  </si>
  <si>
    <t>R17, R18, R20, R21, R26, R27, R29, R30, R35, R36, R38, R39, R44, R45, R47, R48</t>
  </si>
  <si>
    <t>ERJ-3EKF16R5V</t>
  </si>
  <si>
    <t>22R0</t>
  </si>
  <si>
    <t>RES SMD 22 OHM 1% 1/8W 0805</t>
  </si>
  <si>
    <t>R19, R22, R28, R31, R37, R40, R46, R49</t>
  </si>
  <si>
    <t>RC0805FR-0722RL</t>
  </si>
  <si>
    <t>127</t>
  </si>
  <si>
    <t>RES SMD 127 OHM 1% 1/16W 0402</t>
  </si>
  <si>
    <t>R51, R56, R316, R321, R326, R331, R336, R341</t>
  </si>
  <si>
    <t>RC0402FR-07127RL</t>
  </si>
  <si>
    <t>22R6</t>
  </si>
  <si>
    <t>RES SMD 22.6 OHM 1% 1/16W 0402</t>
  </si>
  <si>
    <t>R52, R317, R327, R337</t>
  </si>
  <si>
    <t>RC0402FR-0722R6L</t>
  </si>
  <si>
    <t>357</t>
  </si>
  <si>
    <t>RES SMD 357 OHM 1% 1/16W 0402</t>
  </si>
  <si>
    <t>R54, R319, R329, R339</t>
  </si>
  <si>
    <t>RC0402FR-07357RL</t>
  </si>
  <si>
    <t>66R5</t>
  </si>
  <si>
    <t>RES SMD 66.5 OHM 1% 1/16W 0402</t>
  </si>
  <si>
    <t>R58, R323, R333, R343</t>
  </si>
  <si>
    <t>RC0402FR-0766R5L</t>
  </si>
  <si>
    <t>10K_01</t>
  </si>
  <si>
    <t>RES SMD 10K OHM 0.01% 1/5W 0805</t>
  </si>
  <si>
    <t>R60, R61, R62, R63, R64, R65, R66, R67</t>
  </si>
  <si>
    <t>Y162410K0000T9R</t>
  </si>
  <si>
    <t>Vishay Foil Resistors (Division of Vishay Precision Group)</t>
  </si>
  <si>
    <t>0R0</t>
  </si>
  <si>
    <t>0 Ohms Jumper 0.1W, 1/10W Chip Resistor 0603</t>
  </si>
  <si>
    <t>R90, R91, R92, R93, R147, R148, R161, R163, R180, R349, R377, R380</t>
  </si>
  <si>
    <t>RC0603JR-070RL</t>
  </si>
  <si>
    <t>100K</t>
  </si>
  <si>
    <t>RES SMD 100K OHM 0.5% 1/16W 0603</t>
  </si>
  <si>
    <t>R106, R127, R176, R179, R202, R206, R219, R353</t>
  </si>
  <si>
    <t>Susumu</t>
  </si>
  <si>
    <t>18R0</t>
  </si>
  <si>
    <t>RES SMD 18 OHM 1% 1/10W 0402</t>
  </si>
  <si>
    <t>R112, R134, R372</t>
  </si>
  <si>
    <t>ERJ-2RKF18R0X</t>
  </si>
  <si>
    <t>73R2</t>
  </si>
  <si>
    <t>RES SMD 73.2 OHM 1% 1/16W 0402</t>
  </si>
  <si>
    <t>R113, R114, R115, R116, R117, R119, R120, R195, R197, R365, R366, R367, R368, R369, R370, R371</t>
  </si>
  <si>
    <t>RC0402FR-0773R2L</t>
  </si>
  <si>
    <t>68R0</t>
  </si>
  <si>
    <t>RES SMD 68 OHM 1% 1/5W 0402</t>
  </si>
  <si>
    <t>R122, R352, R374</t>
  </si>
  <si>
    <t>RCS040268R0FKED</t>
  </si>
  <si>
    <t>DNPR</t>
  </si>
  <si>
    <t>DO NOT POPULATE</t>
  </si>
  <si>
    <t>R137, R138, R139, R140, R141, R142, R143, R144, R153, R154, R155, R156, R378, R381</t>
  </si>
  <si>
    <t>475K</t>
  </si>
  <si>
    <t>RES SMD 475K OHM 1% 1/16W 0402</t>
  </si>
  <si>
    <t>R166, R186</t>
  </si>
  <si>
    <t>RC0402FR-07475KL</t>
  </si>
  <si>
    <t>1.0M</t>
  </si>
  <si>
    <t>RES SMD 1M OHM 0.1% 1/16W 0603</t>
  </si>
  <si>
    <t>CPF0603B1M0E1</t>
  </si>
  <si>
    <t>TE Connectivity Passive Product</t>
  </si>
  <si>
    <t>6.34K</t>
  </si>
  <si>
    <t>RES 6.34K OHM 1% 1/10W 0603</t>
  </si>
  <si>
    <t>R169</t>
  </si>
  <si>
    <t>RMCF0603FT6K34</t>
  </si>
  <si>
    <t>Stackpole Electronics Inc</t>
  </si>
  <si>
    <t>200K</t>
  </si>
  <si>
    <t>RES SMD 200K OHM 1% 1/16W 0402</t>
  </si>
  <si>
    <t>RC0402FR-07200KL</t>
  </si>
  <si>
    <t>53.6K</t>
  </si>
  <si>
    <t>RES SMD 53.6K OHM 1% 1/16W 0402</t>
  </si>
  <si>
    <t>R172, R190</t>
  </si>
  <si>
    <t>RC0402FR-0753K6L</t>
  </si>
  <si>
    <t>187K</t>
  </si>
  <si>
    <t>RES SMD 187K OHM 1% 1/10W 0402</t>
  </si>
  <si>
    <t>R173</t>
  </si>
  <si>
    <t>1.0K</t>
  </si>
  <si>
    <t>RES SMD 1K OHM 1% 1/10W 0603</t>
  </si>
  <si>
    <t>R174, R189, R199, R213</t>
  </si>
  <si>
    <t>RC0603FR-071KL</t>
  </si>
  <si>
    <t>sm0603</t>
  </si>
  <si>
    <t>150K</t>
  </si>
  <si>
    <t>RES SMD 150K OHM 1% 1/10W 0402</t>
  </si>
  <si>
    <t>R178, R192</t>
  </si>
  <si>
    <t>ERJ-2RKF1503X</t>
  </si>
  <si>
    <t>R181</t>
  </si>
  <si>
    <t>4.07K</t>
  </si>
  <si>
    <t>RES 4.07K OHM 1% 1/10W 0603</t>
  </si>
  <si>
    <t>R182</t>
  </si>
  <si>
    <t>RN73R1JTTD4071F100</t>
  </si>
  <si>
    <t>KOA Speer Electronics, Inc.</t>
  </si>
  <si>
    <t>8.45K</t>
  </si>
  <si>
    <t>RES SMD 8.45K OHM 1% 1/16W 0402</t>
  </si>
  <si>
    <t>R183, R205, R221</t>
  </si>
  <si>
    <t>RES SMD 18.2KOHM 0.1% 1/10W 0805</t>
  </si>
  <si>
    <t>RN73C2A18K2BTD</t>
  </si>
  <si>
    <t>45.3K</t>
  </si>
  <si>
    <t>RES SMD 45.3K OHM 1% 1/10W 0402</t>
  </si>
  <si>
    <t>R185, R194, R201, R215</t>
  </si>
  <si>
    <t>ERJ-2RKF4532X</t>
  </si>
  <si>
    <t>174K</t>
  </si>
  <si>
    <t>RES SMD 174K OHM 1% 1/10W 0402</t>
  </si>
  <si>
    <t>R188</t>
  </si>
  <si>
    <t>ERJ-2RKF1743X</t>
  </si>
  <si>
    <t>R193</t>
  </si>
  <si>
    <t>30K</t>
  </si>
  <si>
    <t>RES SMD 30K OHM 1% 1/10W 0603</t>
  </si>
  <si>
    <t>R198</t>
  </si>
  <si>
    <t>RC0603FR-0730KL</t>
  </si>
  <si>
    <t>12.4K</t>
  </si>
  <si>
    <t>RES SMD 12.4KOHM 0.5% 1/16W 0603</t>
  </si>
  <si>
    <t>R204</t>
  </si>
  <si>
    <t>RR0816P-1242-D-10C</t>
  </si>
  <si>
    <t>332K</t>
  </si>
  <si>
    <t>RES SMD 332K OHM 1% 1/16W 0402</t>
  </si>
  <si>
    <t>R209</t>
  </si>
  <si>
    <t>102K</t>
  </si>
  <si>
    <t>RES SMD 102K OHM 1% 1/16W 0402</t>
  </si>
  <si>
    <t>R211</t>
  </si>
  <si>
    <t>RC0402FR-07102KL</t>
  </si>
  <si>
    <t>64.9K</t>
  </si>
  <si>
    <t>RES SMD 64.9K OHM 1% 1/16W 0402</t>
  </si>
  <si>
    <t>R212</t>
  </si>
  <si>
    <t>R220</t>
  </si>
  <si>
    <t>0.0</t>
  </si>
  <si>
    <t>R383, R384, R385, R386</t>
  </si>
  <si>
    <t>0.500" X 1.000" FRAME</t>
  </si>
  <si>
    <t>RF SHIELD 0.500" X 1.000" FRAME</t>
  </si>
  <si>
    <t>SH1, SH2, SH3, SH4, SH7, SH8, SH11, SH12, SH15, SH16, SH19, SH20, SH22, SH23, SH24, SH26, SH27, SH28, SH30, SH31, SH32, SH34, SH35, SH36, SH38, SH39, SH40, SH42, SH43, SH44, SH46, SH47, SH48, SH50, SH51, SH52</t>
  </si>
  <si>
    <t>B-0500SB1000-0250XF</t>
  </si>
  <si>
    <t>1.0X0.5 Shield</t>
  </si>
  <si>
    <t>0.500" X 0.750" FRAME</t>
  </si>
  <si>
    <t>RF SHIELD 0.500" X 0.750" FRAME</t>
  </si>
  <si>
    <t>SH5, SH6, SH9, SH10, SH13, SH14, SH17, SH18, SH21, SH25, SH29, SH33, SH37, SH41, SH45, SH49, SH53, SH54, SH55, SH56, SH57, SH59</t>
  </si>
  <si>
    <t>B-0500SB0750-0250XF</t>
  </si>
  <si>
    <t>0.75X0.5 Shield</t>
  </si>
  <si>
    <t>0.750" X 1.125" FRAME</t>
  </si>
  <si>
    <t>RF SHIELD 0.750" X 1.125" FRAME</t>
  </si>
  <si>
    <t>SH58, SH60, SH61</t>
  </si>
  <si>
    <t>B-0750SB1125-0250XF</t>
  </si>
  <si>
    <t>1.125X0.75 Shield</t>
  </si>
  <si>
    <t>PE42020</t>
  </si>
  <si>
    <t>IC RF SWITCH SPDT 8GHZ 20QFN</t>
  </si>
  <si>
    <t>U1, U4, U185, U188, U201, U204, U217, U220, U233, U236, U249, U252, U265, U268, U281, U284</t>
  </si>
  <si>
    <t>PE42020A-X</t>
  </si>
  <si>
    <t>pSemi</t>
  </si>
  <si>
    <t>PWQFN20</t>
  </si>
  <si>
    <t>LMH5401</t>
  </si>
  <si>
    <t>IC OPAMP DIFF 1 CIRCUIT 14UQFN</t>
  </si>
  <si>
    <t>U2, U86, U186, U202, U218, U234, U250, U266, U282, U298, U300, U302</t>
  </si>
  <si>
    <t>LMH5401IRMST</t>
  </si>
  <si>
    <t>Texas Instruments</t>
  </si>
  <si>
    <t>UQFN14</t>
  </si>
  <si>
    <t>LFCN-1800D+</t>
  </si>
  <si>
    <t>LTCC Low Pass Filter, DC - 1800 MHz, 50Ω</t>
  </si>
  <si>
    <t>U3, U8, U23, U30, U40, U47, U57, U64, U74, U81, U187, U192, U203, U208, U219, U224, U235, U240, U251, U256, U267, U272, U283, U288</t>
  </si>
  <si>
    <t>SM1206_INDEXED</t>
  </si>
  <si>
    <t>PE43705</t>
  </si>
  <si>
    <t>RF ATTENUATOR 31.75DB 32VFQFN</t>
  </si>
  <si>
    <t>U5, U6, U18, U35, U52, U69, U189, U190, U205, U206, U221, U222, U237, U238, U253, U254, U269, U270, U285, U286</t>
  </si>
  <si>
    <t>PE43705A-Z</t>
  </si>
  <si>
    <t>32-PIN QFN</t>
  </si>
  <si>
    <t>TCM2-33WX+</t>
  </si>
  <si>
    <t>1:2 CORE &amp; WIRE Transformer, 10 - 3000 MHz, 50Ω</t>
  </si>
  <si>
    <t>U7, U29, U46, U63, U80, U191, U207, U223, U239, U255, U271, U287</t>
  </si>
  <si>
    <t>MINI-CIRCUITS</t>
  </si>
  <si>
    <t>DB1627</t>
  </si>
  <si>
    <t>YAT-8A+</t>
  </si>
  <si>
    <t>Attenuators 8 dB SMT Fixed Attenuator, DC - 18000 MHz</t>
  </si>
  <si>
    <t>U9, U193, U209, U225, U241, U257, U273, U289</t>
  </si>
  <si>
    <t>PDFN6_W/PAD</t>
  </si>
  <si>
    <t>MM1-0212HSM</t>
  </si>
  <si>
    <t>MM1-0212HSM GaAs MMIC Double Balanced Mixer</t>
  </si>
  <si>
    <t>U10, U27, U44, U61, U78, U194, U210, U226, U242, U258, U274, U290</t>
  </si>
  <si>
    <t>Marki Microwave</t>
  </si>
  <si>
    <t>MMIC</t>
  </si>
  <si>
    <t>PMA3-83LN+</t>
  </si>
  <si>
    <t>SMT Low Noise Amplifier, 500 - 8000 MHz, 50Ω</t>
  </si>
  <si>
    <t>U11, U12, U195, U196, U211, U212, U227, U228, U243, U244, U259, U260, U275, U276, U291, U292</t>
  </si>
  <si>
    <t>MINI CIRCUITS</t>
  </si>
  <si>
    <t>dq1225</t>
  </si>
  <si>
    <t>HMC547</t>
  </si>
  <si>
    <t>IC RF SWITCH SPDT 20GHZ 16QFN</t>
  </si>
  <si>
    <t>U13, U197, U213, U229, U245, U261, U277, U293</t>
  </si>
  <si>
    <t>HMC547ALP3ETR</t>
  </si>
  <si>
    <t>Analog Devices Inc.</t>
  </si>
  <si>
    <t>16-WFQFN_PAD</t>
  </si>
  <si>
    <t>74AXP1T34GWH</t>
  </si>
  <si>
    <t>IC TRNSLTR UNIDIRECTIONAL 5TSSOP</t>
  </si>
  <si>
    <t>U14, U198, U214, U230, U246, U262, U278, U294</t>
  </si>
  <si>
    <t>Nexperia USA Inc.</t>
  </si>
  <si>
    <t>sot353</t>
  </si>
  <si>
    <t>SN74LVC2G04DBVR</t>
  </si>
  <si>
    <t>IC INVERTER 2CH 2-INP SOT23-6</t>
  </si>
  <si>
    <t>U15, U199, U215, U231, U247, U263, U279, U295</t>
  </si>
  <si>
    <t>SOT363</t>
  </si>
  <si>
    <t>LT3045</t>
  </si>
  <si>
    <t>IC REG LINEAR 500MA 12MSOP</t>
  </si>
  <si>
    <t>U16, U17, U34, U51, U68, U126, U129, U136, U137, U145, U147, U176, U200, U216, U232, U248, U264, U280, U296</t>
  </si>
  <si>
    <t>LT3045IMSE#PBF</t>
  </si>
  <si>
    <t>Linear Technology/Analog Devices</t>
  </si>
  <si>
    <t>SOP12</t>
  </si>
  <si>
    <t>MAAL-011130</t>
  </si>
  <si>
    <t>IC RF AMP 2GHZ-18GHZ 8DFN</t>
  </si>
  <si>
    <t>U19, U36, U53, U70</t>
  </si>
  <si>
    <t>MAAL-011130-TR3000</t>
  </si>
  <si>
    <t>MACOM</t>
  </si>
  <si>
    <t>PDFN8_W/PAD</t>
  </si>
  <si>
    <t>LFCN-7200</t>
  </si>
  <si>
    <t>Signal Conditioning LTCC Low Pass Filter, DC - 7200 MHz, 50 ohms</t>
  </si>
  <si>
    <t>U20, U37, U54, U71</t>
  </si>
  <si>
    <t>LFCN-7200+</t>
  </si>
  <si>
    <t>GVA-93+</t>
  </si>
  <si>
    <t>RF Amplifier ML AMPL / SURF MT</t>
  </si>
  <si>
    <t>U21, U22, U24, U26, U38, U39, U41, U43, U55, U56, U58, U60, U72, U73, U75, U77</t>
  </si>
  <si>
    <t>SOT-89</t>
  </si>
  <si>
    <t>YAT-5A</t>
  </si>
  <si>
    <t>5 dB SMT Fixed Attenuator, DC - 18000 MHz, 50Ω</t>
  </si>
  <si>
    <t>U25, U42, U59, U76</t>
  </si>
  <si>
    <t>YAT-5A+</t>
  </si>
  <si>
    <t>HMC313E</t>
  </si>
  <si>
    <t>GaAs InGaP HBT MMIC BROADBAND AMPLIFIER GAIN BLOCK, DC - 6 GHz</t>
  </si>
  <si>
    <t>U28, U32, U45, U49, U62, U66, U79, U83</t>
  </si>
  <si>
    <t>ANALOG DEVICES</t>
  </si>
  <si>
    <t>SOT-26</t>
  </si>
  <si>
    <t>YAT-10A+</t>
  </si>
  <si>
    <t>10 dB SMT Fixed Attenuator, DC - 18000 MHz, 50Ω</t>
  </si>
  <si>
    <t>U31, U48, U65, U82</t>
  </si>
  <si>
    <t>YAT-1A+</t>
  </si>
  <si>
    <t>1 dB SMT Fixed Attenuator, DC - 18000 MHz, 50Ω</t>
  </si>
  <si>
    <t>U33, U50, U67, U84, U134, U141, U316, U321, U324, U328</t>
  </si>
  <si>
    <t>LMH6401</t>
  </si>
  <si>
    <t>IC OPAMP VGA 1 CIRCUIT 16UQFN</t>
  </si>
  <si>
    <t>U85, U297, U299, U301</t>
  </si>
  <si>
    <t>LMH6401IRMZT</t>
  </si>
  <si>
    <t>PQF16</t>
  </si>
  <si>
    <t>ADR445</t>
  </si>
  <si>
    <t>IC VREF SERIES 0.04% 8SOIC</t>
  </si>
  <si>
    <t>U87</t>
  </si>
  <si>
    <t>ADR445BRZ-REEL7</t>
  </si>
  <si>
    <t>8-PIN SOIC</t>
  </si>
  <si>
    <t>ADA4004-2</t>
  </si>
  <si>
    <t>Precision Amplifiers Dual of ADA4004-1</t>
  </si>
  <si>
    <t>U88, U90, U91, U99, U100, U109, U110, U118, U119</t>
  </si>
  <si>
    <t>ADA4004-2ARZ-R7</t>
  </si>
  <si>
    <t>Analog Devices Inc</t>
  </si>
  <si>
    <t>TPS7A4533</t>
  </si>
  <si>
    <t>IC REG LINEAR 3.3V 1.5A SOT223-6</t>
  </si>
  <si>
    <t>U89, U182</t>
  </si>
  <si>
    <t>TPS7A4533DCQT</t>
  </si>
  <si>
    <t>SOT223-6</t>
  </si>
  <si>
    <t>AD5791</t>
  </si>
  <si>
    <t>20 Bit Digital to Analog Converter 1 20-TSSOP</t>
  </si>
  <si>
    <t>U92, U93, U101, U102, U111, U112, U120, U121</t>
  </si>
  <si>
    <t>AD5791BRUZ</t>
  </si>
  <si>
    <t>20-PIN TSSOP</t>
  </si>
  <si>
    <t>ADA4004-1</t>
  </si>
  <si>
    <t>IC OPAMP GP 1 CIRCUIT 8SOIC</t>
  </si>
  <si>
    <t>U94, U95, U104, U105, U114, U115, U122, U123</t>
  </si>
  <si>
    <t>ADA4004-1ARZ</t>
  </si>
  <si>
    <t>IC MUX/DEMUX 1 X 8:1 16TSSOP</t>
  </si>
  <si>
    <t>U96, U97, U103, U107, U113, U156, U161</t>
  </si>
  <si>
    <t>tssop16</t>
  </si>
  <si>
    <t>SN74AXC4T774PWR</t>
  </si>
  <si>
    <t>Voltage Level Translator Bidirectional 1 Circuit 4 Channel 310Mbps 16-TSSOP</t>
  </si>
  <si>
    <t>U98, U106, U108, U151, U152, U155, U157, U164, U168</t>
  </si>
  <si>
    <t>CDCLVC1108PWR</t>
  </si>
  <si>
    <t>IC CLK BUFFER 1:8 250MHZ 16TSSOP</t>
  </si>
  <si>
    <t>U117, U124, U125, U153, U154, U165, U166, U167, U169, U170, U184, U318, U331</t>
  </si>
  <si>
    <t>TSSOP16</t>
  </si>
  <si>
    <t>HMC788</t>
  </si>
  <si>
    <t>IC RF AMP LTE 0HZ-10GHZ 6LFCSP</t>
  </si>
  <si>
    <t>U127, U128, U130, U132, U135, U139, U140, U142, U143, U144, U146, U149, U150, U315, U317, U322, U325, U329</t>
  </si>
  <si>
    <t>HMC788ALP2ETR</t>
  </si>
  <si>
    <t>LFCSP6_W/PAD</t>
  </si>
  <si>
    <t>EP2C+</t>
  </si>
  <si>
    <t>RF PWR DVDR 1.8-12.5GHZ 24VFQFN</t>
  </si>
  <si>
    <t>U131, U138, U148, U320, U323, U327</t>
  </si>
  <si>
    <t>24-WFQFN_PAD</t>
  </si>
  <si>
    <t>LMX2594</t>
  </si>
  <si>
    <t>PLL Clock/Frequency Synthesizer IC 15GHz 1 40-VFQFN Exposed Pad</t>
  </si>
  <si>
    <t>U133, U319, U326</t>
  </si>
  <si>
    <t>LMX2594RHAT</t>
  </si>
  <si>
    <t>Quad40 wpad</t>
  </si>
  <si>
    <t>MCP23S08T-E/SS</t>
  </si>
  <si>
    <t>IC I/O EXPANDER SPI 8B 20SSOP</t>
  </si>
  <si>
    <t>U158, U160, U162, U163, U330</t>
  </si>
  <si>
    <t>Microchip Technology</t>
  </si>
  <si>
    <t>ssop20</t>
  </si>
  <si>
    <t>MAX6644</t>
  </si>
  <si>
    <t>IC CNTRLR FAN SPEED 16-QSOP</t>
  </si>
  <si>
    <t>U159</t>
  </si>
  <si>
    <t>MAX6644LBAAEE+</t>
  </si>
  <si>
    <t>Maxim Integrated</t>
  </si>
  <si>
    <t>QSOP16</t>
  </si>
  <si>
    <t>LT3094</t>
  </si>
  <si>
    <t>-20V, 500MA ULTRALOW NOISE/PSRR</t>
  </si>
  <si>
    <t>U171</t>
  </si>
  <si>
    <t>LT3094MPDD#PBF</t>
  </si>
  <si>
    <t>DFN12</t>
  </si>
  <si>
    <t>24-WFQFN_PAD_CRNR</t>
  </si>
  <si>
    <t>LT3580</t>
  </si>
  <si>
    <t>IC REG MULT CONFIG INV ADJ 8MSOP</t>
  </si>
  <si>
    <t>U173, U175, U178, U181</t>
  </si>
  <si>
    <t>LT3580EMS8E#TRPBF</t>
  </si>
  <si>
    <t>8-MSOP-PAD</t>
  </si>
  <si>
    <t>TL1963A</t>
  </si>
  <si>
    <t>IC REG LINEAR POS ADJ 1.5A DDPAK</t>
  </si>
  <si>
    <t>U174</t>
  </si>
  <si>
    <t>TL1963AQKTTRQ1</t>
  </si>
  <si>
    <t>TO263-5</t>
  </si>
  <si>
    <t>LT3091</t>
  </si>
  <si>
    <t>IC REG LIN NEG ADJ 1.5A 16TSSOP</t>
  </si>
  <si>
    <t>U177</t>
  </si>
  <si>
    <t>LT3091IFE#PBF</t>
  </si>
  <si>
    <t>TSSOP16_WPAD</t>
  </si>
  <si>
    <t>LT8642S</t>
  </si>
  <si>
    <t>IC REG BUCK ADJ 10A 24LQFN</t>
  </si>
  <si>
    <t>LT8642SEV#PBF</t>
  </si>
  <si>
    <t>TPS7A3001</t>
  </si>
  <si>
    <t>Linear Voltage Regulator IC Negative Adjustable 1 Output 200mA 8-HVSSOP</t>
  </si>
  <si>
    <t>U180</t>
  </si>
  <si>
    <t>TPS7A3001MDGNTEP</t>
  </si>
  <si>
    <t>LFCW-6000+</t>
  </si>
  <si>
    <t>Signal Conditioning LTCC Low Pass Filter, DC - 6000 MHz, 50O</t>
  </si>
  <si>
    <t>U303, U304, U305, U306, U307, U308, U309, U310</t>
  </si>
  <si>
    <t>sm0603_Indexed</t>
  </si>
  <si>
    <t>HFCG-3000+</t>
  </si>
  <si>
    <t>LTCC High Pass Filter, 3400 - 13000 MHz</t>
  </si>
  <si>
    <t>U311, U312, U313, U314</t>
  </si>
  <si>
    <t>GE0805C-9</t>
  </si>
  <si>
    <t>Item</t>
  </si>
  <si>
    <t>Alternate Partnum</t>
  </si>
  <si>
    <t>0402CS-39NXGRW</t>
  </si>
  <si>
    <t>RK73H1ETTP3240F</t>
  </si>
  <si>
    <t>Already ordered</t>
  </si>
  <si>
    <t>Distributor</t>
  </si>
  <si>
    <t>Digikey</t>
  </si>
  <si>
    <t>Mouser</t>
  </si>
  <si>
    <t>RK73H1ETTP3323F</t>
  </si>
  <si>
    <t>SN74LVC2G04DBVRG4</t>
  </si>
  <si>
    <t>Real Components</t>
  </si>
  <si>
    <t>RES 4.7K OHM 5% 1/10W 0402</t>
  </si>
  <si>
    <t>RES 10K OHM 1% 1/10W 0402</t>
  </si>
  <si>
    <t>RES 0 OHM JUMPER 1/16W 0402</t>
  </si>
  <si>
    <t>Qty</t>
  </si>
  <si>
    <t>Total costs</t>
  </si>
  <si>
    <t>Regular Vendor</t>
  </si>
  <si>
    <t>Real Componentsunit</t>
  </si>
  <si>
    <t>Real Components total</t>
  </si>
  <si>
    <t>Difference</t>
  </si>
  <si>
    <t>Part Number</t>
  </si>
  <si>
    <t>QTY Received</t>
  </si>
  <si>
    <t>SN74CBTLV3251DR</t>
  </si>
  <si>
    <t>CHANGED FOOTPRINT</t>
  </si>
  <si>
    <t>Total Qty</t>
  </si>
  <si>
    <t>In Stock 1/7/22 Mouser</t>
  </si>
  <si>
    <t>200k</t>
  </si>
  <si>
    <t xml:space="preserve"> R216</t>
  </si>
  <si>
    <t>1.02M</t>
  </si>
  <si>
    <t>R168</t>
  </si>
  <si>
    <t>RES 1.02M OHM 1% 1/16W 0402</t>
  </si>
  <si>
    <t>CRCW04021M02FKEDC</t>
  </si>
  <si>
    <t>205K</t>
  </si>
  <si>
    <t>RES 205K OHM 1% 1/16W 0402</t>
  </si>
  <si>
    <t>RC0402FR-07205KL</t>
  </si>
  <si>
    <t>Back Ordered</t>
  </si>
  <si>
    <t>Unknown</t>
  </si>
  <si>
    <t>did not receive</t>
  </si>
  <si>
    <t>Need to order</t>
  </si>
  <si>
    <t>2 received/228 BO</t>
  </si>
  <si>
    <t>PO Line Item</t>
  </si>
  <si>
    <t>PO Number</t>
  </si>
  <si>
    <t>LT3091EFE</t>
  </si>
  <si>
    <t>LT3091MPFE#PBF</t>
  </si>
  <si>
    <t xml:space="preserve">MCP23S08TESS </t>
  </si>
  <si>
    <t>PE43705AZ</t>
  </si>
  <si>
    <t>13.3K</t>
  </si>
  <si>
    <t>RES 13.3K OHM 1% 1/10W 0402</t>
  </si>
  <si>
    <t>R184, R207, R222,R84</t>
  </si>
  <si>
    <t>Req to Real Components</t>
  </si>
  <si>
    <t>LT3015</t>
  </si>
  <si>
    <t>IC REG LIN NEG ADJ 1.5A 12MSOP</t>
  </si>
  <si>
    <t>LT3015EMSE#PBF‎</t>
  </si>
  <si>
    <t xml:space="preserve">ERJ-2RKF1332X </t>
  </si>
  <si>
    <t>ERJ-2RKF1332X</t>
  </si>
  <si>
    <t>U172,U179, U183</t>
  </si>
  <si>
    <t>GRM155R71H104KE14D</t>
  </si>
  <si>
    <t>0402B103J500CT</t>
  </si>
  <si>
    <t>CGA9N3X7R1H106K230KB</t>
  </si>
  <si>
    <t>C3216X7R1E106K160AB</t>
  </si>
  <si>
    <t>EMK107BB7225KA-T</t>
  </si>
  <si>
    <t>08055C105K4Z2A</t>
  </si>
  <si>
    <t>CL05A106MP8NUB8</t>
  </si>
  <si>
    <t>CC0805KRX5R7BB106</t>
  </si>
  <si>
    <t>LMK325BJ107MM-T</t>
  </si>
  <si>
    <t>GCM155R72A222KA37D</t>
  </si>
  <si>
    <t>C1608C0G2E331J080AA</t>
  </si>
  <si>
    <t>C7563X7S1H226M230LE</t>
  </si>
  <si>
    <t>C2012X7R1H225K125AE</t>
  </si>
  <si>
    <t>CL31A106MBHNNNE</t>
  </si>
  <si>
    <t>CC0805KRX7R9BB103</t>
  </si>
  <si>
    <t>C3216X5R1C336M160AB</t>
  </si>
  <si>
    <t>SZMM3Z3V3T1G</t>
  </si>
  <si>
    <t>RK73B1ERTTP472J</t>
  </si>
  <si>
    <t>RG1608N-104-W-T1</t>
  </si>
  <si>
    <t>RK73G1ETTP1002F</t>
  </si>
  <si>
    <t>RK73H1ERTTP4992F</t>
  </si>
  <si>
    <t>RMCF0402FT8K45</t>
  </si>
  <si>
    <t>RK73H1ERTTP6492F</t>
  </si>
  <si>
    <t>RMCF0402ZT0R00</t>
  </si>
  <si>
    <t>RMCF0402FT40R2</t>
  </si>
  <si>
    <t>RC0402FR-07187KL</t>
  </si>
  <si>
    <t>R171,R350</t>
  </si>
  <si>
    <t>C13, C14, C17, C19, C21, C22, C28, C45, C48, C63, C64, C65, C67, C68, C69, C70, C77, C80, C95, C96, C97, C99, C100, C101, C102, C109, C112, C127, C128, C129, C131, C132, C133, C134, C141, C144, C159, C160, C161, C163, C164, C165, C166, C226, C227, C253, C256, C266, C275, C385, C413, C425, C462, C463, C464, C465, C467, C469, C471, C473, C478, C480, C484, C485, C517, C518, C622, C623, C626, C628, C630, C631, C637, C660, C661, C664, C666, C668, C669, C675, C698, C699, C702, C704, C706, C707, C713, C736, C737, C740, C742, C744, C745, C751, C774, C775, C778, C780, C782, C783, C789, C812, C813, C816, C818, C820, C821, C827, C850, C851, C854, C856, C858, C859, C865, C959, C967, C997, C1005</t>
  </si>
  <si>
    <t>C1, C2, C9, C10, C29, C30, C31, C37, C44, C49, C50, C58, C59, C76, C81, C82, C90, C91, C108, C113, C114, C122, C123, C140, C145, C146, C154, C155, C183, C185, C186, C188, C190, C192, C198, C199, C200, C201, C202, C203, C204, C205, C208, C209, C214, C215, C216, C217, C218, C221, C222, C223, C228, C230, C236, C237, C238, C239, C240, C241, C242, C243, C246, C247, C248, C254, C255, C257, C258, C261, C262, C263, C267, C269, C276, C277, C278, C279, C280, C281, C282, C283, C286, C287, C288, C296, C297, C298, C299, C302, C303, C306, C307, C308, C309, C311, C317, C318, C319, C320, C321, C322, C323, C324, C327, C328, C333, C334, C335, C336, C337, C338, C339, C342, C343, C346, C347, C348, C354, C369, C370, C381, C386, C391, C393, C405, C410, C422, C461, C466, C468, C470, C472, C474, C475, C476, C477, C479, C481, C482, C483, C486, C487, C492, C495, C496, C513, C520, C536, C541, C554, C556, C557, C571, C586, C590, C591, C592, C604, C607, C610, C611, C618, C619, C638, C639, C640, C646, C648, C649, C656, C657, C676, C677, C678, C684, C686, C687, C694, C695, C714, C715, C716, C722, C724, C725, C732, C733, C752, C753, C754, C760, C762, C763, C770, C771, C790, C791, C792, C798, C800, C801, C808, C809, C828, C829, C830, C836, C838, C839, C846, C847, C866, C867, C868, C874, C929, C930, C931, C932, C933, C934, C935, C936, C937, C951, C956, C960, C961, C963, C965, C983, C994, C998, C999, C1001, C1003, C1021, C1022, C1024, C1025, C1026, C1027, C1028, C1029, C1030, C1031, C1032, C1033, C1034, C1035, C1036, C1037</t>
  </si>
  <si>
    <t>LMX2595</t>
  </si>
  <si>
    <t>20-GHz wideband RF synthesizer with phase synchronization &amp; JESD204B support 40-VQFN -40 to 85</t>
  </si>
  <si>
    <t>LMX2595RHAR</t>
  </si>
  <si>
    <t>18.2K replace with 9.76k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</si>
</sst>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$&quot;#,##0.00"/>
    <numFmt numFmtId="165" formatCode="[$-409]mmmm\ d\,\ yyyy;@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0" fontId="0" fillId="2" borderId="1" xfId="0" applyFill="1" applyBorder="1" applyAlignment="1">
      <alignment wrapText="1"/>
    </xf>
    <xf numFmtId="0" fontId="0" fillId="0" borderId="1" xfId="0" quotePrefix="1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3" fillId="0" borderId="1" xfId="0" quotePrefix="1" applyFont="1" applyBorder="1"/>
    <xf numFmtId="0" fontId="6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5" fillId="0" borderId="1" xfId="0" applyFont="1" applyBorder="1"/>
    <xf numFmtId="0" fontId="0" fillId="0" borderId="0" xfId="0" applyFill="1"/>
    <xf numFmtId="0" fontId="0" fillId="3" borderId="1" xfId="0" applyFill="1" applyBorder="1"/>
    <xf numFmtId="0" fontId="0" fillId="3" borderId="1" xfId="0" quotePrefix="1" applyFill="1" applyBorder="1" applyAlignment="1">
      <alignment wrapText="1"/>
    </xf>
    <xf numFmtId="0" fontId="0" fillId="3" borderId="1" xfId="0" quotePrefix="1" applyFill="1" applyBorder="1"/>
    <xf numFmtId="0" fontId="3" fillId="3" borderId="1" xfId="0" quotePrefix="1" applyFont="1" applyFill="1" applyBorder="1"/>
    <xf numFmtId="0" fontId="5" fillId="3" borderId="1" xfId="0" quotePrefix="1" applyFont="1" applyFill="1" applyBorder="1"/>
    <xf numFmtId="0" fontId="0" fillId="3" borderId="0" xfId="0" applyFill="1"/>
    <xf numFmtId="0" fontId="2" fillId="2" borderId="1" xfId="0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wrapText="1"/>
    </xf>
    <xf numFmtId="0" fontId="0" fillId="4" borderId="1" xfId="0" applyFill="1" applyBorder="1"/>
    <xf numFmtId="0" fontId="0" fillId="4" borderId="1" xfId="0" quotePrefix="1" applyFill="1" applyBorder="1" applyAlignment="1">
      <alignment wrapText="1"/>
    </xf>
    <xf numFmtId="0" fontId="0" fillId="4" borderId="1" xfId="0" quotePrefix="1" applyFill="1" applyBorder="1"/>
    <xf numFmtId="0" fontId="5" fillId="4" borderId="1" xfId="0" quotePrefix="1" applyFont="1" applyFill="1" applyBorder="1"/>
    <xf numFmtId="0" fontId="0" fillId="4" borderId="0" xfId="0" applyFill="1"/>
    <xf numFmtId="0" fontId="0" fillId="0" borderId="1" xfId="0" applyBorder="1" applyAlignment="1">
      <alignment wrapText="1"/>
    </xf>
    <xf numFmtId="0" fontId="5" fillId="0" borderId="1" xfId="0" quotePrefix="1" applyFont="1" applyFill="1" applyBorder="1"/>
    <xf numFmtId="164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3" fillId="5" borderId="1" xfId="0" quotePrefix="1" applyFont="1" applyFill="1" applyBorder="1"/>
    <xf numFmtId="0" fontId="1" fillId="5" borderId="1" xfId="0" quotePrefix="1" applyFont="1" applyFill="1" applyBorder="1"/>
    <xf numFmtId="0" fontId="1" fillId="5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1" fillId="6" borderId="1" xfId="0" applyFont="1" applyFill="1" applyBorder="1"/>
    <xf numFmtId="0" fontId="1" fillId="7" borderId="1" xfId="0" applyFont="1" applyFill="1" applyBorder="1"/>
    <xf numFmtId="165" fontId="2" fillId="2" borderId="1" xfId="0" applyNumberFormat="1" applyFont="1" applyFill="1" applyBorder="1" applyAlignment="1">
      <alignment horizontal="center" vertical="center"/>
    </xf>
    <xf numFmtId="165" fontId="0" fillId="3" borderId="1" xfId="0" quotePrefix="1" applyNumberFormat="1" applyFill="1" applyBorder="1"/>
    <xf numFmtId="165" fontId="3" fillId="3" borderId="1" xfId="0" quotePrefix="1" applyNumberFormat="1" applyFont="1" applyFill="1" applyBorder="1"/>
    <xf numFmtId="165" fontId="3" fillId="5" borderId="1" xfId="0" quotePrefix="1" applyNumberFormat="1" applyFont="1" applyFill="1" applyBorder="1"/>
    <xf numFmtId="165" fontId="1" fillId="5" borderId="1" xfId="0" quotePrefix="1" applyNumberFormat="1" applyFont="1" applyFill="1" applyBorder="1"/>
    <xf numFmtId="165" fontId="3" fillId="0" borderId="1" xfId="0" quotePrefix="1" applyNumberFormat="1" applyFont="1" applyBorder="1"/>
    <xf numFmtId="0" fontId="5" fillId="5" borderId="1" xfId="0" applyFont="1" applyFill="1" applyBorder="1"/>
    <xf numFmtId="0" fontId="5" fillId="6" borderId="1" xfId="0" applyFont="1" applyFill="1" applyBorder="1"/>
    <xf numFmtId="0" fontId="5" fillId="2" borderId="1" xfId="0" applyFont="1" applyFill="1" applyBorder="1"/>
    <xf numFmtId="0" fontId="5" fillId="7" borderId="1" xfId="0" applyFont="1" applyFill="1" applyBorder="1"/>
    <xf numFmtId="0" fontId="5" fillId="3" borderId="1" xfId="0" applyFont="1" applyFill="1" applyBorder="1"/>
    <xf numFmtId="0" fontId="9" fillId="0" borderId="0" xfId="1"/>
    <xf numFmtId="0" fontId="7" fillId="5" borderId="1" xfId="0" applyFont="1" applyFill="1" applyBorder="1"/>
    <xf numFmtId="0" fontId="8" fillId="5" borderId="1" xfId="0" applyFont="1" applyFill="1" applyBorder="1"/>
    <xf numFmtId="0" fontId="0" fillId="5" borderId="1" xfId="0" quotePrefix="1" applyFill="1" applyBorder="1" applyAlignment="1">
      <alignment wrapText="1"/>
    </xf>
    <xf numFmtId="0" fontId="0" fillId="5" borderId="1" xfId="0" quotePrefix="1" applyFill="1" applyBorder="1"/>
    <xf numFmtId="0" fontId="5" fillId="5" borderId="1" xfId="0" quotePrefix="1" applyFont="1" applyFill="1" applyBorder="1"/>
    <xf numFmtId="0" fontId="0" fillId="5" borderId="0" xfId="0" applyFill="1"/>
    <xf numFmtId="0" fontId="0" fillId="0" borderId="1" xfId="0" applyFill="1" applyBorder="1"/>
    <xf numFmtId="0" fontId="0" fillId="0" borderId="1" xfId="0" quotePrefix="1" applyFill="1" applyBorder="1" applyAlignment="1">
      <alignment wrapText="1"/>
    </xf>
    <xf numFmtId="0" fontId="0" fillId="0" borderId="1" xfId="0" quotePrefix="1" applyFill="1" applyBorder="1"/>
    <xf numFmtId="0" fontId="3" fillId="0" borderId="0" xfId="0" quotePrefix="1" applyFont="1" applyFill="1" applyBorder="1"/>
    <xf numFmtId="0" fontId="1" fillId="0" borderId="0" xfId="0" quotePrefix="1" applyFont="1" applyFill="1" applyBorder="1"/>
    <xf numFmtId="0" fontId="0" fillId="0" borderId="1" xfId="0" applyFill="1" applyBorder="1" applyAlignment="1">
      <alignment wrapText="1"/>
    </xf>
    <xf numFmtId="0" fontId="0" fillId="0" borderId="0" xfId="0" applyFill="1" applyAlignment="1">
      <alignment wrapText="1"/>
    </xf>
    <xf numFmtId="8" fontId="0" fillId="0" borderId="0" xfId="0" applyNumberFormat="1" applyFill="1"/>
    <xf numFmtId="0" fontId="5" fillId="0" borderId="1" xfId="0" applyFont="1" applyFill="1" applyBorder="1"/>
    <xf numFmtId="0" fontId="5" fillId="0" borderId="0" xfId="0" applyFont="1" applyFill="1"/>
    <xf numFmtId="0" fontId="10" fillId="0" borderId="1" xfId="0" applyFont="1" applyFill="1" applyBorder="1"/>
    <xf numFmtId="0" fontId="10" fillId="0" borderId="1" xfId="0" quotePrefix="1" applyFont="1" applyFill="1" applyBorder="1" applyAlignment="1">
      <alignment wrapText="1"/>
    </xf>
    <xf numFmtId="0" fontId="10" fillId="0" borderId="1" xfId="0" quotePrefix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ealcomponents.com/request-quote.html?part=MCP23S08TESS&amp;rcllc=" TargetMode="External"/><Relationship Id="rId2" Type="http://schemas.openxmlformats.org/officeDocument/2006/relationships/hyperlink" Target="https://www.realcomponents.com/request-quote.html?part=LT3091MPFE" TargetMode="External"/><Relationship Id="rId1" Type="http://schemas.openxmlformats.org/officeDocument/2006/relationships/hyperlink" Target="https://www.realcomponents.com/request-quote.html?part=LT3091IFE" TargetMode="External"/><Relationship Id="rId5" Type="http://schemas.openxmlformats.org/officeDocument/2006/relationships/hyperlink" Target="https://www.realcomponents.com/request-quote.html?part=TPS7A4533DCQT&amp;rcllc=" TargetMode="External"/><Relationship Id="rId4" Type="http://schemas.openxmlformats.org/officeDocument/2006/relationships/hyperlink" Target="https://www.realcomponents.com/request-quote.html?part=PE43705AZ&amp;rcllc=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5FE6A-9108-45BF-A151-12C0EA071BED}">
  <sheetPr>
    <pageSetUpPr fitToPage="1"/>
  </sheetPr>
  <dimension ref="A1:H168"/>
  <sheetViews>
    <sheetView tabSelected="1" zoomScale="70" zoomScaleNormal="70" workbookViewId="0">
      <pane ySplit="1" topLeftCell="A113" activePane="bottomLeft" state="frozen"/>
      <selection activeCell="E1" sqref="E1"/>
      <selection pane="bottomLeft" activeCell="I2" sqref="I2"/>
    </sheetView>
  </sheetViews>
  <sheetFormatPr defaultColWidth="38.42578125" defaultRowHeight="15" x14ac:dyDescent="0.25"/>
  <cols>
    <col min="1" max="1" width="8.5703125" style="12" customWidth="1"/>
    <col min="2" max="2" width="9.85546875" style="64" customWidth="1"/>
    <col min="3" max="3" width="28.7109375" style="61" customWidth="1"/>
    <col min="4" max="4" width="70.42578125" style="61" customWidth="1"/>
    <col min="5" max="5" width="59.5703125" style="12" customWidth="1"/>
    <col min="6" max="6" width="38.42578125" style="12"/>
    <col min="7" max="7" width="38.42578125" style="61"/>
    <col min="8" max="16384" width="38.42578125" style="12"/>
  </cols>
  <sheetData>
    <row r="1" spans="1:8" x14ac:dyDescent="0.25">
      <c r="A1" s="12" t="s">
        <v>638</v>
      </c>
      <c r="B1" s="63" t="s">
        <v>0</v>
      </c>
      <c r="C1" s="60" t="s">
        <v>1</v>
      </c>
      <c r="D1" s="60" t="s">
        <v>3</v>
      </c>
      <c r="E1" s="55" t="s">
        <v>2</v>
      </c>
      <c r="F1" s="55" t="s">
        <v>4</v>
      </c>
      <c r="G1" s="60" t="s">
        <v>5</v>
      </c>
      <c r="H1" s="55" t="s">
        <v>6</v>
      </c>
    </row>
    <row r="2" spans="1:8" ht="300" x14ac:dyDescent="0.25">
      <c r="A2" s="55">
        <v>1</v>
      </c>
      <c r="B2" s="63">
        <v>253</v>
      </c>
      <c r="C2" s="56" t="s">
        <v>7</v>
      </c>
      <c r="D2" s="56" t="s">
        <v>722</v>
      </c>
      <c r="E2" s="57" t="s">
        <v>8</v>
      </c>
      <c r="F2" s="57" t="s">
        <v>694</v>
      </c>
      <c r="G2" s="56" t="s">
        <v>9</v>
      </c>
      <c r="H2" s="57" t="s">
        <v>10</v>
      </c>
    </row>
    <row r="3" spans="1:8" ht="75" x14ac:dyDescent="0.25">
      <c r="A3" s="55">
        <v>2</v>
      </c>
      <c r="B3" s="63">
        <v>64</v>
      </c>
      <c r="C3" s="56" t="s">
        <v>11</v>
      </c>
      <c r="D3" s="56" t="s">
        <v>13</v>
      </c>
      <c r="E3" s="57" t="s">
        <v>12</v>
      </c>
      <c r="F3" s="57" t="s">
        <v>14</v>
      </c>
      <c r="G3" s="56" t="s">
        <v>15</v>
      </c>
      <c r="H3" s="57" t="s">
        <v>16</v>
      </c>
    </row>
    <row r="4" spans="1:8" ht="75" x14ac:dyDescent="0.25">
      <c r="A4" s="55">
        <v>3</v>
      </c>
      <c r="B4" s="63">
        <v>66</v>
      </c>
      <c r="C4" s="56" t="s">
        <v>17</v>
      </c>
      <c r="D4" s="56" t="s">
        <v>19</v>
      </c>
      <c r="E4" s="57" t="s">
        <v>18</v>
      </c>
      <c r="F4" s="57" t="s">
        <v>20</v>
      </c>
      <c r="G4" s="56" t="s">
        <v>15</v>
      </c>
      <c r="H4" s="57" t="s">
        <v>16</v>
      </c>
    </row>
    <row r="5" spans="1:8" ht="135" x14ac:dyDescent="0.25">
      <c r="A5" s="55">
        <v>4</v>
      </c>
      <c r="B5" s="63">
        <v>119</v>
      </c>
      <c r="C5" s="56" t="s">
        <v>21</v>
      </c>
      <c r="D5" s="56" t="s">
        <v>721</v>
      </c>
      <c r="E5" s="57" t="s">
        <v>22</v>
      </c>
      <c r="F5" s="57" t="s">
        <v>695</v>
      </c>
      <c r="G5" s="56" t="s">
        <v>23</v>
      </c>
      <c r="H5" s="57" t="s">
        <v>10</v>
      </c>
    </row>
    <row r="6" spans="1:8" ht="195" x14ac:dyDescent="0.25">
      <c r="A6" s="55">
        <v>5</v>
      </c>
      <c r="B6" s="63">
        <v>167</v>
      </c>
      <c r="C6" s="56" t="s">
        <v>24</v>
      </c>
      <c r="D6" s="56" t="s">
        <v>26</v>
      </c>
      <c r="E6" s="57" t="s">
        <v>25</v>
      </c>
      <c r="F6" s="57" t="s">
        <v>27</v>
      </c>
      <c r="G6" s="56" t="s">
        <v>28</v>
      </c>
      <c r="H6" s="57" t="s">
        <v>10</v>
      </c>
    </row>
    <row r="7" spans="1:8" ht="30" x14ac:dyDescent="0.25">
      <c r="A7" s="55">
        <v>6</v>
      </c>
      <c r="B7" s="63">
        <v>24</v>
      </c>
      <c r="C7" s="56" t="s">
        <v>29</v>
      </c>
      <c r="D7" s="56" t="s">
        <v>31</v>
      </c>
      <c r="E7" s="57" t="s">
        <v>30</v>
      </c>
      <c r="F7" s="57" t="s">
        <v>32</v>
      </c>
      <c r="G7" s="56" t="s">
        <v>23</v>
      </c>
      <c r="H7" s="57" t="s">
        <v>10</v>
      </c>
    </row>
    <row r="8" spans="1:8" ht="30" x14ac:dyDescent="0.25">
      <c r="A8" s="55">
        <v>7</v>
      </c>
      <c r="B8" s="63">
        <v>22</v>
      </c>
      <c r="C8" s="56" t="s">
        <v>33</v>
      </c>
      <c r="D8" s="56" t="s">
        <v>35</v>
      </c>
      <c r="E8" s="57" t="s">
        <v>34</v>
      </c>
      <c r="F8" s="57" t="s">
        <v>36</v>
      </c>
      <c r="G8" s="56" t="s">
        <v>37</v>
      </c>
      <c r="H8" s="57" t="s">
        <v>10</v>
      </c>
    </row>
    <row r="9" spans="1:8" ht="30" x14ac:dyDescent="0.25">
      <c r="A9" s="55">
        <v>8</v>
      </c>
      <c r="B9" s="63">
        <v>22</v>
      </c>
      <c r="C9" s="56" t="s">
        <v>38</v>
      </c>
      <c r="D9" s="56" t="s">
        <v>40</v>
      </c>
      <c r="E9" s="57" t="s">
        <v>39</v>
      </c>
      <c r="F9" s="57" t="s">
        <v>41</v>
      </c>
      <c r="G9" s="56" t="s">
        <v>15</v>
      </c>
      <c r="H9" s="57" t="s">
        <v>10</v>
      </c>
    </row>
    <row r="10" spans="1:8" ht="45" x14ac:dyDescent="0.25">
      <c r="A10" s="55">
        <v>9</v>
      </c>
      <c r="B10" s="63">
        <v>38</v>
      </c>
      <c r="C10" s="56" t="s">
        <v>42</v>
      </c>
      <c r="D10" s="56" t="s">
        <v>44</v>
      </c>
      <c r="E10" s="57" t="s">
        <v>43</v>
      </c>
      <c r="F10" s="57" t="s">
        <v>45</v>
      </c>
      <c r="G10" s="56" t="s">
        <v>46</v>
      </c>
      <c r="H10" s="57" t="s">
        <v>47</v>
      </c>
    </row>
    <row r="11" spans="1:8" ht="30" x14ac:dyDescent="0.25">
      <c r="A11" s="55">
        <v>10</v>
      </c>
      <c r="B11" s="63">
        <v>21</v>
      </c>
      <c r="C11" s="56" t="s">
        <v>48</v>
      </c>
      <c r="D11" s="56" t="s">
        <v>50</v>
      </c>
      <c r="E11" s="57" t="s">
        <v>49</v>
      </c>
      <c r="F11" s="57" t="s">
        <v>697</v>
      </c>
      <c r="G11" s="56" t="s">
        <v>23</v>
      </c>
      <c r="H11" s="57" t="s">
        <v>51</v>
      </c>
    </row>
    <row r="12" spans="1:8" ht="45" x14ac:dyDescent="0.25">
      <c r="A12" s="55">
        <v>11</v>
      </c>
      <c r="B12" s="63">
        <v>35</v>
      </c>
      <c r="C12" s="56" t="s">
        <v>52</v>
      </c>
      <c r="D12" s="56" t="s">
        <v>54</v>
      </c>
      <c r="E12" s="57" t="s">
        <v>53</v>
      </c>
      <c r="F12" s="57" t="s">
        <v>699</v>
      </c>
      <c r="G12" s="56" t="s">
        <v>55</v>
      </c>
      <c r="H12" s="57" t="s">
        <v>56</v>
      </c>
    </row>
    <row r="13" spans="1:8" x14ac:dyDescent="0.25">
      <c r="A13" s="55">
        <v>12</v>
      </c>
      <c r="B13" s="63">
        <v>4</v>
      </c>
      <c r="C13" s="56" t="s">
        <v>48</v>
      </c>
      <c r="D13" s="56" t="s">
        <v>58</v>
      </c>
      <c r="E13" s="57" t="s">
        <v>57</v>
      </c>
      <c r="F13" s="57" t="s">
        <v>696</v>
      </c>
      <c r="G13" s="56" t="s">
        <v>9</v>
      </c>
      <c r="H13" s="57" t="s">
        <v>59</v>
      </c>
    </row>
    <row r="14" spans="1:8" x14ac:dyDescent="0.25">
      <c r="A14" s="55">
        <v>13</v>
      </c>
      <c r="B14" s="63">
        <v>5</v>
      </c>
      <c r="C14" s="56" t="s">
        <v>60</v>
      </c>
      <c r="D14" s="56" t="s">
        <v>62</v>
      </c>
      <c r="E14" s="57" t="s">
        <v>61</v>
      </c>
      <c r="F14" s="57" t="s">
        <v>63</v>
      </c>
      <c r="G14" s="56" t="s">
        <v>37</v>
      </c>
      <c r="H14" s="57" t="s">
        <v>64</v>
      </c>
    </row>
    <row r="15" spans="1:8" ht="75" x14ac:dyDescent="0.25">
      <c r="A15" s="55">
        <v>14</v>
      </c>
      <c r="B15" s="63">
        <v>56</v>
      </c>
      <c r="C15" s="56" t="s">
        <v>65</v>
      </c>
      <c r="D15" s="56" t="s">
        <v>67</v>
      </c>
      <c r="E15" s="57" t="s">
        <v>66</v>
      </c>
      <c r="F15" s="57" t="s">
        <v>68</v>
      </c>
      <c r="G15" s="56" t="s">
        <v>23</v>
      </c>
      <c r="H15" s="57" t="s">
        <v>69</v>
      </c>
    </row>
    <row r="16" spans="1:8" ht="45" x14ac:dyDescent="0.25">
      <c r="A16" s="55">
        <v>15</v>
      </c>
      <c r="B16" s="63">
        <v>33</v>
      </c>
      <c r="C16" s="56" t="s">
        <v>70</v>
      </c>
      <c r="D16" s="56" t="s">
        <v>72</v>
      </c>
      <c r="E16" s="57" t="s">
        <v>71</v>
      </c>
      <c r="F16" s="57" t="s">
        <v>73</v>
      </c>
      <c r="G16" s="56" t="s">
        <v>15</v>
      </c>
      <c r="H16" s="57" t="s">
        <v>10</v>
      </c>
    </row>
    <row r="17" spans="1:8" ht="30" x14ac:dyDescent="0.25">
      <c r="A17" s="55">
        <v>16</v>
      </c>
      <c r="B17" s="63">
        <v>18</v>
      </c>
      <c r="C17" s="56" t="s">
        <v>74</v>
      </c>
      <c r="D17" s="56" t="s">
        <v>76</v>
      </c>
      <c r="E17" s="57" t="s">
        <v>75</v>
      </c>
      <c r="F17" s="57" t="s">
        <v>698</v>
      </c>
      <c r="G17" s="56" t="s">
        <v>37</v>
      </c>
      <c r="H17" s="57" t="s">
        <v>47</v>
      </c>
    </row>
    <row r="18" spans="1:8" ht="30" x14ac:dyDescent="0.25">
      <c r="A18" s="55">
        <v>17</v>
      </c>
      <c r="B18" s="63">
        <v>18</v>
      </c>
      <c r="C18" s="56" t="s">
        <v>77</v>
      </c>
      <c r="D18" s="56" t="s">
        <v>79</v>
      </c>
      <c r="E18" s="57" t="s">
        <v>78</v>
      </c>
      <c r="F18" s="57" t="s">
        <v>700</v>
      </c>
      <c r="G18" s="56" t="s">
        <v>15</v>
      </c>
      <c r="H18" s="57" t="s">
        <v>10</v>
      </c>
    </row>
    <row r="19" spans="1:8" x14ac:dyDescent="0.25">
      <c r="A19" s="55">
        <v>18</v>
      </c>
      <c r="B19" s="63">
        <v>3</v>
      </c>
      <c r="C19" s="56" t="s">
        <v>80</v>
      </c>
      <c r="D19" s="56" t="s">
        <v>82</v>
      </c>
      <c r="E19" s="57" t="s">
        <v>81</v>
      </c>
      <c r="F19" s="57" t="s">
        <v>83</v>
      </c>
      <c r="G19" s="56" t="s">
        <v>84</v>
      </c>
      <c r="H19" s="57" t="s">
        <v>10</v>
      </c>
    </row>
    <row r="20" spans="1:8" x14ac:dyDescent="0.25">
      <c r="A20" s="55">
        <v>19</v>
      </c>
      <c r="B20" s="63">
        <v>3</v>
      </c>
      <c r="C20" s="56" t="s">
        <v>85</v>
      </c>
      <c r="D20" s="56" t="s">
        <v>87</v>
      </c>
      <c r="E20" s="57" t="s">
        <v>86</v>
      </c>
      <c r="F20" s="57" t="s">
        <v>88</v>
      </c>
      <c r="G20" s="56" t="s">
        <v>84</v>
      </c>
      <c r="H20" s="57" t="s">
        <v>10</v>
      </c>
    </row>
    <row r="21" spans="1:8" x14ac:dyDescent="0.25">
      <c r="A21" s="55">
        <v>20</v>
      </c>
      <c r="B21" s="63">
        <v>3</v>
      </c>
      <c r="C21" s="56" t="s">
        <v>89</v>
      </c>
      <c r="D21" s="56" t="s">
        <v>91</v>
      </c>
      <c r="E21" s="57" t="s">
        <v>90</v>
      </c>
      <c r="F21" s="57" t="s">
        <v>92</v>
      </c>
      <c r="G21" s="56" t="s">
        <v>84</v>
      </c>
      <c r="H21" s="57" t="s">
        <v>10</v>
      </c>
    </row>
    <row r="22" spans="1:8" ht="30" x14ac:dyDescent="0.25">
      <c r="A22" s="55">
        <v>21</v>
      </c>
      <c r="B22" s="63">
        <v>18</v>
      </c>
      <c r="C22" s="56" t="s">
        <v>93</v>
      </c>
      <c r="D22" s="56" t="s">
        <v>95</v>
      </c>
      <c r="E22" s="57" t="s">
        <v>94</v>
      </c>
      <c r="F22" s="57" t="s">
        <v>96</v>
      </c>
      <c r="G22" s="56" t="s">
        <v>9</v>
      </c>
      <c r="H22" s="57" t="s">
        <v>64</v>
      </c>
    </row>
    <row r="23" spans="1:8" x14ac:dyDescent="0.25">
      <c r="A23" s="55">
        <v>22</v>
      </c>
      <c r="B23" s="63">
        <v>9</v>
      </c>
      <c r="C23" s="56" t="s">
        <v>48</v>
      </c>
      <c r="D23" s="56" t="s">
        <v>98</v>
      </c>
      <c r="E23" s="57" t="s">
        <v>97</v>
      </c>
      <c r="F23" s="57" t="s">
        <v>701</v>
      </c>
      <c r="G23" s="56" t="s">
        <v>15</v>
      </c>
      <c r="H23" s="57" t="s">
        <v>56</v>
      </c>
    </row>
    <row r="24" spans="1:8" x14ac:dyDescent="0.25">
      <c r="A24" s="55">
        <v>23</v>
      </c>
      <c r="B24" s="63">
        <v>2</v>
      </c>
      <c r="C24" s="56" t="s">
        <v>99</v>
      </c>
      <c r="D24" s="56" t="s">
        <v>101</v>
      </c>
      <c r="E24" s="57" t="s">
        <v>100</v>
      </c>
      <c r="F24" s="57" t="s">
        <v>102</v>
      </c>
      <c r="G24" s="56" t="s">
        <v>103</v>
      </c>
      <c r="H24" s="57" t="s">
        <v>10</v>
      </c>
    </row>
    <row r="25" spans="1:8" x14ac:dyDescent="0.25">
      <c r="A25" s="55">
        <v>24</v>
      </c>
      <c r="B25" s="63">
        <v>3</v>
      </c>
      <c r="C25" s="56" t="s">
        <v>104</v>
      </c>
      <c r="D25" s="56" t="s">
        <v>106</v>
      </c>
      <c r="E25" s="57" t="s">
        <v>105</v>
      </c>
      <c r="F25" s="57" t="s">
        <v>702</v>
      </c>
      <c r="G25" s="56" t="s">
        <v>15</v>
      </c>
      <c r="H25" s="57" t="s">
        <v>107</v>
      </c>
    </row>
    <row r="26" spans="1:8" x14ac:dyDescent="0.25">
      <c r="A26" s="55">
        <v>25</v>
      </c>
      <c r="B26" s="63">
        <v>5</v>
      </c>
      <c r="C26" s="56" t="s">
        <v>108</v>
      </c>
      <c r="D26" s="56" t="s">
        <v>110</v>
      </c>
      <c r="E26" s="57" t="s">
        <v>109</v>
      </c>
      <c r="F26" s="57" t="s">
        <v>111</v>
      </c>
      <c r="G26" s="56" t="s">
        <v>28</v>
      </c>
      <c r="H26" s="57" t="s">
        <v>10</v>
      </c>
    </row>
    <row r="27" spans="1:8" ht="21" customHeight="1" x14ac:dyDescent="0.25">
      <c r="A27" s="55">
        <v>26</v>
      </c>
      <c r="B27" s="63">
        <v>4</v>
      </c>
      <c r="C27" s="56" t="s">
        <v>112</v>
      </c>
      <c r="D27" s="56" t="s">
        <v>114</v>
      </c>
      <c r="E27" s="57" t="s">
        <v>113</v>
      </c>
      <c r="F27" s="57" t="s">
        <v>703</v>
      </c>
      <c r="G27" s="56" t="s">
        <v>37</v>
      </c>
      <c r="H27" s="57" t="s">
        <v>10</v>
      </c>
    </row>
    <row r="28" spans="1:8" x14ac:dyDescent="0.25">
      <c r="A28" s="55">
        <v>27</v>
      </c>
      <c r="B28" s="63">
        <v>3</v>
      </c>
      <c r="C28" s="56" t="s">
        <v>115</v>
      </c>
      <c r="D28" s="56" t="s">
        <v>117</v>
      </c>
      <c r="E28" s="57" t="s">
        <v>116</v>
      </c>
      <c r="F28" s="57" t="s">
        <v>118</v>
      </c>
      <c r="G28" s="56" t="s">
        <v>118</v>
      </c>
      <c r="H28" s="57" t="s">
        <v>47</v>
      </c>
    </row>
    <row r="29" spans="1:8" x14ac:dyDescent="0.25">
      <c r="A29" s="55">
        <v>28</v>
      </c>
      <c r="B29" s="63">
        <v>3</v>
      </c>
      <c r="C29" s="56" t="s">
        <v>119</v>
      </c>
      <c r="D29" s="56" t="s">
        <v>121</v>
      </c>
      <c r="E29" s="57" t="s">
        <v>120</v>
      </c>
      <c r="F29" s="57" t="s">
        <v>704</v>
      </c>
      <c r="G29" s="56" t="s">
        <v>122</v>
      </c>
      <c r="H29" s="57" t="s">
        <v>47</v>
      </c>
    </row>
    <row r="30" spans="1:8" x14ac:dyDescent="0.25">
      <c r="A30" s="55">
        <v>29</v>
      </c>
      <c r="B30" s="63">
        <v>2</v>
      </c>
      <c r="C30" s="56" t="s">
        <v>123</v>
      </c>
      <c r="D30" s="56" t="s">
        <v>125</v>
      </c>
      <c r="E30" s="57" t="s">
        <v>124</v>
      </c>
      <c r="F30" s="57" t="s">
        <v>705</v>
      </c>
      <c r="G30" s="56" t="s">
        <v>126</v>
      </c>
      <c r="H30" s="57" t="s">
        <v>127</v>
      </c>
    </row>
    <row r="31" spans="1:8" x14ac:dyDescent="0.25">
      <c r="A31" s="55">
        <v>30</v>
      </c>
      <c r="B31" s="63">
        <v>2</v>
      </c>
      <c r="C31" s="56" t="s">
        <v>128</v>
      </c>
      <c r="D31" s="56" t="s">
        <v>130</v>
      </c>
      <c r="E31" s="57" t="s">
        <v>129</v>
      </c>
      <c r="F31" s="57" t="s">
        <v>706</v>
      </c>
      <c r="G31" s="56" t="s">
        <v>37</v>
      </c>
      <c r="H31" s="57" t="s">
        <v>56</v>
      </c>
    </row>
    <row r="32" spans="1:8" x14ac:dyDescent="0.25">
      <c r="A32" s="55">
        <v>31</v>
      </c>
      <c r="B32" s="63">
        <v>2</v>
      </c>
      <c r="C32" s="56" t="s">
        <v>131</v>
      </c>
      <c r="D32" s="56" t="s">
        <v>133</v>
      </c>
      <c r="E32" s="57" t="s">
        <v>132</v>
      </c>
      <c r="F32" s="57" t="s">
        <v>134</v>
      </c>
      <c r="G32" s="56" t="s">
        <v>37</v>
      </c>
      <c r="H32" s="57" t="s">
        <v>47</v>
      </c>
    </row>
    <row r="33" spans="1:8" x14ac:dyDescent="0.25">
      <c r="A33" s="55">
        <v>32</v>
      </c>
      <c r="B33" s="63">
        <v>3</v>
      </c>
      <c r="C33" s="56" t="s">
        <v>135</v>
      </c>
      <c r="D33" s="56" t="s">
        <v>137</v>
      </c>
      <c r="E33" s="57" t="s">
        <v>136</v>
      </c>
      <c r="F33" s="57" t="s">
        <v>707</v>
      </c>
      <c r="G33" s="56" t="s">
        <v>9</v>
      </c>
      <c r="H33" s="57" t="s">
        <v>64</v>
      </c>
    </row>
    <row r="34" spans="1:8" x14ac:dyDescent="0.25">
      <c r="A34" s="55">
        <v>33</v>
      </c>
      <c r="B34" s="63">
        <v>1</v>
      </c>
      <c r="C34" s="56" t="s">
        <v>138</v>
      </c>
      <c r="D34" s="56" t="s">
        <v>140</v>
      </c>
      <c r="E34" s="57" t="s">
        <v>139</v>
      </c>
      <c r="F34" s="57" t="s">
        <v>708</v>
      </c>
      <c r="G34" s="56" t="s">
        <v>46</v>
      </c>
      <c r="H34" s="57" t="s">
        <v>56</v>
      </c>
    </row>
    <row r="35" spans="1:8" x14ac:dyDescent="0.25">
      <c r="A35" s="55">
        <v>34</v>
      </c>
      <c r="B35" s="63">
        <v>6</v>
      </c>
      <c r="C35" s="56" t="s">
        <v>141</v>
      </c>
      <c r="D35" s="56" t="s">
        <v>143</v>
      </c>
      <c r="E35" s="57" t="s">
        <v>142</v>
      </c>
      <c r="F35" s="57" t="s">
        <v>709</v>
      </c>
      <c r="G35" s="56" t="s">
        <v>9</v>
      </c>
      <c r="H35" s="57" t="s">
        <v>64</v>
      </c>
    </row>
    <row r="36" spans="1:8" x14ac:dyDescent="0.25">
      <c r="A36" s="55">
        <v>35</v>
      </c>
      <c r="B36" s="63">
        <v>8</v>
      </c>
      <c r="C36" s="56" t="s">
        <v>144</v>
      </c>
      <c r="D36" s="56" t="s">
        <v>146</v>
      </c>
      <c r="E36" s="57" t="s">
        <v>145</v>
      </c>
      <c r="F36" s="57" t="s">
        <v>144</v>
      </c>
      <c r="G36" s="56" t="s">
        <v>147</v>
      </c>
      <c r="H36" s="57" t="s">
        <v>148</v>
      </c>
    </row>
    <row r="37" spans="1:8" x14ac:dyDescent="0.25">
      <c r="A37" s="55">
        <v>36</v>
      </c>
      <c r="B37" s="63">
        <v>4</v>
      </c>
      <c r="C37" s="56" t="s">
        <v>149</v>
      </c>
      <c r="D37" s="56" t="s">
        <v>151</v>
      </c>
      <c r="E37" s="57" t="s">
        <v>150</v>
      </c>
      <c r="F37" s="57" t="s">
        <v>149</v>
      </c>
      <c r="G37" s="56" t="s">
        <v>147</v>
      </c>
      <c r="H37" s="57" t="s">
        <v>152</v>
      </c>
    </row>
    <row r="38" spans="1:8" x14ac:dyDescent="0.25">
      <c r="A38" s="55">
        <v>37</v>
      </c>
      <c r="B38" s="63">
        <v>4</v>
      </c>
      <c r="C38" s="56" t="s">
        <v>153</v>
      </c>
      <c r="D38" s="56" t="s">
        <v>155</v>
      </c>
      <c r="E38" s="57" t="s">
        <v>154</v>
      </c>
      <c r="F38" s="57" t="s">
        <v>153</v>
      </c>
      <c r="G38" s="56" t="s">
        <v>147</v>
      </c>
      <c r="H38" s="57" t="s">
        <v>156</v>
      </c>
    </row>
    <row r="39" spans="1:8" x14ac:dyDescent="0.25">
      <c r="A39" s="55">
        <v>38</v>
      </c>
      <c r="B39" s="63">
        <v>1</v>
      </c>
      <c r="C39" s="56" t="s">
        <v>157</v>
      </c>
      <c r="D39" s="56" t="s">
        <v>159</v>
      </c>
      <c r="E39" s="57" t="s">
        <v>158</v>
      </c>
      <c r="F39" s="57" t="s">
        <v>710</v>
      </c>
      <c r="G39" s="56" t="s">
        <v>147</v>
      </c>
      <c r="H39" s="57" t="s">
        <v>160</v>
      </c>
    </row>
    <row r="40" spans="1:8" x14ac:dyDescent="0.25">
      <c r="A40" s="55">
        <v>39</v>
      </c>
      <c r="B40" s="63">
        <v>1</v>
      </c>
      <c r="C40" s="56" t="s">
        <v>161</v>
      </c>
      <c r="D40" s="56" t="s">
        <v>163</v>
      </c>
      <c r="E40" s="57" t="s">
        <v>162</v>
      </c>
      <c r="F40" s="57" t="s">
        <v>161</v>
      </c>
      <c r="G40" s="56" t="s">
        <v>164</v>
      </c>
      <c r="H40" s="57" t="s">
        <v>165</v>
      </c>
    </row>
    <row r="41" spans="1:8" x14ac:dyDescent="0.25">
      <c r="A41" s="55">
        <v>40</v>
      </c>
      <c r="B41" s="63">
        <v>1</v>
      </c>
      <c r="C41" s="56" t="s">
        <v>166</v>
      </c>
      <c r="D41" s="56" t="s">
        <v>168</v>
      </c>
      <c r="E41" s="57" t="s">
        <v>167</v>
      </c>
      <c r="F41" s="57" t="s">
        <v>166</v>
      </c>
      <c r="G41" s="56" t="s">
        <v>147</v>
      </c>
      <c r="H41" s="57" t="s">
        <v>169</v>
      </c>
    </row>
    <row r="42" spans="1:8" x14ac:dyDescent="0.25">
      <c r="A42" s="55">
        <v>41</v>
      </c>
      <c r="B42" s="63">
        <v>1</v>
      </c>
      <c r="C42" s="56" t="s">
        <v>170</v>
      </c>
      <c r="D42" s="56" t="s">
        <v>172</v>
      </c>
      <c r="E42" s="57" t="s">
        <v>171</v>
      </c>
      <c r="F42" s="57" t="s">
        <v>173</v>
      </c>
      <c r="G42" s="56" t="s">
        <v>174</v>
      </c>
      <c r="H42" s="57" t="s">
        <v>175</v>
      </c>
    </row>
    <row r="43" spans="1:8" x14ac:dyDescent="0.25">
      <c r="A43" s="55">
        <v>42</v>
      </c>
      <c r="B43" s="63">
        <v>1</v>
      </c>
      <c r="C43" s="56" t="s">
        <v>176</v>
      </c>
      <c r="D43" s="56" t="s">
        <v>178</v>
      </c>
      <c r="E43" s="57" t="s">
        <v>177</v>
      </c>
      <c r="F43" s="57" t="s">
        <v>179</v>
      </c>
      <c r="G43" s="56" t="s">
        <v>174</v>
      </c>
      <c r="H43" s="57" t="s">
        <v>180</v>
      </c>
    </row>
    <row r="44" spans="1:8" x14ac:dyDescent="0.25">
      <c r="A44" s="55">
        <v>43</v>
      </c>
      <c r="B44" s="63">
        <v>1</v>
      </c>
      <c r="C44" s="56" t="s">
        <v>181</v>
      </c>
      <c r="D44" s="56" t="s">
        <v>183</v>
      </c>
      <c r="E44" s="57" t="s">
        <v>182</v>
      </c>
      <c r="F44" s="57" t="s">
        <v>184</v>
      </c>
      <c r="G44" s="57" t="s">
        <v>185</v>
      </c>
      <c r="H44" s="57" t="s">
        <v>186</v>
      </c>
    </row>
    <row r="45" spans="1:8" ht="30" x14ac:dyDescent="0.25">
      <c r="A45" s="55">
        <v>44</v>
      </c>
      <c r="B45" s="63">
        <v>35</v>
      </c>
      <c r="C45" s="56" t="s">
        <v>187</v>
      </c>
      <c r="D45" s="56" t="s">
        <v>189</v>
      </c>
      <c r="E45" s="57" t="s">
        <v>188</v>
      </c>
      <c r="F45" s="57" t="s">
        <v>190</v>
      </c>
      <c r="G45" s="56" t="s">
        <v>191</v>
      </c>
      <c r="H45" s="57" t="s">
        <v>192</v>
      </c>
    </row>
    <row r="46" spans="1:8" x14ac:dyDescent="0.25">
      <c r="A46" s="55">
        <v>45</v>
      </c>
      <c r="B46" s="63">
        <v>2</v>
      </c>
      <c r="C46" s="56" t="s">
        <v>193</v>
      </c>
      <c r="D46" s="56" t="s">
        <v>195</v>
      </c>
      <c r="E46" s="57" t="s">
        <v>194</v>
      </c>
      <c r="F46" s="57" t="s">
        <v>193</v>
      </c>
      <c r="G46" s="57" t="s">
        <v>196</v>
      </c>
      <c r="H46" s="57" t="s">
        <v>197</v>
      </c>
    </row>
    <row r="47" spans="1:8" x14ac:dyDescent="0.25">
      <c r="A47" s="55">
        <v>46</v>
      </c>
      <c r="B47" s="63">
        <v>2</v>
      </c>
      <c r="C47" s="56" t="s">
        <v>198</v>
      </c>
      <c r="D47" s="56" t="s">
        <v>200</v>
      </c>
      <c r="E47" s="57" t="s">
        <v>199</v>
      </c>
      <c r="F47" s="57" t="s">
        <v>198</v>
      </c>
      <c r="G47" s="56" t="s">
        <v>201</v>
      </c>
      <c r="H47" s="57" t="s">
        <v>198</v>
      </c>
    </row>
    <row r="48" spans="1:8" x14ac:dyDescent="0.25">
      <c r="A48" s="55">
        <v>47</v>
      </c>
      <c r="B48" s="63">
        <v>16</v>
      </c>
      <c r="C48" s="56" t="s">
        <v>202</v>
      </c>
      <c r="D48" s="56" t="s">
        <v>204</v>
      </c>
      <c r="E48" s="57" t="s">
        <v>203</v>
      </c>
      <c r="F48" s="57" t="s">
        <v>640</v>
      </c>
      <c r="G48" s="56" t="s">
        <v>205</v>
      </c>
      <c r="H48" s="57" t="s">
        <v>206</v>
      </c>
    </row>
    <row r="49" spans="1:8" ht="30" x14ac:dyDescent="0.25">
      <c r="A49" s="55">
        <v>48</v>
      </c>
      <c r="B49" s="63">
        <v>22</v>
      </c>
      <c r="C49" s="56" t="s">
        <v>207</v>
      </c>
      <c r="D49" s="56" t="s">
        <v>209</v>
      </c>
      <c r="E49" s="57" t="s">
        <v>208</v>
      </c>
      <c r="F49" s="57" t="s">
        <v>210</v>
      </c>
      <c r="G49" s="56" t="s">
        <v>205</v>
      </c>
      <c r="H49" s="57" t="s">
        <v>206</v>
      </c>
    </row>
    <row r="50" spans="1:8" ht="45" x14ac:dyDescent="0.25">
      <c r="A50" s="55">
        <v>49</v>
      </c>
      <c r="B50" s="63">
        <v>38</v>
      </c>
      <c r="C50" s="56" t="s">
        <v>211</v>
      </c>
      <c r="D50" s="56" t="s">
        <v>213</v>
      </c>
      <c r="E50" s="57" t="s">
        <v>212</v>
      </c>
      <c r="F50" s="57" t="s">
        <v>214</v>
      </c>
      <c r="G50" s="56" t="s">
        <v>15</v>
      </c>
      <c r="H50" s="57" t="s">
        <v>10</v>
      </c>
    </row>
    <row r="51" spans="1:8" x14ac:dyDescent="0.25">
      <c r="A51" s="55">
        <v>50</v>
      </c>
      <c r="B51" s="63">
        <v>8</v>
      </c>
      <c r="C51" s="56" t="s">
        <v>215</v>
      </c>
      <c r="D51" s="56" t="s">
        <v>217</v>
      </c>
      <c r="E51" s="57" t="s">
        <v>216</v>
      </c>
      <c r="F51" s="57" t="s">
        <v>215</v>
      </c>
      <c r="G51" s="56" t="s">
        <v>218</v>
      </c>
      <c r="H51" s="57" t="s">
        <v>219</v>
      </c>
    </row>
    <row r="52" spans="1:8" x14ac:dyDescent="0.25">
      <c r="A52" s="55">
        <v>51</v>
      </c>
      <c r="B52" s="63">
        <v>4</v>
      </c>
      <c r="C52" s="56" t="s">
        <v>220</v>
      </c>
      <c r="D52" s="56" t="s">
        <v>222</v>
      </c>
      <c r="E52" s="57" t="s">
        <v>221</v>
      </c>
      <c r="F52" s="57" t="s">
        <v>220</v>
      </c>
      <c r="G52" s="56" t="s">
        <v>223</v>
      </c>
      <c r="H52" s="57" t="s">
        <v>224</v>
      </c>
    </row>
    <row r="53" spans="1:8" x14ac:dyDescent="0.25">
      <c r="A53" s="55">
        <v>52</v>
      </c>
      <c r="B53" s="63">
        <v>3</v>
      </c>
      <c r="C53" s="56" t="s">
        <v>225</v>
      </c>
      <c r="D53" s="56" t="s">
        <v>227</v>
      </c>
      <c r="E53" s="57" t="s">
        <v>226</v>
      </c>
      <c r="F53" s="57" t="s">
        <v>228</v>
      </c>
      <c r="G53" s="56" t="s">
        <v>205</v>
      </c>
      <c r="H53" s="57" t="s">
        <v>229</v>
      </c>
    </row>
    <row r="54" spans="1:8" x14ac:dyDescent="0.25">
      <c r="A54" s="55">
        <v>53</v>
      </c>
      <c r="B54" s="63">
        <v>8</v>
      </c>
      <c r="C54" s="56" t="s">
        <v>230</v>
      </c>
      <c r="D54" s="56" t="s">
        <v>232</v>
      </c>
      <c r="E54" s="57" t="s">
        <v>231</v>
      </c>
      <c r="F54" s="57" t="s">
        <v>230</v>
      </c>
      <c r="G54" s="56" t="s">
        <v>103</v>
      </c>
      <c r="H54" s="57" t="s">
        <v>233</v>
      </c>
    </row>
    <row r="55" spans="1:8" x14ac:dyDescent="0.25">
      <c r="A55" s="55">
        <v>54</v>
      </c>
      <c r="B55" s="63">
        <v>8</v>
      </c>
      <c r="C55" s="56" t="s">
        <v>234</v>
      </c>
      <c r="D55" s="56" t="s">
        <v>236</v>
      </c>
      <c r="E55" s="57" t="s">
        <v>235</v>
      </c>
      <c r="F55" s="57" t="s">
        <v>234</v>
      </c>
      <c r="G55" s="56" t="s">
        <v>103</v>
      </c>
      <c r="H55" s="57" t="s">
        <v>237</v>
      </c>
    </row>
    <row r="56" spans="1:8" x14ac:dyDescent="0.25">
      <c r="A56" s="55">
        <v>55</v>
      </c>
      <c r="B56" s="63">
        <v>1</v>
      </c>
      <c r="C56" s="56" t="s">
        <v>238</v>
      </c>
      <c r="D56" s="56" t="s">
        <v>240</v>
      </c>
      <c r="E56" s="57" t="s">
        <v>239</v>
      </c>
      <c r="F56" s="57" t="s">
        <v>238</v>
      </c>
      <c r="G56" s="56" t="s">
        <v>103</v>
      </c>
      <c r="H56" s="57" t="s">
        <v>241</v>
      </c>
    </row>
    <row r="57" spans="1:8" ht="60" x14ac:dyDescent="0.25">
      <c r="A57" s="55">
        <v>56</v>
      </c>
      <c r="B57" s="63">
        <v>36</v>
      </c>
      <c r="C57" s="56" t="s">
        <v>242</v>
      </c>
      <c r="D57" s="56" t="s">
        <v>244</v>
      </c>
      <c r="E57" s="57" t="s">
        <v>243</v>
      </c>
      <c r="F57" s="57" t="s">
        <v>245</v>
      </c>
      <c r="G57" s="56" t="s">
        <v>246</v>
      </c>
      <c r="H57" s="57" t="s">
        <v>118</v>
      </c>
    </row>
    <row r="58" spans="1:8" ht="30" x14ac:dyDescent="0.25">
      <c r="A58" s="55">
        <v>57</v>
      </c>
      <c r="B58" s="63">
        <v>22</v>
      </c>
      <c r="C58" s="56" t="s">
        <v>247</v>
      </c>
      <c r="D58" s="56" t="s">
        <v>249</v>
      </c>
      <c r="E58" s="57" t="s">
        <v>248</v>
      </c>
      <c r="F58" s="57" t="s">
        <v>250</v>
      </c>
      <c r="G58" s="56" t="s">
        <v>246</v>
      </c>
      <c r="H58" s="57" t="s">
        <v>118</v>
      </c>
    </row>
    <row r="59" spans="1:8" x14ac:dyDescent="0.25">
      <c r="A59" s="55">
        <v>58</v>
      </c>
      <c r="B59" s="63">
        <v>3</v>
      </c>
      <c r="C59" s="56" t="s">
        <v>251</v>
      </c>
      <c r="D59" s="56" t="s">
        <v>253</v>
      </c>
      <c r="E59" s="57" t="s">
        <v>252</v>
      </c>
      <c r="F59" s="57" t="s">
        <v>254</v>
      </c>
      <c r="G59" s="56" t="s">
        <v>246</v>
      </c>
      <c r="H59" s="57" t="s">
        <v>118</v>
      </c>
    </row>
    <row r="60" spans="1:8" x14ac:dyDescent="0.25">
      <c r="A60" s="55">
        <v>59</v>
      </c>
      <c r="B60" s="63">
        <v>10</v>
      </c>
      <c r="C60" s="56" t="s">
        <v>255</v>
      </c>
      <c r="D60" s="56" t="s">
        <v>257</v>
      </c>
      <c r="E60" s="57" t="s">
        <v>256</v>
      </c>
      <c r="F60" s="57" t="s">
        <v>255</v>
      </c>
      <c r="G60" s="56" t="s">
        <v>258</v>
      </c>
      <c r="H60" s="57" t="s">
        <v>118</v>
      </c>
    </row>
    <row r="61" spans="1:8" ht="30" x14ac:dyDescent="0.25">
      <c r="A61" s="55">
        <v>60</v>
      </c>
      <c r="B61" s="63">
        <v>20</v>
      </c>
      <c r="C61" s="56" t="s">
        <v>259</v>
      </c>
      <c r="D61" s="56" t="s">
        <v>261</v>
      </c>
      <c r="E61" s="57" t="s">
        <v>260</v>
      </c>
      <c r="F61" s="57" t="s">
        <v>259</v>
      </c>
      <c r="G61" s="56" t="s">
        <v>258</v>
      </c>
      <c r="H61" s="57" t="s">
        <v>118</v>
      </c>
    </row>
    <row r="62" spans="1:8" x14ac:dyDescent="0.25">
      <c r="A62" s="55">
        <v>61</v>
      </c>
      <c r="B62" s="63">
        <v>10</v>
      </c>
      <c r="C62" s="56" t="s">
        <v>262</v>
      </c>
      <c r="D62" s="56" t="s">
        <v>264</v>
      </c>
      <c r="E62" s="57" t="s">
        <v>263</v>
      </c>
      <c r="F62" s="57" t="s">
        <v>262</v>
      </c>
      <c r="G62" s="56" t="s">
        <v>265</v>
      </c>
      <c r="H62" s="57" t="s">
        <v>118</v>
      </c>
    </row>
    <row r="63" spans="1:8" x14ac:dyDescent="0.25">
      <c r="A63" s="55">
        <v>62</v>
      </c>
      <c r="B63" s="63">
        <v>1</v>
      </c>
      <c r="C63" s="56" t="s">
        <v>266</v>
      </c>
      <c r="D63" s="56" t="s">
        <v>268</v>
      </c>
      <c r="E63" s="57" t="s">
        <v>267</v>
      </c>
      <c r="F63" s="57" t="s">
        <v>266</v>
      </c>
      <c r="G63" s="56" t="s">
        <v>265</v>
      </c>
      <c r="H63" s="57" t="s">
        <v>118</v>
      </c>
    </row>
    <row r="64" spans="1:8" x14ac:dyDescent="0.25">
      <c r="A64" s="55">
        <v>63</v>
      </c>
      <c r="B64" s="63">
        <v>2</v>
      </c>
      <c r="C64" s="56" t="s">
        <v>269</v>
      </c>
      <c r="D64" s="56" t="s">
        <v>271</v>
      </c>
      <c r="E64" s="57" t="s">
        <v>270</v>
      </c>
      <c r="F64" s="57" t="s">
        <v>272</v>
      </c>
      <c r="G64" s="56" t="s">
        <v>273</v>
      </c>
      <c r="H64" s="57" t="s">
        <v>274</v>
      </c>
    </row>
    <row r="65" spans="1:8" x14ac:dyDescent="0.25">
      <c r="A65" s="55">
        <v>64</v>
      </c>
      <c r="B65" s="63">
        <v>2</v>
      </c>
      <c r="C65" s="56" t="s">
        <v>275</v>
      </c>
      <c r="D65" s="56" t="s">
        <v>277</v>
      </c>
      <c r="E65" s="57" t="s">
        <v>276</v>
      </c>
      <c r="F65" s="57" t="s">
        <v>278</v>
      </c>
      <c r="G65" s="56" t="s">
        <v>279</v>
      </c>
      <c r="H65" s="57" t="s">
        <v>274</v>
      </c>
    </row>
    <row r="66" spans="1:8" ht="75" x14ac:dyDescent="0.25">
      <c r="A66" s="55">
        <v>65</v>
      </c>
      <c r="B66" s="63">
        <v>66</v>
      </c>
      <c r="C66" s="56" t="s">
        <v>280</v>
      </c>
      <c r="D66" s="56" t="s">
        <v>281</v>
      </c>
      <c r="E66" s="57" t="s">
        <v>649</v>
      </c>
      <c r="F66" s="57" t="s">
        <v>711</v>
      </c>
      <c r="G66" s="56" t="s">
        <v>397</v>
      </c>
      <c r="H66" s="57" t="s">
        <v>10</v>
      </c>
    </row>
    <row r="67" spans="1:8" ht="30" x14ac:dyDescent="0.25">
      <c r="A67" s="55">
        <v>66</v>
      </c>
      <c r="B67" s="63">
        <v>16</v>
      </c>
      <c r="C67" s="56" t="s">
        <v>282</v>
      </c>
      <c r="D67" s="56" t="s">
        <v>284</v>
      </c>
      <c r="E67" s="57" t="s">
        <v>283</v>
      </c>
      <c r="F67" s="57" t="s">
        <v>285</v>
      </c>
      <c r="G67" s="56" t="s">
        <v>286</v>
      </c>
      <c r="H67" s="57" t="s">
        <v>206</v>
      </c>
    </row>
    <row r="68" spans="1:8" ht="30" x14ac:dyDescent="0.25">
      <c r="A68" s="55">
        <v>67</v>
      </c>
      <c r="B68" s="63">
        <v>16</v>
      </c>
      <c r="C68" s="56" t="s">
        <v>287</v>
      </c>
      <c r="D68" s="56" t="s">
        <v>289</v>
      </c>
      <c r="E68" s="57" t="s">
        <v>288</v>
      </c>
      <c r="F68" s="57" t="s">
        <v>290</v>
      </c>
      <c r="G68" s="56" t="s">
        <v>291</v>
      </c>
      <c r="H68" s="57" t="s">
        <v>206</v>
      </c>
    </row>
    <row r="69" spans="1:8" ht="45" x14ac:dyDescent="0.25">
      <c r="A69" s="55">
        <v>68</v>
      </c>
      <c r="B69" s="63">
        <v>32</v>
      </c>
      <c r="C69" s="56" t="s">
        <v>292</v>
      </c>
      <c r="D69" s="56" t="s">
        <v>294</v>
      </c>
      <c r="E69" s="57" t="s">
        <v>293</v>
      </c>
      <c r="F69" s="57" t="s">
        <v>718</v>
      </c>
      <c r="G69" s="56" t="s">
        <v>286</v>
      </c>
      <c r="H69" s="57" t="s">
        <v>10</v>
      </c>
    </row>
    <row r="70" spans="1:8" ht="60" x14ac:dyDescent="0.25">
      <c r="A70" s="55">
        <v>69</v>
      </c>
      <c r="B70" s="63">
        <v>49</v>
      </c>
      <c r="C70" s="56" t="s">
        <v>295</v>
      </c>
      <c r="D70" s="56" t="s">
        <v>297</v>
      </c>
      <c r="E70" s="57" t="s">
        <v>296</v>
      </c>
      <c r="F70" s="57" t="s">
        <v>298</v>
      </c>
      <c r="G70" s="56" t="s">
        <v>84</v>
      </c>
      <c r="H70" s="57" t="s">
        <v>10</v>
      </c>
    </row>
    <row r="71" spans="1:8" ht="45" x14ac:dyDescent="0.25">
      <c r="A71" s="55">
        <v>70</v>
      </c>
      <c r="B71" s="63">
        <v>32</v>
      </c>
      <c r="C71" s="56" t="s">
        <v>299</v>
      </c>
      <c r="D71" s="56" t="s">
        <v>300</v>
      </c>
      <c r="E71" s="57" t="s">
        <v>650</v>
      </c>
      <c r="F71" s="57" t="s">
        <v>713</v>
      </c>
      <c r="G71" s="56" t="s">
        <v>397</v>
      </c>
      <c r="H71" s="57" t="s">
        <v>10</v>
      </c>
    </row>
    <row r="72" spans="1:8" ht="30" x14ac:dyDescent="0.25">
      <c r="A72" s="55">
        <v>71</v>
      </c>
      <c r="B72" s="63">
        <v>18</v>
      </c>
      <c r="C72" s="56" t="s">
        <v>301</v>
      </c>
      <c r="D72" s="56" t="s">
        <v>303</v>
      </c>
      <c r="E72" s="57" t="s">
        <v>302</v>
      </c>
      <c r="F72" s="57" t="s">
        <v>714</v>
      </c>
      <c r="G72" s="56" t="s">
        <v>291</v>
      </c>
      <c r="H72" s="57" t="s">
        <v>206</v>
      </c>
    </row>
    <row r="73" spans="1:8" x14ac:dyDescent="0.25">
      <c r="A73" s="55">
        <v>72</v>
      </c>
      <c r="B73" s="63">
        <v>4</v>
      </c>
      <c r="C73" s="56" t="s">
        <v>304</v>
      </c>
      <c r="D73" s="56" t="s">
        <v>306</v>
      </c>
      <c r="E73" s="57" t="s">
        <v>305</v>
      </c>
      <c r="F73" s="57" t="s">
        <v>307</v>
      </c>
      <c r="G73" s="56" t="s">
        <v>286</v>
      </c>
      <c r="H73" s="57" t="s">
        <v>206</v>
      </c>
    </row>
    <row r="74" spans="1:8" x14ac:dyDescent="0.25">
      <c r="A74" s="55">
        <v>73</v>
      </c>
      <c r="B74" s="63">
        <v>16</v>
      </c>
      <c r="C74" s="56" t="s">
        <v>308</v>
      </c>
      <c r="D74" s="56" t="s">
        <v>310</v>
      </c>
      <c r="E74" s="57" t="s">
        <v>309</v>
      </c>
      <c r="F74" s="57" t="s">
        <v>311</v>
      </c>
      <c r="G74" s="56" t="s">
        <v>291</v>
      </c>
      <c r="H74" s="57" t="s">
        <v>47</v>
      </c>
    </row>
    <row r="75" spans="1:8" x14ac:dyDescent="0.25">
      <c r="A75" s="55">
        <v>74</v>
      </c>
      <c r="B75" s="63">
        <v>8</v>
      </c>
      <c r="C75" s="56" t="s">
        <v>312</v>
      </c>
      <c r="D75" s="56" t="s">
        <v>314</v>
      </c>
      <c r="E75" s="57" t="s">
        <v>313</v>
      </c>
      <c r="F75" s="57" t="s">
        <v>315</v>
      </c>
      <c r="G75" s="56" t="s">
        <v>84</v>
      </c>
      <c r="H75" s="57" t="s">
        <v>233</v>
      </c>
    </row>
    <row r="76" spans="1:8" x14ac:dyDescent="0.25">
      <c r="A76" s="55">
        <v>75</v>
      </c>
      <c r="B76" s="63">
        <v>8</v>
      </c>
      <c r="C76" s="56" t="s">
        <v>316</v>
      </c>
      <c r="D76" s="56" t="s">
        <v>318</v>
      </c>
      <c r="E76" s="57" t="s">
        <v>317</v>
      </c>
      <c r="F76" s="57" t="s">
        <v>319</v>
      </c>
      <c r="G76" s="56" t="s">
        <v>286</v>
      </c>
      <c r="H76" s="57" t="s">
        <v>206</v>
      </c>
    </row>
    <row r="77" spans="1:8" x14ac:dyDescent="0.25">
      <c r="A77" s="55">
        <v>76</v>
      </c>
      <c r="B77" s="63">
        <v>4</v>
      </c>
      <c r="C77" s="56" t="s">
        <v>320</v>
      </c>
      <c r="D77" s="56" t="s">
        <v>322</v>
      </c>
      <c r="E77" s="57" t="s">
        <v>321</v>
      </c>
      <c r="F77" s="57" t="s">
        <v>323</v>
      </c>
      <c r="G77" s="56" t="s">
        <v>286</v>
      </c>
      <c r="H77" s="57" t="s">
        <v>206</v>
      </c>
    </row>
    <row r="78" spans="1:8" x14ac:dyDescent="0.25">
      <c r="A78" s="55">
        <v>77</v>
      </c>
      <c r="B78" s="63">
        <v>4</v>
      </c>
      <c r="C78" s="56" t="s">
        <v>324</v>
      </c>
      <c r="D78" s="56" t="s">
        <v>326</v>
      </c>
      <c r="E78" s="57" t="s">
        <v>325</v>
      </c>
      <c r="F78" s="57" t="s">
        <v>327</v>
      </c>
      <c r="G78" s="56" t="s">
        <v>286</v>
      </c>
      <c r="H78" s="57" t="s">
        <v>206</v>
      </c>
    </row>
    <row r="79" spans="1:8" x14ac:dyDescent="0.25">
      <c r="A79" s="55">
        <v>78</v>
      </c>
      <c r="B79" s="63">
        <v>4</v>
      </c>
      <c r="C79" s="56" t="s">
        <v>328</v>
      </c>
      <c r="D79" s="56" t="s">
        <v>330</v>
      </c>
      <c r="E79" s="57" t="s">
        <v>329</v>
      </c>
      <c r="F79" s="57" t="s">
        <v>331</v>
      </c>
      <c r="G79" s="56" t="s">
        <v>286</v>
      </c>
      <c r="H79" s="57" t="s">
        <v>206</v>
      </c>
    </row>
    <row r="80" spans="1:8" ht="30" x14ac:dyDescent="0.25">
      <c r="A80" s="55">
        <v>79</v>
      </c>
      <c r="B80" s="63">
        <v>8</v>
      </c>
      <c r="C80" s="56" t="s">
        <v>332</v>
      </c>
      <c r="D80" s="56" t="s">
        <v>334</v>
      </c>
      <c r="E80" s="57" t="s">
        <v>333</v>
      </c>
      <c r="F80" s="57" t="s">
        <v>335</v>
      </c>
      <c r="G80" s="56" t="s">
        <v>336</v>
      </c>
      <c r="H80" s="57" t="s">
        <v>56</v>
      </c>
    </row>
    <row r="81" spans="1:8" x14ac:dyDescent="0.25">
      <c r="A81" s="55">
        <v>80</v>
      </c>
      <c r="B81" s="63">
        <v>12</v>
      </c>
      <c r="C81" s="56" t="s">
        <v>337</v>
      </c>
      <c r="D81" s="56" t="s">
        <v>339</v>
      </c>
      <c r="E81" s="57" t="s">
        <v>338</v>
      </c>
      <c r="F81" s="57" t="s">
        <v>340</v>
      </c>
      <c r="G81" s="56" t="s">
        <v>84</v>
      </c>
      <c r="H81" s="57" t="s">
        <v>47</v>
      </c>
    </row>
    <row r="82" spans="1:8" x14ac:dyDescent="0.25">
      <c r="A82" s="55">
        <v>81</v>
      </c>
      <c r="B82" s="63">
        <v>8</v>
      </c>
      <c r="C82" s="56" t="s">
        <v>341</v>
      </c>
      <c r="D82" s="56" t="s">
        <v>343</v>
      </c>
      <c r="E82" s="57" t="s">
        <v>342</v>
      </c>
      <c r="F82" s="57" t="s">
        <v>712</v>
      </c>
      <c r="G82" s="56" t="s">
        <v>344</v>
      </c>
      <c r="H82" s="57" t="s">
        <v>47</v>
      </c>
    </row>
    <row r="83" spans="1:8" x14ac:dyDescent="0.25">
      <c r="A83" s="55">
        <v>82</v>
      </c>
      <c r="B83" s="63">
        <v>3</v>
      </c>
      <c r="C83" s="56" t="s">
        <v>345</v>
      </c>
      <c r="D83" s="56" t="s">
        <v>347</v>
      </c>
      <c r="E83" s="57" t="s">
        <v>346</v>
      </c>
      <c r="F83" s="57" t="s">
        <v>348</v>
      </c>
      <c r="G83" s="56" t="s">
        <v>291</v>
      </c>
      <c r="H83" s="57" t="s">
        <v>206</v>
      </c>
    </row>
    <row r="84" spans="1:8" ht="30" x14ac:dyDescent="0.25">
      <c r="A84" s="55">
        <v>83</v>
      </c>
      <c r="B84" s="63">
        <v>16</v>
      </c>
      <c r="C84" s="56" t="s">
        <v>349</v>
      </c>
      <c r="D84" s="56" t="s">
        <v>351</v>
      </c>
      <c r="E84" s="57" t="s">
        <v>350</v>
      </c>
      <c r="F84" s="57" t="s">
        <v>352</v>
      </c>
      <c r="G84" s="56" t="s">
        <v>286</v>
      </c>
      <c r="H84" s="57" t="s">
        <v>206</v>
      </c>
    </row>
    <row r="85" spans="1:8" x14ac:dyDescent="0.25">
      <c r="A85" s="55">
        <v>84</v>
      </c>
      <c r="B85" s="63">
        <v>3</v>
      </c>
      <c r="C85" s="56" t="s">
        <v>353</v>
      </c>
      <c r="D85" s="56" t="s">
        <v>355</v>
      </c>
      <c r="E85" s="57" t="s">
        <v>354</v>
      </c>
      <c r="F85" s="57" t="s">
        <v>356</v>
      </c>
      <c r="G85" s="56" t="s">
        <v>223</v>
      </c>
      <c r="H85" s="57" t="s">
        <v>206</v>
      </c>
    </row>
    <row r="86" spans="1:8" ht="30" x14ac:dyDescent="0.25">
      <c r="A86" s="55">
        <v>85</v>
      </c>
      <c r="B86" s="63">
        <v>14</v>
      </c>
      <c r="C86" s="56" t="s">
        <v>357</v>
      </c>
      <c r="D86" s="56" t="s">
        <v>359</v>
      </c>
      <c r="E86" s="57" t="s">
        <v>358</v>
      </c>
      <c r="F86" s="57" t="s">
        <v>118</v>
      </c>
      <c r="G86" s="56" t="s">
        <v>118</v>
      </c>
      <c r="H86" s="57" t="s">
        <v>10</v>
      </c>
    </row>
    <row r="87" spans="1:8" x14ac:dyDescent="0.25">
      <c r="A87" s="55">
        <v>86</v>
      </c>
      <c r="B87" s="63">
        <v>2</v>
      </c>
      <c r="C87" s="56" t="s">
        <v>360</v>
      </c>
      <c r="D87" s="56" t="s">
        <v>362</v>
      </c>
      <c r="E87" s="57" t="s">
        <v>361</v>
      </c>
      <c r="F87" s="57" t="s">
        <v>363</v>
      </c>
      <c r="G87" s="56" t="s">
        <v>286</v>
      </c>
      <c r="H87" s="57" t="s">
        <v>206</v>
      </c>
    </row>
    <row r="88" spans="1:8" x14ac:dyDescent="0.25">
      <c r="A88" s="55">
        <v>87</v>
      </c>
      <c r="B88" s="63">
        <v>1</v>
      </c>
      <c r="C88" s="56" t="s">
        <v>364</v>
      </c>
      <c r="D88" s="56" t="s">
        <v>665</v>
      </c>
      <c r="E88" s="57" t="s">
        <v>365</v>
      </c>
      <c r="F88" s="57" t="s">
        <v>366</v>
      </c>
      <c r="G88" s="56" t="s">
        <v>367</v>
      </c>
      <c r="H88" s="57" t="s">
        <v>47</v>
      </c>
    </row>
    <row r="89" spans="1:8" x14ac:dyDescent="0.25">
      <c r="A89" s="55">
        <v>88</v>
      </c>
      <c r="B89" s="63">
        <v>1</v>
      </c>
      <c r="C89" s="56" t="s">
        <v>368</v>
      </c>
      <c r="D89" s="56" t="s">
        <v>370</v>
      </c>
      <c r="E89" s="57" t="s">
        <v>369</v>
      </c>
      <c r="F89" s="57" t="s">
        <v>371</v>
      </c>
      <c r="G89" s="56" t="s">
        <v>372</v>
      </c>
      <c r="H89" s="57" t="s">
        <v>47</v>
      </c>
    </row>
    <row r="90" spans="1:8" x14ac:dyDescent="0.25">
      <c r="A90" s="55">
        <v>89</v>
      </c>
      <c r="B90" s="63">
        <v>2</v>
      </c>
      <c r="C90" s="56" t="s">
        <v>373</v>
      </c>
      <c r="D90" s="56" t="s">
        <v>720</v>
      </c>
      <c r="E90" s="57" t="s">
        <v>374</v>
      </c>
      <c r="F90" s="57" t="s">
        <v>375</v>
      </c>
      <c r="G90" s="56" t="s">
        <v>286</v>
      </c>
      <c r="H90" s="57" t="s">
        <v>206</v>
      </c>
    </row>
    <row r="91" spans="1:8" x14ac:dyDescent="0.25">
      <c r="A91" s="55">
        <v>90</v>
      </c>
      <c r="B91" s="63">
        <v>2</v>
      </c>
      <c r="C91" s="56" t="s">
        <v>376</v>
      </c>
      <c r="D91" s="56" t="s">
        <v>378</v>
      </c>
      <c r="E91" s="57" t="s">
        <v>377</v>
      </c>
      <c r="F91" s="57" t="s">
        <v>379</v>
      </c>
      <c r="G91" s="56" t="s">
        <v>286</v>
      </c>
      <c r="H91" s="57" t="s">
        <v>206</v>
      </c>
    </row>
    <row r="92" spans="1:8" x14ac:dyDescent="0.25">
      <c r="A92" s="55">
        <v>91</v>
      </c>
      <c r="B92" s="63">
        <v>1</v>
      </c>
      <c r="C92" s="56" t="s">
        <v>380</v>
      </c>
      <c r="D92" s="56" t="s">
        <v>382</v>
      </c>
      <c r="E92" s="57" t="s">
        <v>381</v>
      </c>
      <c r="F92" s="57" t="s">
        <v>719</v>
      </c>
      <c r="G92" s="56" t="s">
        <v>291</v>
      </c>
      <c r="H92" s="57" t="s">
        <v>206</v>
      </c>
    </row>
    <row r="93" spans="1:8" x14ac:dyDescent="0.25">
      <c r="A93" s="55">
        <v>92</v>
      </c>
      <c r="B93" s="63">
        <v>4</v>
      </c>
      <c r="C93" s="56" t="s">
        <v>383</v>
      </c>
      <c r="D93" s="56" t="s">
        <v>385</v>
      </c>
      <c r="E93" s="57" t="s">
        <v>384</v>
      </c>
      <c r="F93" s="57" t="s">
        <v>386</v>
      </c>
      <c r="G93" s="56" t="s">
        <v>286</v>
      </c>
      <c r="H93" s="57" t="s">
        <v>387</v>
      </c>
    </row>
    <row r="94" spans="1:8" x14ac:dyDescent="0.25">
      <c r="A94" s="55">
        <v>93</v>
      </c>
      <c r="B94" s="63">
        <v>2</v>
      </c>
      <c r="C94" s="56" t="s">
        <v>388</v>
      </c>
      <c r="D94" s="56" t="s">
        <v>390</v>
      </c>
      <c r="E94" s="57" t="s">
        <v>389</v>
      </c>
      <c r="F94" s="57" t="s">
        <v>391</v>
      </c>
      <c r="G94" s="56" t="s">
        <v>291</v>
      </c>
      <c r="H94" s="57" t="s">
        <v>10</v>
      </c>
    </row>
    <row r="95" spans="1:8" x14ac:dyDescent="0.25">
      <c r="A95" s="55">
        <v>94</v>
      </c>
      <c r="B95" s="63">
        <v>1</v>
      </c>
      <c r="C95" s="56" t="s">
        <v>670</v>
      </c>
      <c r="D95" s="56" t="s">
        <v>392</v>
      </c>
      <c r="E95" s="57" t="s">
        <v>671</v>
      </c>
      <c r="F95" s="57" t="s">
        <v>672</v>
      </c>
      <c r="G95" s="56" t="s">
        <v>84</v>
      </c>
      <c r="H95" s="57" t="s">
        <v>206</v>
      </c>
    </row>
    <row r="96" spans="1:8" x14ac:dyDescent="0.25">
      <c r="A96" s="55">
        <v>95</v>
      </c>
      <c r="B96" s="63">
        <v>1</v>
      </c>
      <c r="C96" s="56" t="s">
        <v>393</v>
      </c>
      <c r="D96" s="56" t="s">
        <v>395</v>
      </c>
      <c r="E96" s="57" t="s">
        <v>394</v>
      </c>
      <c r="F96" s="57" t="s">
        <v>396</v>
      </c>
      <c r="G96" s="56" t="s">
        <v>397</v>
      </c>
      <c r="H96" s="57" t="s">
        <v>47</v>
      </c>
    </row>
    <row r="97" spans="1:8" x14ac:dyDescent="0.25">
      <c r="A97" s="55">
        <v>96</v>
      </c>
      <c r="B97" s="63">
        <v>3</v>
      </c>
      <c r="C97" s="56" t="s">
        <v>398</v>
      </c>
      <c r="D97" s="56" t="s">
        <v>400</v>
      </c>
      <c r="E97" s="57" t="s">
        <v>399</v>
      </c>
      <c r="F97" s="57" t="s">
        <v>715</v>
      </c>
      <c r="G97" s="57" t="s">
        <v>286</v>
      </c>
      <c r="H97" s="57" t="s">
        <v>10</v>
      </c>
    </row>
    <row r="98" spans="1:8" x14ac:dyDescent="0.25">
      <c r="A98" s="55">
        <v>97</v>
      </c>
      <c r="B98" s="63">
        <v>4</v>
      </c>
      <c r="C98" s="56" t="s">
        <v>726</v>
      </c>
      <c r="D98" s="56" t="s">
        <v>686</v>
      </c>
      <c r="E98" s="57" t="s">
        <v>401</v>
      </c>
      <c r="F98" s="57" t="s">
        <v>402</v>
      </c>
      <c r="G98" s="56" t="s">
        <v>367</v>
      </c>
      <c r="H98" s="57" t="s">
        <v>56</v>
      </c>
    </row>
    <row r="99" spans="1:8" x14ac:dyDescent="0.25">
      <c r="A99" s="55">
        <v>98</v>
      </c>
      <c r="B99" s="63">
        <v>4</v>
      </c>
      <c r="C99" s="56" t="s">
        <v>403</v>
      </c>
      <c r="D99" s="56" t="s">
        <v>405</v>
      </c>
      <c r="E99" s="57" t="s">
        <v>404</v>
      </c>
      <c r="F99" s="57" t="s">
        <v>406</v>
      </c>
      <c r="G99" s="56" t="s">
        <v>291</v>
      </c>
      <c r="H99" s="57" t="s">
        <v>10</v>
      </c>
    </row>
    <row r="100" spans="1:8" x14ac:dyDescent="0.25">
      <c r="A100" s="55">
        <v>99</v>
      </c>
      <c r="B100" s="63">
        <v>1</v>
      </c>
      <c r="C100" s="56" t="s">
        <v>407</v>
      </c>
      <c r="D100" s="56" t="s">
        <v>409</v>
      </c>
      <c r="E100" s="57" t="s">
        <v>408</v>
      </c>
      <c r="F100" s="57" t="s">
        <v>410</v>
      </c>
      <c r="G100" s="56" t="s">
        <v>291</v>
      </c>
      <c r="H100" s="57" t="s">
        <v>10</v>
      </c>
    </row>
    <row r="101" spans="1:8" x14ac:dyDescent="0.25">
      <c r="A101" s="55">
        <v>100</v>
      </c>
      <c r="B101" s="63">
        <v>1</v>
      </c>
      <c r="C101" s="56" t="s">
        <v>684</v>
      </c>
      <c r="D101" s="56" t="s">
        <v>411</v>
      </c>
      <c r="E101" s="57" t="s">
        <v>685</v>
      </c>
      <c r="F101" s="57" t="s">
        <v>692</v>
      </c>
      <c r="G101" s="56"/>
      <c r="H101" s="57" t="s">
        <v>206</v>
      </c>
    </row>
    <row r="102" spans="1:8" x14ac:dyDescent="0.25">
      <c r="A102" s="55">
        <v>101</v>
      </c>
      <c r="B102" s="63">
        <v>1</v>
      </c>
      <c r="C102" s="56" t="s">
        <v>412</v>
      </c>
      <c r="D102" s="56" t="s">
        <v>414</v>
      </c>
      <c r="E102" s="57" t="s">
        <v>413</v>
      </c>
      <c r="F102" s="57" t="s">
        <v>415</v>
      </c>
      <c r="G102" s="56" t="s">
        <v>84</v>
      </c>
      <c r="H102" s="57" t="s">
        <v>47</v>
      </c>
    </row>
    <row r="103" spans="1:8" x14ac:dyDescent="0.25">
      <c r="A103" s="55">
        <v>102</v>
      </c>
      <c r="B103" s="63">
        <v>1</v>
      </c>
      <c r="C103" s="56" t="s">
        <v>416</v>
      </c>
      <c r="D103" s="56" t="s">
        <v>418</v>
      </c>
      <c r="E103" s="57" t="s">
        <v>417</v>
      </c>
      <c r="F103" s="57" t="s">
        <v>419</v>
      </c>
      <c r="G103" s="56" t="s">
        <v>344</v>
      </c>
      <c r="H103" s="57" t="s">
        <v>47</v>
      </c>
    </row>
    <row r="104" spans="1:8" x14ac:dyDescent="0.25">
      <c r="A104" s="55">
        <v>103</v>
      </c>
      <c r="B104" s="63">
        <v>1</v>
      </c>
      <c r="C104" s="56" t="s">
        <v>420</v>
      </c>
      <c r="D104" s="56" t="s">
        <v>422</v>
      </c>
      <c r="E104" s="57" t="s">
        <v>421</v>
      </c>
      <c r="F104" s="27" t="s">
        <v>646</v>
      </c>
      <c r="G104" s="56" t="s">
        <v>397</v>
      </c>
      <c r="H104" s="57" t="s">
        <v>206</v>
      </c>
    </row>
    <row r="105" spans="1:8" x14ac:dyDescent="0.25">
      <c r="A105" s="55">
        <v>104</v>
      </c>
      <c r="B105" s="63">
        <v>1</v>
      </c>
      <c r="C105" s="56" t="s">
        <v>423</v>
      </c>
      <c r="D105" s="56" t="s">
        <v>425</v>
      </c>
      <c r="E105" s="57" t="s">
        <v>424</v>
      </c>
      <c r="F105" s="57" t="s">
        <v>426</v>
      </c>
      <c r="G105" s="56" t="s">
        <v>286</v>
      </c>
      <c r="H105" s="57" t="s">
        <v>206</v>
      </c>
    </row>
    <row r="106" spans="1:8" x14ac:dyDescent="0.25">
      <c r="A106" s="55">
        <v>105</v>
      </c>
      <c r="B106" s="63">
        <v>1</v>
      </c>
      <c r="C106" s="56" t="s">
        <v>427</v>
      </c>
      <c r="D106" s="56" t="s">
        <v>429</v>
      </c>
      <c r="E106" s="57" t="s">
        <v>428</v>
      </c>
      <c r="F106" s="57" t="s">
        <v>716</v>
      </c>
      <c r="G106" s="56" t="s">
        <v>286</v>
      </c>
      <c r="H106" s="57" t="s">
        <v>206</v>
      </c>
    </row>
    <row r="107" spans="1:8" x14ac:dyDescent="0.25">
      <c r="A107" s="55">
        <v>106</v>
      </c>
      <c r="B107" s="63">
        <v>1</v>
      </c>
      <c r="C107" s="56" t="s">
        <v>664</v>
      </c>
      <c r="D107" s="56" t="s">
        <v>430</v>
      </c>
      <c r="E107" s="57" t="s">
        <v>374</v>
      </c>
      <c r="F107" s="57" t="s">
        <v>375</v>
      </c>
      <c r="G107" s="56" t="s">
        <v>286</v>
      </c>
      <c r="H107" s="57" t="s">
        <v>206</v>
      </c>
    </row>
    <row r="108" spans="1:8" x14ac:dyDescent="0.25">
      <c r="A108" s="55">
        <v>107</v>
      </c>
      <c r="B108" s="63">
        <v>4</v>
      </c>
      <c r="C108" s="56" t="s">
        <v>431</v>
      </c>
      <c r="D108" s="56" t="s">
        <v>432</v>
      </c>
      <c r="E108" s="57" t="s">
        <v>651</v>
      </c>
      <c r="F108" s="57" t="s">
        <v>717</v>
      </c>
      <c r="G108" s="56" t="s">
        <v>397</v>
      </c>
      <c r="H108" s="57" t="s">
        <v>206</v>
      </c>
    </row>
    <row r="109" spans="1:8" ht="45" x14ac:dyDescent="0.25">
      <c r="A109" s="55">
        <v>108</v>
      </c>
      <c r="B109" s="63">
        <v>36</v>
      </c>
      <c r="C109" s="56" t="s">
        <v>433</v>
      </c>
      <c r="D109" s="56" t="s">
        <v>435</v>
      </c>
      <c r="E109" s="57" t="s">
        <v>434</v>
      </c>
      <c r="F109" s="57" t="s">
        <v>436</v>
      </c>
      <c r="G109" s="56" t="s">
        <v>246</v>
      </c>
      <c r="H109" s="57" t="s">
        <v>437</v>
      </c>
    </row>
    <row r="110" spans="1:8" ht="30" x14ac:dyDescent="0.25">
      <c r="A110" s="55">
        <v>109</v>
      </c>
      <c r="B110" s="63">
        <v>22</v>
      </c>
      <c r="C110" s="56" t="s">
        <v>438</v>
      </c>
      <c r="D110" s="56" t="s">
        <v>440</v>
      </c>
      <c r="E110" s="57" t="s">
        <v>439</v>
      </c>
      <c r="F110" s="57" t="s">
        <v>441</v>
      </c>
      <c r="G110" s="56" t="s">
        <v>246</v>
      </c>
      <c r="H110" s="57" t="s">
        <v>442</v>
      </c>
    </row>
    <row r="111" spans="1:8" x14ac:dyDescent="0.25">
      <c r="A111" s="55">
        <v>110</v>
      </c>
      <c r="B111" s="63">
        <v>3</v>
      </c>
      <c r="C111" s="56" t="s">
        <v>443</v>
      </c>
      <c r="D111" s="56" t="s">
        <v>445</v>
      </c>
      <c r="E111" s="57" t="s">
        <v>444</v>
      </c>
      <c r="F111" s="57" t="s">
        <v>446</v>
      </c>
      <c r="G111" s="56" t="s">
        <v>246</v>
      </c>
      <c r="H111" s="57" t="s">
        <v>447</v>
      </c>
    </row>
    <row r="112" spans="1:8" ht="30" x14ac:dyDescent="0.25">
      <c r="A112" s="55">
        <v>111</v>
      </c>
      <c r="B112" s="63">
        <v>16</v>
      </c>
      <c r="C112" s="56" t="s">
        <v>448</v>
      </c>
      <c r="D112" s="56" t="s">
        <v>450</v>
      </c>
      <c r="E112" s="57" t="s">
        <v>449</v>
      </c>
      <c r="F112" s="57" t="s">
        <v>451</v>
      </c>
      <c r="G112" s="56" t="s">
        <v>452</v>
      </c>
      <c r="H112" s="57" t="s">
        <v>453</v>
      </c>
    </row>
    <row r="113" spans="1:8" x14ac:dyDescent="0.25">
      <c r="A113" s="55">
        <v>112</v>
      </c>
      <c r="B113" s="63">
        <v>12</v>
      </c>
      <c r="C113" s="56" t="s">
        <v>454</v>
      </c>
      <c r="D113" s="56" t="s">
        <v>456</v>
      </c>
      <c r="E113" s="57" t="s">
        <v>455</v>
      </c>
      <c r="F113" s="57" t="s">
        <v>457</v>
      </c>
      <c r="G113" s="56" t="s">
        <v>458</v>
      </c>
      <c r="H113" s="57" t="s">
        <v>459</v>
      </c>
    </row>
    <row r="114" spans="1:8" ht="30" x14ac:dyDescent="0.25">
      <c r="A114" s="55">
        <v>113</v>
      </c>
      <c r="B114" s="63">
        <v>24</v>
      </c>
      <c r="C114" s="56" t="s">
        <v>460</v>
      </c>
      <c r="D114" s="56" t="s">
        <v>462</v>
      </c>
      <c r="E114" s="57" t="s">
        <v>461</v>
      </c>
      <c r="F114" s="57" t="s">
        <v>460</v>
      </c>
      <c r="G114" s="56" t="s">
        <v>218</v>
      </c>
      <c r="H114" s="57" t="s">
        <v>463</v>
      </c>
    </row>
    <row r="115" spans="1:8" ht="30" x14ac:dyDescent="0.25">
      <c r="A115" s="55">
        <v>114</v>
      </c>
      <c r="B115" s="63">
        <v>20</v>
      </c>
      <c r="C115" s="56" t="s">
        <v>464</v>
      </c>
      <c r="D115" s="56" t="s">
        <v>466</v>
      </c>
      <c r="E115" s="57" t="s">
        <v>465</v>
      </c>
      <c r="F115" s="57" t="s">
        <v>467</v>
      </c>
      <c r="G115" s="56" t="s">
        <v>452</v>
      </c>
      <c r="H115" s="57" t="s">
        <v>468</v>
      </c>
    </row>
    <row r="116" spans="1:8" x14ac:dyDescent="0.25">
      <c r="A116" s="55">
        <v>115</v>
      </c>
      <c r="B116" s="63">
        <v>12</v>
      </c>
      <c r="C116" s="56" t="s">
        <v>469</v>
      </c>
      <c r="D116" s="56" t="s">
        <v>471</v>
      </c>
      <c r="E116" s="57" t="s">
        <v>470</v>
      </c>
      <c r="F116" s="57" t="s">
        <v>469</v>
      </c>
      <c r="G116" s="56" t="s">
        <v>472</v>
      </c>
      <c r="H116" s="57" t="s">
        <v>473</v>
      </c>
    </row>
    <row r="117" spans="1:8" x14ac:dyDescent="0.25">
      <c r="A117" s="55">
        <v>116</v>
      </c>
      <c r="B117" s="63">
        <v>8</v>
      </c>
      <c r="C117" s="56" t="s">
        <v>474</v>
      </c>
      <c r="D117" s="56" t="s">
        <v>476</v>
      </c>
      <c r="E117" s="57" t="s">
        <v>475</v>
      </c>
      <c r="F117" s="57" t="s">
        <v>474</v>
      </c>
      <c r="G117" s="56" t="s">
        <v>472</v>
      </c>
      <c r="H117" s="57" t="s">
        <v>477</v>
      </c>
    </row>
    <row r="118" spans="1:8" x14ac:dyDescent="0.25">
      <c r="A118" s="55">
        <v>117</v>
      </c>
      <c r="B118" s="63">
        <v>12</v>
      </c>
      <c r="C118" s="56" t="s">
        <v>478</v>
      </c>
      <c r="D118" s="56" t="s">
        <v>480</v>
      </c>
      <c r="E118" s="57" t="s">
        <v>479</v>
      </c>
      <c r="F118" s="57" t="s">
        <v>478</v>
      </c>
      <c r="G118" s="56" t="s">
        <v>481</v>
      </c>
      <c r="H118" s="57" t="s">
        <v>482</v>
      </c>
    </row>
    <row r="119" spans="1:8" ht="30" x14ac:dyDescent="0.25">
      <c r="A119" s="55">
        <v>118</v>
      </c>
      <c r="B119" s="63">
        <v>16</v>
      </c>
      <c r="C119" s="56" t="s">
        <v>483</v>
      </c>
      <c r="D119" s="56" t="s">
        <v>485</v>
      </c>
      <c r="E119" s="57" t="s">
        <v>484</v>
      </c>
      <c r="F119" s="57" t="s">
        <v>483</v>
      </c>
      <c r="G119" s="56" t="s">
        <v>486</v>
      </c>
      <c r="H119" s="57" t="s">
        <v>487</v>
      </c>
    </row>
    <row r="120" spans="1:8" x14ac:dyDescent="0.25">
      <c r="A120" s="55">
        <v>119</v>
      </c>
      <c r="B120" s="63">
        <v>8</v>
      </c>
      <c r="C120" s="56" t="s">
        <v>488</v>
      </c>
      <c r="D120" s="56" t="s">
        <v>490</v>
      </c>
      <c r="E120" s="57" t="s">
        <v>489</v>
      </c>
      <c r="F120" s="57" t="s">
        <v>491</v>
      </c>
      <c r="G120" s="56" t="s">
        <v>492</v>
      </c>
      <c r="H120" s="57" t="s">
        <v>493</v>
      </c>
    </row>
    <row r="121" spans="1:8" x14ac:dyDescent="0.25">
      <c r="A121" s="55">
        <v>120</v>
      </c>
      <c r="B121" s="63">
        <v>8</v>
      </c>
      <c r="C121" s="56" t="s">
        <v>494</v>
      </c>
      <c r="D121" s="56" t="s">
        <v>496</v>
      </c>
      <c r="E121" s="57" t="s">
        <v>495</v>
      </c>
      <c r="F121" s="57" t="s">
        <v>494</v>
      </c>
      <c r="G121" s="56" t="s">
        <v>497</v>
      </c>
      <c r="H121" s="57" t="s">
        <v>498</v>
      </c>
    </row>
    <row r="122" spans="1:8" x14ac:dyDescent="0.25">
      <c r="A122" s="55">
        <v>121</v>
      </c>
      <c r="B122" s="63">
        <v>8</v>
      </c>
      <c r="C122" s="56" t="s">
        <v>499</v>
      </c>
      <c r="D122" s="56" t="s">
        <v>501</v>
      </c>
      <c r="E122" s="57" t="s">
        <v>500</v>
      </c>
      <c r="F122" s="57" t="s">
        <v>647</v>
      </c>
      <c r="G122" s="56" t="s">
        <v>458</v>
      </c>
      <c r="H122" s="57" t="s">
        <v>502</v>
      </c>
    </row>
    <row r="123" spans="1:8" ht="30" x14ac:dyDescent="0.25">
      <c r="A123" s="55">
        <v>122</v>
      </c>
      <c r="B123" s="63">
        <v>19</v>
      </c>
      <c r="C123" s="56" t="s">
        <v>503</v>
      </c>
      <c r="D123" s="56" t="s">
        <v>505</v>
      </c>
      <c r="E123" s="57" t="s">
        <v>504</v>
      </c>
      <c r="F123" s="57" t="s">
        <v>506</v>
      </c>
      <c r="G123" s="56" t="s">
        <v>507</v>
      </c>
      <c r="H123" s="57" t="s">
        <v>508</v>
      </c>
    </row>
    <row r="124" spans="1:8" x14ac:dyDescent="0.25">
      <c r="A124" s="55">
        <v>123</v>
      </c>
      <c r="B124" s="63">
        <v>4</v>
      </c>
      <c r="C124" s="56" t="s">
        <v>509</v>
      </c>
      <c r="D124" s="56" t="s">
        <v>511</v>
      </c>
      <c r="E124" s="57" t="s">
        <v>510</v>
      </c>
      <c r="F124" s="57" t="s">
        <v>512</v>
      </c>
      <c r="G124" s="56" t="s">
        <v>513</v>
      </c>
      <c r="H124" s="57" t="s">
        <v>514</v>
      </c>
    </row>
    <row r="125" spans="1:8" x14ac:dyDescent="0.25">
      <c r="A125" s="55">
        <v>124</v>
      </c>
      <c r="B125" s="63">
        <v>4</v>
      </c>
      <c r="C125" s="56" t="s">
        <v>515</v>
      </c>
      <c r="D125" s="56" t="s">
        <v>517</v>
      </c>
      <c r="E125" s="57" t="s">
        <v>516</v>
      </c>
      <c r="F125" s="57" t="s">
        <v>518</v>
      </c>
      <c r="G125" s="56" t="s">
        <v>218</v>
      </c>
      <c r="H125" s="57" t="s">
        <v>463</v>
      </c>
    </row>
    <row r="126" spans="1:8" ht="30" x14ac:dyDescent="0.25">
      <c r="A126" s="55">
        <v>125</v>
      </c>
      <c r="B126" s="63">
        <v>16</v>
      </c>
      <c r="C126" s="56" t="s">
        <v>519</v>
      </c>
      <c r="D126" s="56" t="s">
        <v>521</v>
      </c>
      <c r="E126" s="57" t="s">
        <v>520</v>
      </c>
      <c r="F126" s="57" t="s">
        <v>519</v>
      </c>
      <c r="G126" s="56" t="s">
        <v>218</v>
      </c>
      <c r="H126" s="57" t="s">
        <v>522</v>
      </c>
    </row>
    <row r="127" spans="1:8" x14ac:dyDescent="0.25">
      <c r="A127" s="55">
        <v>126</v>
      </c>
      <c r="B127" s="63">
        <v>4</v>
      </c>
      <c r="C127" s="56" t="s">
        <v>523</v>
      </c>
      <c r="D127" s="56" t="s">
        <v>525</v>
      </c>
      <c r="E127" s="57" t="s">
        <v>524</v>
      </c>
      <c r="F127" s="57" t="s">
        <v>526</v>
      </c>
      <c r="G127" s="56" t="s">
        <v>472</v>
      </c>
      <c r="H127" s="57" t="s">
        <v>477</v>
      </c>
    </row>
    <row r="128" spans="1:8" x14ac:dyDescent="0.25">
      <c r="A128" s="55">
        <v>127</v>
      </c>
      <c r="B128" s="63">
        <v>8</v>
      </c>
      <c r="C128" s="56" t="s">
        <v>527</v>
      </c>
      <c r="D128" s="56" t="s">
        <v>529</v>
      </c>
      <c r="E128" s="57" t="s">
        <v>528</v>
      </c>
      <c r="F128" s="57" t="s">
        <v>527</v>
      </c>
      <c r="G128" s="56" t="s">
        <v>530</v>
      </c>
      <c r="H128" s="57" t="s">
        <v>531</v>
      </c>
    </row>
    <row r="129" spans="1:8" x14ac:dyDescent="0.25">
      <c r="A129" s="55">
        <v>128</v>
      </c>
      <c r="B129" s="63">
        <v>4</v>
      </c>
      <c r="C129" s="56" t="s">
        <v>532</v>
      </c>
      <c r="D129" s="56" t="s">
        <v>534</v>
      </c>
      <c r="E129" s="57" t="s">
        <v>533</v>
      </c>
      <c r="F129" s="57" t="s">
        <v>532</v>
      </c>
      <c r="G129" s="56" t="s">
        <v>472</v>
      </c>
      <c r="H129" s="57" t="s">
        <v>477</v>
      </c>
    </row>
    <row r="130" spans="1:8" x14ac:dyDescent="0.25">
      <c r="A130" s="55">
        <v>129</v>
      </c>
      <c r="B130" s="63">
        <v>10</v>
      </c>
      <c r="C130" s="56" t="s">
        <v>535</v>
      </c>
      <c r="D130" s="56" t="s">
        <v>537</v>
      </c>
      <c r="E130" s="57" t="s">
        <v>536</v>
      </c>
      <c r="F130" s="57" t="s">
        <v>535</v>
      </c>
      <c r="G130" s="56" t="s">
        <v>472</v>
      </c>
      <c r="H130" s="57" t="s">
        <v>477</v>
      </c>
    </row>
    <row r="131" spans="1:8" x14ac:dyDescent="0.25">
      <c r="A131" s="55">
        <v>130</v>
      </c>
      <c r="B131" s="63">
        <v>4</v>
      </c>
      <c r="C131" s="56" t="s">
        <v>538</v>
      </c>
      <c r="D131" s="56" t="s">
        <v>540</v>
      </c>
      <c r="E131" s="57" t="s">
        <v>539</v>
      </c>
      <c r="F131" s="57" t="s">
        <v>541</v>
      </c>
      <c r="G131" s="56" t="s">
        <v>458</v>
      </c>
      <c r="H131" s="57" t="s">
        <v>542</v>
      </c>
    </row>
    <row r="132" spans="1:8" x14ac:dyDescent="0.25">
      <c r="A132" s="55">
        <v>131</v>
      </c>
      <c r="B132" s="63">
        <v>1</v>
      </c>
      <c r="C132" s="56" t="s">
        <v>543</v>
      </c>
      <c r="D132" s="56" t="s">
        <v>545</v>
      </c>
      <c r="E132" s="57" t="s">
        <v>544</v>
      </c>
      <c r="F132" s="57" t="s">
        <v>546</v>
      </c>
      <c r="G132" s="56" t="s">
        <v>492</v>
      </c>
      <c r="H132" s="57" t="s">
        <v>547</v>
      </c>
    </row>
    <row r="133" spans="1:8" x14ac:dyDescent="0.25">
      <c r="A133" s="55">
        <v>132</v>
      </c>
      <c r="B133" s="63">
        <v>9</v>
      </c>
      <c r="C133" s="56" t="s">
        <v>548</v>
      </c>
      <c r="D133" s="56" t="s">
        <v>550</v>
      </c>
      <c r="E133" s="57" t="s">
        <v>549</v>
      </c>
      <c r="F133" s="57" t="s">
        <v>551</v>
      </c>
      <c r="G133" s="56" t="s">
        <v>552</v>
      </c>
      <c r="H133" s="57" t="s">
        <v>547</v>
      </c>
    </row>
    <row r="134" spans="1:8" x14ac:dyDescent="0.25">
      <c r="A134" s="55">
        <v>133</v>
      </c>
      <c r="B134" s="63">
        <v>2</v>
      </c>
      <c r="C134" s="56" t="s">
        <v>553</v>
      </c>
      <c r="D134" s="56" t="s">
        <v>555</v>
      </c>
      <c r="E134" s="57" t="s">
        <v>554</v>
      </c>
      <c r="F134" s="57" t="s">
        <v>556</v>
      </c>
      <c r="G134" s="56" t="s">
        <v>458</v>
      </c>
      <c r="H134" s="57" t="s">
        <v>557</v>
      </c>
    </row>
    <row r="135" spans="1:8" x14ac:dyDescent="0.25">
      <c r="A135" s="55">
        <v>134</v>
      </c>
      <c r="B135" s="63">
        <v>8</v>
      </c>
      <c r="C135" s="56" t="s">
        <v>558</v>
      </c>
      <c r="D135" s="56" t="s">
        <v>560</v>
      </c>
      <c r="E135" s="57" t="s">
        <v>559</v>
      </c>
      <c r="F135" s="57" t="s">
        <v>561</v>
      </c>
      <c r="G135" s="56" t="s">
        <v>552</v>
      </c>
      <c r="H135" s="57" t="s">
        <v>562</v>
      </c>
    </row>
    <row r="136" spans="1:8" x14ac:dyDescent="0.25">
      <c r="A136" s="55">
        <v>135</v>
      </c>
      <c r="B136" s="63">
        <v>8</v>
      </c>
      <c r="C136" s="56" t="s">
        <v>563</v>
      </c>
      <c r="D136" s="56" t="s">
        <v>565</v>
      </c>
      <c r="E136" s="57" t="s">
        <v>564</v>
      </c>
      <c r="F136" s="57" t="s">
        <v>566</v>
      </c>
      <c r="G136" s="56" t="s">
        <v>552</v>
      </c>
      <c r="H136" s="57" t="s">
        <v>547</v>
      </c>
    </row>
    <row r="137" spans="1:8" x14ac:dyDescent="0.25">
      <c r="A137" s="55">
        <v>136</v>
      </c>
      <c r="B137" s="63">
        <v>7</v>
      </c>
      <c r="C137" s="56" t="s">
        <v>660</v>
      </c>
      <c r="D137" s="56" t="s">
        <v>568</v>
      </c>
      <c r="E137" s="57" t="s">
        <v>567</v>
      </c>
      <c r="F137" s="57" t="s">
        <v>660</v>
      </c>
      <c r="G137" s="56" t="s">
        <v>458</v>
      </c>
      <c r="H137" s="57" t="s">
        <v>569</v>
      </c>
    </row>
    <row r="138" spans="1:8" x14ac:dyDescent="0.25">
      <c r="A138" s="55">
        <v>137</v>
      </c>
      <c r="B138" s="63">
        <v>9</v>
      </c>
      <c r="C138" s="56" t="s">
        <v>570</v>
      </c>
      <c r="D138" s="56" t="s">
        <v>572</v>
      </c>
      <c r="E138" s="57" t="s">
        <v>571</v>
      </c>
      <c r="F138" s="57" t="s">
        <v>570</v>
      </c>
      <c r="G138" s="56" t="s">
        <v>458</v>
      </c>
      <c r="H138" s="57" t="s">
        <v>569</v>
      </c>
    </row>
    <row r="139" spans="1:8" ht="30" x14ac:dyDescent="0.25">
      <c r="A139" s="55">
        <v>138</v>
      </c>
      <c r="B139" s="63">
        <v>13</v>
      </c>
      <c r="C139" s="56" t="s">
        <v>573</v>
      </c>
      <c r="D139" s="56" t="s">
        <v>575</v>
      </c>
      <c r="E139" s="57" t="s">
        <v>574</v>
      </c>
      <c r="F139" s="57" t="s">
        <v>573</v>
      </c>
      <c r="G139" s="56" t="s">
        <v>458</v>
      </c>
      <c r="H139" s="57" t="s">
        <v>576</v>
      </c>
    </row>
    <row r="140" spans="1:8" ht="30" x14ac:dyDescent="0.25">
      <c r="A140" s="55">
        <v>139</v>
      </c>
      <c r="B140" s="63">
        <v>18</v>
      </c>
      <c r="C140" s="56" t="s">
        <v>577</v>
      </c>
      <c r="D140" s="56" t="s">
        <v>579</v>
      </c>
      <c r="E140" s="57" t="s">
        <v>578</v>
      </c>
      <c r="F140" s="57" t="s">
        <v>580</v>
      </c>
      <c r="G140" s="56" t="s">
        <v>530</v>
      </c>
      <c r="H140" s="57" t="s">
        <v>581</v>
      </c>
    </row>
    <row r="141" spans="1:8" x14ac:dyDescent="0.25">
      <c r="A141" s="55">
        <v>140</v>
      </c>
      <c r="B141" s="63">
        <v>6</v>
      </c>
      <c r="C141" s="56" t="s">
        <v>582</v>
      </c>
      <c r="D141" s="56" t="s">
        <v>584</v>
      </c>
      <c r="E141" s="57" t="s">
        <v>583</v>
      </c>
      <c r="F141" s="57" t="s">
        <v>582</v>
      </c>
      <c r="G141" s="56" t="s">
        <v>472</v>
      </c>
      <c r="H141" s="57" t="s">
        <v>585</v>
      </c>
    </row>
    <row r="142" spans="1:8" x14ac:dyDescent="0.25">
      <c r="A142" s="65">
        <v>141</v>
      </c>
      <c r="B142" s="65">
        <v>3</v>
      </c>
      <c r="C142" s="66" t="s">
        <v>723</v>
      </c>
      <c r="D142" s="66" t="s">
        <v>588</v>
      </c>
      <c r="E142" s="67" t="s">
        <v>724</v>
      </c>
      <c r="F142" s="67" t="s">
        <v>725</v>
      </c>
      <c r="G142" s="66" t="s">
        <v>458</v>
      </c>
      <c r="H142" s="67" t="s">
        <v>590</v>
      </c>
    </row>
    <row r="143" spans="1:8" x14ac:dyDescent="0.25">
      <c r="A143" s="55">
        <v>142</v>
      </c>
      <c r="B143" s="63">
        <v>5</v>
      </c>
      <c r="C143" s="56" t="s">
        <v>591</v>
      </c>
      <c r="D143" s="56" t="s">
        <v>593</v>
      </c>
      <c r="E143" s="57" t="s">
        <v>592</v>
      </c>
      <c r="F143" s="57" t="s">
        <v>591</v>
      </c>
      <c r="G143" s="56" t="s">
        <v>594</v>
      </c>
      <c r="H143" s="57" t="s">
        <v>595</v>
      </c>
    </row>
    <row r="144" spans="1:8" x14ac:dyDescent="0.25">
      <c r="A144" s="55">
        <v>143</v>
      </c>
      <c r="B144" s="63">
        <v>1</v>
      </c>
      <c r="C144" s="56" t="s">
        <v>596</v>
      </c>
      <c r="D144" s="56" t="s">
        <v>598</v>
      </c>
      <c r="E144" s="57" t="s">
        <v>597</v>
      </c>
      <c r="F144" s="57" t="s">
        <v>599</v>
      </c>
      <c r="G144" s="56" t="s">
        <v>600</v>
      </c>
      <c r="H144" s="57" t="s">
        <v>601</v>
      </c>
    </row>
    <row r="145" spans="1:8" x14ac:dyDescent="0.25">
      <c r="A145" s="55">
        <v>144</v>
      </c>
      <c r="B145" s="63">
        <v>1</v>
      </c>
      <c r="C145" s="56" t="s">
        <v>602</v>
      </c>
      <c r="D145" s="56" t="s">
        <v>604</v>
      </c>
      <c r="E145" s="57" t="s">
        <v>603</v>
      </c>
      <c r="F145" s="57" t="s">
        <v>605</v>
      </c>
      <c r="G145" s="56" t="s">
        <v>492</v>
      </c>
      <c r="H145" s="57" t="s">
        <v>606</v>
      </c>
    </row>
    <row r="146" spans="1:8" x14ac:dyDescent="0.25">
      <c r="A146" s="55">
        <v>146</v>
      </c>
      <c r="B146" s="63">
        <v>4</v>
      </c>
      <c r="C146" s="56" t="s">
        <v>608</v>
      </c>
      <c r="D146" s="56" t="s">
        <v>610</v>
      </c>
      <c r="E146" s="57" t="s">
        <v>609</v>
      </c>
      <c r="F146" s="57" t="s">
        <v>611</v>
      </c>
      <c r="G146" s="56" t="s">
        <v>507</v>
      </c>
      <c r="H146" s="57" t="s">
        <v>612</v>
      </c>
    </row>
    <row r="147" spans="1:8" x14ac:dyDescent="0.25">
      <c r="A147" s="55">
        <v>147</v>
      </c>
      <c r="B147" s="63">
        <v>1</v>
      </c>
      <c r="C147" s="56" t="s">
        <v>613</v>
      </c>
      <c r="D147" s="56" t="s">
        <v>615</v>
      </c>
      <c r="E147" s="57" t="s">
        <v>614</v>
      </c>
      <c r="F147" s="57" t="s">
        <v>616</v>
      </c>
      <c r="G147" s="56" t="s">
        <v>458</v>
      </c>
      <c r="H147" s="57" t="s">
        <v>617</v>
      </c>
    </row>
    <row r="148" spans="1:8" x14ac:dyDescent="0.25">
      <c r="A148" s="55">
        <v>148</v>
      </c>
      <c r="B148" s="63">
        <v>1</v>
      </c>
      <c r="C148" s="56" t="s">
        <v>688</v>
      </c>
      <c r="D148" s="56" t="s">
        <v>620</v>
      </c>
      <c r="E148" s="57" t="s">
        <v>689</v>
      </c>
      <c r="F148" s="57" t="s">
        <v>690</v>
      </c>
      <c r="G148" s="56" t="s">
        <v>492</v>
      </c>
      <c r="H148" s="57" t="s">
        <v>622</v>
      </c>
    </row>
    <row r="149" spans="1:8" x14ac:dyDescent="0.25">
      <c r="A149" s="55">
        <v>149</v>
      </c>
      <c r="B149" s="63">
        <v>3</v>
      </c>
      <c r="C149" s="56" t="s">
        <v>623</v>
      </c>
      <c r="D149" s="56" t="s">
        <v>693</v>
      </c>
      <c r="E149" s="57" t="s">
        <v>624</v>
      </c>
      <c r="F149" s="57" t="s">
        <v>625</v>
      </c>
      <c r="G149" s="56" t="s">
        <v>507</v>
      </c>
      <c r="H149" s="57" t="s">
        <v>607</v>
      </c>
    </row>
    <row r="150" spans="1:8" x14ac:dyDescent="0.25">
      <c r="A150" s="55">
        <v>150</v>
      </c>
      <c r="B150" s="63">
        <v>1</v>
      </c>
      <c r="C150" s="56" t="s">
        <v>626</v>
      </c>
      <c r="D150" s="56" t="s">
        <v>628</v>
      </c>
      <c r="E150" s="57" t="s">
        <v>627</v>
      </c>
      <c r="F150" s="57" t="s">
        <v>629</v>
      </c>
      <c r="G150" s="56" t="s">
        <v>458</v>
      </c>
      <c r="H150" s="57" t="s">
        <v>612</v>
      </c>
    </row>
    <row r="151" spans="1:8" x14ac:dyDescent="0.25">
      <c r="A151" s="55">
        <v>151</v>
      </c>
      <c r="B151" s="63">
        <v>8</v>
      </c>
      <c r="C151" s="56" t="s">
        <v>630</v>
      </c>
      <c r="D151" s="56" t="s">
        <v>632</v>
      </c>
      <c r="E151" s="57" t="s">
        <v>631</v>
      </c>
      <c r="F151" s="57" t="s">
        <v>630</v>
      </c>
      <c r="G151" s="56" t="s">
        <v>218</v>
      </c>
      <c r="H151" s="57" t="s">
        <v>633</v>
      </c>
    </row>
    <row r="152" spans="1:8" x14ac:dyDescent="0.25">
      <c r="A152" s="55">
        <v>152</v>
      </c>
      <c r="B152" s="63">
        <v>4</v>
      </c>
      <c r="C152" s="56" t="s">
        <v>634</v>
      </c>
      <c r="D152" s="56" t="s">
        <v>636</v>
      </c>
      <c r="E152" s="57" t="s">
        <v>635</v>
      </c>
      <c r="F152" s="57" t="s">
        <v>634</v>
      </c>
      <c r="G152" s="56" t="s">
        <v>472</v>
      </c>
      <c r="H152" s="57" t="s">
        <v>637</v>
      </c>
    </row>
    <row r="153" spans="1:8" x14ac:dyDescent="0.25">
      <c r="A153" s="55">
        <v>153</v>
      </c>
      <c r="B153" s="63">
        <v>1</v>
      </c>
      <c r="C153" s="56" t="s">
        <v>666</v>
      </c>
      <c r="D153" s="56" t="s">
        <v>667</v>
      </c>
      <c r="E153" s="57" t="s">
        <v>668</v>
      </c>
      <c r="F153" s="57" t="s">
        <v>669</v>
      </c>
      <c r="G153" s="56" t="s">
        <v>223</v>
      </c>
      <c r="H153" s="57" t="s">
        <v>10</v>
      </c>
    </row>
    <row r="154" spans="1:8" x14ac:dyDescent="0.25">
      <c r="B154" s="63"/>
      <c r="C154" s="56"/>
      <c r="D154" s="56"/>
      <c r="E154" s="57"/>
      <c r="F154" s="57"/>
      <c r="G154" s="56"/>
      <c r="H154" s="57"/>
    </row>
    <row r="156" spans="1:8" x14ac:dyDescent="0.25">
      <c r="D156" s="58"/>
      <c r="F156" s="62"/>
    </row>
    <row r="157" spans="1:8" x14ac:dyDescent="0.25">
      <c r="D157" s="59"/>
      <c r="F157" s="62"/>
    </row>
    <row r="158" spans="1:8" x14ac:dyDescent="0.25">
      <c r="D158" s="59"/>
      <c r="F158" s="62"/>
    </row>
    <row r="159" spans="1:8" x14ac:dyDescent="0.25">
      <c r="D159" s="59"/>
      <c r="F159" s="62"/>
    </row>
    <row r="160" spans="1:8" x14ac:dyDescent="0.25">
      <c r="D160" s="59"/>
      <c r="F160" s="62"/>
    </row>
    <row r="161" spans="4:6" x14ac:dyDescent="0.25">
      <c r="D161" s="59"/>
      <c r="F161" s="62"/>
    </row>
    <row r="162" spans="4:6" x14ac:dyDescent="0.25">
      <c r="D162" s="59"/>
      <c r="F162" s="62"/>
    </row>
    <row r="163" spans="4:6" x14ac:dyDescent="0.25">
      <c r="D163" s="59"/>
      <c r="F163" s="62"/>
    </row>
    <row r="164" spans="4:6" x14ac:dyDescent="0.25">
      <c r="D164" s="58"/>
      <c r="F164" s="62"/>
    </row>
    <row r="165" spans="4:6" x14ac:dyDescent="0.25">
      <c r="D165" s="58"/>
      <c r="F165" s="62"/>
    </row>
    <row r="166" spans="4:6" x14ac:dyDescent="0.25">
      <c r="D166" s="59"/>
      <c r="F166" s="62"/>
    </row>
    <row r="168" spans="4:6" x14ac:dyDescent="0.25">
      <c r="F168" s="62"/>
    </row>
  </sheetData>
  <sortState xmlns:xlrd2="http://schemas.microsoft.com/office/spreadsheetml/2017/richdata2" ref="A2:H168">
    <sortCondition ref="A2:A168"/>
  </sortState>
  <pageMargins left="0.7" right="0.7" top="0.75" bottom="0.75" header="0.3" footer="0.3"/>
  <pageSetup scale="4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30F82-DDB5-4D7B-ACE5-B69A99A981EC}">
  <dimension ref="A2:R41"/>
  <sheetViews>
    <sheetView zoomScale="85" zoomScaleNormal="85" workbookViewId="0">
      <selection activeCell="H26" sqref="H26"/>
    </sheetView>
  </sheetViews>
  <sheetFormatPr defaultRowHeight="15" x14ac:dyDescent="0.25"/>
  <cols>
    <col min="1" max="1" width="5.140625" bestFit="1" customWidth="1"/>
    <col min="2" max="2" width="8.7109375" bestFit="1" customWidth="1"/>
    <col min="3" max="3" width="9" bestFit="1" customWidth="1"/>
    <col min="4" max="4" width="6" bestFit="1" customWidth="1"/>
    <col min="5" max="5" width="20.42578125" bestFit="1" customWidth="1"/>
    <col min="6" max="6" width="12.28515625" bestFit="1" customWidth="1"/>
    <col min="7" max="7" width="11.28515625" bestFit="1" customWidth="1"/>
    <col min="8" max="8" width="17.5703125" bestFit="1" customWidth="1"/>
    <col min="9" max="9" width="11" customWidth="1"/>
    <col min="10" max="10" width="32.85546875" customWidth="1"/>
    <col min="11" max="12" width="20.85546875" bestFit="1" customWidth="1"/>
    <col min="13" max="13" width="16.85546875" bestFit="1" customWidth="1"/>
    <col min="14" max="14" width="23" bestFit="1" customWidth="1"/>
    <col min="15" max="15" width="20.140625" bestFit="1" customWidth="1"/>
    <col min="16" max="17" width="20.5703125" bestFit="1" customWidth="1"/>
    <col min="18" max="18" width="15.28515625" bestFit="1" customWidth="1"/>
  </cols>
  <sheetData>
    <row r="2" spans="1:18" s="4" customFormat="1" ht="18.75" x14ac:dyDescent="0.25">
      <c r="A2" s="25" t="s">
        <v>638</v>
      </c>
      <c r="B2" s="3" t="s">
        <v>0</v>
      </c>
      <c r="C2" s="3" t="s">
        <v>662</v>
      </c>
      <c r="D2" s="3"/>
      <c r="E2" s="3" t="s">
        <v>659</v>
      </c>
      <c r="F2" s="45" t="s">
        <v>678</v>
      </c>
      <c r="G2" s="45" t="s">
        <v>679</v>
      </c>
      <c r="H2" s="5" t="s">
        <v>1</v>
      </c>
      <c r="I2" s="5" t="s">
        <v>3</v>
      </c>
      <c r="J2" s="3" t="s">
        <v>2</v>
      </c>
      <c r="K2" s="3" t="s">
        <v>4</v>
      </c>
      <c r="L2" s="7" t="s">
        <v>4</v>
      </c>
      <c r="M2" s="37" t="s">
        <v>673</v>
      </c>
      <c r="N2" s="19" t="s">
        <v>639</v>
      </c>
      <c r="O2" s="7" t="s">
        <v>642</v>
      </c>
      <c r="P2" s="9" t="s">
        <v>643</v>
      </c>
      <c r="Q2" s="5" t="s">
        <v>5</v>
      </c>
      <c r="R2" s="3" t="s">
        <v>6</v>
      </c>
    </row>
    <row r="4" spans="1:18" s="18" customFormat="1" x14ac:dyDescent="0.25">
      <c r="A4" s="21">
        <v>148</v>
      </c>
      <c r="B4" s="13">
        <v>1</v>
      </c>
      <c r="C4" s="13">
        <v>6</v>
      </c>
      <c r="D4" s="13">
        <v>8</v>
      </c>
      <c r="E4" s="36"/>
      <c r="F4" s="46"/>
      <c r="G4" s="46"/>
      <c r="H4" s="14" t="s">
        <v>618</v>
      </c>
      <c r="I4" s="14" t="s">
        <v>620</v>
      </c>
      <c r="J4" s="15" t="s">
        <v>619</v>
      </c>
      <c r="K4" s="15" t="s">
        <v>621</v>
      </c>
      <c r="L4" s="16" t="s">
        <v>621</v>
      </c>
      <c r="M4" s="39">
        <v>44747</v>
      </c>
      <c r="N4" s="14"/>
      <c r="O4" s="15"/>
      <c r="P4" s="17" t="s">
        <v>645</v>
      </c>
      <c r="Q4" s="14" t="s">
        <v>492</v>
      </c>
      <c r="R4" s="15" t="s">
        <v>622</v>
      </c>
    </row>
    <row r="5" spans="1:18" s="18" customFormat="1" ht="120" x14ac:dyDescent="0.25">
      <c r="A5" s="21">
        <v>115</v>
      </c>
      <c r="B5" s="13">
        <v>12</v>
      </c>
      <c r="C5" s="13">
        <v>72</v>
      </c>
      <c r="D5" s="13">
        <v>77</v>
      </c>
      <c r="E5" s="33" t="s">
        <v>687</v>
      </c>
      <c r="F5" s="47"/>
      <c r="G5" s="47"/>
      <c r="H5" s="14" t="s">
        <v>469</v>
      </c>
      <c r="I5" s="14" t="s">
        <v>471</v>
      </c>
      <c r="J5" s="15" t="s">
        <v>470</v>
      </c>
      <c r="K5" s="15" t="s">
        <v>469</v>
      </c>
      <c r="L5" s="16" t="s">
        <v>469</v>
      </c>
      <c r="M5" s="39" t="s">
        <v>674</v>
      </c>
      <c r="N5" s="14"/>
      <c r="O5" s="15"/>
      <c r="P5" s="17" t="s">
        <v>645</v>
      </c>
      <c r="Q5" s="14" t="s">
        <v>472</v>
      </c>
      <c r="R5" s="15" t="s">
        <v>473</v>
      </c>
    </row>
    <row r="6" spans="1:18" s="18" customFormat="1" x14ac:dyDescent="0.25">
      <c r="A6" s="21">
        <v>131</v>
      </c>
      <c r="B6" s="13">
        <v>1</v>
      </c>
      <c r="C6" s="13">
        <v>6</v>
      </c>
      <c r="D6" s="13">
        <v>8</v>
      </c>
      <c r="E6" s="33" t="s">
        <v>687</v>
      </c>
      <c r="F6" s="47"/>
      <c r="G6" s="47"/>
      <c r="H6" s="14" t="s">
        <v>543</v>
      </c>
      <c r="I6" s="14" t="s">
        <v>545</v>
      </c>
      <c r="J6" s="15" t="s">
        <v>544</v>
      </c>
      <c r="K6" s="15" t="s">
        <v>546</v>
      </c>
      <c r="L6" s="16" t="s">
        <v>546</v>
      </c>
      <c r="M6" s="39">
        <v>44656</v>
      </c>
      <c r="N6" s="14"/>
      <c r="O6" s="15"/>
      <c r="P6" s="17" t="s">
        <v>645</v>
      </c>
      <c r="Q6" s="14" t="s">
        <v>492</v>
      </c>
      <c r="R6" s="15" t="s">
        <v>547</v>
      </c>
    </row>
    <row r="7" spans="1:18" s="25" customFormat="1" x14ac:dyDescent="0.25">
      <c r="A7" s="21">
        <v>141</v>
      </c>
      <c r="B7" s="21">
        <v>3</v>
      </c>
      <c r="C7" s="21">
        <v>18</v>
      </c>
      <c r="D7" s="21">
        <v>21</v>
      </c>
      <c r="E7" s="33" t="s">
        <v>687</v>
      </c>
      <c r="F7" s="43">
        <v>4</v>
      </c>
      <c r="G7" s="43">
        <v>683436</v>
      </c>
      <c r="H7" s="22" t="s">
        <v>586</v>
      </c>
      <c r="I7" s="22" t="s">
        <v>588</v>
      </c>
      <c r="J7" s="23" t="s">
        <v>587</v>
      </c>
      <c r="K7" s="23" t="s">
        <v>589</v>
      </c>
      <c r="L7" s="31" t="s">
        <v>589</v>
      </c>
      <c r="M7" s="41">
        <v>44865</v>
      </c>
      <c r="N7" s="22"/>
      <c r="O7" s="23"/>
      <c r="P7" s="24" t="s">
        <v>648</v>
      </c>
      <c r="Q7" s="22" t="s">
        <v>458</v>
      </c>
      <c r="R7" s="23" t="s">
        <v>590</v>
      </c>
    </row>
    <row r="8" spans="1:18" s="25" customFormat="1" x14ac:dyDescent="0.25">
      <c r="A8" s="21">
        <v>142</v>
      </c>
      <c r="B8" s="21">
        <v>5</v>
      </c>
      <c r="C8" s="21">
        <v>30</v>
      </c>
      <c r="D8" s="21">
        <v>33</v>
      </c>
      <c r="E8" s="33" t="s">
        <v>687</v>
      </c>
      <c r="F8" s="43">
        <v>5</v>
      </c>
      <c r="G8" s="43">
        <v>683436</v>
      </c>
      <c r="H8" s="22" t="s">
        <v>591</v>
      </c>
      <c r="I8" s="22" t="s">
        <v>593</v>
      </c>
      <c r="J8" s="23" t="s">
        <v>592</v>
      </c>
      <c r="K8" s="23" t="s">
        <v>591</v>
      </c>
      <c r="L8" s="31" t="s">
        <v>591</v>
      </c>
      <c r="M8" s="41">
        <v>44651</v>
      </c>
      <c r="N8" s="22"/>
      <c r="O8" s="23"/>
      <c r="P8" s="24" t="s">
        <v>648</v>
      </c>
      <c r="Q8" s="22" t="s">
        <v>594</v>
      </c>
      <c r="R8" s="23" t="s">
        <v>595</v>
      </c>
    </row>
    <row r="9" spans="1:18" s="25" customFormat="1" ht="240" x14ac:dyDescent="0.25">
      <c r="A9" s="21">
        <v>114</v>
      </c>
      <c r="B9" s="21">
        <v>20</v>
      </c>
      <c r="C9" s="21">
        <v>20</v>
      </c>
      <c r="D9" s="21">
        <v>23</v>
      </c>
      <c r="E9" s="33" t="s">
        <v>687</v>
      </c>
      <c r="F9" s="43">
        <v>2</v>
      </c>
      <c r="G9" s="43">
        <v>683436</v>
      </c>
      <c r="H9" s="22" t="s">
        <v>464</v>
      </c>
      <c r="I9" s="22" t="s">
        <v>466</v>
      </c>
      <c r="J9" s="23" t="s">
        <v>465</v>
      </c>
      <c r="K9" s="23" t="s">
        <v>467</v>
      </c>
      <c r="L9" s="31" t="s">
        <v>467</v>
      </c>
      <c r="M9" s="41">
        <v>44625</v>
      </c>
      <c r="N9" s="22"/>
      <c r="O9" s="23"/>
      <c r="P9" s="24" t="s">
        <v>648</v>
      </c>
      <c r="Q9" s="22" t="s">
        <v>452</v>
      </c>
      <c r="R9" s="23" t="s">
        <v>468</v>
      </c>
    </row>
    <row r="10" spans="1:18" s="25" customFormat="1" x14ac:dyDescent="0.25">
      <c r="A10" s="21">
        <v>133</v>
      </c>
      <c r="B10" s="21">
        <v>2</v>
      </c>
      <c r="C10" s="21">
        <v>12</v>
      </c>
      <c r="D10" s="21">
        <v>14</v>
      </c>
      <c r="E10" s="33" t="s">
        <v>687</v>
      </c>
      <c r="F10" s="43">
        <v>8</v>
      </c>
      <c r="G10" s="43">
        <v>683436</v>
      </c>
      <c r="H10" s="22" t="s">
        <v>553</v>
      </c>
      <c r="I10" s="22" t="s">
        <v>555</v>
      </c>
      <c r="J10" s="23" t="s">
        <v>554</v>
      </c>
      <c r="K10" s="23" t="s">
        <v>556</v>
      </c>
      <c r="L10" s="30" t="s">
        <v>556</v>
      </c>
      <c r="M10" s="40">
        <v>44776</v>
      </c>
      <c r="N10" s="22"/>
      <c r="O10" s="23"/>
      <c r="P10" s="24" t="s">
        <v>648</v>
      </c>
      <c r="Q10" s="22" t="s">
        <v>458</v>
      </c>
      <c r="R10" s="23" t="s">
        <v>557</v>
      </c>
    </row>
    <row r="17" spans="1:18" s="18" customFormat="1" x14ac:dyDescent="0.25">
      <c r="A17" s="21">
        <v>94</v>
      </c>
      <c r="B17" s="13">
        <v>1</v>
      </c>
      <c r="C17" s="13">
        <v>13</v>
      </c>
      <c r="D17" s="13">
        <v>15</v>
      </c>
      <c r="E17" s="33" t="s">
        <v>676</v>
      </c>
      <c r="F17" s="43">
        <v>20</v>
      </c>
      <c r="G17" s="43"/>
      <c r="H17" s="14" t="s">
        <v>670</v>
      </c>
      <c r="I17" s="14" t="s">
        <v>392</v>
      </c>
      <c r="J17" s="15" t="s">
        <v>671</v>
      </c>
      <c r="K17" s="15" t="s">
        <v>672</v>
      </c>
      <c r="L17" s="16" t="s">
        <v>672</v>
      </c>
      <c r="M17" s="39"/>
      <c r="N17" s="14"/>
      <c r="O17" s="15"/>
      <c r="P17" s="17" t="s">
        <v>644</v>
      </c>
      <c r="Q17" s="14" t="s">
        <v>84</v>
      </c>
      <c r="R17" s="15" t="s">
        <v>206</v>
      </c>
    </row>
    <row r="18" spans="1:18" s="18" customFormat="1" x14ac:dyDescent="0.25">
      <c r="A18" s="21">
        <v>106</v>
      </c>
      <c r="B18" s="13">
        <v>1</v>
      </c>
      <c r="C18" s="13">
        <v>13</v>
      </c>
      <c r="D18" s="13">
        <v>15</v>
      </c>
      <c r="E18" s="33" t="s">
        <v>676</v>
      </c>
      <c r="F18" s="43"/>
      <c r="G18" s="43"/>
      <c r="H18" s="14" t="s">
        <v>664</v>
      </c>
      <c r="I18" s="14" t="s">
        <v>430</v>
      </c>
      <c r="J18" s="15" t="s">
        <v>374</v>
      </c>
      <c r="K18" s="15" t="s">
        <v>375</v>
      </c>
      <c r="L18" s="16" t="s">
        <v>375</v>
      </c>
      <c r="M18" s="39"/>
      <c r="N18" s="20"/>
      <c r="O18" s="15"/>
      <c r="P18" s="17" t="s">
        <v>644</v>
      </c>
      <c r="Q18" s="14" t="s">
        <v>286</v>
      </c>
      <c r="R18" s="15" t="s">
        <v>206</v>
      </c>
    </row>
    <row r="19" spans="1:18" ht="75" x14ac:dyDescent="0.25">
      <c r="A19" s="21">
        <v>136</v>
      </c>
      <c r="B19" s="1">
        <v>7</v>
      </c>
      <c r="C19" s="1">
        <v>91</v>
      </c>
      <c r="D19" s="1">
        <f t="shared" ref="D19:D20" si="0">PRODUCT(C19,1.1)</f>
        <v>100.10000000000001</v>
      </c>
      <c r="E19" s="32">
        <v>36</v>
      </c>
      <c r="F19" s="43">
        <v>100</v>
      </c>
      <c r="G19" s="43"/>
      <c r="H19" s="6" t="s">
        <v>660</v>
      </c>
      <c r="I19" s="6" t="s">
        <v>568</v>
      </c>
      <c r="J19" s="2" t="s">
        <v>567</v>
      </c>
      <c r="K19" s="2" t="s">
        <v>660</v>
      </c>
      <c r="L19" s="8" t="s">
        <v>660</v>
      </c>
      <c r="M19" s="42"/>
      <c r="N19" s="6"/>
      <c r="O19" s="10" t="s">
        <v>660</v>
      </c>
      <c r="P19" s="11" t="s">
        <v>661</v>
      </c>
      <c r="Q19" s="6" t="s">
        <v>458</v>
      </c>
      <c r="R19" s="2" t="s">
        <v>569</v>
      </c>
    </row>
    <row r="20" spans="1:18" x14ac:dyDescent="0.25">
      <c r="A20" s="21">
        <v>136</v>
      </c>
      <c r="B20" s="1">
        <v>1</v>
      </c>
      <c r="C20" s="1">
        <v>13</v>
      </c>
      <c r="D20" s="1">
        <f t="shared" si="0"/>
        <v>14.3</v>
      </c>
      <c r="E20" s="32"/>
      <c r="F20" s="43"/>
      <c r="G20" s="43"/>
      <c r="H20" s="6" t="s">
        <v>666</v>
      </c>
      <c r="I20" s="6" t="s">
        <v>667</v>
      </c>
      <c r="J20" s="2" t="s">
        <v>668</v>
      </c>
      <c r="K20" s="2" t="s">
        <v>669</v>
      </c>
      <c r="L20" s="8" t="s">
        <v>669</v>
      </c>
      <c r="M20" s="42"/>
      <c r="N20" s="6"/>
      <c r="O20" s="10"/>
      <c r="P20" s="11"/>
      <c r="Q20" s="6" t="s">
        <v>223</v>
      </c>
      <c r="R20" s="2" t="s">
        <v>10</v>
      </c>
    </row>
    <row r="24" spans="1:18" x14ac:dyDescent="0.25">
      <c r="E24" s="48"/>
    </row>
    <row r="25" spans="1:18" x14ac:dyDescent="0.25">
      <c r="E25" t="s">
        <v>680</v>
      </c>
    </row>
    <row r="26" spans="1:18" x14ac:dyDescent="0.25">
      <c r="E26" s="48" t="s">
        <v>621</v>
      </c>
    </row>
    <row r="27" spans="1:18" x14ac:dyDescent="0.25">
      <c r="E27" s="48" t="s">
        <v>681</v>
      </c>
    </row>
    <row r="28" spans="1:18" x14ac:dyDescent="0.25">
      <c r="E28" s="48" t="s">
        <v>682</v>
      </c>
    </row>
    <row r="29" spans="1:18" x14ac:dyDescent="0.25">
      <c r="E29" s="48" t="s">
        <v>683</v>
      </c>
    </row>
    <row r="30" spans="1:18" x14ac:dyDescent="0.25">
      <c r="E30" s="48" t="s">
        <v>556</v>
      </c>
    </row>
    <row r="34" spans="1:18" x14ac:dyDescent="0.25">
      <c r="E34">
        <v>77.849999999999994</v>
      </c>
    </row>
    <row r="36" spans="1:18" s="18" customFormat="1" ht="30" x14ac:dyDescent="0.25">
      <c r="A36" s="21">
        <v>63</v>
      </c>
      <c r="B36" s="13">
        <v>2</v>
      </c>
      <c r="C36" s="13">
        <v>35</v>
      </c>
      <c r="D36" s="13">
        <v>29</v>
      </c>
      <c r="E36" s="34" t="s">
        <v>675</v>
      </c>
      <c r="F36" s="44">
        <v>50</v>
      </c>
      <c r="G36" s="44"/>
      <c r="H36" s="14" t="s">
        <v>269</v>
      </c>
      <c r="I36" s="14" t="s">
        <v>271</v>
      </c>
      <c r="J36" s="15" t="s">
        <v>270</v>
      </c>
      <c r="K36" s="15" t="s">
        <v>272</v>
      </c>
      <c r="L36" s="16" t="s">
        <v>272</v>
      </c>
      <c r="M36" s="39"/>
      <c r="N36" s="14"/>
      <c r="O36" s="15" t="s">
        <v>663</v>
      </c>
      <c r="P36" s="17"/>
      <c r="Q36" s="14" t="s">
        <v>273</v>
      </c>
      <c r="R36" s="15" t="s">
        <v>274</v>
      </c>
    </row>
    <row r="37" spans="1:18" s="18" customFormat="1" ht="120" x14ac:dyDescent="0.25">
      <c r="A37" s="21">
        <v>73</v>
      </c>
      <c r="B37" s="13">
        <v>16</v>
      </c>
      <c r="C37" s="13">
        <v>250</v>
      </c>
      <c r="D37" s="13">
        <v>230</v>
      </c>
      <c r="E37" s="34" t="s">
        <v>675</v>
      </c>
      <c r="F37" s="44">
        <v>60</v>
      </c>
      <c r="G37" s="44"/>
      <c r="H37" s="14" t="s">
        <v>308</v>
      </c>
      <c r="I37" s="14" t="s">
        <v>310</v>
      </c>
      <c r="J37" s="15" t="s">
        <v>309</v>
      </c>
      <c r="K37" s="15" t="s">
        <v>311</v>
      </c>
      <c r="L37" s="16" t="s">
        <v>311</v>
      </c>
      <c r="M37" s="39"/>
      <c r="N37" s="14"/>
      <c r="O37" s="15" t="s">
        <v>663</v>
      </c>
      <c r="P37" s="17"/>
      <c r="Q37" s="14" t="s">
        <v>291</v>
      </c>
      <c r="R37" s="15" t="s">
        <v>47</v>
      </c>
    </row>
    <row r="38" spans="1:18" s="18" customFormat="1" ht="30" x14ac:dyDescent="0.25">
      <c r="A38" s="21">
        <v>99</v>
      </c>
      <c r="B38" s="13">
        <v>1</v>
      </c>
      <c r="C38" s="13">
        <v>20</v>
      </c>
      <c r="D38" s="13">
        <v>15</v>
      </c>
      <c r="E38" s="34" t="s">
        <v>675</v>
      </c>
      <c r="F38" s="44">
        <v>66</v>
      </c>
      <c r="G38" s="44"/>
      <c r="H38" s="14" t="s">
        <v>407</v>
      </c>
      <c r="I38" s="14" t="s">
        <v>409</v>
      </c>
      <c r="J38" s="15" t="s">
        <v>408</v>
      </c>
      <c r="K38" s="15" t="s">
        <v>410</v>
      </c>
      <c r="L38" s="16" t="s">
        <v>410</v>
      </c>
      <c r="M38" s="39"/>
      <c r="N38" s="14"/>
      <c r="O38" s="15" t="s">
        <v>663</v>
      </c>
      <c r="P38" s="17"/>
      <c r="Q38" s="14" t="s">
        <v>291</v>
      </c>
      <c r="R38" s="15" t="s">
        <v>10</v>
      </c>
    </row>
    <row r="39" spans="1:18" s="18" customFormat="1" ht="120" x14ac:dyDescent="0.25">
      <c r="A39" s="21">
        <v>66</v>
      </c>
      <c r="B39" s="13">
        <v>16</v>
      </c>
      <c r="C39" s="13">
        <v>250</v>
      </c>
      <c r="D39" s="13">
        <v>230</v>
      </c>
      <c r="E39" s="35" t="s">
        <v>677</v>
      </c>
      <c r="F39" s="44">
        <v>75</v>
      </c>
      <c r="G39" s="44"/>
      <c r="H39" s="14" t="s">
        <v>282</v>
      </c>
      <c r="I39" s="14" t="s">
        <v>284</v>
      </c>
      <c r="J39" s="15" t="s">
        <v>283</v>
      </c>
      <c r="K39" s="15" t="s">
        <v>285</v>
      </c>
      <c r="L39" s="15" t="s">
        <v>285</v>
      </c>
      <c r="M39" s="38"/>
      <c r="N39" s="20" t="s">
        <v>641</v>
      </c>
      <c r="O39" s="15" t="s">
        <v>663</v>
      </c>
      <c r="P39" s="17"/>
      <c r="Q39" s="14" t="s">
        <v>286</v>
      </c>
      <c r="R39" s="15" t="s">
        <v>206</v>
      </c>
    </row>
    <row r="40" spans="1:18" s="18" customFormat="1" ht="150" x14ac:dyDescent="0.25">
      <c r="A40" s="21">
        <v>112</v>
      </c>
      <c r="B40" s="13">
        <v>12</v>
      </c>
      <c r="C40" s="13">
        <v>75</v>
      </c>
      <c r="D40" s="13">
        <v>165</v>
      </c>
      <c r="E40" s="34" t="s">
        <v>675</v>
      </c>
      <c r="F40" s="44">
        <v>90</v>
      </c>
      <c r="G40" s="44"/>
      <c r="H40" s="14" t="s">
        <v>454</v>
      </c>
      <c r="I40" s="14" t="s">
        <v>456</v>
      </c>
      <c r="J40" s="15" t="s">
        <v>455</v>
      </c>
      <c r="K40" s="15" t="s">
        <v>457</v>
      </c>
      <c r="L40" s="16" t="s">
        <v>457</v>
      </c>
      <c r="M40" s="39">
        <v>44598</v>
      </c>
      <c r="N40" s="14"/>
      <c r="O40" s="15" t="s">
        <v>645</v>
      </c>
      <c r="P40" s="17"/>
      <c r="Q40" s="14" t="s">
        <v>458</v>
      </c>
      <c r="R40" s="15" t="s">
        <v>459</v>
      </c>
    </row>
    <row r="41" spans="1:18" s="54" customFormat="1" ht="23.25" x14ac:dyDescent="0.35">
      <c r="A41" s="33">
        <v>100</v>
      </c>
      <c r="B41" s="33">
        <v>1</v>
      </c>
      <c r="C41" s="33">
        <v>20</v>
      </c>
      <c r="D41" s="33">
        <v>15</v>
      </c>
      <c r="E41" s="49" t="s">
        <v>676</v>
      </c>
      <c r="F41" s="50"/>
      <c r="G41" s="50"/>
      <c r="H41" s="51" t="s">
        <v>684</v>
      </c>
      <c r="I41" s="51" t="s">
        <v>411</v>
      </c>
      <c r="J41" s="52" t="s">
        <v>685</v>
      </c>
      <c r="K41" s="52" t="s">
        <v>691</v>
      </c>
      <c r="L41" s="30" t="s">
        <v>691</v>
      </c>
      <c r="M41" s="40"/>
      <c r="N41" s="51"/>
      <c r="O41" s="52" t="s">
        <v>645</v>
      </c>
      <c r="P41" s="53"/>
      <c r="Q41" s="51"/>
      <c r="R41" s="52" t="s">
        <v>206</v>
      </c>
    </row>
  </sheetData>
  <hyperlinks>
    <hyperlink ref="E26" r:id="rId1" location="PBF&amp;rcllc=" display="https://www.realcomponents.com/request-quote.html?part=LT3091IFE - PBF&amp;rcllc=" xr:uid="{8B3B0C2A-40B3-49C9-9F11-C57C56C0F37D}"/>
    <hyperlink ref="E27" r:id="rId2" location="PBF&amp;rcllc=" display="https://www.realcomponents.com/request-quote.html?part=LT3091MPFE - PBF&amp;rcllc=" xr:uid="{B600811D-62B5-4CF3-999A-7AFF37B00C3A}"/>
    <hyperlink ref="E28" r:id="rId3" display="https://www.realcomponents.com/request-quote.html?part=MCP23S08TESS&amp;rcllc=" xr:uid="{9745CFE4-FF19-4365-9E52-DF47EF5F8922}"/>
    <hyperlink ref="E29" r:id="rId4" display="https://www.realcomponents.com/request-quote.html?part=PE43705AZ&amp;rcllc=" xr:uid="{B6B8DD8B-115B-4C64-9884-F03B25E1B3AF}"/>
    <hyperlink ref="E30" r:id="rId5" display="https://www.realcomponents.com/request-quote.html?part=TPS7A4533DCQT&amp;rcllc=" xr:uid="{B38A40CC-1A35-4CF6-A5B8-E19C6EB078F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7924A-C862-4A0A-A584-61FD5BF789AF}">
  <dimension ref="B3:J18"/>
  <sheetViews>
    <sheetView workbookViewId="0">
      <selection activeCell="B43" sqref="B43"/>
    </sheetView>
  </sheetViews>
  <sheetFormatPr defaultRowHeight="15" x14ac:dyDescent="0.25"/>
  <cols>
    <col min="2" max="2" width="18.42578125" bestFit="1" customWidth="1"/>
    <col min="3" max="3" width="2.5703125" customWidth="1"/>
    <col min="4" max="4" width="6.42578125" customWidth="1"/>
    <col min="5" max="5" width="2.85546875" customWidth="1"/>
    <col min="6" max="6" width="20.42578125" bestFit="1" customWidth="1"/>
    <col min="7" max="7" width="21.5703125" bestFit="1" customWidth="1"/>
    <col min="8" max="8" width="2.5703125" customWidth="1"/>
    <col min="9" max="10" width="14.85546875" bestFit="1" customWidth="1"/>
  </cols>
  <sheetData>
    <row r="3" spans="2:10" x14ac:dyDescent="0.25">
      <c r="B3" s="26" t="s">
        <v>658</v>
      </c>
      <c r="C3" s="26"/>
      <c r="D3" s="1" t="s">
        <v>652</v>
      </c>
      <c r="E3" s="1"/>
      <c r="F3" s="1" t="s">
        <v>655</v>
      </c>
      <c r="G3" s="1" t="s">
        <v>656</v>
      </c>
      <c r="H3" s="1"/>
      <c r="I3" s="26" t="s">
        <v>654</v>
      </c>
      <c r="J3" s="1" t="s">
        <v>654</v>
      </c>
    </row>
    <row r="4" spans="2:10" x14ac:dyDescent="0.25">
      <c r="B4" s="27" t="s">
        <v>153</v>
      </c>
      <c r="C4" s="27"/>
      <c r="D4" s="1">
        <v>100</v>
      </c>
      <c r="E4" s="1"/>
      <c r="F4" s="28">
        <v>2</v>
      </c>
      <c r="G4" s="28">
        <v>200</v>
      </c>
      <c r="H4" s="28"/>
      <c r="I4" s="28">
        <v>0.22919999999999999</v>
      </c>
      <c r="J4" s="28">
        <v>22.92</v>
      </c>
    </row>
    <row r="5" spans="2:10" x14ac:dyDescent="0.25">
      <c r="B5" s="27" t="s">
        <v>451</v>
      </c>
      <c r="C5" s="27"/>
      <c r="D5" s="1">
        <v>213</v>
      </c>
      <c r="E5" s="1"/>
      <c r="F5" s="28">
        <v>34</v>
      </c>
      <c r="G5" s="28">
        <v>7242</v>
      </c>
      <c r="H5" s="28"/>
      <c r="I5" s="28">
        <v>21</v>
      </c>
      <c r="J5" s="28">
        <v>4473</v>
      </c>
    </row>
    <row r="6" spans="2:10" x14ac:dyDescent="0.25">
      <c r="B6" s="27" t="s">
        <v>589</v>
      </c>
      <c r="C6" s="27"/>
      <c r="D6" s="1">
        <v>43</v>
      </c>
      <c r="E6" s="1"/>
      <c r="F6" s="28">
        <v>160</v>
      </c>
      <c r="G6" s="28">
        <v>6880</v>
      </c>
      <c r="H6" s="28"/>
      <c r="I6" s="28">
        <v>65.45</v>
      </c>
      <c r="J6" s="28">
        <v>2814.35</v>
      </c>
    </row>
    <row r="7" spans="2:10" x14ac:dyDescent="0.25">
      <c r="B7" s="27" t="s">
        <v>591</v>
      </c>
      <c r="C7" s="27"/>
      <c r="D7" s="1">
        <v>250</v>
      </c>
      <c r="E7" s="1"/>
      <c r="F7" s="28">
        <v>3.5</v>
      </c>
      <c r="G7" s="28">
        <v>875</v>
      </c>
      <c r="H7" s="28"/>
      <c r="I7" s="28">
        <v>1.06</v>
      </c>
      <c r="J7" s="28">
        <v>265</v>
      </c>
    </row>
    <row r="8" spans="2:10" x14ac:dyDescent="0.25">
      <c r="B8" s="27" t="s">
        <v>616</v>
      </c>
      <c r="C8" s="27"/>
      <c r="D8" s="1">
        <v>15</v>
      </c>
      <c r="E8" s="1"/>
      <c r="F8" s="28">
        <v>22</v>
      </c>
      <c r="G8" s="28">
        <v>330</v>
      </c>
      <c r="H8" s="28"/>
      <c r="I8" s="28">
        <v>4.0519999999999996</v>
      </c>
      <c r="J8" s="28">
        <v>60.78</v>
      </c>
    </row>
    <row r="9" spans="2:10" x14ac:dyDescent="0.25">
      <c r="B9" s="27" t="s">
        <v>532</v>
      </c>
      <c r="C9" s="27"/>
      <c r="D9" s="1">
        <v>57</v>
      </c>
      <c r="E9" s="1"/>
      <c r="F9" s="28">
        <v>14</v>
      </c>
      <c r="G9" s="28">
        <v>798</v>
      </c>
      <c r="H9" s="28"/>
      <c r="I9" s="28">
        <v>2.9096000000000002</v>
      </c>
      <c r="J9" s="28">
        <v>165.87</v>
      </c>
    </row>
    <row r="10" spans="2:10" x14ac:dyDescent="0.25">
      <c r="B10" s="27" t="s">
        <v>634</v>
      </c>
      <c r="C10" s="27"/>
      <c r="D10" s="1">
        <v>57</v>
      </c>
      <c r="E10" s="1"/>
      <c r="F10" s="28">
        <v>17</v>
      </c>
      <c r="G10" s="28">
        <v>969</v>
      </c>
      <c r="H10" s="28"/>
      <c r="I10" s="29">
        <v>4.6500000000000004</v>
      </c>
      <c r="J10" s="28">
        <v>265.05</v>
      </c>
    </row>
    <row r="11" spans="2:10" x14ac:dyDescent="0.25">
      <c r="B11" s="27" t="s">
        <v>467</v>
      </c>
      <c r="C11" s="27"/>
      <c r="D11" s="1">
        <v>70</v>
      </c>
      <c r="E11" s="1"/>
      <c r="F11" s="28">
        <v>42</v>
      </c>
      <c r="G11" s="28">
        <v>2940</v>
      </c>
      <c r="H11" s="28"/>
      <c r="I11" s="28">
        <v>12.65</v>
      </c>
      <c r="J11" s="28">
        <v>885.5</v>
      </c>
    </row>
    <row r="12" spans="2:10" x14ac:dyDescent="0.25">
      <c r="B12" s="27" t="s">
        <v>556</v>
      </c>
      <c r="C12" s="27"/>
      <c r="D12" s="1">
        <v>30</v>
      </c>
      <c r="E12" s="1"/>
      <c r="F12" s="28">
        <v>36</v>
      </c>
      <c r="G12" s="28">
        <v>1080</v>
      </c>
      <c r="H12" s="28"/>
      <c r="I12" s="28">
        <v>3.7968000000000002</v>
      </c>
      <c r="J12" s="28">
        <v>113.9</v>
      </c>
    </row>
    <row r="13" spans="2:10" x14ac:dyDescent="0.25">
      <c r="B13" s="27" t="s">
        <v>561</v>
      </c>
      <c r="C13" s="27"/>
      <c r="D13" s="1">
        <v>110</v>
      </c>
      <c r="E13" s="1"/>
      <c r="F13" s="28">
        <v>280</v>
      </c>
      <c r="G13" s="28">
        <v>30800</v>
      </c>
      <c r="H13" s="28"/>
      <c r="I13" s="28">
        <v>113.11</v>
      </c>
      <c r="J13" s="28">
        <v>12442.1</v>
      </c>
    </row>
    <row r="14" spans="2:10" x14ac:dyDescent="0.25">
      <c r="B14" s="27" t="s">
        <v>570</v>
      </c>
      <c r="C14" s="27"/>
      <c r="D14" s="1">
        <v>125</v>
      </c>
      <c r="E14" s="1"/>
      <c r="F14" s="28">
        <v>6.8</v>
      </c>
      <c r="G14" s="28">
        <v>850</v>
      </c>
      <c r="H14" s="28"/>
      <c r="I14" s="28">
        <v>0.85570000000000002</v>
      </c>
      <c r="J14" s="28">
        <v>106.96</v>
      </c>
    </row>
    <row r="15" spans="2:10" x14ac:dyDescent="0.25">
      <c r="B15" s="26"/>
      <c r="C15" s="26"/>
      <c r="D15" s="1"/>
      <c r="E15" s="1"/>
      <c r="F15" s="1"/>
      <c r="G15" s="1"/>
      <c r="H15" s="1"/>
      <c r="I15" s="26"/>
      <c r="J15" s="1"/>
    </row>
    <row r="16" spans="2:10" x14ac:dyDescent="0.25">
      <c r="B16" s="26" t="s">
        <v>653</v>
      </c>
      <c r="C16" s="26"/>
      <c r="D16" s="1"/>
      <c r="E16" s="1"/>
      <c r="F16" s="28">
        <f>SUM(F4:F14)</f>
        <v>617.29999999999995</v>
      </c>
      <c r="G16" s="28">
        <f>SUM(G4:G14)</f>
        <v>52964</v>
      </c>
      <c r="H16" s="28"/>
      <c r="I16" s="29">
        <f>SUM(I4:I14)</f>
        <v>229.76330000000002</v>
      </c>
      <c r="J16" s="28">
        <f>SUM(J4:J14)</f>
        <v>21615.43</v>
      </c>
    </row>
    <row r="17" spans="2:10" x14ac:dyDescent="0.25">
      <c r="B17" s="1"/>
      <c r="C17" s="1"/>
      <c r="D17" s="1"/>
      <c r="E17" s="1"/>
      <c r="F17" s="1"/>
      <c r="G17" s="1"/>
      <c r="H17" s="1"/>
      <c r="I17" s="1"/>
      <c r="J17" s="1"/>
    </row>
    <row r="18" spans="2:10" x14ac:dyDescent="0.25">
      <c r="B18" s="1" t="s">
        <v>657</v>
      </c>
      <c r="C18" s="1"/>
      <c r="D18" s="1"/>
      <c r="E18" s="1"/>
      <c r="F18" s="28">
        <f>SUM(G16,-J16)</f>
        <v>31348.57</v>
      </c>
      <c r="G18" s="1"/>
      <c r="H18" s="1"/>
      <c r="I18" s="1"/>
      <c r="J18" s="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RF_Gen4_latest</vt:lpstr>
      <vt:lpstr>Sheet1</vt:lpstr>
      <vt:lpstr>Real Components VS Regular</vt:lpstr>
      <vt:lpstr>RF_Gen4_latest!Print_Area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Neal G. Wilcer x2749 07802N</dc:creator>
  <cp:lastModifiedBy>Neal G. Wilcer x2749 07802N</cp:lastModifiedBy>
  <cp:lastPrinted>2022-06-07T20:23:32Z</cp:lastPrinted>
  <dcterms:created xsi:type="dcterms:W3CDTF">2021-09-16T18:13:21Z</dcterms:created>
  <dcterms:modified xsi:type="dcterms:W3CDTF">2022-09-22T19:44:14Z</dcterms:modified>
</cp:coreProperties>
</file>